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510" tabRatio="405"/>
  </bookViews>
  <sheets>
    <sheet name="F14.1  PLANES DE MEJORAMIENT..." sheetId="1" r:id="rId1"/>
  </sheets>
  <definedNames>
    <definedName name="_xlnm._FilterDatabase" localSheetId="0" hidden="1">'F14.1  PLANES DE MEJORAMIENT...'!$A$10:$HK$32</definedName>
  </definedNames>
  <calcPr calcId="171027"/>
</workbook>
</file>

<file path=xl/calcChain.xml><?xml version="1.0" encoding="utf-8"?>
<calcChain xmlns="http://schemas.openxmlformats.org/spreadsheetml/2006/main">
  <c r="J29" i="1" l="1"/>
  <c r="J28" i="1"/>
</calcChain>
</file>

<file path=xl/sharedStrings.xml><?xml version="1.0" encoding="utf-8"?>
<sst xmlns="http://schemas.openxmlformats.org/spreadsheetml/2006/main" count="189" uniqueCount="127">
  <si>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</si>
  <si>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</si>
  <si>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</si>
  <si>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</si>
  <si>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</si>
  <si>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</si>
  <si>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</si>
  <si>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</si>
  <si>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</si>
  <si>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</si>
  <si>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</si>
  <si>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</si>
  <si>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</si>
  <si>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</si>
  <si>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</si>
  <si>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</si>
  <si>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</si>
  <si>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</si>
  <si>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</si>
  <si>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</si>
  <si>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</si>
  <si>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</si>
  <si>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</si>
  <si>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</si>
  <si>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</si>
  <si>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</si>
  <si>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</si>
  <si>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</si>
  <si>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 xml:space="preserve"> "Lo anterior, debido a la falta de previsión y a debilidades de control interno para el seguimiento y vigilancia del proceso".                        </t>
  </si>
  <si>
    <t>Efectuar la valoracion del riesgo de pérdida del proceso de FONPRECON, por Cuotas partes pensionales, conforme al instructivo GJ-INS -012</t>
  </si>
  <si>
    <t>Documento de valoración del riesgo de pérdida del proceso de FONPRECON por cuotas partes pensionales</t>
  </si>
  <si>
    <t>Comprobante de contabilidad</t>
  </si>
  <si>
    <t>Efectuar el reconocimiento contable del Proceso judicial de cuotas partes de Pensiones de FONPRECON atendiendo la valoración resultante de la actividad anterior</t>
  </si>
  <si>
    <t>Solicitar al apoderado que realice la valoración semestral de la probabilidad de pérdida del proceso objeto del hallazgo reconsiderando la fortaleza jurídica y los riesgos extraprocesales de la demanda a la luz de las observaciones de la auditoría</t>
  </si>
  <si>
    <t>FILA_3</t>
  </si>
  <si>
    <t>FILA_4</t>
  </si>
  <si>
    <t>FILA_5</t>
  </si>
  <si>
    <t>FILA_6</t>
  </si>
  <si>
    <t>FILA_7</t>
  </si>
  <si>
    <t>FILA_8</t>
  </si>
  <si>
    <t>FILA_9</t>
  </si>
  <si>
    <t>FILA_10</t>
  </si>
  <si>
    <t>FILA_11</t>
  </si>
  <si>
    <t>FILA_13</t>
  </si>
  <si>
    <t>Fortalecer el conocimiento y alcance de la función de supervisión en relación con el manejo documental  y su publicación</t>
  </si>
  <si>
    <t xml:space="preserve">
2. Elaborar un documento que contenga los parámetros de conformación documental de un expediente contractual y su responsable. 
</t>
  </si>
  <si>
    <t>Documento con parámetros publicado en el SIG</t>
  </si>
  <si>
    <t xml:space="preserve">
3. Gestionar una capacitación especial para los supervisores en SECOP II.</t>
  </si>
  <si>
    <t xml:space="preserve">Listados de asistencia </t>
  </si>
  <si>
    <t>Fortalecer el conocimiento y alcance de la función de supervisión en relación con la necesidad de evidenciar en forma clara y completa el cumplimiento de las obligaciones por parte del Contratista</t>
  </si>
  <si>
    <t>"Dificultades en los procesos de determinación de los aportes y multas impuestas, ya que la entidad se desgasta administrativamente en adelantar los procesos que terminan en reconocimietno de derechos en favor del Estado por sanciones; lo que ocasiona que finalmente gran parte de esos recursos no van a ser recaudados".</t>
  </si>
  <si>
    <t>"Deficiencias de control interno en la vigilancia de las actividades misionales ante los diferentes Despachos Judiciales que decretan embargos de recursos inembargables, por cuanto los mismos pertenecen al Sistema General de la Seguridad Social".</t>
  </si>
  <si>
    <r>
      <t>"</t>
    </r>
    <r>
      <rPr>
        <b/>
        <sz val="11"/>
        <color indexed="8"/>
        <rFont val="Calibri"/>
        <family val="2"/>
        <scheme val="minor"/>
      </rPr>
      <t>Contratos de Prestación de servicios - Contrato 03.265.2018 (A - D)</t>
    </r>
    <r>
      <rPr>
        <sz val="11"/>
        <color indexed="8"/>
        <rFont val="Calibri"/>
        <family val="2"/>
        <scheme val="minor"/>
      </rPr>
      <t xml:space="preserve">
1. No se encontró registro de los informes mensuales a la Subdirección de Determinación de la UGPP, ni lo demás referido en el punto 2.5 enunciado, de lo que se podría inferir que el contratista no entregó la documentación citada".</t>
    </r>
  </si>
  <si>
    <t/>
  </si>
  <si>
    <t>"Deficiencias de seguimiento y control a los distintos conceptos a reservar recursos y origina que se presenten inconsistencias en la información presupuestal reportada por la entidad".</t>
  </si>
  <si>
    <t>Deficiencias de seguimiento y control a los distintos conceptos a reservar recursos y origina que se presenten inconsistencias en la información presupuestal reportada por la entidad.</t>
  </si>
  <si>
    <t>FILA_14</t>
  </si>
  <si>
    <t>FILA_15</t>
  </si>
  <si>
    <t>FILA_16</t>
  </si>
  <si>
    <t>FILA_17</t>
  </si>
  <si>
    <t>FILA_19</t>
  </si>
  <si>
    <t>FILA_20</t>
  </si>
  <si>
    <t>Definir mecanismos de control de la ejecución de los contratos</t>
  </si>
  <si>
    <t xml:space="preserve">Establecer capacitaciones periodicas para los supervisores </t>
  </si>
  <si>
    <t>Listas de asistencia</t>
  </si>
  <si>
    <t xml:space="preserve">Subproceso actualizado </t>
  </si>
  <si>
    <t>8 - 2017</t>
  </si>
  <si>
    <r>
      <t>"</t>
    </r>
    <r>
      <rPr>
        <b/>
        <sz val="11"/>
        <color indexed="8"/>
        <rFont val="Calibri"/>
        <family val="2"/>
        <scheme val="minor"/>
      </rPr>
      <t>Diferencias Reporte SIRECI - FINANCIERA</t>
    </r>
    <r>
      <rPr>
        <sz val="11"/>
        <color indexed="8"/>
        <rFont val="Calibri"/>
        <family val="2"/>
        <scheme val="minor"/>
      </rPr>
      <t xml:space="preserve">
Los datos incluidos en el formato 9 reportado en SIRECI no coinciden con las cifras del informe presentado por las Subdirecciones Judicial y Financiera en cuanto a número de procesos, cuantía y provisión contable".</t>
    </r>
  </si>
  <si>
    <t>"Deficiencias de Control Interno contable; situación que afecta la realdad de la información financiera de la Entidad Contable Pública, generando incumplimiento en las características cualitativas de confiabilidad, relevancia y comprensibilidad de la información contable contenidas en el Régimen de Contabilidad Pública".</t>
  </si>
  <si>
    <t>Listado de asistencia y presentación en power point.</t>
  </si>
  <si>
    <t>La Subdirección de Defensa Judicial Pensional, con el acompañamiento del Grupo de Contabilidad, realizará capacitación a los responsables del reporte de información contable sobre el trámite administrativo y contable de la  provisión contable de los procesos judiciales, con el fin de que los reportes contables de las áreas correspondan al reporte SIRECI.</t>
  </si>
  <si>
    <t>Capacitar a los apoderados de defensa judicial pensional y a los responsables de los reportes de información contable sobre el trámite administrativo de valoración del riesgo y reporte contable.</t>
  </si>
  <si>
    <t>"Debilidades de control interno al no verificar la oportunidad con que se carga la información en el SECOP, y debilidades en las labores de supervisión, toda vez que los documentos que soportan esta labor, no permiten evidenciar el seguimiento técnico, administrativo, financiero, contable y jurídico, que sobre el cumplimiento del objeto del contrato, el supervisor debe efectuar".</t>
  </si>
  <si>
    <t>Campaña que evidencia el mensaje mensual remitido a los supervisores</t>
  </si>
  <si>
    <t xml:space="preserve">1. Campaña a través de los medios de comunicación remitiendo Tips a los supervisores de contrato sobre la relevancia del cumplimiento de publicacion en SECOP II de los documentos que conforman el expediente contractual conforme a la normatividad vigente   
</t>
  </si>
  <si>
    <t>2. Adelantar capacitación a los supervisores de contrato sobre la importancia de dejar evidenciado y en forma completa, los soportes documentales sobre el cumplimiento de las obligaciones del Contratista.</t>
  </si>
  <si>
    <t>Liberación oportuna de saldos que no serán ejecutados antes del cierre de vigencia.</t>
  </si>
  <si>
    <t>La subdirección Adminsitrativa en conjunto con la Subdirección Financiera realizará capacitaciones a los supervisores donde especifique los lineamientos para la ejecución del contrato, radicación de facturas e incidencias del incumplimiento a lo establecido en el procedimiento de Supervisión SUB-002 CARACTERIZACIÓN PROCESO DE SUPERVISIÓN</t>
  </si>
  <si>
    <t>Informe de gestión de los correos enviados a los supervisores y su resultado</t>
  </si>
  <si>
    <t>Modificar el subproceso GF-003 Registrar causaciones y obligaciones</t>
  </si>
  <si>
    <t>"Dificultades en los procesos de determinación de los aportes y multas impuestas, ya que la entidad se desgasta administrativamente en adelantar los procesos que terminan en reconocimiento de derechos en favor del Estado por sanciones; lo que ocasiona que finalmente gran parte de esos recursos no van a ser recaudados".</t>
  </si>
  <si>
    <t>Dentro del proceso de Determinación se revisará periodicamente si los ciudadanos (personas naturales) han fallecido con el fin de establecer si es procedente auto de archivo para adoptar las medidas correctivas de cara al proceso y asegurar el agotamiento de las etapas procesales que den fe de la debida diligencia de cobro y la posterior calificación de recaudo.</t>
  </si>
  <si>
    <t>La Subdirección de Cobranzas solicitará mensualmente a la Subdirección de Integración  la información de supervivencia de los ciudadanos fiscalizados.</t>
  </si>
  <si>
    <t>La solicitud y el correo de entrega de la información sobre fallecidos.</t>
  </si>
  <si>
    <t>Estudiar con otras entidades del Orden Nacional las metodologías de deterioro de cartera aplicadas, con el fin de establecer si existe un modelo que se ajuste mejor a la cartera que cobra la Ugpp.</t>
  </si>
  <si>
    <t>Actas de las sesiones de estudio de los modelos de deterioro con los entes.</t>
  </si>
  <si>
    <t>Revisión del modelo deterioro de cartera y definición de si se ajusta o se mantiene.</t>
  </si>
  <si>
    <t>Radicar acciones de tutela en los eventos en que el juez no decida oportunamente o decida negativamente la solicitud de desembargo descrita en la actividad anterior</t>
  </si>
  <si>
    <t>Oficio solicitando la intervención del Consejo Superior de la Judicatura</t>
  </si>
  <si>
    <t>Memoriales de desembargo presentados</t>
  </si>
  <si>
    <t>1. Solicitar el desembargo de la cuenta corriente No. 110-026-001685 "Parafiscales".</t>
  </si>
  <si>
    <t>2. Radicar acciones de tutela en los eventos en que el juez no decida oportunamente o decida negativamente la solicitud de desembargo descrita en la actividad 1.</t>
  </si>
  <si>
    <t>3. Solicitar el acompañamiento del Consejo Superior de la Judicatura en los casos en los que no se emita pronto pronunciamiento sobre la solicictud de desembargo descrita en la actividad 1</t>
  </si>
  <si>
    <t>Informe sobre el número de acciones de tutela presentadas</t>
  </si>
  <si>
    <t>Informe sobre los oficios presentados al Consejo Superior de la Judicatura.</t>
  </si>
  <si>
    <t>Realizar el registro contable atendiendo la valoración resultante de la aplicación de la metodología de valoración de procesos judiciales y el marco normativo para entidades de gobierno.</t>
  </si>
  <si>
    <t>Evidencia del mensaje mensual remitido a los supervisores.</t>
  </si>
  <si>
    <t>Aplicar el tratamiento contable que señale la Contaduría General de la Nación respecto de los títulos de depósito judicial que, teniendo orden de aplicación, ésta no se ha hecho efectiva.</t>
  </si>
  <si>
    <t>Solicitar de concepto a la Contaduría General de la Nación respecto del tratamiento contable de los títulos de depósito judicial que, teniendo orden de aplicación, ésta no se ha hecho efectiva y atender lo establecido por la CGN en el mismo.</t>
  </si>
  <si>
    <t>Solicitud de Concepto y concepto emitido</t>
  </si>
  <si>
    <t>Informe de liberación de saldos</t>
  </si>
  <si>
    <t>Las Subdirecciones de Cobranzas y de Determinación de Obligaciones Parafiscales solicitarán mensualmente a la Subdirección de Integración la situación jurídica de las empresas y/o ciudadanos fiscalizados.</t>
  </si>
  <si>
    <t>Solicitud mensual de las Subdirecciones de Cobranzas y de Determinación de Obligaciones Parafiscales y Respuesta de la Subdirección de Integración.</t>
  </si>
  <si>
    <t>Asegurar la coherencia entre el reporte del formato F9 SIRECI y la información contable a fecha de corte 31 de diciembre de 2019 en cuanto a el número de procesos, cuantía y provisión contable.</t>
  </si>
  <si>
    <t>Conciliar anualmente el número de procesos, cuantía y provisión contable de los procesos judiciales de defensa pasiva a reportar en el SIRECI frente a los reportes contables presentados a la Subdirección Financiera a fecha de corte 31 diciembre 2019</t>
  </si>
  <si>
    <t>Conciliación</t>
  </si>
  <si>
    <t>FILA_12</t>
  </si>
  <si>
    <t>FILA_18</t>
  </si>
  <si>
    <t>FILA_21</t>
  </si>
  <si>
    <t>FILA_22</t>
  </si>
  <si>
    <t xml:space="preserve">Identificar posibles saldos por liberar de contratos terminados o con terminación anticipada a través de la base de control de saldos y remitirla mensualmente al grupo de Presupuesto </t>
  </si>
  <si>
    <t>Base de control de saldos.</t>
  </si>
  <si>
    <t>Verificar la procedencia de la liberación de saldos apoyado en la base de control de saldos remitido por el Grupo de Central de Cuentas y tramitar la liberación que corresponda.</t>
  </si>
  <si>
    <t>1. Crear Base de control y seguimiento de los pagos efectuados y pendientes por radicar por el supervisor de cada contrato.
2. Establecer calendario de recibo de facturas mensual
3. Identificar posibles saldos por liberar de forma mensual  a través de la base de control de saldos.</t>
  </si>
  <si>
    <t>1. Base de Control de saldos
2. Calendario de radicación de soportes para pago</t>
  </si>
  <si>
    <t>Informe mensual sobre contratos que estan incumpliendo las fechas de radicación de acuerdo con el Subproceso SUB-002 CARACTERIZACIÓN PROCESO DE SUPERVISIÓN</t>
  </si>
  <si>
    <t>La Subdirección financiera enviará mensualmente, a los supervisores de los contratos atrasados en los pagos, un correo solicitando la causa del no trámite oportuno de los pagos.</t>
  </si>
  <si>
    <t>Incluir las anteriores actividades control dentro del subproceso GF-003 Registrar causaciones y obligaciones</t>
  </si>
  <si>
    <t>Radicar 81 memoriales en los procesos ejeuctivos en los que se haya emitido orden de embargo aplicado a la cuenta corriente de Parafiscales, solicitando su desembargo.</t>
  </si>
  <si>
    <r>
      <t>"</t>
    </r>
    <r>
      <rPr>
        <b/>
        <sz val="11"/>
        <color indexed="8"/>
        <rFont val="Calibri"/>
        <family val="2"/>
        <scheme val="minor"/>
      </rPr>
      <t>Contratos de Prestación de servicios - Contrato 03.265.2018 (A - D)</t>
    </r>
    <r>
      <rPr>
        <sz val="11"/>
        <color indexed="8"/>
        <rFont val="Calibri"/>
        <family val="2"/>
        <scheme val="minor"/>
      </rPr>
      <t xml:space="preserve">
2. La Supervisión se plasma en un documento proforma que no evidencia el seguimiento real al contrato a través de actividades puntuales realizadas efectivamente por el contratista en cada periodo certificado, lo cual no es acorde con lo estipulado en los artículos 83 y 84 de la Ley 1474 de 2011, (...)".</t>
    </r>
  </si>
  <si>
    <t>En los procesos de Determinación y Cobro la situación jurídica a identificar es: Inicio de trámite de liquidación voluntaria, liquidación judicial, proceso de reorganización o insolvencia de personas naturales.</t>
  </si>
  <si>
    <t>Revisar mensualmente  la situación jurídica de los ciudadanos para adoptar las medidas correctivas de cara al proceso y asegurar el agotamiento de las etapas procesales de cobro y la calificación de recaudo.</t>
  </si>
  <si>
    <r>
      <rPr>
        <b/>
        <sz val="11"/>
        <rFont val="Calibri"/>
        <family val="2"/>
      </rPr>
      <t>Depósitos Judiciales (A - D).</t>
    </r>
    <r>
      <rPr>
        <sz val="11"/>
        <rFont val="Calibri"/>
        <family val="2"/>
      </rPr>
      <t xml:space="preserve"> La UGPP tiene a su favor 361 títulos de depósito por $6.616.672.663, no convertidos en efectivo, teniendo la orden respectiva porque las cuentas corrientes estan embargadas, generando subestimación de la cuenta (1110) Depósitos en instituciones financieras  y subestimación por igual valor en la cuenta 2407 Recaudos a favor de terceros.
</t>
    </r>
  </si>
  <si>
    <r>
      <rPr>
        <b/>
        <sz val="11"/>
        <rFont val="Calibri"/>
        <family val="2"/>
      </rPr>
      <t xml:space="preserve">Supresión de cuotas partes pensIonales (A - D). </t>
    </r>
    <r>
      <rPr>
        <sz val="11"/>
        <rFont val="Calibri"/>
        <family val="2"/>
      </rPr>
      <t xml:space="preserve">En proceso judicial entre entidades del orden nacional no se solicitó la supresion de cuotas partes pensionales y fue valorado ALTO reconociendo una provisión, en consecuencia, la cuenta  2701 provisiones presenta sobrestimación por $272.176.509.308; y el gasto cuenta 5368- Provision, 5111- Gastos de administración generales.              </t>
    </r>
  </si>
  <si>
    <r>
      <rPr>
        <b/>
        <sz val="11"/>
        <color indexed="8"/>
        <rFont val="Calibri"/>
        <family val="2"/>
        <scheme val="minor"/>
      </rPr>
      <t>Registros SIIF - Reservas presupuestales (A)</t>
    </r>
    <r>
      <rPr>
        <sz val="11"/>
        <color indexed="8"/>
        <rFont val="Calibri"/>
        <family val="2"/>
        <scheme val="minor"/>
      </rPr>
      <t xml:space="preserve">
(...) El SIIF registra reservas por $870.219.905, y el valor real al cierre 2018, suma $860.678.936, evidenciando diferencia de $9.540.969, (...), "valor no justificado en su totalidad, al no poder establecer el procedimiento que determina inclusión de estas cuentas por pagar constituidas por $572.964.730 dentro de la reserva oficial, (...).</t>
    </r>
  </si>
  <si>
    <r>
      <rPr>
        <b/>
        <sz val="11"/>
        <color indexed="8"/>
        <rFont val="Calibri"/>
        <family val="2"/>
        <scheme val="minor"/>
      </rPr>
      <t xml:space="preserve">Registro SIIF de las cuentas por pagar homologadas como reservas (A). 94 </t>
    </r>
    <r>
      <rPr>
        <sz val="11"/>
        <color indexed="8"/>
        <rFont val="Calibri"/>
        <family val="2"/>
        <scheme val="minor"/>
      </rPr>
      <t>de los 230 registros de cuentas por pagar homologadas como Reserva por $7.749.853.452 no coinciden con los valores y no presentan información consistente entre los registros realizados por la entidad en el SIIF y las cuentas constituidas oficialmente.</t>
    </r>
  </si>
  <si>
    <r>
      <rPr>
        <b/>
        <sz val="11"/>
        <rFont val="Calibri"/>
        <family val="2"/>
      </rPr>
      <t>Cartera de Díficil Cobro y Deterioro de Cartera (A) E</t>
    </r>
    <r>
      <rPr>
        <sz val="11"/>
        <rFont val="Calibri"/>
        <family val="2"/>
      </rPr>
      <t>l saldo de la cuenta Deterioro de Cartera presenta un crecimiento notorio. Existen deudores de multas que se han declarado en situación economica dificil impidiendo hacer efectivo dichos cobros. Por lo anterior, la entidad ha tenido que reclasificar a cuentas de dificil recaudo $105.937.571.619 durante la vigencia auditada.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</si>
</sst>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name val="Calibri"/>
      <family val="2"/>
    </font>
    <font>
      <sz val="11"/>
      <name val="Calibri"/>
      <family val="2"/>
      <scheme val="minor"/>
    </font>
    <font>
      <sz val="11"/>
      <name val="Calibri"/>
      <family val="2"/>
    </font>
    <font>
      <b/>
      <sz val="11"/>
      <color indexed="8"/>
      <name val="Calibri"/>
      <family val="2"/>
      <scheme val="minor"/>
    </font>
    <font>
      <b/>
      <sz val="10"/>
      <color indexed="9"/>
      <name val="Calibri"/>
      <family val="2"/>
    </font>
    <font>
      <sz val="12"/>
      <color rgb="FF222222"/>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6">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0" fillId="0" borderId="0" xfId="0"/>
    <xf numFmtId="0" fontId="0" fillId="0" borderId="0" xfId="0" applyFill="1"/>
    <xf numFmtId="0" fontId="2" fillId="2" borderId="3" xfId="0" applyFont="1" applyFill="1" applyBorder="1" applyAlignment="1">
      <alignment horizontal="center" vertical="center"/>
    </xf>
    <xf numFmtId="0" fontId="0" fillId="3" borderId="4" xfId="0" applyFill="1" applyBorder="1" applyAlignment="1" applyProtection="1">
      <alignment horizontal="center" vertical="center"/>
      <protection locked="0"/>
    </xf>
    <xf numFmtId="0" fontId="0" fillId="3" borderId="4" xfId="0" applyFill="1" applyBorder="1" applyAlignment="1" applyProtection="1">
      <alignment horizontal="left" vertical="center" wrapText="1"/>
      <protection locked="0"/>
    </xf>
    <xf numFmtId="0" fontId="0" fillId="3" borderId="4" xfId="0" applyFill="1" applyBorder="1" applyAlignment="1" applyProtection="1">
      <alignment vertical="center"/>
      <protection locked="0"/>
    </xf>
    <xf numFmtId="0" fontId="0" fillId="3" borderId="4" xfId="0" applyFill="1" applyBorder="1" applyAlignment="1" applyProtection="1">
      <alignment vertical="center" wrapText="1"/>
      <protection locked="0"/>
    </xf>
    <xf numFmtId="0" fontId="0" fillId="0" borderId="4" xfId="0" applyBorder="1"/>
    <xf numFmtId="0" fontId="0" fillId="4" borderId="4" xfId="0" applyFill="1" applyBorder="1" applyAlignment="1">
      <alignment horizontal="justify" vertical="center" wrapText="1"/>
    </xf>
    <xf numFmtId="15"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horizontal="justify" vertical="center" wrapText="1"/>
      <protection locked="0"/>
    </xf>
    <xf numFmtId="0" fontId="0" fillId="4" borderId="4" xfId="0" applyFill="1" applyBorder="1" applyAlignment="1" applyProtection="1">
      <alignment horizontal="center" vertical="center" wrapText="1"/>
      <protection locked="0"/>
    </xf>
    <xf numFmtId="0" fontId="2" fillId="2" borderId="3" xfId="0" applyFont="1" applyFill="1" applyBorder="1" applyAlignment="1">
      <alignment horizontal="justify" vertical="center"/>
    </xf>
    <xf numFmtId="0" fontId="2" fillId="2" borderId="4" xfId="0" applyFont="1" applyFill="1" applyBorder="1" applyAlignment="1">
      <alignment horizontal="center" vertical="center"/>
    </xf>
    <xf numFmtId="0" fontId="0" fillId="0" borderId="4" xfId="0" applyBorder="1" applyAlignment="1">
      <alignment vertical="center"/>
    </xf>
    <xf numFmtId="0" fontId="5"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xf>
    <xf numFmtId="0" fontId="6" fillId="0" borderId="4" xfId="0" applyFont="1" applyFill="1" applyBorder="1" applyAlignment="1">
      <alignment horizontal="justify" vertical="top" wrapText="1"/>
    </xf>
    <xf numFmtId="0" fontId="5" fillId="3" borderId="4" xfId="0" applyFont="1" applyFill="1" applyBorder="1" applyAlignment="1" applyProtection="1">
      <alignment horizontal="center" vertical="center" wrapText="1"/>
      <protection locked="0"/>
    </xf>
    <xf numFmtId="0" fontId="0" fillId="0" borderId="4" xfId="0" applyFont="1" applyFill="1" applyBorder="1" applyAlignment="1">
      <alignment vertical="center"/>
    </xf>
    <xf numFmtId="0" fontId="6" fillId="0" borderId="4" xfId="0" applyFont="1" applyFill="1" applyBorder="1" applyAlignment="1">
      <alignment horizontal="justify"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15" fontId="0" fillId="0" borderId="4" xfId="0" applyNumberFormat="1" applyBorder="1" applyAlignment="1">
      <alignment horizontal="center" vertical="center"/>
    </xf>
    <xf numFmtId="0" fontId="5" fillId="3" borderId="4" xfId="0" applyFont="1" applyFill="1" applyBorder="1" applyAlignment="1" applyProtection="1">
      <alignment horizontal="justify" vertical="top" wrapText="1"/>
      <protection locked="0"/>
    </xf>
    <xf numFmtId="49" fontId="4" fillId="0" borderId="4" xfId="0" applyNumberFormat="1" applyFont="1" applyFill="1" applyBorder="1" applyAlignment="1">
      <alignment horizontal="center" vertical="center"/>
    </xf>
    <xf numFmtId="0" fontId="8" fillId="2" borderId="3" xfId="0" applyFont="1" applyFill="1" applyBorder="1" applyAlignment="1">
      <alignment horizontal="justify" vertical="center"/>
    </xf>
    <xf numFmtId="0" fontId="6" fillId="0" borderId="5" xfId="1" applyFont="1" applyFill="1" applyBorder="1" applyAlignment="1">
      <alignment horizontal="justify" vertical="center" wrapText="1"/>
    </xf>
    <xf numFmtId="0" fontId="6" fillId="0" borderId="5" xfId="1" applyFont="1" applyFill="1" applyBorder="1" applyAlignment="1">
      <alignment horizontal="left" vertical="center" wrapText="1"/>
    </xf>
    <xf numFmtId="0" fontId="6" fillId="0" borderId="5" xfId="1" applyFont="1" applyFill="1" applyBorder="1" applyAlignment="1">
      <alignment horizontal="center" vertical="center" wrapText="1"/>
    </xf>
    <xf numFmtId="15" fontId="1" fillId="0" borderId="5" xfId="1" applyNumberFormat="1" applyBorder="1" applyAlignment="1">
      <alignment horizontal="center" vertical="center"/>
    </xf>
    <xf numFmtId="0" fontId="0" fillId="0" borderId="4"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4" xfId="0" applyFill="1" applyBorder="1" applyAlignment="1" applyProtection="1">
      <alignment horizontal="center" vertical="center"/>
      <protection locked="0"/>
    </xf>
    <xf numFmtId="15" fontId="0" fillId="4" borderId="4" xfId="0" applyNumberFormat="1" applyFill="1" applyBorder="1" applyAlignment="1">
      <alignment horizontal="center" vertical="center"/>
    </xf>
    <xf numFmtId="0" fontId="0" fillId="4" borderId="4" xfId="0" applyFill="1" applyBorder="1" applyAlignment="1" applyProtection="1">
      <alignment vertical="center"/>
      <protection locked="0"/>
    </xf>
    <xf numFmtId="0" fontId="6" fillId="4" borderId="4" xfId="0" applyFont="1" applyFill="1" applyBorder="1" applyAlignment="1">
      <alignment horizontal="left" vertical="center" wrapText="1"/>
    </xf>
    <xf numFmtId="0" fontId="0" fillId="4" borderId="4" xfId="0" applyFill="1" applyBorder="1" applyAlignment="1" applyProtection="1">
      <alignment vertical="center" wrapText="1"/>
      <protection locked="0"/>
    </xf>
    <xf numFmtId="0" fontId="5" fillId="3" borderId="4" xfId="0" applyFont="1" applyFill="1" applyBorder="1" applyAlignment="1" applyProtection="1">
      <alignment horizontal="justify" vertical="center" wrapText="1"/>
      <protection locked="0"/>
    </xf>
    <xf numFmtId="0" fontId="6" fillId="4" borderId="4" xfId="0" applyFont="1" applyFill="1" applyBorder="1" applyAlignment="1">
      <alignment horizontal="justify" vertical="center" wrapText="1"/>
    </xf>
    <xf numFmtId="0" fontId="6" fillId="4" borderId="4" xfId="0" applyFont="1" applyFill="1" applyBorder="1" applyAlignment="1">
      <alignment horizontal="center" vertical="center" wrapText="1"/>
    </xf>
    <xf numFmtId="0" fontId="6" fillId="0" borderId="6" xfId="1"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6" fillId="0" borderId="8" xfId="1" applyFont="1" applyFill="1" applyBorder="1" applyAlignment="1">
      <alignment horizontal="justify" vertical="center" wrapText="1"/>
    </xf>
    <xf numFmtId="0" fontId="6" fillId="0" borderId="8" xfId="1" applyFont="1" applyFill="1" applyBorder="1" applyAlignment="1">
      <alignment horizontal="left" vertical="center" wrapText="1"/>
    </xf>
    <xf numFmtId="0" fontId="6" fillId="0" borderId="8" xfId="1" applyFont="1" applyFill="1" applyBorder="1" applyAlignment="1">
      <alignment horizontal="center" vertical="center" wrapText="1"/>
    </xf>
    <xf numFmtId="15" fontId="1" fillId="0" borderId="8" xfId="1" applyNumberFormat="1" applyBorder="1" applyAlignment="1">
      <alignment horizontal="center" vertical="center"/>
    </xf>
    <xf numFmtId="0" fontId="6" fillId="0" borderId="4" xfId="1" applyFont="1" applyFill="1" applyBorder="1" applyAlignment="1">
      <alignment horizontal="justify" vertical="center" wrapText="1"/>
    </xf>
    <xf numFmtId="0" fontId="6" fillId="0" borderId="4" xfId="1" applyFont="1" applyFill="1" applyBorder="1" applyAlignment="1">
      <alignment horizontal="center" vertical="center" wrapText="1"/>
    </xf>
    <xf numFmtId="15" fontId="1" fillId="0" borderId="4" xfId="1" applyNumberFormat="1" applyBorder="1" applyAlignment="1">
      <alignment horizontal="center" vertical="center"/>
    </xf>
    <xf numFmtId="0" fontId="9" fillId="0" borderId="0" xfId="0" applyFont="1"/>
    <xf numFmtId="0" fontId="2"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278750</xdr:colOff>
      <xdr:row>5</xdr:row>
      <xdr:rowOff>51955</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33773" cy="10044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0795"/>
  <sheetViews>
    <sheetView tabSelected="1" topLeftCell="B1" zoomScale="110" zoomScaleNormal="110" workbookViewId="0">
      <selection activeCell="E3" sqref="E3"/>
    </sheetView>
  </sheetViews>
  <sheetFormatPr baseColWidth="10" defaultColWidth="9.140625" defaultRowHeight="15" x14ac:dyDescent="0.25"/>
  <cols>
    <col min="1" max="1" width="5.28515625" customWidth="1"/>
    <col min="2" max="2" width="16.140625" bestFit="1" customWidth="1"/>
    <col min="3" max="3" width="16.42578125" customWidth="1"/>
    <col min="4" max="4" width="10.5703125" customWidth="1"/>
    <col min="5" max="5" width="67" customWidth="1"/>
    <col min="6" max="6" width="39" customWidth="1"/>
    <col min="7" max="7" width="43.42578125" customWidth="1"/>
    <col min="8" max="8" width="37.5703125" customWidth="1"/>
    <col min="9" max="9" width="36" customWidth="1"/>
    <col min="10" max="11" width="13.140625" customWidth="1"/>
    <col min="12" max="12" width="15" customWidth="1"/>
    <col min="13" max="13" width="12.28515625" customWidth="1"/>
    <col min="14" max="14" width="43.7109375" customWidth="1"/>
    <col min="15" max="15" width="19" customWidth="1"/>
    <col min="16" max="219" width="8" customWidth="1"/>
    <col min="220" max="220" width="9.5703125" customWidth="1"/>
  </cols>
  <sheetData>
    <row r="1" spans="1:18" x14ac:dyDescent="0.25">
      <c r="B1" s="1" t="s">
        <v>0</v>
      </c>
      <c r="C1" s="1">
        <v>53</v>
      </c>
      <c r="D1" s="54" t="s">
        <v>1</v>
      </c>
      <c r="E1" s="55"/>
      <c r="F1" s="55"/>
      <c r="G1" s="55"/>
    </row>
    <row r="2" spans="1:18" x14ac:dyDescent="0.25">
      <c r="B2" s="1" t="s">
        <v>2</v>
      </c>
      <c r="C2" s="1">
        <v>400</v>
      </c>
      <c r="D2" s="54" t="s">
        <v>3</v>
      </c>
      <c r="E2" s="55"/>
      <c r="F2" s="55"/>
      <c r="G2" s="55"/>
    </row>
    <row r="3" spans="1:18" x14ac:dyDescent="0.25">
      <c r="B3" s="1" t="s">
        <v>4</v>
      </c>
      <c r="C3" s="1">
        <v>1</v>
      </c>
    </row>
    <row r="4" spans="1:18" x14ac:dyDescent="0.25">
      <c r="B4" s="1" t="s">
        <v>5</v>
      </c>
      <c r="C4" s="1">
        <v>11110</v>
      </c>
    </row>
    <row r="5" spans="1:18" x14ac:dyDescent="0.25">
      <c r="B5" s="1" t="s">
        <v>6</v>
      </c>
      <c r="C5" s="2">
        <v>43623</v>
      </c>
    </row>
    <row r="6" spans="1:18" x14ac:dyDescent="0.25">
      <c r="B6" s="1" t="s">
        <v>7</v>
      </c>
      <c r="C6" s="1">
        <v>0</v>
      </c>
      <c r="D6" s="1" t="s">
        <v>8</v>
      </c>
    </row>
    <row r="7" spans="1:18" ht="6" customHeight="1" x14ac:dyDescent="0.25"/>
    <row r="8" spans="1:18" ht="11.25" customHeight="1" x14ac:dyDescent="0.25">
      <c r="A8" s="1" t="s">
        <v>9</v>
      </c>
      <c r="B8" s="54" t="s">
        <v>10</v>
      </c>
      <c r="C8" s="55"/>
      <c r="D8" s="55"/>
      <c r="E8" s="55"/>
      <c r="F8" s="55"/>
      <c r="G8" s="55"/>
      <c r="H8" s="55"/>
      <c r="I8" s="55"/>
      <c r="J8" s="55"/>
      <c r="K8" s="55"/>
      <c r="L8" s="55"/>
      <c r="M8" s="55"/>
      <c r="N8" s="55"/>
      <c r="O8" s="55"/>
    </row>
    <row r="9" spans="1:18" ht="14.25" customHeight="1" x14ac:dyDescent="0.25">
      <c r="C9" s="1">
        <v>4</v>
      </c>
      <c r="D9" s="1">
        <v>8</v>
      </c>
      <c r="E9" s="1">
        <v>12</v>
      </c>
      <c r="F9" s="1">
        <v>16</v>
      </c>
      <c r="G9" s="1">
        <v>20</v>
      </c>
      <c r="H9" s="1">
        <v>24</v>
      </c>
      <c r="I9" s="1">
        <v>28</v>
      </c>
      <c r="J9" s="1">
        <v>31</v>
      </c>
      <c r="K9" s="1">
        <v>32</v>
      </c>
      <c r="L9" s="1">
        <v>36</v>
      </c>
      <c r="M9" s="1">
        <v>40</v>
      </c>
      <c r="N9" s="1">
        <v>44</v>
      </c>
      <c r="O9" s="1">
        <v>48</v>
      </c>
    </row>
    <row r="10" spans="1:18" ht="62.25" customHeight="1" thickBot="1" x14ac:dyDescent="0.3">
      <c r="C10" s="15" t="s">
        <v>11</v>
      </c>
      <c r="D10" s="15" t="s">
        <v>12</v>
      </c>
      <c r="E10" s="5" t="s">
        <v>13</v>
      </c>
      <c r="F10" s="5" t="s">
        <v>14</v>
      </c>
      <c r="G10" s="5" t="s">
        <v>15</v>
      </c>
      <c r="H10" s="5" t="s">
        <v>16</v>
      </c>
      <c r="I10" s="5" t="s">
        <v>17</v>
      </c>
      <c r="J10" s="29" t="s">
        <v>18</v>
      </c>
      <c r="K10" s="29" t="s">
        <v>19</v>
      </c>
      <c r="L10" s="29" t="s">
        <v>20</v>
      </c>
      <c r="M10" s="29" t="s">
        <v>21</v>
      </c>
      <c r="N10" s="5" t="s">
        <v>22</v>
      </c>
      <c r="O10" s="5" t="s">
        <v>23</v>
      </c>
    </row>
    <row r="11" spans="1:18" s="3" customFormat="1" ht="105.75" thickBot="1" x14ac:dyDescent="0.3">
      <c r="A11" s="16">
        <v>1</v>
      </c>
      <c r="B11" s="17" t="s">
        <v>24</v>
      </c>
      <c r="C11" s="18" t="s">
        <v>25</v>
      </c>
      <c r="D11" s="19">
        <v>1</v>
      </c>
      <c r="E11" s="20" t="s">
        <v>122</v>
      </c>
      <c r="F11" s="21" t="s">
        <v>51</v>
      </c>
      <c r="G11" s="30" t="s">
        <v>90</v>
      </c>
      <c r="H11" s="30" t="s">
        <v>118</v>
      </c>
      <c r="I11" s="31" t="s">
        <v>89</v>
      </c>
      <c r="J11" s="32">
        <v>81</v>
      </c>
      <c r="K11" s="33">
        <v>43587</v>
      </c>
      <c r="L11" s="33">
        <v>43677</v>
      </c>
      <c r="M11" s="32">
        <v>12</v>
      </c>
      <c r="N11" s="31"/>
      <c r="O11" s="31"/>
      <c r="R11" s="53"/>
    </row>
    <row r="12" spans="1:18" s="4" customFormat="1" ht="105.75" thickBot="1" x14ac:dyDescent="0.3">
      <c r="A12" s="16">
        <v>2</v>
      </c>
      <c r="B12" s="22" t="s">
        <v>27</v>
      </c>
      <c r="C12" s="18" t="s">
        <v>25</v>
      </c>
      <c r="D12" s="19">
        <v>1</v>
      </c>
      <c r="E12" s="20" t="s">
        <v>122</v>
      </c>
      <c r="F12" s="21" t="s">
        <v>51</v>
      </c>
      <c r="G12" s="30" t="s">
        <v>91</v>
      </c>
      <c r="H12" s="30" t="s">
        <v>87</v>
      </c>
      <c r="I12" s="31" t="s">
        <v>93</v>
      </c>
      <c r="J12" s="32">
        <v>1</v>
      </c>
      <c r="K12" s="33">
        <v>43677</v>
      </c>
      <c r="L12" s="33">
        <v>43830</v>
      </c>
      <c r="M12" s="32">
        <v>21</v>
      </c>
      <c r="N12" s="31"/>
      <c r="O12" s="31"/>
      <c r="R12" s="53"/>
    </row>
    <row r="13" spans="1:18" s="4" customFormat="1" ht="105.75" thickBot="1" x14ac:dyDescent="0.3">
      <c r="A13" s="16">
        <v>3</v>
      </c>
      <c r="B13" s="17" t="s">
        <v>34</v>
      </c>
      <c r="C13" s="18" t="s">
        <v>25</v>
      </c>
      <c r="D13" s="19">
        <v>1</v>
      </c>
      <c r="E13" s="20" t="s">
        <v>122</v>
      </c>
      <c r="F13" s="45" t="s">
        <v>51</v>
      </c>
      <c r="G13" s="46" t="s">
        <v>92</v>
      </c>
      <c r="H13" s="46" t="s">
        <v>88</v>
      </c>
      <c r="I13" s="47" t="s">
        <v>94</v>
      </c>
      <c r="J13" s="48">
        <v>1</v>
      </c>
      <c r="K13" s="49">
        <v>43677</v>
      </c>
      <c r="L13" s="49">
        <v>43830</v>
      </c>
      <c r="M13" s="48">
        <v>21</v>
      </c>
      <c r="N13" s="31"/>
      <c r="O13" s="31"/>
      <c r="R13" s="53"/>
    </row>
    <row r="14" spans="1:18" s="4" customFormat="1" ht="105.75" thickBot="1" x14ac:dyDescent="0.3">
      <c r="A14" s="16">
        <v>4</v>
      </c>
      <c r="B14" s="22" t="s">
        <v>35</v>
      </c>
      <c r="C14" s="18" t="s">
        <v>25</v>
      </c>
      <c r="D14" s="19">
        <v>1</v>
      </c>
      <c r="E14" s="20" t="s">
        <v>122</v>
      </c>
      <c r="F14" s="21" t="s">
        <v>51</v>
      </c>
      <c r="G14" s="50" t="s">
        <v>97</v>
      </c>
      <c r="H14" s="50" t="s">
        <v>98</v>
      </c>
      <c r="I14" s="51" t="s">
        <v>99</v>
      </c>
      <c r="J14" s="51">
        <v>2</v>
      </c>
      <c r="K14" s="52">
        <v>43649</v>
      </c>
      <c r="L14" s="52">
        <v>43830</v>
      </c>
      <c r="M14" s="51">
        <v>25</v>
      </c>
      <c r="N14" s="44"/>
      <c r="O14" s="31"/>
      <c r="R14" s="53"/>
    </row>
    <row r="15" spans="1:18" s="4" customFormat="1" ht="137.25" customHeight="1" thickBot="1" x14ac:dyDescent="0.3">
      <c r="A15" s="16">
        <v>5</v>
      </c>
      <c r="B15" s="17" t="s">
        <v>36</v>
      </c>
      <c r="C15" s="18" t="s">
        <v>25</v>
      </c>
      <c r="D15" s="19">
        <v>2</v>
      </c>
      <c r="E15" s="20" t="s">
        <v>123</v>
      </c>
      <c r="F15" s="21" t="s">
        <v>28</v>
      </c>
      <c r="G15" s="23" t="s">
        <v>33</v>
      </c>
      <c r="H15" s="23" t="s">
        <v>29</v>
      </c>
      <c r="I15" s="24" t="s">
        <v>30</v>
      </c>
      <c r="J15" s="25">
        <v>1</v>
      </c>
      <c r="K15" s="26">
        <v>43649</v>
      </c>
      <c r="L15" s="26">
        <v>43677</v>
      </c>
      <c r="M15" s="25">
        <v>4</v>
      </c>
      <c r="N15" s="24"/>
      <c r="O15" s="24"/>
      <c r="R15" s="53"/>
    </row>
    <row r="16" spans="1:18" s="4" customFormat="1" ht="90.75" thickBot="1" x14ac:dyDescent="0.3">
      <c r="A16" s="16">
        <v>6</v>
      </c>
      <c r="B16" s="22" t="s">
        <v>37</v>
      </c>
      <c r="C16" s="18" t="s">
        <v>25</v>
      </c>
      <c r="D16" s="19">
        <v>2</v>
      </c>
      <c r="E16" s="20" t="s">
        <v>123</v>
      </c>
      <c r="F16" s="21" t="s">
        <v>28</v>
      </c>
      <c r="G16" s="23" t="s">
        <v>32</v>
      </c>
      <c r="H16" s="23" t="s">
        <v>95</v>
      </c>
      <c r="I16" s="24" t="s">
        <v>31</v>
      </c>
      <c r="J16" s="25">
        <v>1</v>
      </c>
      <c r="K16" s="26">
        <v>43649</v>
      </c>
      <c r="L16" s="26">
        <v>43677</v>
      </c>
      <c r="M16" s="25">
        <v>4</v>
      </c>
      <c r="N16" s="24"/>
      <c r="O16" s="24"/>
      <c r="R16" s="53"/>
    </row>
    <row r="17" spans="1:18" s="4" customFormat="1" ht="150.75" thickBot="1" x14ac:dyDescent="0.3">
      <c r="A17" s="16">
        <v>7</v>
      </c>
      <c r="B17" s="17" t="s">
        <v>38</v>
      </c>
      <c r="C17" s="18" t="s">
        <v>25</v>
      </c>
      <c r="D17" s="19">
        <v>3</v>
      </c>
      <c r="E17" s="9" t="s">
        <v>52</v>
      </c>
      <c r="F17" s="9" t="s">
        <v>72</v>
      </c>
      <c r="G17" s="9" t="s">
        <v>44</v>
      </c>
      <c r="H17" s="13" t="s">
        <v>74</v>
      </c>
      <c r="I17" s="9" t="s">
        <v>96</v>
      </c>
      <c r="J17" s="6">
        <v>6</v>
      </c>
      <c r="K17" s="26">
        <v>43649</v>
      </c>
      <c r="L17" s="26">
        <v>43830</v>
      </c>
      <c r="M17" s="25">
        <v>25</v>
      </c>
      <c r="N17" s="8"/>
      <c r="O17" s="9"/>
      <c r="R17" s="53"/>
    </row>
    <row r="18" spans="1:18" s="4" customFormat="1" ht="150.75" thickBot="1" x14ac:dyDescent="0.3">
      <c r="A18" s="16">
        <v>8</v>
      </c>
      <c r="B18" s="22" t="s">
        <v>39</v>
      </c>
      <c r="C18" s="18" t="s">
        <v>25</v>
      </c>
      <c r="D18" s="19">
        <v>3</v>
      </c>
      <c r="E18" s="9" t="s">
        <v>52</v>
      </c>
      <c r="F18" s="9" t="s">
        <v>72</v>
      </c>
      <c r="G18" s="9" t="s">
        <v>44</v>
      </c>
      <c r="H18" s="9" t="s">
        <v>45</v>
      </c>
      <c r="I18" s="9" t="s">
        <v>46</v>
      </c>
      <c r="J18" s="6">
        <v>1</v>
      </c>
      <c r="K18" s="26">
        <v>43649</v>
      </c>
      <c r="L18" s="26">
        <v>43769</v>
      </c>
      <c r="M18" s="25">
        <v>17</v>
      </c>
      <c r="N18" s="8"/>
      <c r="O18" s="9"/>
      <c r="R18" s="53"/>
    </row>
    <row r="19" spans="1:18" s="4" customFormat="1" ht="150.75" thickBot="1" x14ac:dyDescent="0.3">
      <c r="A19" s="16">
        <v>9</v>
      </c>
      <c r="B19" s="17" t="s">
        <v>40</v>
      </c>
      <c r="C19" s="18" t="s">
        <v>25</v>
      </c>
      <c r="D19" s="19">
        <v>3</v>
      </c>
      <c r="E19" s="9" t="s">
        <v>52</v>
      </c>
      <c r="F19" s="9" t="s">
        <v>72</v>
      </c>
      <c r="G19" s="9" t="s">
        <v>44</v>
      </c>
      <c r="H19" s="9" t="s">
        <v>47</v>
      </c>
      <c r="I19" s="8" t="s">
        <v>48</v>
      </c>
      <c r="J19" s="34">
        <v>1</v>
      </c>
      <c r="K19" s="26">
        <v>43649</v>
      </c>
      <c r="L19" s="26">
        <v>43799</v>
      </c>
      <c r="M19" s="6">
        <v>21</v>
      </c>
      <c r="N19" s="8"/>
      <c r="O19" s="9"/>
      <c r="R19" s="53"/>
    </row>
    <row r="20" spans="1:18" s="4" customFormat="1" ht="170.25" customHeight="1" thickBot="1" x14ac:dyDescent="0.3">
      <c r="A20" s="16">
        <v>10</v>
      </c>
      <c r="B20" s="22" t="s">
        <v>41</v>
      </c>
      <c r="C20" s="18" t="s">
        <v>25</v>
      </c>
      <c r="D20" s="19">
        <v>3</v>
      </c>
      <c r="E20" s="9" t="s">
        <v>119</v>
      </c>
      <c r="F20" s="9" t="s">
        <v>72</v>
      </c>
      <c r="G20" s="9" t="s">
        <v>49</v>
      </c>
      <c r="H20" s="7" t="s">
        <v>73</v>
      </c>
      <c r="I20" s="9" t="s">
        <v>96</v>
      </c>
      <c r="J20" s="6">
        <v>1</v>
      </c>
      <c r="K20" s="26">
        <v>43649</v>
      </c>
      <c r="L20" s="26">
        <v>43830</v>
      </c>
      <c r="M20" s="25">
        <v>25</v>
      </c>
      <c r="N20" s="8"/>
      <c r="O20" s="9"/>
      <c r="R20" s="53"/>
    </row>
    <row r="21" spans="1:18" s="4" customFormat="1" ht="162.75" customHeight="1" thickBot="1" x14ac:dyDescent="0.3">
      <c r="A21" s="16">
        <v>11</v>
      </c>
      <c r="B21" s="17" t="s">
        <v>42</v>
      </c>
      <c r="C21" s="18" t="s">
        <v>25</v>
      </c>
      <c r="D21" s="19">
        <v>3</v>
      </c>
      <c r="E21" s="9" t="s">
        <v>119</v>
      </c>
      <c r="F21" s="9" t="s">
        <v>72</v>
      </c>
      <c r="G21" s="9" t="s">
        <v>49</v>
      </c>
      <c r="H21" s="7" t="s">
        <v>75</v>
      </c>
      <c r="I21" s="8" t="s">
        <v>48</v>
      </c>
      <c r="J21" s="6">
        <v>1</v>
      </c>
      <c r="K21" s="26">
        <v>43649</v>
      </c>
      <c r="L21" s="26">
        <v>43799</v>
      </c>
      <c r="M21" s="6">
        <v>21</v>
      </c>
      <c r="N21" s="8"/>
      <c r="O21" s="9"/>
      <c r="R21" s="53"/>
    </row>
    <row r="22" spans="1:18" s="4" customFormat="1" ht="90.75" thickBot="1" x14ac:dyDescent="0.3">
      <c r="A22" s="16">
        <v>12</v>
      </c>
      <c r="B22" s="22" t="s">
        <v>106</v>
      </c>
      <c r="C22" s="18" t="s">
        <v>25</v>
      </c>
      <c r="D22" s="19">
        <v>4</v>
      </c>
      <c r="E22" s="9" t="s">
        <v>124</v>
      </c>
      <c r="F22" s="7" t="s">
        <v>54</v>
      </c>
      <c r="G22" s="9" t="s">
        <v>76</v>
      </c>
      <c r="H22" s="35" t="s">
        <v>110</v>
      </c>
      <c r="I22" s="35" t="s">
        <v>111</v>
      </c>
      <c r="J22" s="36">
        <v>6</v>
      </c>
      <c r="K22" s="37">
        <v>43680</v>
      </c>
      <c r="L22" s="37">
        <v>43849</v>
      </c>
      <c r="M22" s="36">
        <v>19</v>
      </c>
      <c r="N22" s="38"/>
      <c r="O22" s="38" t="s">
        <v>53</v>
      </c>
      <c r="R22" s="53"/>
    </row>
    <row r="23" spans="1:18" s="4" customFormat="1" ht="90.75" thickBot="1" x14ac:dyDescent="0.3">
      <c r="A23" s="16">
        <v>13</v>
      </c>
      <c r="B23" s="17" t="s">
        <v>43</v>
      </c>
      <c r="C23" s="18" t="s">
        <v>25</v>
      </c>
      <c r="D23" s="19">
        <v>4</v>
      </c>
      <c r="E23" s="9" t="s">
        <v>124</v>
      </c>
      <c r="F23" s="35" t="s">
        <v>54</v>
      </c>
      <c r="G23" s="40" t="s">
        <v>76</v>
      </c>
      <c r="H23" s="35" t="s">
        <v>112</v>
      </c>
      <c r="I23" s="35" t="s">
        <v>100</v>
      </c>
      <c r="J23" s="36">
        <v>6</v>
      </c>
      <c r="K23" s="37">
        <v>43708</v>
      </c>
      <c r="L23" s="37">
        <v>43849</v>
      </c>
      <c r="M23" s="36">
        <v>20</v>
      </c>
      <c r="N23" s="38"/>
      <c r="O23" s="38" t="s">
        <v>53</v>
      </c>
      <c r="R23" s="53"/>
    </row>
    <row r="24" spans="1:18" s="4" customFormat="1" ht="135.75" thickBot="1" x14ac:dyDescent="0.3">
      <c r="A24" s="16">
        <v>14</v>
      </c>
      <c r="B24" s="22" t="s">
        <v>56</v>
      </c>
      <c r="C24" s="18" t="s">
        <v>25</v>
      </c>
      <c r="D24" s="19">
        <v>5</v>
      </c>
      <c r="E24" s="9" t="s">
        <v>125</v>
      </c>
      <c r="F24" s="7" t="s">
        <v>55</v>
      </c>
      <c r="G24" s="9" t="s">
        <v>62</v>
      </c>
      <c r="H24" s="9" t="s">
        <v>113</v>
      </c>
      <c r="I24" s="9" t="s">
        <v>114</v>
      </c>
      <c r="J24" s="6">
        <v>2</v>
      </c>
      <c r="K24" s="26">
        <v>43649</v>
      </c>
      <c r="L24" s="26">
        <v>43708</v>
      </c>
      <c r="M24" s="6">
        <v>8</v>
      </c>
      <c r="N24" s="8"/>
      <c r="O24" s="8" t="s">
        <v>53</v>
      </c>
      <c r="R24" s="53"/>
    </row>
    <row r="25" spans="1:18" s="4" customFormat="1" ht="150.75" thickBot="1" x14ac:dyDescent="0.3">
      <c r="A25" s="16">
        <v>15</v>
      </c>
      <c r="B25" s="17" t="s">
        <v>57</v>
      </c>
      <c r="C25" s="18" t="s">
        <v>25</v>
      </c>
      <c r="D25" s="19">
        <v>5</v>
      </c>
      <c r="E25" s="9" t="s">
        <v>125</v>
      </c>
      <c r="F25" s="7" t="s">
        <v>55</v>
      </c>
      <c r="G25" s="9" t="s">
        <v>63</v>
      </c>
      <c r="H25" s="9" t="s">
        <v>77</v>
      </c>
      <c r="I25" s="8" t="s">
        <v>64</v>
      </c>
      <c r="J25" s="6">
        <v>4</v>
      </c>
      <c r="K25" s="26">
        <v>43649</v>
      </c>
      <c r="L25" s="26">
        <v>43799</v>
      </c>
      <c r="M25" s="6">
        <v>21</v>
      </c>
      <c r="N25" s="8"/>
      <c r="O25" s="8" t="s">
        <v>53</v>
      </c>
      <c r="R25" s="53"/>
    </row>
    <row r="26" spans="1:18" s="4" customFormat="1" ht="75.75" thickBot="1" x14ac:dyDescent="0.3">
      <c r="A26" s="16">
        <v>16</v>
      </c>
      <c r="B26" s="22" t="s">
        <v>58</v>
      </c>
      <c r="C26" s="18" t="s">
        <v>25</v>
      </c>
      <c r="D26" s="19">
        <v>5</v>
      </c>
      <c r="E26" s="9" t="s">
        <v>125</v>
      </c>
      <c r="F26" s="7" t="s">
        <v>55</v>
      </c>
      <c r="G26" s="9" t="s">
        <v>115</v>
      </c>
      <c r="H26" s="9" t="s">
        <v>116</v>
      </c>
      <c r="I26" s="9" t="s">
        <v>78</v>
      </c>
      <c r="J26" s="6">
        <v>5</v>
      </c>
      <c r="K26" s="26">
        <v>43649</v>
      </c>
      <c r="L26" s="26">
        <v>43799</v>
      </c>
      <c r="M26" s="6">
        <v>21</v>
      </c>
      <c r="N26" s="8"/>
      <c r="O26" s="8" t="s">
        <v>53</v>
      </c>
      <c r="R26" s="53"/>
    </row>
    <row r="27" spans="1:18" s="4" customFormat="1" ht="150" customHeight="1" thickBot="1" x14ac:dyDescent="0.3">
      <c r="A27" s="16">
        <v>17</v>
      </c>
      <c r="B27" s="17" t="s">
        <v>59</v>
      </c>
      <c r="C27" s="18" t="s">
        <v>25</v>
      </c>
      <c r="D27" s="19">
        <v>5</v>
      </c>
      <c r="E27" s="9" t="s">
        <v>125</v>
      </c>
      <c r="F27" s="7" t="s">
        <v>55</v>
      </c>
      <c r="G27" s="9" t="s">
        <v>79</v>
      </c>
      <c r="H27" s="9" t="s">
        <v>117</v>
      </c>
      <c r="I27" s="8" t="s">
        <v>65</v>
      </c>
      <c r="J27" s="6">
        <v>1</v>
      </c>
      <c r="K27" s="26">
        <v>43649</v>
      </c>
      <c r="L27" s="26">
        <v>43799</v>
      </c>
      <c r="M27" s="6">
        <v>21</v>
      </c>
      <c r="N27" s="8"/>
      <c r="O27" s="8" t="s">
        <v>53</v>
      </c>
      <c r="R27" s="53"/>
    </row>
    <row r="28" spans="1:18" s="4" customFormat="1" ht="180.75" thickBot="1" x14ac:dyDescent="0.3">
      <c r="A28" s="16">
        <v>18</v>
      </c>
      <c r="B28" s="22" t="s">
        <v>107</v>
      </c>
      <c r="C28" s="18" t="s">
        <v>25</v>
      </c>
      <c r="D28" s="19">
        <v>6</v>
      </c>
      <c r="E28" s="23" t="s">
        <v>126</v>
      </c>
      <c r="F28" s="41" t="s">
        <v>80</v>
      </c>
      <c r="G28" s="23" t="s">
        <v>121</v>
      </c>
      <c r="H28" s="42" t="s">
        <v>101</v>
      </c>
      <c r="I28" s="24" t="s">
        <v>102</v>
      </c>
      <c r="J28" s="25">
        <f>6*2+6*2</f>
        <v>24</v>
      </c>
      <c r="K28" s="26">
        <v>43649</v>
      </c>
      <c r="L28" s="26">
        <v>43830</v>
      </c>
      <c r="M28" s="25">
        <v>25</v>
      </c>
      <c r="N28" s="24"/>
      <c r="O28" s="24" t="s">
        <v>120</v>
      </c>
      <c r="R28" s="53"/>
    </row>
    <row r="29" spans="1:18" ht="135.75" thickBot="1" x14ac:dyDescent="0.3">
      <c r="A29" s="16">
        <v>19</v>
      </c>
      <c r="B29" s="17" t="s">
        <v>60</v>
      </c>
      <c r="C29" s="18" t="s">
        <v>25</v>
      </c>
      <c r="D29" s="19">
        <v>6</v>
      </c>
      <c r="E29" s="23" t="s">
        <v>126</v>
      </c>
      <c r="F29" s="27" t="s">
        <v>50</v>
      </c>
      <c r="G29" s="23" t="s">
        <v>81</v>
      </c>
      <c r="H29" s="23" t="s">
        <v>82</v>
      </c>
      <c r="I29" s="24" t="s">
        <v>83</v>
      </c>
      <c r="J29" s="25">
        <f>2*6</f>
        <v>12</v>
      </c>
      <c r="K29" s="26">
        <v>43649</v>
      </c>
      <c r="L29" s="26">
        <v>43830</v>
      </c>
      <c r="M29" s="25">
        <v>25</v>
      </c>
      <c r="N29" s="24"/>
      <c r="O29" s="24"/>
      <c r="R29" s="53"/>
    </row>
    <row r="30" spans="1:18" ht="135.75" thickBot="1" x14ac:dyDescent="0.3">
      <c r="A30" s="16">
        <v>20</v>
      </c>
      <c r="B30" s="22" t="s">
        <v>61</v>
      </c>
      <c r="C30" s="18" t="s">
        <v>25</v>
      </c>
      <c r="D30" s="19">
        <v>6</v>
      </c>
      <c r="E30" s="23" t="s">
        <v>126</v>
      </c>
      <c r="F30" s="27" t="s">
        <v>50</v>
      </c>
      <c r="G30" s="23" t="s">
        <v>86</v>
      </c>
      <c r="H30" s="23" t="s">
        <v>84</v>
      </c>
      <c r="I30" s="24" t="s">
        <v>85</v>
      </c>
      <c r="J30" s="25">
        <v>2</v>
      </c>
      <c r="K30" s="26">
        <v>43649</v>
      </c>
      <c r="L30" s="26">
        <v>43769</v>
      </c>
      <c r="M30" s="25">
        <v>17</v>
      </c>
      <c r="N30" s="24"/>
      <c r="O30" s="24"/>
      <c r="R30" s="53"/>
    </row>
    <row r="31" spans="1:18" ht="135.75" thickBot="1" x14ac:dyDescent="0.3">
      <c r="A31" s="16">
        <v>21</v>
      </c>
      <c r="B31" s="17" t="s">
        <v>108</v>
      </c>
      <c r="C31" s="18" t="s">
        <v>25</v>
      </c>
      <c r="D31" s="28" t="s">
        <v>66</v>
      </c>
      <c r="E31" s="13" t="s">
        <v>67</v>
      </c>
      <c r="F31" s="11" t="s">
        <v>68</v>
      </c>
      <c r="G31" s="42" t="s">
        <v>103</v>
      </c>
      <c r="H31" s="42" t="s">
        <v>104</v>
      </c>
      <c r="I31" s="39" t="s">
        <v>105</v>
      </c>
      <c r="J31" s="43">
        <v>1</v>
      </c>
      <c r="K31" s="37">
        <v>43850</v>
      </c>
      <c r="L31" s="37">
        <v>43889</v>
      </c>
      <c r="M31" s="43">
        <v>6</v>
      </c>
      <c r="N31" s="39"/>
      <c r="O31" s="39"/>
      <c r="R31" s="53"/>
    </row>
    <row r="32" spans="1:18" ht="135.75" thickBot="1" x14ac:dyDescent="0.3">
      <c r="A32" s="16">
        <v>22</v>
      </c>
      <c r="B32" s="22" t="s">
        <v>109</v>
      </c>
      <c r="C32" s="18" t="s">
        <v>25</v>
      </c>
      <c r="D32" s="28" t="s">
        <v>66</v>
      </c>
      <c r="E32" s="13" t="s">
        <v>67</v>
      </c>
      <c r="F32" s="11" t="s">
        <v>68</v>
      </c>
      <c r="G32" s="11" t="s">
        <v>70</v>
      </c>
      <c r="H32" s="23" t="s">
        <v>71</v>
      </c>
      <c r="I32" s="11" t="s">
        <v>69</v>
      </c>
      <c r="J32" s="14">
        <v>2</v>
      </c>
      <c r="K32" s="12">
        <v>43649</v>
      </c>
      <c r="L32" s="12">
        <v>43769</v>
      </c>
      <c r="M32" s="14">
        <v>17</v>
      </c>
      <c r="N32" s="14"/>
      <c r="O32" s="10"/>
      <c r="R32" s="53"/>
    </row>
    <row r="350794" spans="1:1" x14ac:dyDescent="0.25">
      <c r="A350794" t="s">
        <v>25</v>
      </c>
    </row>
    <row r="350795" spans="1:1" x14ac:dyDescent="0.25">
      <c r="A350795" t="s">
        <v>26</v>
      </c>
    </row>
  </sheetData>
  <mergeCells count="3">
    <mergeCell ref="D1:G1"/>
    <mergeCell ref="D2:G2"/>
    <mergeCell ref="B8:O8"/>
  </mergeCells>
  <dataValidations xWindow="1253" yWindow="729" count="3">
    <dataValidation type="date" allowBlank="1" showInputMessage="1" errorTitle="Entrada no válida" error="Por favor escriba una fecha válida (AAAA/MM/DD)" promptTitle="Ingrese una fecha (AAAA/MM/DD)" prompt=" Registre la FECHA PROGRAMADA para el inicio de la actividad. (FORMATO AAAA/MM/DD)" sqref="K22:K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2">
      <formula1>$A$350793:$A$350795</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2:L27">
      <formula1>1900/1/1</formula1>
      <formula2>3000/1/1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2019-06-12T19:01:33Z</dcterms:created>
  <dcterms:modified xsi:type="dcterms:W3CDTF">2019-07-02T19:09:46Z</dcterms:modified>
</cp:coreProperties>
</file>