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Z:\1. CONTROL INTERNO ABRIL\1. CONTROL INTERNO\10. Programa de Auditoría 2017\3. Informes de Ley 2017\Archivo General de la Nación\"/>
    </mc:Choice>
  </mc:AlternateContent>
  <xr:revisionPtr revIDLastSave="0" documentId="8_{40835725-86CD-45F5-A4AF-79CAD47E2960}" xr6:coauthVersionLast="45" xr6:coauthVersionMax="45" xr10:uidLastSave="{00000000-0000-0000-0000-000000000000}"/>
  <bookViews>
    <workbookView xWindow="-120" yWindow="-120" windowWidth="20730" windowHeight="11160" xr2:uid="{00000000-000D-0000-FFFF-FFFF00000000}"/>
  </bookViews>
  <sheets>
    <sheet name="PMA" sheetId="1" r:id="rId1"/>
    <sheet name="Instructivo PMA" sheetId="2" r:id="rId2"/>
  </sheets>
  <definedNames>
    <definedName name="_xlnm._FilterDatabase" localSheetId="0" hidden="1">PMA!$A$10:$Z$81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1" l="1"/>
  <c r="F80" i="1"/>
  <c r="F79" i="1"/>
  <c r="I77" i="1"/>
  <c r="I76" i="1"/>
  <c r="L75" i="1"/>
  <c r="I75" i="1"/>
  <c r="I74" i="1"/>
  <c r="I73" i="1"/>
  <c r="L72" i="1"/>
  <c r="I72" i="1"/>
  <c r="I71" i="1"/>
  <c r="I70" i="1"/>
  <c r="L69" i="1"/>
  <c r="I69" i="1"/>
  <c r="I68" i="1"/>
  <c r="I67" i="1"/>
  <c r="L66" i="1"/>
  <c r="I66" i="1"/>
  <c r="I65" i="1"/>
  <c r="I64" i="1"/>
  <c r="L63" i="1"/>
  <c r="I63" i="1"/>
  <c r="I62" i="1"/>
  <c r="I61" i="1"/>
  <c r="L60" i="1"/>
  <c r="I60" i="1"/>
  <c r="I59" i="1"/>
  <c r="I58" i="1"/>
  <c r="L57" i="1"/>
  <c r="I57" i="1"/>
  <c r="I56" i="1"/>
  <c r="I55" i="1"/>
  <c r="L54" i="1"/>
  <c r="I54" i="1"/>
  <c r="I53" i="1"/>
  <c r="I52" i="1"/>
  <c r="L51" i="1"/>
  <c r="I51" i="1"/>
  <c r="I50" i="1"/>
  <c r="I49" i="1"/>
  <c r="L48" i="1"/>
  <c r="I48" i="1"/>
  <c r="I47" i="1"/>
  <c r="I46" i="1"/>
  <c r="L45" i="1"/>
  <c r="I45" i="1"/>
  <c r="I44" i="1"/>
  <c r="I43" i="1"/>
  <c r="L42" i="1"/>
  <c r="I42" i="1"/>
  <c r="I41" i="1"/>
  <c r="I40" i="1"/>
  <c r="L39"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L11" i="1"/>
  <c r="F78" i="1" s="1"/>
  <c r="E84" i="1" s="1"/>
  <c r="I11" i="1"/>
</calcChain>
</file>

<file path=xl/sharedStrings.xml><?xml version="1.0" encoding="utf-8"?>
<sst xmlns="http://schemas.openxmlformats.org/spreadsheetml/2006/main" count="257" uniqueCount="181">
  <si>
    <t xml:space="preserve">Entidad: </t>
  </si>
  <si>
    <t>UNIDAD DE GESTION PENSIONAL Y PARAFISCAL - UGPP</t>
  </si>
  <si>
    <t xml:space="preserve">NIT: </t>
  </si>
  <si>
    <t>900.373.913-4</t>
  </si>
  <si>
    <t xml:space="preserve">Representante Legal: </t>
  </si>
  <si>
    <t>DRA. MARÍA CRISTINA GLORIA INÉS CORTÉS</t>
  </si>
  <si>
    <t xml:space="preserve">Fecha de iniciación: </t>
  </si>
  <si>
    <t>Responsable del proceso:</t>
  </si>
  <si>
    <t>JAVIER ENRIQUE VELASQUEZ CUERVO</t>
  </si>
  <si>
    <t>Fecha de finalización:</t>
  </si>
  <si>
    <t xml:space="preserve">Cargo: </t>
  </si>
  <si>
    <t xml:space="preserve">SUBDIRECTOR DE GESTION DOCUMENTAL </t>
  </si>
  <si>
    <t>Fecha y número de Acta de aprobación del PMA</t>
  </si>
  <si>
    <t>Plan de Mejoramiento</t>
  </si>
  <si>
    <t>Seguimiento Control Interno</t>
  </si>
  <si>
    <t>Seguimiento AGN</t>
  </si>
  <si>
    <t>ÍTEM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</si>
  <si>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</si>
  <si>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</si>
  <si>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</si>
  <si>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</si>
  <si>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</si>
  <si>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</si>
  <si>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</si>
  <si>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</si>
  <si>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</si>
  <si>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</si>
  <si>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</si>
  <si>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ÁREAS Y PERSONAS RESPONSABLES</t>
  </si>
  <si>
    <t>EVIDENCIAS</t>
  </si>
  <si>
    <t>OBSERVACIONES OFICINA DE CONTROL INTERNO</t>
  </si>
  <si>
    <t>N° INFORME DE SEGUIMIENTO Y FECHA</t>
  </si>
  <si>
    <t>FECHA CIERRE HALLAZGO</t>
  </si>
  <si>
    <t>No. RADICADO</t>
  </si>
  <si>
    <t>OBSERVACIONES</t>
  </si>
  <si>
    <t>INICIO</t>
  </si>
  <si>
    <t>FINALIZACIÓN</t>
  </si>
  <si>
    <t>1.</t>
  </si>
  <si>
    <r>
      <rPr>
        <b/>
        <sz val="10"/>
        <rFont val="Calibri"/>
      </rPr>
      <t xml:space="preserve">INSTRUMENTOS ARCHIVÍSTICOS
Hallazgo 1.1: </t>
    </r>
    <r>
      <rPr>
        <sz val="10"/>
        <rFont val="Calibri"/>
      </rPr>
      <t>Tabla de Retención Documental - TRD y Cuadros de Clasificación Documental - CCD 
La entidad no cuenta con Tablas de Retención Documental - TRD debidamente actualizadas, aprobadas y convalidadas</t>
    </r>
  </si>
  <si>
    <t>ACCIÓN 1</t>
  </si>
  <si>
    <t xml:space="preserve">Contar con CCD y TRD aprobados por el Comité Institucional de Gestion y Desempeño y  convalidadas por el Archivo General de la Nación. </t>
  </si>
  <si>
    <t>T1</t>
  </si>
  <si>
    <t>Actualizar el CCD y TRD de la Subdirección Administrativa</t>
  </si>
  <si>
    <t>CCD Y TRD de la Subdirección Administrativa</t>
  </si>
  <si>
    <t xml:space="preserve">Javier Enrique Velásquez Cuervo 
Subdirector De Gestión Documental
</t>
  </si>
  <si>
    <t>T2</t>
  </si>
  <si>
    <t>Solicitar la aprobación de la TRD  de la Subdirección Administrativa por parte del Comité Institucional de Gestion y Desempeño  - Equipo Tematico de Gestión Documental de La Unidad</t>
  </si>
  <si>
    <t>T3</t>
  </si>
  <si>
    <t>Actualizar el CCD y TRD de la Subdirección de Asesoría y Conceptualización Pensional</t>
  </si>
  <si>
    <t>CCD y TRD de la Subdirección de Asesoría y Conceptualización Pensional</t>
  </si>
  <si>
    <t>T4</t>
  </si>
  <si>
    <t>Solicitar la aprobación de la TRD  de la Subdirección de Asesoría y Conceptualización Pensional, por parte del Comité Institucional de Gestion y Desempeño  - Equipo Tematico de Gestión Documental de La Unidad</t>
  </si>
  <si>
    <t>T5</t>
  </si>
  <si>
    <t>Actualizar el CCD y TRD de la Subdirección de Determinación de Obligaciones.</t>
  </si>
  <si>
    <t>CCD y TRD de la Subdirección de Determinación de Obligaciones.</t>
  </si>
  <si>
    <t>T6</t>
  </si>
  <si>
    <t>Solicitar la aprobación de la TRD  de la Subdirección de Determinación de Obligaciones, por parte del Comité Institucional de Gestion y Desempeño  - Equipo Tematico de Gestión Documental de La Unidad</t>
  </si>
  <si>
    <t>T7</t>
  </si>
  <si>
    <t>Actualizar los sistemas de información con las agrupaciones  y tipos documentales de las subdirecciones administrativa, Asesoría y Conceptualización Pensional y Determinación de Obligaciones.</t>
  </si>
  <si>
    <t>Sistemas de información actualizados  con las agrupaciones  y tipos documentales de las subdirecciones administrativa, Asesoría y Conceptualización Pensional y Determinación de Obligaciones.</t>
  </si>
  <si>
    <t xml:space="preserve">José Fernando Castillo Cañon
Director de Gestión de Tecnologías de Información.
Javier Enrique Velásquez Cuervo 
Subdirector De Gestión Documental
</t>
  </si>
  <si>
    <t>T8</t>
  </si>
  <si>
    <t>Presentar  a la Subdirección Administrativa los requisitos técnicos de la prestación de los servicios de gestión documental, para la estructuración de los términos de referencia</t>
  </si>
  <si>
    <t>Anexos técnicos de servicios de gestión documental a contratar</t>
  </si>
  <si>
    <t xml:space="preserve">
Javier Enrique Velásquez Cuervo 
Subdirector De Gestión Documental
</t>
  </si>
  <si>
    <t>T9</t>
  </si>
  <si>
    <t>Presentar  a la Subdirección Administrativa  las obligaciones específicas para la prestación de los servicios de gestión documental, para la estructuración de los términos de referencia</t>
  </si>
  <si>
    <t>Obligaciones específicass de servicios de gestión documental a contratar</t>
  </si>
  <si>
    <t>T10</t>
  </si>
  <si>
    <t>Iniciar el proceso público de contratación de los servicios integrales de gestión Documental, incluido los servicios de formulación y actualización de los instrumentos archivísticos de La Unidad, dentro de la etapa pre contractual.</t>
  </si>
  <si>
    <t>Acto administrativo de inicio de convocatoria pública de contratación</t>
  </si>
  <si>
    <t xml:space="preserve">Luis Manuel Garavito
Director de soporte y desarrollo Organizacional 
Javier Enrique Velásquez Cuervo 
Subdirector De Gestión Documental
</t>
  </si>
  <si>
    <t>T11</t>
  </si>
  <si>
    <t>Adjudicar el contrato de los servicios integrales de gestión Documental, incluido los servicios de formulación y actualización de los instrumentos archivísticos de La Unidad.</t>
  </si>
  <si>
    <t>Acto administrativo de adjudicación de contrato</t>
  </si>
  <si>
    <t>T12</t>
  </si>
  <si>
    <t>Iniciar la prestación de los servicios de actualización de CCD y TRD, en el marco del contrato de los servicios integrales de gestión Documental.</t>
  </si>
  <si>
    <t>Acta de inicio de contrato</t>
  </si>
  <si>
    <t>T13</t>
  </si>
  <si>
    <t xml:space="preserve">Actualizar el CCD y la TRD de las unidades administrativas de La Unidad, que lo requieran. </t>
  </si>
  <si>
    <t>CCD Y TRD</t>
  </si>
  <si>
    <t>T14</t>
  </si>
  <si>
    <t>Solicitar la aprobación de los instrumentos archivísticos CCD y TRD por parte del Comité Institucional de Gestion y Desempeño  - Equipo Tematico de Gestión Documental de La Unidad.</t>
  </si>
  <si>
    <t>Acta de Aprobación del Comité Institucional de Desarrollo Administrativo - comité temático de gestión Documental.</t>
  </si>
  <si>
    <t xml:space="preserve">Luis Manuel Garavito
Director de soporte y desarrollo Organizacional 
Javier Enrique Velásquez Cuervo 
Subdirector De Gestión Documental
</t>
  </si>
  <si>
    <t>T15</t>
  </si>
  <si>
    <t>Solicitar la convalidación del instrumento archivístico TRD por parte del AGN.</t>
  </si>
  <si>
    <t>Resolución Aprobación TRD y CCD del AGN.</t>
  </si>
  <si>
    <t>2.</t>
  </si>
  <si>
    <r>
      <t xml:space="preserve">INSTRUMENTOS ARCHIVÍSTICOS
Hallazgo 1.2 Inventario Único Documental 
</t>
    </r>
    <r>
      <rPr>
        <sz val="10"/>
        <rFont val="Arial"/>
      </rPr>
      <t xml:space="preserve">La entidad no cuenta con inventarios documentales para para la totalidad de las unidades documentales que deben conformar en cumplimiento a sus funciones.
</t>
    </r>
  </si>
  <si>
    <t>ACCION 2</t>
  </si>
  <si>
    <t xml:space="preserve">Contar con los inventarios completos y actualizados para tener el control de la información producida y para facilitar la búsqueda y recuperación de los documentos. </t>
  </si>
  <si>
    <t>Revisar  las políticas y los procesos de gestión documental que permitan identificar los documentos de archivo y asegurar su control en las diferentes fases.</t>
  </si>
  <si>
    <t xml:space="preserve">Informe </t>
  </si>
  <si>
    <t>Aprobar y publicar  las políticas y los procesos de gestión documental que permitan identificar los documentos de archivo y asegurar su control en las diferentes fases.</t>
  </si>
  <si>
    <t>Publicación de políticas y procedimientos.</t>
  </si>
  <si>
    <t>Realizar un diagnóstico del inventario documental del archivo centralizado de la Unidad de conformidad con los términos de contratación del servicio de custodia con el proveedor de servicios intetgrados de igestión documental..</t>
  </si>
  <si>
    <t>Diagnóstico de inventario.</t>
  </si>
  <si>
    <t>Aprobar un plan de trabajo para la actualización del inventario Documental de acuerdo con los resultados del diagnóstico y teniendo en cuenta los términos de contratación del servicio de custodia con el proveedor de servicios intetgrados de igestión documental.</t>
  </si>
  <si>
    <t xml:space="preserve">Acta y Plan del trabajo. </t>
  </si>
  <si>
    <t>Ejecutar el plan de trabajo para la actualización del inventario Documental de acuerdo con los resultados del diagnóstico y teniendo en cuenta los términos de contratación del servicio de custodia con el proveedor de servicios intetgrados de igestión documental.</t>
  </si>
  <si>
    <t xml:space="preserve">Inventario Documental </t>
  </si>
  <si>
    <t>Javier Enrique Velásquez Cuervo 
Subdirector De Gestión Documental</t>
  </si>
  <si>
    <t>Actualizar el inventario documental en el sistema de información para la Administración de inventarios documentales de La Unidad.</t>
  </si>
  <si>
    <t>Inventario Documental actualizado en MGAF.</t>
  </si>
  <si>
    <t>Aprobar y publicar el Inventario Documetnal de La Unidad</t>
  </si>
  <si>
    <t>Inventario Documental publicado</t>
  </si>
  <si>
    <t>3.</t>
  </si>
  <si>
    <r>
      <rPr>
        <b/>
        <sz val="10"/>
        <rFont val="Arial"/>
      </rPr>
      <t xml:space="preserve">Hallazgo No.4 Sistema Integrado de Conservación – SIC 
</t>
    </r>
    <r>
      <rPr>
        <sz val="10"/>
        <rFont val="Arial"/>
      </rPr>
      <t xml:space="preserve">
La entidad no cuenta con un sistema integrado de Conservación, La entidad no subsano el hallazgo No.6. Los archivos de gestión se encuentran almacenados junto con material que no son de archivo.  
</t>
    </r>
  </si>
  <si>
    <t>ACCIÓN 3</t>
  </si>
  <si>
    <t xml:space="preserve">Contar con un SIC aprobado por el Comité Institucional de Gestion y Desempeño  - Equipo Tematico de Gestión Documental de La Unidad
</t>
  </si>
  <si>
    <t>Formulación de plan de conservación documental de La Unidad.</t>
  </si>
  <si>
    <t xml:space="preserve">Plan de Conservación Documental. </t>
  </si>
  <si>
    <t>Formulación de plan de preservación digital a largo plazo  de La Unidad.</t>
  </si>
  <si>
    <t xml:space="preserve">Plan de Preservación Digital a Largo plazo. </t>
  </si>
  <si>
    <t>Formulación de programas de conservación preventiva de La Unidad.</t>
  </si>
  <si>
    <t>Programas de Conservación Preventiva.</t>
  </si>
  <si>
    <t>Aprobación del Sistema Integrado de Conservación - SIC, por parte del Comité Institucional de Gestion y Desempeño  - Equipo Tematico de Gestión documental.</t>
  </si>
  <si>
    <t>4.</t>
  </si>
  <si>
    <r>
      <t xml:space="preserve">Hallazgo 5. Contratos de prestación de Servicios.
</t>
    </r>
    <r>
      <rPr>
        <sz val="10"/>
        <rFont val="Arial"/>
      </rPr>
      <t xml:space="preserve">La entidad presuntamente no incluye en el contrato una clausula de calidad cuya cobertura garantice que el contratista responderá por la calidad de los servicios o productos contratados, hasta tres (3) años después de la liquidacion del contrato. </t>
    </r>
  </si>
  <si>
    <t>ACCIÓN 4</t>
  </si>
  <si>
    <t>Contar con Contratos de prestación de servicio archivísticos que cuenten con un alto nivel de garantías que respalden los productos y servicios recibidos por La Unidad.</t>
  </si>
  <si>
    <t>Solicitar al subdirector administrativo una cláusula de garantía de calidad de los productos y servicios archivísticos de hasta por 3 años después de la liquidación del contrato.</t>
  </si>
  <si>
    <t>Clausula de Garantia.</t>
  </si>
  <si>
    <t>Incorporar la Cláusula de garantía de calidad de servicio y productos archivísticos en los términos de referencia del  proceso de contratación publica para la contratación de servicios integrales de gestión documental.</t>
  </si>
  <si>
    <t>Pliegos de condiciones.</t>
  </si>
  <si>
    <t>ACCIÓN 6</t>
  </si>
  <si>
    <t>M1</t>
  </si>
  <si>
    <t>M2</t>
  </si>
  <si>
    <t>M3</t>
  </si>
  <si>
    <t>ACCIÓN 7</t>
  </si>
  <si>
    <t>ACCIÓN 8</t>
  </si>
  <si>
    <t>ACCIÓN 9</t>
  </si>
  <si>
    <t>ACCIÓN 10</t>
  </si>
  <si>
    <t>ACCIÓN 11</t>
  </si>
  <si>
    <t>ACCIÓN 12</t>
  </si>
  <si>
    <t>ACCIÓN 13</t>
  </si>
  <si>
    <t>ACCIÓN 14</t>
  </si>
  <si>
    <t>ACCIÓN 15</t>
  </si>
  <si>
    <t>ACCIÓN 16</t>
  </si>
  <si>
    <t>ACCIÓN 17</t>
  </si>
  <si>
    <t>ACCIÓN 18</t>
  </si>
  <si>
    <t>AVANCE DEL PLAN DE CUMPLIMIENTO (ACCIONES)</t>
  </si>
  <si>
    <t>Acción 1</t>
  </si>
  <si>
    <t>Acción 2</t>
  </si>
  <si>
    <t>Acción 3</t>
  </si>
  <si>
    <t>Acción 4</t>
  </si>
  <si>
    <t>CUMPLIMIENTO DEL PLAN DE MEJORAMIENTO</t>
  </si>
  <si>
    <t>sobre 100%</t>
  </si>
  <si>
    <t>FIRMA DIRECTOR DE SOPORTE Y DESARROLLO ORGANIZACIONAL:  _________________________________________________________________</t>
  </si>
  <si>
    <t>FIRMA COORDINADOR DE CONTROL INTERNO: ______________________________________________________________</t>
  </si>
  <si>
    <t>FIRMA DEL SUBDIRECTOR DE GESTIÓN DOCUMENTAL:______________________________________________________________________</t>
  </si>
  <si>
    <r>
      <t xml:space="preserve">CIUDAD: </t>
    </r>
    <r>
      <rPr>
        <sz val="11"/>
        <rFont val="Calibri"/>
      </rPr>
      <t>Bogotá</t>
    </r>
  </si>
  <si>
    <t>FECHA DE DILIGENCIAMIENTO DEL PMA: _______________________________________________________________</t>
  </si>
  <si>
    <t>N.A.</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</si>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</sst>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quot;/&quot;yy"/>
  </numFmts>
  <fonts count="22">
    <font>
      <sz val="11"/>
      <color rgb="FF000000"/>
      <name val="Calibri"/>
    </font>
    <font>
      <b/>
      <sz val="11"/>
      <name val="Arial"/>
    </font>
    <font>
      <sz val="11"/>
      <name val="Calibri"/>
    </font>
    <font>
      <sz val="11"/>
      <name val="Arial"/>
    </font>
    <font>
      <b/>
      <sz val="9"/>
      <name val="Arial"/>
    </font>
    <font>
      <sz val="11"/>
      <color rgb="FF000000"/>
      <name val="Arial"/>
    </font>
    <font>
      <b/>
      <sz val="11"/>
      <color rgb="FF0066CC"/>
      <name val="Arial"/>
    </font>
    <font>
      <b/>
      <sz val="9"/>
      <color rgb="FF000000"/>
      <name val="Arial"/>
    </font>
    <font>
      <b/>
      <sz val="11"/>
      <color rgb="FFFF0000"/>
      <name val="Arial"/>
    </font>
    <font>
      <b/>
      <sz val="12"/>
      <color rgb="FF000000"/>
      <name val="Arial"/>
    </font>
    <font>
      <b/>
      <sz val="8"/>
      <name val="Arial"/>
    </font>
    <font>
      <b/>
      <sz val="11"/>
      <color rgb="FF000000"/>
      <name val="Calibri"/>
    </font>
    <font>
      <sz val="11"/>
      <name val="Calibri"/>
    </font>
    <font>
      <sz val="10"/>
      <name val="Arial"/>
    </font>
    <font>
      <sz val="10"/>
      <name val="Calibri"/>
    </font>
    <font>
      <sz val="10"/>
      <color rgb="FF000000"/>
      <name val="Arial"/>
    </font>
    <font>
      <sz val="10"/>
      <color rgb="FF800000"/>
      <name val="Arial"/>
    </font>
    <font>
      <b/>
      <sz val="10"/>
      <name val="Arial"/>
    </font>
    <font>
      <b/>
      <sz val="11"/>
      <name val="Calibri"/>
    </font>
    <font>
      <u/>
      <sz val="11"/>
      <name val="Calibri"/>
    </font>
    <font>
      <sz val="11"/>
      <color rgb="FFFFFFFF"/>
      <name val="Calibri"/>
    </font>
    <font>
      <b/>
      <sz val="10"/>
      <name val="Calibri"/>
    </font>
  </fonts>
  <fills count="8">
    <fill>
      <patternFill patternType="none"/>
    </fill>
    <fill>
      <patternFill patternType="gray125"/>
    </fill>
    <fill>
      <patternFill patternType="solid">
        <fgColor rgb="FFBDD6EE"/>
        <bgColor rgb="FFBDD6EE"/>
      </patternFill>
    </fill>
    <fill>
      <patternFill patternType="solid">
        <fgColor rgb="FFE2EFD9"/>
        <bgColor rgb="FFE2EFD9"/>
      </patternFill>
    </fill>
    <fill>
      <patternFill patternType="solid">
        <fgColor rgb="FF9CC2E5"/>
        <bgColor rgb="FF9CC2E5"/>
      </patternFill>
    </fill>
    <fill>
      <patternFill patternType="solid">
        <fgColor rgb="FFFFFFFF"/>
        <bgColor rgb="FFFFFFFF"/>
      </patternFill>
    </fill>
    <fill>
      <patternFill patternType="solid">
        <fgColor rgb="FFFFFF00"/>
        <bgColor rgb="FFFFFF00"/>
      </patternFill>
    </fill>
    <fill>
      <patternFill patternType="solid">
        <fgColor rgb="FFD8D8D8"/>
        <bgColor rgb="FFD8D8D8"/>
      </patternFill>
    </fill>
  </fills>
  <borders count="5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bottom/>
      <diagonal/>
    </border>
    <border>
      <left style="medium">
        <color rgb="FF000000"/>
      </left>
      <right style="thin">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45">
    <xf numFmtId="0" fontId="0" fillId="0" borderId="0" xfId="0" applyFont="1" applyAlignment="1"/>
    <xf numFmtId="0" fontId="0" fillId="0" borderId="0" xfId="0" applyFont="1" applyAlignment="1">
      <alignment vertical="center"/>
    </xf>
    <xf numFmtId="164" fontId="0" fillId="0" borderId="0" xfId="0" applyNumberFormat="1" applyFont="1" applyAlignment="1">
      <alignment vertical="center"/>
    </xf>
    <xf numFmtId="0" fontId="0"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164" fontId="1" fillId="0" borderId="6" xfId="0" applyNumberFormat="1" applyFont="1" applyBorder="1" applyAlignment="1">
      <alignment horizontal="left" vertical="center"/>
    </xf>
    <xf numFmtId="0" fontId="1" fillId="0" borderId="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1" fillId="4" borderId="16" xfId="0" applyFont="1" applyFill="1" applyBorder="1" applyAlignment="1">
      <alignment horizontal="center" vertical="center"/>
    </xf>
    <xf numFmtId="0" fontId="12" fillId="0" borderId="18" xfId="0" applyFont="1" applyBorder="1"/>
    <xf numFmtId="0" fontId="12" fillId="0" borderId="19" xfId="0" applyFont="1" applyBorder="1"/>
    <xf numFmtId="0" fontId="12" fillId="0" borderId="20" xfId="0" applyFont="1" applyBorder="1"/>
    <xf numFmtId="164" fontId="4" fillId="2" borderId="15" xfId="0" applyNumberFormat="1" applyFont="1" applyFill="1" applyBorder="1" applyAlignment="1">
      <alignment horizontal="center" vertical="center" wrapText="1"/>
    </xf>
    <xf numFmtId="0" fontId="12" fillId="0" borderId="21" xfId="0" applyFont="1" applyBorder="1"/>
    <xf numFmtId="0" fontId="12" fillId="0" borderId="22" xfId="0" applyFont="1" applyBorder="1"/>
    <xf numFmtId="0" fontId="12" fillId="0" borderId="23" xfId="0" applyFont="1" applyBorder="1"/>
    <xf numFmtId="0" fontId="13"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4" fillId="2" borderId="26" xfId="0" applyFont="1" applyFill="1" applyBorder="1" applyAlignment="1">
      <alignment horizontal="center" vertical="center" textRotation="89" wrapText="1"/>
    </xf>
    <xf numFmtId="0" fontId="13" fillId="0" borderId="25" xfId="0" applyFont="1" applyBorder="1" applyAlignment="1">
      <alignment horizontal="center" vertical="center" wrapText="1"/>
    </xf>
    <xf numFmtId="0" fontId="13" fillId="2" borderId="27" xfId="0" applyFont="1" applyFill="1" applyBorder="1" applyAlignment="1">
      <alignment horizontal="center" vertical="center" wrapText="1"/>
    </xf>
    <xf numFmtId="0" fontId="15" fillId="0" borderId="4" xfId="0" applyFont="1" applyBorder="1" applyAlignment="1">
      <alignment horizontal="left" vertical="center" wrapText="1"/>
    </xf>
    <xf numFmtId="164" fontId="13" fillId="0" borderId="4" xfId="0" applyNumberFormat="1" applyFont="1" applyBorder="1" applyAlignment="1">
      <alignment horizontal="center" vertical="center" wrapText="1"/>
    </xf>
    <xf numFmtId="164" fontId="13" fillId="5" borderId="4" xfId="0" applyNumberFormat="1" applyFont="1" applyFill="1" applyBorder="1" applyAlignment="1">
      <alignment horizontal="center" vertical="center" wrapText="1"/>
    </xf>
    <xf numFmtId="1" fontId="13" fillId="5" borderId="28" xfId="0" applyNumberFormat="1" applyFont="1" applyFill="1" applyBorder="1" applyAlignment="1">
      <alignment horizontal="center" vertical="center" wrapText="1"/>
    </xf>
    <xf numFmtId="10" fontId="13" fillId="0" borderId="4" xfId="0" applyNumberFormat="1" applyFont="1" applyBorder="1" applyAlignment="1">
      <alignment horizontal="center" vertical="center" wrapText="1"/>
    </xf>
    <xf numFmtId="0" fontId="13" fillId="5" borderId="4" xfId="0" applyFont="1" applyFill="1" applyBorder="1" applyAlignment="1">
      <alignment horizontal="left" vertical="center" wrapText="1"/>
    </xf>
    <xf numFmtId="10" fontId="13" fillId="0" borderId="29" xfId="0" applyNumberFormat="1" applyFont="1" applyBorder="1" applyAlignment="1">
      <alignment horizontal="center" vertical="center" wrapText="1"/>
    </xf>
    <xf numFmtId="0" fontId="13" fillId="0" borderId="4" xfId="0" applyFont="1" applyBorder="1" applyAlignment="1">
      <alignment horizontal="left" vertical="center" wrapText="1"/>
    </xf>
    <xf numFmtId="0" fontId="16" fillId="0" borderId="4" xfId="0" applyFont="1" applyBorder="1" applyAlignment="1">
      <alignment horizontal="left" vertical="center" wrapText="1"/>
    </xf>
    <xf numFmtId="0" fontId="13" fillId="0" borderId="23" xfId="0" applyFont="1" applyBorder="1" applyAlignment="1">
      <alignment horizontal="center" vertical="center" wrapText="1"/>
    </xf>
    <xf numFmtId="0" fontId="13" fillId="0" borderId="20" xfId="0" applyFont="1" applyBorder="1" applyAlignment="1">
      <alignment horizontal="center" vertical="center" wrapText="1"/>
    </xf>
    <xf numFmtId="0" fontId="4" fillId="2" borderId="30" xfId="0" applyFont="1" applyFill="1" applyBorder="1" applyAlignment="1">
      <alignment horizontal="center" vertical="center" textRotation="89" wrapText="1"/>
    </xf>
    <xf numFmtId="10" fontId="13" fillId="0" borderId="20" xfId="0" applyNumberFormat="1" applyFont="1" applyBorder="1" applyAlignment="1">
      <alignment horizontal="center" vertical="center" wrapText="1"/>
    </xf>
    <xf numFmtId="1" fontId="13" fillId="5" borderId="4" xfId="0" applyNumberFormat="1" applyFont="1" applyFill="1" applyBorder="1" applyAlignment="1">
      <alignment horizontal="center" vertical="center" wrapText="1"/>
    </xf>
    <xf numFmtId="0" fontId="15" fillId="2" borderId="31" xfId="0" applyFont="1" applyFill="1" applyBorder="1" applyAlignment="1">
      <alignment horizontal="center" vertical="center" wrapText="1"/>
    </xf>
    <xf numFmtId="9" fontId="13" fillId="5" borderId="4" xfId="0" applyNumberFormat="1" applyFont="1" applyFill="1" applyBorder="1" applyAlignment="1">
      <alignment horizontal="left"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4" fillId="2" borderId="28" xfId="0" applyFont="1" applyFill="1" applyBorder="1" applyAlignment="1">
      <alignment horizontal="center" vertical="center" textRotation="89" wrapText="1"/>
    </xf>
    <xf numFmtId="10" fontId="13" fillId="0" borderId="33" xfId="0" applyNumberFormat="1" applyFont="1" applyBorder="1" applyAlignment="1">
      <alignment horizontal="center" vertical="center" wrapText="1"/>
    </xf>
    <xf numFmtId="0" fontId="17" fillId="0" borderId="20" xfId="0" applyFont="1" applyBorder="1" applyAlignment="1">
      <alignment horizontal="left" vertical="center" wrapText="1"/>
    </xf>
    <xf numFmtId="0" fontId="13" fillId="0" borderId="20" xfId="0" applyFont="1" applyBorder="1" applyAlignment="1">
      <alignment horizontal="left" vertical="center" wrapText="1"/>
    </xf>
    <xf numFmtId="0" fontId="13" fillId="2" borderId="28" xfId="0" applyFont="1" applyFill="1" applyBorder="1" applyAlignment="1">
      <alignment horizontal="center" vertical="center" wrapText="1"/>
    </xf>
    <xf numFmtId="0" fontId="13" fillId="0" borderId="33" xfId="0" applyFont="1" applyBorder="1" applyAlignment="1">
      <alignment horizontal="left" vertical="center" wrapText="1"/>
    </xf>
    <xf numFmtId="164" fontId="13" fillId="0" borderId="33" xfId="0" applyNumberFormat="1" applyFont="1" applyBorder="1" applyAlignment="1">
      <alignment horizontal="center" vertical="center" wrapText="1"/>
    </xf>
    <xf numFmtId="164" fontId="13" fillId="5" borderId="28" xfId="0" applyNumberFormat="1" applyFont="1" applyFill="1" applyBorder="1" applyAlignment="1">
      <alignment horizontal="center" vertical="center" wrapText="1"/>
    </xf>
    <xf numFmtId="0" fontId="13" fillId="5" borderId="28" xfId="0" applyFont="1" applyFill="1" applyBorder="1" applyAlignment="1">
      <alignment horizontal="left" vertical="center" wrapText="1"/>
    </xf>
    <xf numFmtId="10" fontId="13" fillId="5" borderId="30" xfId="0" applyNumberFormat="1" applyFont="1" applyFill="1" applyBorder="1" applyAlignment="1">
      <alignment horizontal="center" vertical="center" wrapText="1"/>
    </xf>
    <xf numFmtId="0" fontId="16" fillId="5" borderId="28" xfId="0" applyFont="1" applyFill="1" applyBorder="1" applyAlignment="1">
      <alignment horizontal="left" vertical="center" wrapText="1"/>
    </xf>
    <xf numFmtId="0" fontId="15" fillId="0" borderId="33" xfId="0" applyFont="1" applyBorder="1" applyAlignment="1">
      <alignment horizontal="left" vertical="center" wrapText="1"/>
    </xf>
    <xf numFmtId="0" fontId="16" fillId="0" borderId="34" xfId="0" applyFont="1" applyBorder="1" applyAlignment="1">
      <alignment horizontal="left" vertical="center" wrapText="1"/>
    </xf>
    <xf numFmtId="0" fontId="16" fillId="0" borderId="35" xfId="0" applyFont="1" applyBorder="1" applyAlignment="1">
      <alignment horizontal="left" vertical="center" wrapText="1"/>
    </xf>
    <xf numFmtId="0" fontId="16" fillId="0" borderId="36" xfId="0" applyFont="1" applyBorder="1" applyAlignment="1">
      <alignment horizontal="left" vertical="center" wrapText="1"/>
    </xf>
    <xf numFmtId="0" fontId="15" fillId="0" borderId="32" xfId="0" applyFont="1" applyBorder="1" applyAlignment="1">
      <alignment horizontal="left" vertical="center" wrapText="1"/>
    </xf>
    <xf numFmtId="0" fontId="15" fillId="0" borderId="34" xfId="0" applyFont="1" applyBorder="1" applyAlignment="1">
      <alignment horizontal="left" vertical="center" wrapText="1"/>
    </xf>
    <xf numFmtId="0" fontId="15" fillId="2" borderId="4" xfId="0" applyFont="1" applyFill="1" applyBorder="1" applyAlignment="1">
      <alignment horizontal="center" vertical="center" wrapText="1"/>
    </xf>
    <xf numFmtId="0" fontId="16" fillId="5" borderId="4" xfId="0" applyFont="1" applyFill="1" applyBorder="1" applyAlignment="1">
      <alignment horizontal="left"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15" fillId="0" borderId="39" xfId="0" applyFont="1" applyBorder="1" applyAlignment="1">
      <alignment horizontal="left" vertical="center" wrapText="1"/>
    </xf>
    <xf numFmtId="0" fontId="15" fillId="0" borderId="37" xfId="0" applyFont="1" applyBorder="1" applyAlignment="1">
      <alignment horizontal="left" vertical="center" wrapText="1"/>
    </xf>
    <xf numFmtId="0" fontId="12" fillId="0" borderId="32" xfId="0" applyFont="1" applyBorder="1"/>
    <xf numFmtId="0" fontId="12" fillId="0" borderId="33" xfId="0" applyFont="1" applyBorder="1"/>
    <xf numFmtId="10" fontId="13" fillId="5" borderId="28" xfId="0" applyNumberFormat="1" applyFont="1" applyFill="1" applyBorder="1" applyAlignment="1">
      <alignment horizontal="center" vertical="center" wrapText="1"/>
    </xf>
    <xf numFmtId="0" fontId="4" fillId="6" borderId="30" xfId="0" applyFont="1" applyFill="1" applyBorder="1" applyAlignment="1">
      <alignment horizontal="center" vertical="center" textRotation="89" wrapText="1"/>
    </xf>
    <xf numFmtId="0" fontId="13" fillId="6" borderId="28" xfId="0" applyFont="1" applyFill="1" applyBorder="1" applyAlignment="1">
      <alignment horizontal="center" vertical="center" wrapText="1"/>
    </xf>
    <xf numFmtId="164" fontId="13" fillId="0" borderId="33" xfId="0" applyNumberFormat="1" applyFont="1" applyBorder="1" applyAlignment="1">
      <alignment horizontal="left" vertical="center" wrapText="1"/>
    </xf>
    <xf numFmtId="0" fontId="13" fillId="5" borderId="28" xfId="0" applyFont="1" applyFill="1" applyBorder="1" applyAlignment="1">
      <alignment horizontal="center" vertical="center" wrapText="1"/>
    </xf>
    <xf numFmtId="0" fontId="15" fillId="6" borderId="4" xfId="0" applyFont="1" applyFill="1" applyBorder="1" applyAlignment="1">
      <alignment horizontal="center" vertical="center" wrapText="1"/>
    </xf>
    <xf numFmtId="164" fontId="13" fillId="0" borderId="4" xfId="0" applyNumberFormat="1" applyFont="1" applyBorder="1" applyAlignment="1">
      <alignment horizontal="left" vertical="center" wrapText="1"/>
    </xf>
    <xf numFmtId="9" fontId="13" fillId="5" borderId="4" xfId="0" applyNumberFormat="1" applyFont="1" applyFill="1" applyBorder="1" applyAlignment="1">
      <alignment horizontal="center" vertical="center" wrapText="1"/>
    </xf>
    <xf numFmtId="0" fontId="16" fillId="0" borderId="40" xfId="0" applyFont="1" applyBorder="1" applyAlignment="1">
      <alignment horizontal="left" vertical="center" wrapText="1"/>
    </xf>
    <xf numFmtId="0" fontId="13" fillId="0" borderId="29" xfId="0" applyFont="1" applyBorder="1" applyAlignment="1">
      <alignment horizontal="center" vertical="center" wrapText="1"/>
    </xf>
    <xf numFmtId="10" fontId="13" fillId="5" borderId="15" xfId="0" applyNumberFormat="1" applyFont="1" applyFill="1" applyBorder="1" applyAlignment="1">
      <alignment horizontal="center" vertical="center" wrapText="1"/>
    </xf>
    <xf numFmtId="0" fontId="17" fillId="0" borderId="0" xfId="0" applyFont="1" applyAlignment="1">
      <alignment horizontal="right" vertical="center" wrapText="1"/>
    </xf>
    <xf numFmtId="0" fontId="13" fillId="0" borderId="0" xfId="0" applyFont="1" applyAlignment="1">
      <alignment horizontal="left" vertical="center" wrapText="1"/>
    </xf>
    <xf numFmtId="9" fontId="13" fillId="0" borderId="0" xfId="0" applyNumberFormat="1" applyFont="1" applyAlignment="1">
      <alignment horizontal="left" vertical="center" wrapText="1"/>
    </xf>
    <xf numFmtId="164" fontId="15" fillId="0" borderId="0" xfId="0" applyNumberFormat="1" applyFont="1" applyAlignment="1">
      <alignment horizontal="left" vertical="center" wrapText="1"/>
    </xf>
    <xf numFmtId="1" fontId="13" fillId="5" borderId="41" xfId="0" applyNumberFormat="1"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16" fillId="0" borderId="0" xfId="0" applyFont="1" applyAlignment="1">
      <alignment horizontal="left" vertical="center" wrapText="1"/>
    </xf>
    <xf numFmtId="0" fontId="15" fillId="0" borderId="0" xfId="0" applyFont="1" applyAlignment="1">
      <alignment horizontal="right" vertical="center" wrapText="1"/>
    </xf>
    <xf numFmtId="0" fontId="17" fillId="0" borderId="0" xfId="0" applyFont="1" applyAlignment="1">
      <alignment horizontal="left" vertical="center" wrapText="1"/>
    </xf>
    <xf numFmtId="9" fontId="17" fillId="0" borderId="0" xfId="0" applyNumberFormat="1" applyFont="1" applyAlignment="1">
      <alignment horizontal="left" vertical="center" wrapText="1"/>
    </xf>
    <xf numFmtId="10" fontId="17" fillId="0" borderId="0" xfId="0" applyNumberFormat="1" applyFont="1" applyAlignment="1">
      <alignment horizontal="center" vertical="center" wrapText="1"/>
    </xf>
    <xf numFmtId="0" fontId="18" fillId="5" borderId="41" xfId="0" applyFont="1" applyFill="1" applyBorder="1" applyAlignment="1">
      <alignment horizontal="left" vertical="center"/>
    </xf>
    <xf numFmtId="0" fontId="12" fillId="5" borderId="41" xfId="0" applyFont="1" applyFill="1" applyBorder="1" applyAlignment="1">
      <alignment horizontal="center" vertical="center" textRotation="90"/>
    </xf>
    <xf numFmtId="0" fontId="12" fillId="5" borderId="41" xfId="0" applyFont="1" applyFill="1" applyBorder="1" applyAlignment="1">
      <alignment vertical="center" wrapText="1"/>
    </xf>
    <xf numFmtId="14" fontId="12" fillId="5" borderId="41" xfId="0" applyNumberFormat="1" applyFont="1" applyFill="1" applyBorder="1" applyAlignment="1">
      <alignment vertical="center" wrapText="1"/>
    </xf>
    <xf numFmtId="164" fontId="12" fillId="5" borderId="41" xfId="0" applyNumberFormat="1" applyFont="1" applyFill="1" applyBorder="1" applyAlignment="1">
      <alignment horizontal="center" vertical="center" wrapText="1"/>
    </xf>
    <xf numFmtId="9" fontId="12" fillId="5" borderId="41" xfId="0" applyNumberFormat="1" applyFont="1" applyFill="1" applyBorder="1" applyAlignment="1">
      <alignment horizontal="center" vertical="center" wrapText="1"/>
    </xf>
    <xf numFmtId="0" fontId="12" fillId="5" borderId="41" xfId="0" applyFont="1" applyFill="1" applyBorder="1" applyAlignment="1">
      <alignment horizontal="center" vertical="center" wrapText="1"/>
    </xf>
    <xf numFmtId="9" fontId="20" fillId="5" borderId="41" xfId="0" applyNumberFormat="1" applyFont="1" applyFill="1" applyBorder="1" applyAlignment="1">
      <alignment horizontal="center" vertical="center" wrapText="1"/>
    </xf>
    <xf numFmtId="0" fontId="0" fillId="5" borderId="41" xfId="0" applyFont="1" applyFill="1" applyBorder="1"/>
    <xf numFmtId="0" fontId="0" fillId="5" borderId="41" xfId="0" applyFont="1" applyFill="1" applyBorder="1" applyAlignment="1">
      <alignment wrapText="1"/>
    </xf>
    <xf numFmtId="0" fontId="0" fillId="7" borderId="4"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50" xfId="0" applyFont="1" applyFill="1" applyBorder="1" applyAlignment="1">
      <alignment horizontal="center" vertical="center" wrapText="1"/>
    </xf>
    <xf numFmtId="0" fontId="0" fillId="5" borderId="4" xfId="0" applyFont="1" applyFill="1" applyBorder="1" applyAlignment="1">
      <alignment horizontal="center" vertical="center"/>
    </xf>
    <xf numFmtId="0" fontId="1" fillId="0" borderId="1" xfId="0" applyFont="1" applyBorder="1" applyAlignment="1">
      <alignment horizontal="left" vertical="center"/>
    </xf>
    <xf numFmtId="0" fontId="2" fillId="0" borderId="3" xfId="0" applyFont="1" applyBorder="1"/>
    <xf numFmtId="0" fontId="2" fillId="0" borderId="2" xfId="0" applyFont="1" applyBorder="1"/>
    <xf numFmtId="0" fontId="1" fillId="0" borderId="5" xfId="0" applyFont="1" applyBorder="1" applyAlignment="1">
      <alignment horizontal="left" vertical="center"/>
    </xf>
    <xf numFmtId="0" fontId="2" fillId="0" borderId="6" xfId="0" applyFont="1" applyBorder="1"/>
    <xf numFmtId="0" fontId="2" fillId="0" borderId="7" xfId="0" applyFont="1" applyBorder="1"/>
    <xf numFmtId="14" fontId="5" fillId="0" borderId="1" xfId="0" applyNumberFormat="1" applyFont="1" applyBorder="1" applyAlignment="1">
      <alignment horizontal="left" vertical="center"/>
    </xf>
    <xf numFmtId="0" fontId="4" fillId="0" borderId="1" xfId="0" applyFont="1" applyBorder="1" applyAlignment="1">
      <alignment horizontal="left" vertical="center"/>
    </xf>
    <xf numFmtId="0" fontId="7" fillId="0" borderId="1" xfId="0" applyFont="1" applyBorder="1" applyAlignment="1">
      <alignment horizontal="left" vertical="center" wrapText="1"/>
    </xf>
    <xf numFmtId="0" fontId="17" fillId="0" borderId="0" xfId="0" applyFont="1" applyAlignment="1">
      <alignment horizontal="right" vertical="center" wrapText="1"/>
    </xf>
    <xf numFmtId="0" fontId="0" fillId="0" borderId="0" xfId="0" applyFont="1" applyAlignment="1"/>
    <xf numFmtId="9" fontId="12" fillId="5" borderId="42" xfId="0" applyNumberFormat="1" applyFont="1" applyFill="1" applyBorder="1" applyAlignment="1">
      <alignment horizontal="left" vertical="top" wrapText="1"/>
    </xf>
    <xf numFmtId="0" fontId="2" fillId="0" borderId="43" xfId="0" applyFont="1" applyBorder="1"/>
    <xf numFmtId="0" fontId="2" fillId="0" borderId="44" xfId="0" applyFont="1" applyBorder="1"/>
    <xf numFmtId="0" fontId="2" fillId="0" borderId="45" xfId="0" applyFont="1" applyBorder="1"/>
    <xf numFmtId="0" fontId="2" fillId="0" borderId="46" xfId="0" applyFont="1" applyBorder="1"/>
    <xf numFmtId="0" fontId="2" fillId="0" borderId="47" xfId="0" applyFont="1" applyBorder="1"/>
    <xf numFmtId="14" fontId="19" fillId="5" borderId="48" xfId="0" applyNumberFormat="1" applyFont="1" applyFill="1" applyBorder="1" applyAlignment="1">
      <alignment horizontal="left" vertical="center" wrapText="1"/>
    </xf>
    <xf numFmtId="0" fontId="2" fillId="0" borderId="49" xfId="0" applyFont="1" applyBorder="1"/>
    <xf numFmtId="0" fontId="8" fillId="0" borderId="5" xfId="0" applyFont="1" applyBorder="1" applyAlignment="1">
      <alignment horizontal="center" vertical="center"/>
    </xf>
    <xf numFmtId="0" fontId="9" fillId="4" borderId="11" xfId="0" applyFont="1" applyFill="1" applyBorder="1" applyAlignment="1">
      <alignment horizontal="center" vertical="center" wrapText="1"/>
    </xf>
    <xf numFmtId="0" fontId="2" fillId="0" borderId="13" xfId="0" applyFont="1" applyBorder="1"/>
    <xf numFmtId="0" fontId="2" fillId="0" borderId="12" xfId="0" applyFont="1" applyBorder="1"/>
    <xf numFmtId="0" fontId="9" fillId="3" borderId="1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3" fillId="0" borderId="1" xfId="0" applyFont="1" applyBorder="1" applyAlignment="1">
      <alignment horizontal="left" vertical="center"/>
    </xf>
    <xf numFmtId="0" fontId="11" fillId="5" borderId="5" xfId="0" applyFont="1" applyFill="1" applyBorder="1" applyAlignment="1">
      <alignment horizontal="center" vertical="center" wrapText="1"/>
    </xf>
    <xf numFmtId="0" fontId="2" fillId="0" borderId="53" xfId="0" applyFont="1" applyBorder="1"/>
    <xf numFmtId="0" fontId="2" fillId="0" borderId="54" xfId="0" applyFont="1" applyBorder="1"/>
    <xf numFmtId="0" fontId="11" fillId="5" borderId="51" xfId="0" applyFont="1" applyFill="1" applyBorder="1" applyAlignment="1">
      <alignment horizontal="center" vertical="center" wrapText="1"/>
    </xf>
    <xf numFmtId="0" fontId="2" fillId="0" borderId="52" xfId="0" applyFont="1" applyBorder="1"/>
  </cellXfs>
  <cellStyles count="1">
    <cellStyle name="Normal" xfId="0" builtinId="0"/>
  </cellStyles>
  <dxfs count="9">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57400" cy="4000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D1" workbookViewId="0">
      <selection activeCell="L1" sqref="L1"/>
    </sheetView>
  </sheetViews>
  <sheetFormatPr baseColWidth="10" defaultColWidth="14.42578125" defaultRowHeight="15" customHeight="1"/>
  <cols>
    <col min="1" max="1" width="6.42578125" customWidth="1"/>
    <col min="2" max="2" width="46.28515625" customWidth="1"/>
    <col min="3" max="3" width="11.85546875" customWidth="1"/>
    <col min="4" max="4" width="26.7109375" customWidth="1"/>
    <col min="5" max="5" width="11.42578125" customWidth="1"/>
    <col min="6" max="6" width="42.28515625" customWidth="1"/>
    <col min="7" max="10" width="13.28515625" customWidth="1"/>
    <col min="11" max="11" width="30.140625" customWidth="1"/>
    <col min="12" max="12" width="17" customWidth="1"/>
    <col min="13" max="13" width="51.5703125" customWidth="1"/>
    <col min="14" max="14" width="36.42578125" customWidth="1"/>
    <col min="15" max="15" width="40.85546875" customWidth="1"/>
    <col min="16" max="16" width="58.5703125" customWidth="1"/>
    <col min="17" max="17" width="21.5703125" customWidth="1"/>
    <col min="18" max="20" width="17" customWidth="1"/>
    <col min="21" max="26" width="10.7109375" customWidth="1"/>
  </cols>
  <sheetData>
    <row r="1" spans="1:26">
      <c r="A1" s="1"/>
      <c r="B1" s="1"/>
      <c r="C1" s="1"/>
      <c r="D1" s="1"/>
      <c r="E1" s="1"/>
      <c r="F1" s="1"/>
      <c r="G1" s="2"/>
      <c r="H1" s="2"/>
      <c r="I1" s="3"/>
      <c r="J1" s="3"/>
      <c r="K1" s="1"/>
      <c r="L1" s="1"/>
      <c r="M1" s="1"/>
      <c r="N1" s="1"/>
      <c r="O1" s="1"/>
      <c r="P1" s="1"/>
      <c r="Q1" s="1"/>
      <c r="R1" s="1"/>
      <c r="S1" s="1"/>
      <c r="T1" s="1"/>
      <c r="U1" s="1"/>
      <c r="V1" s="1"/>
      <c r="W1" s="1"/>
      <c r="X1" s="1"/>
      <c r="Y1" s="1"/>
      <c r="Z1" s="1"/>
    </row>
    <row r="2" spans="1:26">
      <c r="A2" s="1"/>
      <c r="B2" s="1"/>
      <c r="C2" s="1"/>
      <c r="D2" s="1"/>
      <c r="E2" s="1"/>
      <c r="F2" s="1"/>
      <c r="G2" s="2"/>
      <c r="H2" s="2"/>
      <c r="I2" s="3"/>
      <c r="J2" s="3"/>
      <c r="K2" s="1"/>
      <c r="L2" s="1"/>
      <c r="M2" s="1"/>
      <c r="N2" s="1"/>
      <c r="O2" s="1"/>
      <c r="P2" s="1"/>
      <c r="Q2" s="1"/>
      <c r="R2" s="1"/>
      <c r="S2" s="1"/>
      <c r="T2" s="1"/>
      <c r="U2" s="1"/>
      <c r="V2" s="1"/>
      <c r="W2" s="1"/>
      <c r="X2" s="1"/>
      <c r="Y2" s="1"/>
      <c r="Z2" s="1"/>
    </row>
    <row r="3" spans="1:26" ht="20.25" customHeight="1">
      <c r="A3" s="111" t="s">
        <v>0</v>
      </c>
      <c r="B3" s="113"/>
      <c r="C3" s="111" t="s">
        <v>1</v>
      </c>
      <c r="D3" s="112"/>
      <c r="E3" s="112"/>
      <c r="F3" s="112"/>
      <c r="G3" s="112"/>
      <c r="H3" s="112"/>
      <c r="I3" s="113"/>
      <c r="J3" s="4" t="s">
        <v>2</v>
      </c>
      <c r="K3" s="139" t="s">
        <v>3</v>
      </c>
      <c r="L3" s="112"/>
      <c r="M3" s="112"/>
      <c r="N3" s="112"/>
      <c r="O3" s="112"/>
      <c r="P3" s="112"/>
      <c r="Q3" s="112"/>
      <c r="R3" s="112"/>
      <c r="S3" s="112"/>
      <c r="T3" s="113"/>
      <c r="U3" s="1"/>
      <c r="V3" s="1"/>
      <c r="W3" s="1"/>
      <c r="X3" s="1"/>
      <c r="Y3" s="1"/>
      <c r="Z3" s="1"/>
    </row>
    <row r="4" spans="1:26" ht="20.25" customHeight="1">
      <c r="A4" s="118" t="s">
        <v>4</v>
      </c>
      <c r="B4" s="113"/>
      <c r="C4" s="111" t="s">
        <v>5</v>
      </c>
      <c r="D4" s="112"/>
      <c r="E4" s="112"/>
      <c r="F4" s="112"/>
      <c r="G4" s="112"/>
      <c r="H4" s="112"/>
      <c r="I4" s="113"/>
      <c r="J4" s="111" t="s">
        <v>6</v>
      </c>
      <c r="K4" s="113"/>
      <c r="L4" s="117">
        <v>43191</v>
      </c>
      <c r="M4" s="112"/>
      <c r="N4" s="112"/>
      <c r="O4" s="112"/>
      <c r="P4" s="112"/>
      <c r="Q4" s="112"/>
      <c r="R4" s="112"/>
      <c r="S4" s="112"/>
      <c r="T4" s="113"/>
      <c r="U4" s="1"/>
      <c r="V4" s="1"/>
      <c r="W4" s="1"/>
      <c r="X4" s="1"/>
      <c r="Y4" s="1"/>
      <c r="Z4" s="1"/>
    </row>
    <row r="5" spans="1:26" ht="20.25" customHeight="1">
      <c r="A5" s="118" t="s">
        <v>7</v>
      </c>
      <c r="B5" s="113"/>
      <c r="C5" s="114" t="s">
        <v>8</v>
      </c>
      <c r="D5" s="115"/>
      <c r="E5" s="115"/>
      <c r="F5" s="115"/>
      <c r="G5" s="115"/>
      <c r="H5" s="115"/>
      <c r="I5" s="116"/>
      <c r="J5" s="114" t="s">
        <v>9</v>
      </c>
      <c r="K5" s="116"/>
      <c r="L5" s="117">
        <v>44012</v>
      </c>
      <c r="M5" s="112"/>
      <c r="N5" s="112"/>
      <c r="O5" s="112"/>
      <c r="P5" s="112"/>
      <c r="Q5" s="112"/>
      <c r="R5" s="112"/>
      <c r="S5" s="112"/>
      <c r="T5" s="113"/>
      <c r="U5" s="1"/>
      <c r="V5" s="1"/>
      <c r="W5" s="1"/>
      <c r="X5" s="1"/>
      <c r="Y5" s="1"/>
      <c r="Z5" s="1"/>
    </row>
    <row r="6" spans="1:26" ht="20.25" customHeight="1">
      <c r="A6" s="118" t="s">
        <v>10</v>
      </c>
      <c r="B6" s="113"/>
      <c r="C6" s="5" t="s">
        <v>11</v>
      </c>
      <c r="D6" s="6"/>
      <c r="E6" s="6"/>
      <c r="F6" s="6"/>
      <c r="G6" s="7"/>
      <c r="H6" s="7"/>
      <c r="I6" s="8"/>
      <c r="J6" s="8"/>
      <c r="K6" s="6"/>
      <c r="L6" s="9"/>
      <c r="M6" s="9"/>
      <c r="N6" s="9"/>
      <c r="O6" s="9"/>
      <c r="P6" s="9"/>
      <c r="Q6" s="9"/>
      <c r="R6" s="9"/>
      <c r="S6" s="9"/>
      <c r="T6" s="10"/>
      <c r="U6" s="1"/>
      <c r="V6" s="1"/>
      <c r="W6" s="1"/>
      <c r="X6" s="1"/>
      <c r="Y6" s="1"/>
      <c r="Z6" s="1"/>
    </row>
    <row r="7" spans="1:26" ht="20.25" customHeight="1">
      <c r="A7" s="119" t="s">
        <v>12</v>
      </c>
      <c r="B7" s="113"/>
      <c r="C7" s="130"/>
      <c r="D7" s="115"/>
      <c r="E7" s="115"/>
      <c r="F7" s="115"/>
      <c r="G7" s="115"/>
      <c r="H7" s="115"/>
      <c r="I7" s="115"/>
      <c r="J7" s="115"/>
      <c r="K7" s="115"/>
      <c r="L7" s="115"/>
      <c r="M7" s="115"/>
      <c r="N7" s="115"/>
      <c r="O7" s="115"/>
      <c r="P7" s="115"/>
      <c r="Q7" s="115"/>
      <c r="R7" s="115"/>
      <c r="S7" s="115"/>
      <c r="T7" s="116"/>
      <c r="U7" s="1"/>
      <c r="V7" s="1"/>
      <c r="W7" s="1"/>
      <c r="X7" s="1"/>
      <c r="Y7" s="1"/>
      <c r="Z7" s="1"/>
    </row>
    <row r="8" spans="1:26">
      <c r="A8" s="136" t="s">
        <v>13</v>
      </c>
      <c r="B8" s="137"/>
      <c r="C8" s="137"/>
      <c r="D8" s="137"/>
      <c r="E8" s="137"/>
      <c r="F8" s="137"/>
      <c r="G8" s="137"/>
      <c r="H8" s="137"/>
      <c r="I8" s="137"/>
      <c r="J8" s="137"/>
      <c r="K8" s="137"/>
      <c r="L8" s="137"/>
      <c r="M8" s="137"/>
      <c r="N8" s="137"/>
      <c r="O8" s="138"/>
      <c r="P8" s="134" t="s">
        <v>14</v>
      </c>
      <c r="Q8" s="133"/>
      <c r="R8" s="131" t="s">
        <v>15</v>
      </c>
      <c r="S8" s="132"/>
      <c r="T8" s="133"/>
      <c r="U8" s="1"/>
      <c r="V8" s="1"/>
      <c r="W8" s="1"/>
      <c r="X8" s="1"/>
      <c r="Y8" s="1"/>
      <c r="Z8" s="1"/>
    </row>
    <row r="9" spans="1:26" ht="28.5" customHeight="1">
      <c r="A9" s="11" t="s">
        <v>16</v>
      </c>
      <c r="B9" s="12" t="s">
        <v>17</v>
      </c>
      <c r="C9" s="12" t="s">
        <v>18</v>
      </c>
      <c r="D9" s="12" t="s">
        <v>19</v>
      </c>
      <c r="E9" s="12" t="s">
        <v>20</v>
      </c>
      <c r="F9" s="12" t="s">
        <v>21</v>
      </c>
      <c r="G9" s="135" t="s">
        <v>22</v>
      </c>
      <c r="H9" s="113"/>
      <c r="I9" s="12" t="s">
        <v>23</v>
      </c>
      <c r="J9" s="12" t="s">
        <v>24</v>
      </c>
      <c r="K9" s="13" t="s">
        <v>25</v>
      </c>
      <c r="L9" s="12" t="s">
        <v>26</v>
      </c>
      <c r="M9" s="12" t="s">
        <v>27</v>
      </c>
      <c r="N9" s="12" t="s">
        <v>28</v>
      </c>
      <c r="O9" s="14" t="s">
        <v>29</v>
      </c>
      <c r="P9" s="15" t="s">
        <v>30</v>
      </c>
      <c r="Q9" s="15" t="s">
        <v>31</v>
      </c>
      <c r="R9" s="16" t="s">
        <v>32</v>
      </c>
      <c r="S9" s="17" t="s">
        <v>33</v>
      </c>
      <c r="T9" s="18" t="s">
        <v>34</v>
      </c>
      <c r="U9" s="1"/>
      <c r="V9" s="1"/>
      <c r="W9" s="1"/>
      <c r="X9" s="1"/>
      <c r="Y9" s="1"/>
      <c r="Z9" s="1"/>
    </row>
    <row r="10" spans="1:26" ht="27" customHeight="1">
      <c r="A10" s="19"/>
      <c r="B10" s="20"/>
      <c r="C10" s="20"/>
      <c r="D10" s="20"/>
      <c r="E10" s="20"/>
      <c r="F10" s="21"/>
      <c r="G10" s="22" t="s">
        <v>35</v>
      </c>
      <c r="H10" s="22" t="s">
        <v>36</v>
      </c>
      <c r="I10" s="21"/>
      <c r="J10" s="21"/>
      <c r="K10" s="21"/>
      <c r="L10" s="21"/>
      <c r="M10" s="21"/>
      <c r="N10" s="21"/>
      <c r="O10" s="23"/>
      <c r="P10" s="24"/>
      <c r="Q10" s="24"/>
      <c r="R10" s="25"/>
      <c r="S10" s="21"/>
      <c r="T10" s="23"/>
      <c r="U10" s="1"/>
      <c r="V10" s="1"/>
      <c r="W10" s="1"/>
      <c r="X10" s="1"/>
      <c r="Y10" s="1"/>
      <c r="Z10" s="1"/>
    </row>
    <row r="11" spans="1:26" ht="160.5" customHeight="1">
      <c r="A11" s="26" t="s">
        <v>37</v>
      </c>
      <c r="B11" s="27" t="s">
        <v>38</v>
      </c>
      <c r="C11" s="28" t="s">
        <v>39</v>
      </c>
      <c r="D11" s="29" t="s">
        <v>40</v>
      </c>
      <c r="E11" s="30" t="s">
        <v>41</v>
      </c>
      <c r="F11" s="31" t="s">
        <v>42</v>
      </c>
      <c r="G11" s="32">
        <v>43102</v>
      </c>
      <c r="H11" s="33">
        <v>43220</v>
      </c>
      <c r="I11" s="34">
        <f t="shared" ref="I11:I77" si="0">(H11-G11)/7</f>
        <v>16.857142857142858</v>
      </c>
      <c r="J11" s="35">
        <v>0.9</v>
      </c>
      <c r="K11" s="36" t="s">
        <v>43</v>
      </c>
      <c r="L11" s="37">
        <f>AVERAGE(J23:J25)</f>
        <v>0</v>
      </c>
      <c r="M11" s="36"/>
      <c r="N11" s="31" t="s">
        <v>44</v>
      </c>
      <c r="O11" s="38"/>
      <c r="P11" s="39"/>
      <c r="Q11" s="39"/>
      <c r="R11" s="31"/>
      <c r="S11" s="31"/>
      <c r="T11" s="31"/>
      <c r="U11" s="1"/>
      <c r="V11" s="1"/>
      <c r="W11" s="1"/>
      <c r="X11" s="1"/>
      <c r="Y11" s="1"/>
      <c r="Z11" s="1"/>
    </row>
    <row r="12" spans="1:26" ht="160.5" customHeight="1">
      <c r="A12" s="40"/>
      <c r="B12" s="41"/>
      <c r="C12" s="42"/>
      <c r="D12" s="41"/>
      <c r="E12" s="30" t="s">
        <v>45</v>
      </c>
      <c r="F12" s="31" t="s">
        <v>46</v>
      </c>
      <c r="G12" s="32">
        <v>43222</v>
      </c>
      <c r="H12" s="33">
        <v>43251</v>
      </c>
      <c r="I12" s="34">
        <f t="shared" si="0"/>
        <v>4.1428571428571432</v>
      </c>
      <c r="J12" s="35">
        <v>0</v>
      </c>
      <c r="K12" s="36" t="s">
        <v>43</v>
      </c>
      <c r="L12" s="43"/>
      <c r="M12" s="36"/>
      <c r="N12" s="31" t="s">
        <v>44</v>
      </c>
      <c r="O12" s="38"/>
      <c r="P12" s="39"/>
      <c r="Q12" s="39"/>
      <c r="R12" s="31"/>
      <c r="S12" s="31"/>
      <c r="T12" s="31"/>
      <c r="U12" s="1"/>
      <c r="V12" s="1"/>
      <c r="W12" s="1"/>
      <c r="X12" s="1"/>
      <c r="Y12" s="1"/>
      <c r="Z12" s="1"/>
    </row>
    <row r="13" spans="1:26" ht="160.5" customHeight="1">
      <c r="A13" s="40"/>
      <c r="B13" s="41"/>
      <c r="C13" s="42"/>
      <c r="D13" s="41"/>
      <c r="E13" s="30" t="s">
        <v>47</v>
      </c>
      <c r="F13" s="31" t="s">
        <v>48</v>
      </c>
      <c r="G13" s="32">
        <v>43222</v>
      </c>
      <c r="H13" s="33">
        <v>43373</v>
      </c>
      <c r="I13" s="34">
        <f t="shared" si="0"/>
        <v>21.571428571428573</v>
      </c>
      <c r="J13" s="35">
        <v>0.05</v>
      </c>
      <c r="K13" s="36" t="s">
        <v>49</v>
      </c>
      <c r="L13" s="43"/>
      <c r="M13" s="36"/>
      <c r="N13" s="31" t="s">
        <v>44</v>
      </c>
      <c r="O13" s="38"/>
      <c r="P13" s="39"/>
      <c r="Q13" s="39"/>
      <c r="R13" s="31"/>
      <c r="S13" s="31"/>
      <c r="T13" s="31"/>
      <c r="U13" s="1"/>
      <c r="V13" s="1"/>
      <c r="W13" s="1"/>
      <c r="X13" s="1"/>
      <c r="Y13" s="1"/>
      <c r="Z13" s="1"/>
    </row>
    <row r="14" spans="1:26" ht="160.5" customHeight="1">
      <c r="A14" s="40"/>
      <c r="B14" s="41"/>
      <c r="C14" s="42"/>
      <c r="D14" s="41"/>
      <c r="E14" s="30" t="s">
        <v>50</v>
      </c>
      <c r="F14" s="31" t="s">
        <v>51</v>
      </c>
      <c r="G14" s="32">
        <v>43374</v>
      </c>
      <c r="H14" s="33">
        <v>43404</v>
      </c>
      <c r="I14" s="34">
        <f t="shared" si="0"/>
        <v>4.2857142857142856</v>
      </c>
      <c r="J14" s="35">
        <v>0</v>
      </c>
      <c r="K14" s="36" t="s">
        <v>49</v>
      </c>
      <c r="L14" s="43"/>
      <c r="M14" s="36"/>
      <c r="N14" s="31" t="s">
        <v>44</v>
      </c>
      <c r="O14" s="38"/>
      <c r="P14" s="39"/>
      <c r="Q14" s="39"/>
      <c r="R14" s="31"/>
      <c r="S14" s="31"/>
      <c r="T14" s="31"/>
      <c r="U14" s="1"/>
      <c r="V14" s="1"/>
      <c r="W14" s="1"/>
      <c r="X14" s="1"/>
      <c r="Y14" s="1"/>
      <c r="Z14" s="1"/>
    </row>
    <row r="15" spans="1:26" ht="160.5" customHeight="1">
      <c r="A15" s="40"/>
      <c r="B15" s="41"/>
      <c r="C15" s="42"/>
      <c r="D15" s="41"/>
      <c r="E15" s="30" t="s">
        <v>52</v>
      </c>
      <c r="F15" s="31" t="s">
        <v>53</v>
      </c>
      <c r="G15" s="32">
        <v>43405</v>
      </c>
      <c r="H15" s="33">
        <v>43465</v>
      </c>
      <c r="I15" s="34">
        <f t="shared" si="0"/>
        <v>8.5714285714285712</v>
      </c>
      <c r="J15" s="35">
        <v>0.1</v>
      </c>
      <c r="K15" s="36" t="s">
        <v>54</v>
      </c>
      <c r="L15" s="43"/>
      <c r="M15" s="36"/>
      <c r="N15" s="31" t="s">
        <v>44</v>
      </c>
      <c r="O15" s="38"/>
      <c r="P15" s="39"/>
      <c r="Q15" s="39"/>
      <c r="R15" s="31"/>
      <c r="S15" s="31"/>
      <c r="T15" s="31"/>
      <c r="U15" s="1"/>
      <c r="V15" s="1"/>
      <c r="W15" s="1"/>
      <c r="X15" s="1"/>
      <c r="Y15" s="1"/>
      <c r="Z15" s="1"/>
    </row>
    <row r="16" spans="1:26" ht="160.5" customHeight="1">
      <c r="A16" s="40"/>
      <c r="B16" s="41"/>
      <c r="C16" s="42"/>
      <c r="D16" s="41"/>
      <c r="E16" s="30" t="s">
        <v>55</v>
      </c>
      <c r="F16" s="31" t="s">
        <v>56</v>
      </c>
      <c r="G16" s="32">
        <v>43467</v>
      </c>
      <c r="H16" s="33">
        <v>43496</v>
      </c>
      <c r="I16" s="34">
        <f t="shared" si="0"/>
        <v>4.1428571428571432</v>
      </c>
      <c r="J16" s="35">
        <v>0</v>
      </c>
      <c r="K16" s="36" t="s">
        <v>54</v>
      </c>
      <c r="L16" s="43"/>
      <c r="M16" s="36"/>
      <c r="N16" s="31" t="s">
        <v>44</v>
      </c>
      <c r="O16" s="38"/>
      <c r="P16" s="39"/>
      <c r="Q16" s="39"/>
      <c r="R16" s="31"/>
      <c r="S16" s="31"/>
      <c r="T16" s="31"/>
      <c r="U16" s="1"/>
      <c r="V16" s="1"/>
      <c r="W16" s="1"/>
      <c r="X16" s="1"/>
      <c r="Y16" s="1"/>
      <c r="Z16" s="1"/>
    </row>
    <row r="17" spans="1:26" ht="160.5" customHeight="1">
      <c r="A17" s="40"/>
      <c r="B17" s="41"/>
      <c r="C17" s="42"/>
      <c r="D17" s="41"/>
      <c r="E17" s="30" t="s">
        <v>57</v>
      </c>
      <c r="F17" s="31" t="s">
        <v>58</v>
      </c>
      <c r="G17" s="33">
        <v>43281</v>
      </c>
      <c r="H17" s="33">
        <v>43555</v>
      </c>
      <c r="I17" s="34">
        <f t="shared" si="0"/>
        <v>39.142857142857146</v>
      </c>
      <c r="J17" s="35">
        <v>0</v>
      </c>
      <c r="K17" s="36" t="s">
        <v>59</v>
      </c>
      <c r="L17" s="43"/>
      <c r="M17" s="36"/>
      <c r="N17" s="31" t="s">
        <v>60</v>
      </c>
      <c r="O17" s="38"/>
      <c r="P17" s="39"/>
      <c r="Q17" s="39"/>
      <c r="R17" s="31"/>
      <c r="S17" s="31"/>
      <c r="T17" s="31"/>
      <c r="U17" s="1"/>
      <c r="V17" s="1"/>
      <c r="W17" s="1"/>
      <c r="X17" s="1"/>
      <c r="Y17" s="1"/>
      <c r="Z17" s="1"/>
    </row>
    <row r="18" spans="1:26" ht="160.5" customHeight="1">
      <c r="A18" s="40"/>
      <c r="B18" s="41"/>
      <c r="C18" s="42"/>
      <c r="D18" s="41"/>
      <c r="E18" s="30" t="s">
        <v>61</v>
      </c>
      <c r="F18" s="31" t="s">
        <v>62</v>
      </c>
      <c r="G18" s="32">
        <v>43252</v>
      </c>
      <c r="H18" s="33">
        <v>43281</v>
      </c>
      <c r="I18" s="44">
        <f t="shared" si="0"/>
        <v>4.1428571428571432</v>
      </c>
      <c r="J18" s="35">
        <v>0</v>
      </c>
      <c r="K18" s="36" t="s">
        <v>63</v>
      </c>
      <c r="L18" s="43"/>
      <c r="M18" s="36"/>
      <c r="N18" s="31" t="s">
        <v>64</v>
      </c>
      <c r="O18" s="38"/>
      <c r="P18" s="39"/>
      <c r="Q18" s="39"/>
      <c r="R18" s="31"/>
      <c r="S18" s="31"/>
      <c r="T18" s="31"/>
      <c r="U18" s="1"/>
      <c r="V18" s="1"/>
      <c r="W18" s="1"/>
      <c r="X18" s="1"/>
      <c r="Y18" s="1"/>
      <c r="Z18" s="1"/>
    </row>
    <row r="19" spans="1:26" ht="160.5" customHeight="1">
      <c r="A19" s="40"/>
      <c r="B19" s="41"/>
      <c r="C19" s="42"/>
      <c r="D19" s="41"/>
      <c r="E19" s="30" t="s">
        <v>65</v>
      </c>
      <c r="F19" s="31" t="s">
        <v>66</v>
      </c>
      <c r="G19" s="32">
        <v>43282</v>
      </c>
      <c r="H19" s="33">
        <v>43312</v>
      </c>
      <c r="I19" s="44">
        <f t="shared" si="0"/>
        <v>4.2857142857142856</v>
      </c>
      <c r="J19" s="35">
        <v>0</v>
      </c>
      <c r="K19" s="36" t="s">
        <v>67</v>
      </c>
      <c r="L19" s="43"/>
      <c r="M19" s="36"/>
      <c r="N19" s="31" t="s">
        <v>64</v>
      </c>
      <c r="O19" s="38"/>
      <c r="P19" s="39"/>
      <c r="Q19" s="39"/>
      <c r="R19" s="31"/>
      <c r="S19" s="31"/>
      <c r="T19" s="31"/>
      <c r="U19" s="1"/>
      <c r="V19" s="1"/>
      <c r="W19" s="1"/>
      <c r="X19" s="1"/>
      <c r="Y19" s="1"/>
      <c r="Z19" s="1"/>
    </row>
    <row r="20" spans="1:26" ht="160.5" customHeight="1">
      <c r="A20" s="40"/>
      <c r="B20" s="41"/>
      <c r="C20" s="42"/>
      <c r="D20" s="41"/>
      <c r="E20" s="30" t="s">
        <v>68</v>
      </c>
      <c r="F20" s="31" t="s">
        <v>69</v>
      </c>
      <c r="G20" s="32">
        <v>43313</v>
      </c>
      <c r="H20" s="33">
        <v>43373</v>
      </c>
      <c r="I20" s="44">
        <f t="shared" si="0"/>
        <v>8.5714285714285712</v>
      </c>
      <c r="J20" s="35">
        <v>0</v>
      </c>
      <c r="K20" s="36" t="s">
        <v>70</v>
      </c>
      <c r="L20" s="43"/>
      <c r="M20" s="36"/>
      <c r="N20" s="31" t="s">
        <v>71</v>
      </c>
      <c r="O20" s="38"/>
      <c r="P20" s="39"/>
      <c r="Q20" s="39"/>
      <c r="R20" s="31"/>
      <c r="S20" s="31"/>
      <c r="T20" s="31"/>
      <c r="U20" s="1"/>
      <c r="V20" s="1"/>
      <c r="W20" s="1"/>
      <c r="X20" s="1"/>
      <c r="Y20" s="1"/>
      <c r="Z20" s="1"/>
    </row>
    <row r="21" spans="1:26" ht="160.5" customHeight="1">
      <c r="A21" s="40"/>
      <c r="B21" s="41"/>
      <c r="C21" s="42"/>
      <c r="D21" s="41"/>
      <c r="E21" s="30" t="s">
        <v>72</v>
      </c>
      <c r="F21" s="31" t="s">
        <v>73</v>
      </c>
      <c r="G21" s="32">
        <v>43435</v>
      </c>
      <c r="H21" s="33">
        <v>43131</v>
      </c>
      <c r="I21" s="44">
        <f t="shared" si="0"/>
        <v>-43.428571428571431</v>
      </c>
      <c r="J21" s="35">
        <v>0</v>
      </c>
      <c r="K21" s="36" t="s">
        <v>74</v>
      </c>
      <c r="L21" s="43"/>
      <c r="M21" s="36"/>
      <c r="N21" s="31" t="s">
        <v>71</v>
      </c>
      <c r="O21" s="38"/>
      <c r="P21" s="39"/>
      <c r="Q21" s="39"/>
      <c r="R21" s="31"/>
      <c r="S21" s="31"/>
      <c r="T21" s="31"/>
      <c r="U21" s="1"/>
      <c r="V21" s="1"/>
      <c r="W21" s="1"/>
      <c r="X21" s="1"/>
      <c r="Y21" s="1"/>
      <c r="Z21" s="1"/>
    </row>
    <row r="22" spans="1:26" ht="160.5" customHeight="1">
      <c r="A22" s="40"/>
      <c r="B22" s="41"/>
      <c r="C22" s="42"/>
      <c r="D22" s="41"/>
      <c r="E22" s="30" t="s">
        <v>75</v>
      </c>
      <c r="F22" s="31" t="s">
        <v>76</v>
      </c>
      <c r="G22" s="32">
        <v>43102</v>
      </c>
      <c r="H22" s="33">
        <v>43159</v>
      </c>
      <c r="I22" s="44">
        <f t="shared" si="0"/>
        <v>8.1428571428571423</v>
      </c>
      <c r="J22" s="35">
        <v>0</v>
      </c>
      <c r="K22" s="36" t="s">
        <v>77</v>
      </c>
      <c r="L22" s="43"/>
      <c r="M22" s="36"/>
      <c r="N22" s="31" t="s">
        <v>64</v>
      </c>
      <c r="O22" s="38"/>
      <c r="P22" s="39"/>
      <c r="Q22" s="39"/>
      <c r="R22" s="31"/>
      <c r="S22" s="31"/>
      <c r="T22" s="31"/>
      <c r="U22" s="1"/>
      <c r="V22" s="1"/>
      <c r="W22" s="1"/>
      <c r="X22" s="1"/>
      <c r="Y22" s="1"/>
      <c r="Z22" s="1"/>
    </row>
    <row r="23" spans="1:26" ht="160.5" customHeight="1">
      <c r="A23" s="40"/>
      <c r="B23" s="41"/>
      <c r="C23" s="42"/>
      <c r="D23" s="41"/>
      <c r="E23" s="30" t="s">
        <v>78</v>
      </c>
      <c r="F23" s="38" t="s">
        <v>79</v>
      </c>
      <c r="G23" s="32">
        <v>43497</v>
      </c>
      <c r="H23" s="33">
        <v>43830</v>
      </c>
      <c r="I23" s="44">
        <f t="shared" si="0"/>
        <v>47.571428571428569</v>
      </c>
      <c r="J23" s="35">
        <v>0</v>
      </c>
      <c r="K23" s="36" t="s">
        <v>80</v>
      </c>
      <c r="L23" s="43"/>
      <c r="M23" s="36"/>
      <c r="N23" s="31" t="s">
        <v>64</v>
      </c>
      <c r="O23" s="38"/>
      <c r="P23" s="39"/>
      <c r="Q23" s="39"/>
      <c r="R23" s="31"/>
      <c r="S23" s="31"/>
      <c r="T23" s="31"/>
      <c r="U23" s="1"/>
      <c r="V23" s="1"/>
      <c r="W23" s="1"/>
      <c r="X23" s="1"/>
      <c r="Y23" s="1"/>
      <c r="Z23" s="1"/>
    </row>
    <row r="24" spans="1:26" ht="160.5" customHeight="1">
      <c r="A24" s="40"/>
      <c r="B24" s="41"/>
      <c r="C24" s="42"/>
      <c r="D24" s="41"/>
      <c r="E24" s="45" t="s">
        <v>81</v>
      </c>
      <c r="F24" s="31" t="s">
        <v>82</v>
      </c>
      <c r="G24" s="32">
        <v>43845</v>
      </c>
      <c r="H24" s="33">
        <v>43876</v>
      </c>
      <c r="I24" s="44">
        <f t="shared" si="0"/>
        <v>4.4285714285714288</v>
      </c>
      <c r="J24" s="35">
        <v>0</v>
      </c>
      <c r="K24" s="46" t="s">
        <v>83</v>
      </c>
      <c r="L24" s="43"/>
      <c r="M24" s="36"/>
      <c r="N24" s="31" t="s">
        <v>84</v>
      </c>
      <c r="O24" s="38"/>
      <c r="P24" s="39"/>
      <c r="Q24" s="39"/>
      <c r="R24" s="31"/>
      <c r="S24" s="31"/>
      <c r="T24" s="31"/>
      <c r="U24" s="1"/>
      <c r="V24" s="1"/>
      <c r="W24" s="1"/>
      <c r="X24" s="1"/>
      <c r="Y24" s="1"/>
      <c r="Z24" s="1"/>
    </row>
    <row r="25" spans="1:26" ht="160.5" customHeight="1">
      <c r="A25" s="47"/>
      <c r="B25" s="48"/>
      <c r="C25" s="49"/>
      <c r="D25" s="48"/>
      <c r="E25" s="45" t="s">
        <v>85</v>
      </c>
      <c r="F25" s="31" t="s">
        <v>86</v>
      </c>
      <c r="G25" s="32">
        <v>43877</v>
      </c>
      <c r="H25" s="32">
        <v>43905</v>
      </c>
      <c r="I25" s="44">
        <f t="shared" si="0"/>
        <v>4</v>
      </c>
      <c r="J25" s="35">
        <v>0</v>
      </c>
      <c r="K25" s="46" t="s">
        <v>87</v>
      </c>
      <c r="L25" s="50"/>
      <c r="M25" s="36"/>
      <c r="N25" s="31" t="s">
        <v>84</v>
      </c>
      <c r="O25" s="38"/>
      <c r="P25" s="39"/>
      <c r="Q25" s="39"/>
      <c r="R25" s="31"/>
      <c r="S25" s="31"/>
      <c r="T25" s="31"/>
      <c r="U25" s="1"/>
      <c r="V25" s="1"/>
      <c r="W25" s="1"/>
      <c r="X25" s="1"/>
      <c r="Y25" s="1"/>
      <c r="Z25" s="1"/>
    </row>
    <row r="26" spans="1:26" ht="160.5" customHeight="1">
      <c r="A26" s="40" t="s">
        <v>88</v>
      </c>
      <c r="B26" s="51" t="s">
        <v>89</v>
      </c>
      <c r="C26" s="42" t="s">
        <v>90</v>
      </c>
      <c r="D26" s="52" t="s">
        <v>91</v>
      </c>
      <c r="E26" s="53" t="s">
        <v>41</v>
      </c>
      <c r="F26" s="54" t="s">
        <v>92</v>
      </c>
      <c r="G26" s="55">
        <v>43252</v>
      </c>
      <c r="H26" s="56">
        <v>43343</v>
      </c>
      <c r="I26" s="34">
        <f t="shared" si="0"/>
        <v>13</v>
      </c>
      <c r="J26" s="50">
        <v>0</v>
      </c>
      <c r="K26" s="57" t="s">
        <v>93</v>
      </c>
      <c r="L26" s="58"/>
      <c r="M26" s="59"/>
      <c r="N26" s="60" t="s">
        <v>44</v>
      </c>
      <c r="O26" s="61"/>
      <c r="P26" s="62"/>
      <c r="Q26" s="63"/>
      <c r="R26" s="64"/>
      <c r="S26" s="60"/>
      <c r="T26" s="65"/>
      <c r="U26" s="1"/>
      <c r="V26" s="1"/>
      <c r="W26" s="1"/>
      <c r="X26" s="1"/>
      <c r="Y26" s="1"/>
      <c r="Z26" s="1"/>
    </row>
    <row r="27" spans="1:26" ht="160.5" customHeight="1">
      <c r="A27" s="25"/>
      <c r="B27" s="21"/>
      <c r="C27" s="21"/>
      <c r="D27" s="21"/>
      <c r="E27" s="66" t="s">
        <v>45</v>
      </c>
      <c r="F27" s="31" t="s">
        <v>94</v>
      </c>
      <c r="G27" s="55">
        <v>43344</v>
      </c>
      <c r="H27" s="56">
        <v>43404</v>
      </c>
      <c r="I27" s="34">
        <f t="shared" si="0"/>
        <v>8.5714285714285712</v>
      </c>
      <c r="J27" s="35">
        <v>0</v>
      </c>
      <c r="K27" s="46" t="s">
        <v>95</v>
      </c>
      <c r="L27" s="21"/>
      <c r="M27" s="67"/>
      <c r="N27" s="31" t="s">
        <v>84</v>
      </c>
      <c r="O27" s="68"/>
      <c r="P27" s="69"/>
      <c r="Q27" s="63"/>
      <c r="R27" s="70"/>
      <c r="S27" s="31"/>
      <c r="T27" s="71"/>
      <c r="U27" s="1"/>
      <c r="V27" s="1"/>
      <c r="W27" s="1"/>
      <c r="X27" s="1"/>
      <c r="Y27" s="1"/>
      <c r="Z27" s="1"/>
    </row>
    <row r="28" spans="1:26" ht="160.5" customHeight="1">
      <c r="A28" s="25"/>
      <c r="B28" s="21"/>
      <c r="C28" s="21"/>
      <c r="D28" s="21"/>
      <c r="E28" s="66" t="s">
        <v>47</v>
      </c>
      <c r="F28" s="31" t="s">
        <v>96</v>
      </c>
      <c r="G28" s="55">
        <v>43497</v>
      </c>
      <c r="H28" s="56">
        <v>43555</v>
      </c>
      <c r="I28" s="34">
        <f t="shared" si="0"/>
        <v>8.2857142857142865</v>
      </c>
      <c r="J28" s="35">
        <v>0</v>
      </c>
      <c r="K28" s="46" t="s">
        <v>97</v>
      </c>
      <c r="L28" s="21"/>
      <c r="M28" s="67"/>
      <c r="N28" s="31" t="s">
        <v>44</v>
      </c>
      <c r="O28" s="68"/>
      <c r="P28" s="69"/>
      <c r="Q28" s="63"/>
      <c r="R28" s="70"/>
      <c r="S28" s="31"/>
      <c r="T28" s="71"/>
      <c r="U28" s="1"/>
      <c r="V28" s="1"/>
      <c r="W28" s="1"/>
      <c r="X28" s="1"/>
      <c r="Y28" s="1"/>
      <c r="Z28" s="1"/>
    </row>
    <row r="29" spans="1:26" ht="160.5" customHeight="1">
      <c r="A29" s="25"/>
      <c r="B29" s="21"/>
      <c r="C29" s="21"/>
      <c r="D29" s="21"/>
      <c r="E29" s="66" t="s">
        <v>50</v>
      </c>
      <c r="F29" s="31" t="s">
        <v>98</v>
      </c>
      <c r="G29" s="55">
        <v>43555</v>
      </c>
      <c r="H29" s="56">
        <v>43585</v>
      </c>
      <c r="I29" s="34">
        <f t="shared" si="0"/>
        <v>4.2857142857142856</v>
      </c>
      <c r="J29" s="35">
        <v>0</v>
      </c>
      <c r="K29" s="46" t="s">
        <v>99</v>
      </c>
      <c r="L29" s="21"/>
      <c r="M29" s="67"/>
      <c r="N29" s="31" t="s">
        <v>44</v>
      </c>
      <c r="O29" s="68"/>
      <c r="P29" s="69"/>
      <c r="Q29" s="63"/>
      <c r="R29" s="70"/>
      <c r="S29" s="31"/>
      <c r="T29" s="71"/>
      <c r="U29" s="1"/>
      <c r="V29" s="1"/>
      <c r="W29" s="1"/>
      <c r="X29" s="1"/>
      <c r="Y29" s="1"/>
      <c r="Z29" s="1"/>
    </row>
    <row r="30" spans="1:26" ht="160.5" customHeight="1">
      <c r="A30" s="25"/>
      <c r="B30" s="21"/>
      <c r="C30" s="21"/>
      <c r="D30" s="21"/>
      <c r="E30" s="66" t="s">
        <v>52</v>
      </c>
      <c r="F30" s="31" t="s">
        <v>100</v>
      </c>
      <c r="G30" s="55">
        <v>43587</v>
      </c>
      <c r="H30" s="56">
        <v>43982</v>
      </c>
      <c r="I30" s="34">
        <f t="shared" si="0"/>
        <v>56.428571428571431</v>
      </c>
      <c r="J30" s="35">
        <v>0</v>
      </c>
      <c r="K30" s="46" t="s">
        <v>101</v>
      </c>
      <c r="L30" s="21"/>
      <c r="M30" s="67"/>
      <c r="N30" s="31" t="s">
        <v>102</v>
      </c>
      <c r="O30" s="68"/>
      <c r="P30" s="69"/>
      <c r="Q30" s="63"/>
      <c r="R30" s="70"/>
      <c r="S30" s="31"/>
      <c r="T30" s="71"/>
      <c r="U30" s="1"/>
      <c r="V30" s="1"/>
      <c r="W30" s="1"/>
      <c r="X30" s="1"/>
      <c r="Y30" s="1"/>
      <c r="Z30" s="1"/>
    </row>
    <row r="31" spans="1:26" ht="160.5" customHeight="1">
      <c r="A31" s="72"/>
      <c r="B31" s="21"/>
      <c r="C31" s="21"/>
      <c r="D31" s="21"/>
      <c r="E31" s="66" t="s">
        <v>55</v>
      </c>
      <c r="F31" s="31" t="s">
        <v>103</v>
      </c>
      <c r="G31" s="55">
        <v>43587</v>
      </c>
      <c r="H31" s="56">
        <v>43982</v>
      </c>
      <c r="I31" s="34">
        <f t="shared" si="0"/>
        <v>56.428571428571431</v>
      </c>
      <c r="J31" s="35">
        <v>0</v>
      </c>
      <c r="K31" s="36" t="s">
        <v>104</v>
      </c>
      <c r="L31" s="73"/>
      <c r="M31" s="67"/>
      <c r="N31" s="31" t="s">
        <v>44</v>
      </c>
      <c r="O31" s="68"/>
      <c r="P31" s="69"/>
      <c r="Q31" s="63"/>
      <c r="R31" s="70"/>
      <c r="S31" s="31"/>
      <c r="T31" s="71"/>
      <c r="U31" s="1"/>
      <c r="V31" s="1"/>
      <c r="W31" s="1"/>
      <c r="X31" s="1"/>
      <c r="Y31" s="1"/>
      <c r="Z31" s="1"/>
    </row>
    <row r="32" spans="1:26" ht="160.5" customHeight="1">
      <c r="A32" s="47"/>
      <c r="B32" s="73"/>
      <c r="C32" s="73"/>
      <c r="D32" s="73"/>
      <c r="E32" s="53" t="s">
        <v>57</v>
      </c>
      <c r="F32" s="54" t="s">
        <v>105</v>
      </c>
      <c r="G32" s="55">
        <v>43983</v>
      </c>
      <c r="H32" s="56">
        <v>44012</v>
      </c>
      <c r="I32" s="34">
        <f t="shared" si="0"/>
        <v>4.1428571428571432</v>
      </c>
      <c r="J32" s="35">
        <v>0</v>
      </c>
      <c r="K32" s="57" t="s">
        <v>106</v>
      </c>
      <c r="L32" s="74"/>
      <c r="M32" s="59"/>
      <c r="N32" s="31" t="s">
        <v>84</v>
      </c>
      <c r="O32" s="61"/>
      <c r="P32" s="69"/>
      <c r="Q32" s="63"/>
      <c r="R32" s="64"/>
      <c r="S32" s="60"/>
      <c r="T32" s="65"/>
      <c r="U32" s="1"/>
      <c r="V32" s="1"/>
      <c r="W32" s="1"/>
      <c r="X32" s="1"/>
      <c r="Y32" s="1"/>
      <c r="Z32" s="1"/>
    </row>
    <row r="33" spans="1:26" ht="160.5" customHeight="1">
      <c r="A33" s="40" t="s">
        <v>107</v>
      </c>
      <c r="B33" s="52" t="s">
        <v>108</v>
      </c>
      <c r="C33" s="42" t="s">
        <v>109</v>
      </c>
      <c r="D33" s="52" t="s">
        <v>110</v>
      </c>
      <c r="E33" s="53" t="s">
        <v>41</v>
      </c>
      <c r="F33" s="54" t="s">
        <v>111</v>
      </c>
      <c r="G33" s="55">
        <v>43252</v>
      </c>
      <c r="H33" s="33">
        <v>43496</v>
      </c>
      <c r="I33" s="34">
        <f t="shared" si="0"/>
        <v>34.857142857142854</v>
      </c>
      <c r="J33" s="35">
        <v>0</v>
      </c>
      <c r="K33" s="57" t="s">
        <v>112</v>
      </c>
      <c r="L33" s="58"/>
      <c r="M33" s="59"/>
      <c r="N33" s="31" t="s">
        <v>44</v>
      </c>
      <c r="O33" s="61"/>
      <c r="P33" s="69"/>
      <c r="Q33" s="63"/>
      <c r="R33" s="64"/>
      <c r="S33" s="60"/>
      <c r="T33" s="65"/>
      <c r="U33" s="1"/>
      <c r="V33" s="1"/>
      <c r="W33" s="1"/>
      <c r="X33" s="1"/>
      <c r="Y33" s="1"/>
      <c r="Z33" s="1"/>
    </row>
    <row r="34" spans="1:26" ht="160.5" customHeight="1">
      <c r="A34" s="25"/>
      <c r="B34" s="21"/>
      <c r="C34" s="21"/>
      <c r="D34" s="21"/>
      <c r="E34" s="66" t="s">
        <v>45</v>
      </c>
      <c r="F34" s="31" t="s">
        <v>113</v>
      </c>
      <c r="G34" s="32">
        <v>43373</v>
      </c>
      <c r="H34" s="33">
        <v>43555</v>
      </c>
      <c r="I34" s="34">
        <f t="shared" si="0"/>
        <v>26</v>
      </c>
      <c r="J34" s="35">
        <v>0</v>
      </c>
      <c r="K34" s="57" t="s">
        <v>114</v>
      </c>
      <c r="L34" s="21"/>
      <c r="M34" s="67"/>
      <c r="N34" s="31" t="s">
        <v>44</v>
      </c>
      <c r="O34" s="68"/>
      <c r="P34" s="62"/>
      <c r="Q34" s="63"/>
      <c r="R34" s="70"/>
      <c r="S34" s="31"/>
      <c r="T34" s="71"/>
      <c r="U34" s="1"/>
      <c r="V34" s="1"/>
      <c r="W34" s="1"/>
      <c r="X34" s="1"/>
      <c r="Y34" s="1"/>
      <c r="Z34" s="1"/>
    </row>
    <row r="35" spans="1:26" ht="160.5" customHeight="1">
      <c r="A35" s="25"/>
      <c r="B35" s="21"/>
      <c r="C35" s="21"/>
      <c r="D35" s="21"/>
      <c r="E35" s="66" t="s">
        <v>47</v>
      </c>
      <c r="F35" s="31" t="s">
        <v>115</v>
      </c>
      <c r="G35" s="32">
        <v>43405</v>
      </c>
      <c r="H35" s="33">
        <v>43616</v>
      </c>
      <c r="I35" s="34">
        <f t="shared" si="0"/>
        <v>30.142857142857142</v>
      </c>
      <c r="J35" s="35">
        <v>0</v>
      </c>
      <c r="K35" s="46" t="s">
        <v>116</v>
      </c>
      <c r="L35" s="21"/>
      <c r="M35" s="59"/>
      <c r="N35" s="31" t="s">
        <v>44</v>
      </c>
      <c r="O35" s="61"/>
      <c r="P35" s="62"/>
      <c r="Q35" s="63"/>
      <c r="R35" s="70"/>
      <c r="S35" s="31"/>
      <c r="T35" s="71"/>
      <c r="U35" s="1"/>
      <c r="V35" s="1"/>
      <c r="W35" s="1"/>
      <c r="X35" s="1"/>
      <c r="Y35" s="1"/>
      <c r="Z35" s="1"/>
    </row>
    <row r="36" spans="1:26" ht="160.5" customHeight="1">
      <c r="A36" s="72"/>
      <c r="B36" s="73"/>
      <c r="C36" s="73"/>
      <c r="D36" s="73"/>
      <c r="E36" s="66" t="s">
        <v>50</v>
      </c>
      <c r="F36" s="31" t="s">
        <v>117</v>
      </c>
      <c r="G36" s="32">
        <v>43617</v>
      </c>
      <c r="H36" s="33">
        <v>43708</v>
      </c>
      <c r="I36" s="34">
        <f t="shared" si="0"/>
        <v>13</v>
      </c>
      <c r="J36" s="35">
        <v>0</v>
      </c>
      <c r="K36" s="46" t="s">
        <v>83</v>
      </c>
      <c r="L36" s="73"/>
      <c r="M36" s="59"/>
      <c r="N36" s="31" t="s">
        <v>84</v>
      </c>
      <c r="O36" s="61"/>
      <c r="P36" s="69"/>
      <c r="Q36" s="63"/>
      <c r="R36" s="70"/>
      <c r="S36" s="31"/>
      <c r="T36" s="71"/>
      <c r="U36" s="1"/>
      <c r="V36" s="1"/>
      <c r="W36" s="1"/>
      <c r="X36" s="1"/>
      <c r="Y36" s="1"/>
      <c r="Z36" s="1"/>
    </row>
    <row r="37" spans="1:26" ht="160.5" customHeight="1">
      <c r="A37" s="40" t="s">
        <v>118</v>
      </c>
      <c r="B37" s="51" t="s">
        <v>119</v>
      </c>
      <c r="C37" s="42" t="s">
        <v>120</v>
      </c>
      <c r="D37" s="52" t="s">
        <v>121</v>
      </c>
      <c r="E37" s="53" t="s">
        <v>41</v>
      </c>
      <c r="F37" s="54" t="s">
        <v>122</v>
      </c>
      <c r="G37" s="55">
        <v>43191</v>
      </c>
      <c r="H37" s="33">
        <v>43220</v>
      </c>
      <c r="I37" s="34">
        <f t="shared" si="0"/>
        <v>4.1428571428571432</v>
      </c>
      <c r="J37" s="35">
        <v>0</v>
      </c>
      <c r="K37" s="57" t="s">
        <v>123</v>
      </c>
      <c r="L37" s="58"/>
      <c r="M37" s="59"/>
      <c r="N37" s="60" t="s">
        <v>44</v>
      </c>
      <c r="O37" s="61"/>
      <c r="P37" s="62"/>
      <c r="Q37" s="63"/>
      <c r="R37" s="64"/>
      <c r="S37" s="60"/>
      <c r="T37" s="65"/>
      <c r="U37" s="1"/>
      <c r="V37" s="1"/>
      <c r="W37" s="1"/>
      <c r="X37" s="1"/>
      <c r="Y37" s="1"/>
      <c r="Z37" s="1"/>
    </row>
    <row r="38" spans="1:26" ht="160.5" customHeight="1">
      <c r="A38" s="72"/>
      <c r="B38" s="73"/>
      <c r="C38" s="73"/>
      <c r="D38" s="73"/>
      <c r="E38" s="66" t="s">
        <v>45</v>
      </c>
      <c r="F38" s="31" t="s">
        <v>124</v>
      </c>
      <c r="G38" s="32">
        <v>43252</v>
      </c>
      <c r="H38" s="33">
        <v>43465</v>
      </c>
      <c r="I38" s="34">
        <f t="shared" si="0"/>
        <v>30.428571428571427</v>
      </c>
      <c r="J38" s="35">
        <v>0</v>
      </c>
      <c r="K38" s="46" t="s">
        <v>125</v>
      </c>
      <c r="L38" s="73"/>
      <c r="M38" s="67"/>
      <c r="N38" s="31" t="s">
        <v>44</v>
      </c>
      <c r="O38" s="68"/>
      <c r="P38" s="69"/>
      <c r="Q38" s="63"/>
      <c r="R38" s="70"/>
      <c r="S38" s="31"/>
      <c r="T38" s="71"/>
      <c r="U38" s="1"/>
      <c r="V38" s="1"/>
      <c r="W38" s="1"/>
      <c r="X38" s="1"/>
      <c r="Y38" s="1"/>
      <c r="Z38" s="1"/>
    </row>
    <row r="39" spans="1:26" ht="27.75" customHeight="1">
      <c r="A39" s="40">
        <v>6</v>
      </c>
      <c r="B39" s="52"/>
      <c r="C39" s="75" t="s">
        <v>126</v>
      </c>
      <c r="D39" s="52"/>
      <c r="E39" s="76" t="s">
        <v>127</v>
      </c>
      <c r="F39" s="54"/>
      <c r="G39" s="77"/>
      <c r="H39" s="56"/>
      <c r="I39" s="34">
        <f t="shared" si="0"/>
        <v>0</v>
      </c>
      <c r="J39" s="50">
        <v>0</v>
      </c>
      <c r="K39" s="78"/>
      <c r="L39" s="58">
        <f>AVERAGE(J39:J41)</f>
        <v>0</v>
      </c>
      <c r="M39" s="57"/>
      <c r="N39" s="60"/>
      <c r="O39" s="65"/>
      <c r="P39" s="62"/>
      <c r="Q39" s="63"/>
      <c r="R39" s="64"/>
      <c r="S39" s="60"/>
      <c r="T39" s="65"/>
      <c r="U39" s="1"/>
      <c r="V39" s="1"/>
      <c r="W39" s="1"/>
      <c r="X39" s="1"/>
      <c r="Y39" s="1"/>
      <c r="Z39" s="1"/>
    </row>
    <row r="40" spans="1:26" ht="27.75" customHeight="1">
      <c r="A40" s="25"/>
      <c r="B40" s="21"/>
      <c r="C40" s="21"/>
      <c r="D40" s="21"/>
      <c r="E40" s="79" t="s">
        <v>128</v>
      </c>
      <c r="F40" s="31"/>
      <c r="G40" s="80"/>
      <c r="H40" s="33"/>
      <c r="I40" s="34">
        <f t="shared" si="0"/>
        <v>0</v>
      </c>
      <c r="J40" s="50">
        <v>0</v>
      </c>
      <c r="K40" s="81"/>
      <c r="L40" s="21"/>
      <c r="M40" s="36"/>
      <c r="N40" s="31"/>
      <c r="O40" s="71"/>
      <c r="P40" s="69"/>
      <c r="Q40" s="82"/>
      <c r="R40" s="70"/>
      <c r="S40" s="31"/>
      <c r="T40" s="71"/>
      <c r="U40" s="1"/>
      <c r="V40" s="1"/>
      <c r="W40" s="1"/>
      <c r="X40" s="1"/>
      <c r="Y40" s="1"/>
      <c r="Z40" s="1"/>
    </row>
    <row r="41" spans="1:26" ht="27.75" customHeight="1">
      <c r="A41" s="72"/>
      <c r="B41" s="73"/>
      <c r="C41" s="73"/>
      <c r="D41" s="73"/>
      <c r="E41" s="79" t="s">
        <v>129</v>
      </c>
      <c r="F41" s="31"/>
      <c r="G41" s="80"/>
      <c r="H41" s="33"/>
      <c r="I41" s="34">
        <f t="shared" si="0"/>
        <v>0</v>
      </c>
      <c r="J41" s="50">
        <v>0</v>
      </c>
      <c r="K41" s="81"/>
      <c r="L41" s="73"/>
      <c r="M41" s="36"/>
      <c r="N41" s="31"/>
      <c r="O41" s="71"/>
      <c r="P41" s="69"/>
      <c r="Q41" s="82"/>
      <c r="R41" s="70"/>
      <c r="S41" s="31"/>
      <c r="T41" s="71"/>
      <c r="U41" s="1"/>
      <c r="V41" s="1"/>
      <c r="W41" s="1"/>
      <c r="X41" s="1"/>
      <c r="Y41" s="1"/>
      <c r="Z41" s="1"/>
    </row>
    <row r="42" spans="1:26" ht="27.75" customHeight="1">
      <c r="A42" s="40">
        <v>7</v>
      </c>
      <c r="B42" s="52"/>
      <c r="C42" s="75" t="s">
        <v>130</v>
      </c>
      <c r="D42" s="52"/>
      <c r="E42" s="76" t="s">
        <v>127</v>
      </c>
      <c r="F42" s="54"/>
      <c r="G42" s="77"/>
      <c r="H42" s="56"/>
      <c r="I42" s="34">
        <f t="shared" si="0"/>
        <v>0</v>
      </c>
      <c r="J42" s="50">
        <v>0</v>
      </c>
      <c r="K42" s="78"/>
      <c r="L42" s="58">
        <f>AVERAGE(J42:J44)</f>
        <v>0</v>
      </c>
      <c r="M42" s="57"/>
      <c r="N42" s="60"/>
      <c r="O42" s="65"/>
      <c r="P42" s="62"/>
      <c r="Q42" s="63"/>
      <c r="R42" s="64"/>
      <c r="S42" s="60"/>
      <c r="T42" s="65"/>
      <c r="U42" s="1"/>
      <c r="V42" s="1"/>
      <c r="W42" s="1"/>
      <c r="X42" s="1"/>
      <c r="Y42" s="1"/>
      <c r="Z42" s="1"/>
    </row>
    <row r="43" spans="1:26" ht="27.75" customHeight="1">
      <c r="A43" s="25"/>
      <c r="B43" s="21"/>
      <c r="C43" s="21"/>
      <c r="D43" s="21"/>
      <c r="E43" s="79" t="s">
        <v>128</v>
      </c>
      <c r="F43" s="31"/>
      <c r="G43" s="80"/>
      <c r="H43" s="33"/>
      <c r="I43" s="34">
        <f t="shared" si="0"/>
        <v>0</v>
      </c>
      <c r="J43" s="50">
        <v>0</v>
      </c>
      <c r="K43" s="81"/>
      <c r="L43" s="21"/>
      <c r="M43" s="36"/>
      <c r="N43" s="31"/>
      <c r="O43" s="71"/>
      <c r="P43" s="69"/>
      <c r="Q43" s="82"/>
      <c r="R43" s="70"/>
      <c r="S43" s="31"/>
      <c r="T43" s="71"/>
      <c r="U43" s="1"/>
      <c r="V43" s="1"/>
      <c r="W43" s="1"/>
      <c r="X43" s="1"/>
      <c r="Y43" s="1"/>
      <c r="Z43" s="1"/>
    </row>
    <row r="44" spans="1:26" ht="27.75" customHeight="1">
      <c r="A44" s="72"/>
      <c r="B44" s="73"/>
      <c r="C44" s="73"/>
      <c r="D44" s="73"/>
      <c r="E44" s="79" t="s">
        <v>129</v>
      </c>
      <c r="F44" s="31"/>
      <c r="G44" s="80"/>
      <c r="H44" s="33"/>
      <c r="I44" s="34">
        <f t="shared" si="0"/>
        <v>0</v>
      </c>
      <c r="J44" s="50">
        <v>0</v>
      </c>
      <c r="K44" s="81"/>
      <c r="L44" s="73"/>
      <c r="M44" s="36"/>
      <c r="N44" s="31"/>
      <c r="O44" s="71"/>
      <c r="P44" s="69"/>
      <c r="Q44" s="82"/>
      <c r="R44" s="70"/>
      <c r="S44" s="31"/>
      <c r="T44" s="71"/>
      <c r="U44" s="1"/>
      <c r="V44" s="1"/>
      <c r="W44" s="1"/>
      <c r="X44" s="1"/>
      <c r="Y44" s="1"/>
      <c r="Z44" s="1"/>
    </row>
    <row r="45" spans="1:26" ht="27.75" customHeight="1">
      <c r="A45" s="40">
        <v>8</v>
      </c>
      <c r="B45" s="52"/>
      <c r="C45" s="75" t="s">
        <v>131</v>
      </c>
      <c r="D45" s="52"/>
      <c r="E45" s="76" t="s">
        <v>127</v>
      </c>
      <c r="F45" s="54"/>
      <c r="G45" s="77"/>
      <c r="H45" s="56"/>
      <c r="I45" s="34">
        <f t="shared" si="0"/>
        <v>0</v>
      </c>
      <c r="J45" s="50">
        <v>0</v>
      </c>
      <c r="K45" s="78"/>
      <c r="L45" s="58">
        <f>AVERAGE(J45:J47)</f>
        <v>0</v>
      </c>
      <c r="M45" s="57"/>
      <c r="N45" s="60"/>
      <c r="O45" s="65"/>
      <c r="P45" s="62"/>
      <c r="Q45" s="63"/>
      <c r="R45" s="64"/>
      <c r="S45" s="60"/>
      <c r="T45" s="65"/>
      <c r="U45" s="1"/>
      <c r="V45" s="1"/>
      <c r="W45" s="1"/>
      <c r="X45" s="1"/>
      <c r="Y45" s="1"/>
      <c r="Z45" s="1"/>
    </row>
    <row r="46" spans="1:26" ht="27.75" customHeight="1">
      <c r="A46" s="25"/>
      <c r="B46" s="21"/>
      <c r="C46" s="21"/>
      <c r="D46" s="21"/>
      <c r="E46" s="79" t="s">
        <v>128</v>
      </c>
      <c r="F46" s="31"/>
      <c r="G46" s="80"/>
      <c r="H46" s="33"/>
      <c r="I46" s="34">
        <f t="shared" si="0"/>
        <v>0</v>
      </c>
      <c r="J46" s="50">
        <v>0</v>
      </c>
      <c r="K46" s="81"/>
      <c r="L46" s="21"/>
      <c r="M46" s="36"/>
      <c r="N46" s="31"/>
      <c r="O46" s="71"/>
      <c r="P46" s="69"/>
      <c r="Q46" s="82"/>
      <c r="R46" s="70"/>
      <c r="S46" s="31"/>
      <c r="T46" s="71"/>
      <c r="U46" s="1"/>
      <c r="V46" s="1"/>
      <c r="W46" s="1"/>
      <c r="X46" s="1"/>
      <c r="Y46" s="1"/>
      <c r="Z46" s="1"/>
    </row>
    <row r="47" spans="1:26" ht="27.75" customHeight="1">
      <c r="A47" s="72"/>
      <c r="B47" s="73"/>
      <c r="C47" s="73"/>
      <c r="D47" s="73"/>
      <c r="E47" s="79" t="s">
        <v>129</v>
      </c>
      <c r="F47" s="31"/>
      <c r="G47" s="80"/>
      <c r="H47" s="33"/>
      <c r="I47" s="34">
        <f t="shared" si="0"/>
        <v>0</v>
      </c>
      <c r="J47" s="50">
        <v>0</v>
      </c>
      <c r="K47" s="81"/>
      <c r="L47" s="73"/>
      <c r="M47" s="36"/>
      <c r="N47" s="31"/>
      <c r="O47" s="71"/>
      <c r="P47" s="69"/>
      <c r="Q47" s="82"/>
      <c r="R47" s="70"/>
      <c r="S47" s="31"/>
      <c r="T47" s="71"/>
      <c r="U47" s="1"/>
      <c r="V47" s="1"/>
      <c r="W47" s="1"/>
      <c r="X47" s="1"/>
      <c r="Y47" s="1"/>
      <c r="Z47" s="1"/>
    </row>
    <row r="48" spans="1:26" ht="27.75" customHeight="1">
      <c r="A48" s="40">
        <v>9</v>
      </c>
      <c r="B48" s="52"/>
      <c r="C48" s="75" t="s">
        <v>132</v>
      </c>
      <c r="D48" s="52"/>
      <c r="E48" s="76" t="s">
        <v>127</v>
      </c>
      <c r="F48" s="54"/>
      <c r="G48" s="77"/>
      <c r="H48" s="56"/>
      <c r="I48" s="34">
        <f t="shared" si="0"/>
        <v>0</v>
      </c>
      <c r="J48" s="50">
        <v>0</v>
      </c>
      <c r="K48" s="78"/>
      <c r="L48" s="58">
        <f>AVERAGE(J48:J50)</f>
        <v>0</v>
      </c>
      <c r="M48" s="57"/>
      <c r="N48" s="60"/>
      <c r="O48" s="65"/>
      <c r="P48" s="62"/>
      <c r="Q48" s="63"/>
      <c r="R48" s="64"/>
      <c r="S48" s="60"/>
      <c r="T48" s="65"/>
      <c r="U48" s="1"/>
      <c r="V48" s="1"/>
      <c r="W48" s="1"/>
      <c r="X48" s="1"/>
      <c r="Y48" s="1"/>
      <c r="Z48" s="1"/>
    </row>
    <row r="49" spans="1:26" ht="27.75" customHeight="1">
      <c r="A49" s="25"/>
      <c r="B49" s="21"/>
      <c r="C49" s="21"/>
      <c r="D49" s="21"/>
      <c r="E49" s="79" t="s">
        <v>128</v>
      </c>
      <c r="F49" s="31"/>
      <c r="G49" s="80"/>
      <c r="H49" s="33"/>
      <c r="I49" s="34">
        <f t="shared" si="0"/>
        <v>0</v>
      </c>
      <c r="J49" s="50">
        <v>0</v>
      </c>
      <c r="K49" s="81"/>
      <c r="L49" s="21"/>
      <c r="M49" s="36"/>
      <c r="N49" s="31"/>
      <c r="O49" s="71"/>
      <c r="P49" s="69"/>
      <c r="Q49" s="82"/>
      <c r="R49" s="70"/>
      <c r="S49" s="31"/>
      <c r="T49" s="71"/>
      <c r="U49" s="1"/>
      <c r="V49" s="1"/>
      <c r="W49" s="1"/>
      <c r="X49" s="1"/>
      <c r="Y49" s="1"/>
      <c r="Z49" s="1"/>
    </row>
    <row r="50" spans="1:26" ht="27.75" customHeight="1">
      <c r="A50" s="72"/>
      <c r="B50" s="73"/>
      <c r="C50" s="73"/>
      <c r="D50" s="73"/>
      <c r="E50" s="79" t="s">
        <v>129</v>
      </c>
      <c r="F50" s="31"/>
      <c r="G50" s="80"/>
      <c r="H50" s="33"/>
      <c r="I50" s="34">
        <f t="shared" si="0"/>
        <v>0</v>
      </c>
      <c r="J50" s="50">
        <v>0</v>
      </c>
      <c r="K50" s="81"/>
      <c r="L50" s="73"/>
      <c r="M50" s="36"/>
      <c r="N50" s="31"/>
      <c r="O50" s="71"/>
      <c r="P50" s="69"/>
      <c r="Q50" s="82"/>
      <c r="R50" s="70"/>
      <c r="S50" s="31"/>
      <c r="T50" s="71"/>
      <c r="U50" s="1"/>
      <c r="V50" s="1"/>
      <c r="W50" s="1"/>
      <c r="X50" s="1"/>
      <c r="Y50" s="1"/>
      <c r="Z50" s="1"/>
    </row>
    <row r="51" spans="1:26" ht="27.75" customHeight="1">
      <c r="A51" s="40">
        <v>10</v>
      </c>
      <c r="B51" s="52"/>
      <c r="C51" s="75" t="s">
        <v>133</v>
      </c>
      <c r="D51" s="52"/>
      <c r="E51" s="76" t="s">
        <v>127</v>
      </c>
      <c r="F51" s="54"/>
      <c r="G51" s="77"/>
      <c r="H51" s="56"/>
      <c r="I51" s="34">
        <f t="shared" si="0"/>
        <v>0</v>
      </c>
      <c r="J51" s="50">
        <v>0</v>
      </c>
      <c r="K51" s="78"/>
      <c r="L51" s="58">
        <f>AVERAGE(J51:J53)</f>
        <v>0</v>
      </c>
      <c r="M51" s="57"/>
      <c r="N51" s="60"/>
      <c r="O51" s="65"/>
      <c r="P51" s="62"/>
      <c r="Q51" s="63"/>
      <c r="R51" s="64"/>
      <c r="S51" s="60"/>
      <c r="T51" s="65"/>
      <c r="U51" s="1"/>
      <c r="V51" s="1"/>
      <c r="W51" s="1"/>
      <c r="X51" s="1"/>
      <c r="Y51" s="1"/>
      <c r="Z51" s="1"/>
    </row>
    <row r="52" spans="1:26" ht="27.75" customHeight="1">
      <c r="A52" s="25"/>
      <c r="B52" s="21"/>
      <c r="C52" s="21"/>
      <c r="D52" s="21"/>
      <c r="E52" s="79" t="s">
        <v>128</v>
      </c>
      <c r="F52" s="31"/>
      <c r="G52" s="80"/>
      <c r="H52" s="33"/>
      <c r="I52" s="34">
        <f t="shared" si="0"/>
        <v>0</v>
      </c>
      <c r="J52" s="50">
        <v>0</v>
      </c>
      <c r="K52" s="81"/>
      <c r="L52" s="21"/>
      <c r="M52" s="36"/>
      <c r="N52" s="31"/>
      <c r="O52" s="71"/>
      <c r="P52" s="69"/>
      <c r="Q52" s="82"/>
      <c r="R52" s="70"/>
      <c r="S52" s="31"/>
      <c r="T52" s="71"/>
      <c r="U52" s="1"/>
      <c r="V52" s="1"/>
      <c r="W52" s="1"/>
      <c r="X52" s="1"/>
      <c r="Y52" s="1"/>
      <c r="Z52" s="1"/>
    </row>
    <row r="53" spans="1:26" ht="27.75" customHeight="1">
      <c r="A53" s="72"/>
      <c r="B53" s="73"/>
      <c r="C53" s="73"/>
      <c r="D53" s="73"/>
      <c r="E53" s="79" t="s">
        <v>129</v>
      </c>
      <c r="F53" s="31"/>
      <c r="G53" s="80"/>
      <c r="H53" s="33"/>
      <c r="I53" s="34">
        <f t="shared" si="0"/>
        <v>0</v>
      </c>
      <c r="J53" s="50">
        <v>0</v>
      </c>
      <c r="K53" s="81"/>
      <c r="L53" s="73"/>
      <c r="M53" s="36"/>
      <c r="N53" s="31"/>
      <c r="O53" s="71"/>
      <c r="P53" s="69"/>
      <c r="Q53" s="82"/>
      <c r="R53" s="70"/>
      <c r="S53" s="31"/>
      <c r="T53" s="71"/>
      <c r="U53" s="1"/>
      <c r="V53" s="1"/>
      <c r="W53" s="1"/>
      <c r="X53" s="1"/>
      <c r="Y53" s="1"/>
      <c r="Z53" s="1"/>
    </row>
    <row r="54" spans="1:26" ht="27.75" customHeight="1">
      <c r="A54" s="83">
        <v>11</v>
      </c>
      <c r="B54" s="52"/>
      <c r="C54" s="75" t="s">
        <v>134</v>
      </c>
      <c r="D54" s="52"/>
      <c r="E54" s="76" t="s">
        <v>127</v>
      </c>
      <c r="F54" s="54"/>
      <c r="G54" s="77"/>
      <c r="H54" s="56"/>
      <c r="I54" s="34">
        <f t="shared" si="0"/>
        <v>0</v>
      </c>
      <c r="J54" s="50">
        <v>0</v>
      </c>
      <c r="K54" s="78"/>
      <c r="L54" s="58">
        <f>AVERAGE(J54:J56)</f>
        <v>0</v>
      </c>
      <c r="M54" s="57"/>
      <c r="N54" s="60"/>
      <c r="O54" s="65"/>
      <c r="P54" s="62"/>
      <c r="Q54" s="63"/>
      <c r="R54" s="64"/>
      <c r="S54" s="60"/>
      <c r="T54" s="65"/>
      <c r="U54" s="1"/>
      <c r="V54" s="1"/>
      <c r="W54" s="1"/>
      <c r="X54" s="1"/>
      <c r="Y54" s="1"/>
      <c r="Z54" s="1"/>
    </row>
    <row r="55" spans="1:26" ht="27.75" customHeight="1">
      <c r="A55" s="21"/>
      <c r="B55" s="21"/>
      <c r="C55" s="21"/>
      <c r="D55" s="21"/>
      <c r="E55" s="79" t="s">
        <v>128</v>
      </c>
      <c r="F55" s="31"/>
      <c r="G55" s="80"/>
      <c r="H55" s="33"/>
      <c r="I55" s="34">
        <f t="shared" si="0"/>
        <v>0</v>
      </c>
      <c r="J55" s="50">
        <v>0</v>
      </c>
      <c r="K55" s="81"/>
      <c r="L55" s="21"/>
      <c r="M55" s="36"/>
      <c r="N55" s="31"/>
      <c r="O55" s="71"/>
      <c r="P55" s="69"/>
      <c r="Q55" s="82"/>
      <c r="R55" s="70"/>
      <c r="S55" s="31"/>
      <c r="T55" s="71"/>
      <c r="U55" s="1"/>
      <c r="V55" s="1"/>
      <c r="W55" s="1"/>
      <c r="X55" s="1"/>
      <c r="Y55" s="1"/>
      <c r="Z55" s="1"/>
    </row>
    <row r="56" spans="1:26" ht="27.75" customHeight="1">
      <c r="A56" s="73"/>
      <c r="B56" s="73"/>
      <c r="C56" s="73"/>
      <c r="D56" s="73"/>
      <c r="E56" s="79" t="s">
        <v>129</v>
      </c>
      <c r="F56" s="31"/>
      <c r="G56" s="80"/>
      <c r="H56" s="33"/>
      <c r="I56" s="34">
        <f t="shared" si="0"/>
        <v>0</v>
      </c>
      <c r="J56" s="50">
        <v>0</v>
      </c>
      <c r="K56" s="81"/>
      <c r="L56" s="73"/>
      <c r="M56" s="36"/>
      <c r="N56" s="31"/>
      <c r="O56" s="71"/>
      <c r="P56" s="69"/>
      <c r="Q56" s="82"/>
      <c r="R56" s="70"/>
      <c r="S56" s="31"/>
      <c r="T56" s="71"/>
      <c r="U56" s="1"/>
      <c r="V56" s="1"/>
      <c r="W56" s="1"/>
      <c r="X56" s="1"/>
      <c r="Y56" s="1"/>
      <c r="Z56" s="1"/>
    </row>
    <row r="57" spans="1:26" ht="27.75" customHeight="1">
      <c r="A57" s="40">
        <v>12</v>
      </c>
      <c r="B57" s="52"/>
      <c r="C57" s="75" t="s">
        <v>135</v>
      </c>
      <c r="D57" s="52"/>
      <c r="E57" s="76" t="s">
        <v>127</v>
      </c>
      <c r="F57" s="54"/>
      <c r="G57" s="77"/>
      <c r="H57" s="56"/>
      <c r="I57" s="34">
        <f t="shared" si="0"/>
        <v>0</v>
      </c>
      <c r="J57" s="50">
        <v>0</v>
      </c>
      <c r="K57" s="78"/>
      <c r="L57" s="58">
        <f>AVERAGE(J57:J59)</f>
        <v>0</v>
      </c>
      <c r="M57" s="57"/>
      <c r="N57" s="60"/>
      <c r="O57" s="65"/>
      <c r="P57" s="62"/>
      <c r="Q57" s="63"/>
      <c r="R57" s="64"/>
      <c r="S57" s="60"/>
      <c r="T57" s="65"/>
      <c r="U57" s="1"/>
      <c r="V57" s="1"/>
      <c r="W57" s="1"/>
      <c r="X57" s="1"/>
      <c r="Y57" s="1"/>
      <c r="Z57" s="1"/>
    </row>
    <row r="58" spans="1:26" ht="27.75" customHeight="1">
      <c r="A58" s="25"/>
      <c r="B58" s="21"/>
      <c r="C58" s="21"/>
      <c r="D58" s="21"/>
      <c r="E58" s="79" t="s">
        <v>128</v>
      </c>
      <c r="F58" s="31"/>
      <c r="G58" s="80"/>
      <c r="H58" s="33"/>
      <c r="I58" s="34">
        <f t="shared" si="0"/>
        <v>0</v>
      </c>
      <c r="J58" s="50">
        <v>0</v>
      </c>
      <c r="K58" s="81"/>
      <c r="L58" s="21"/>
      <c r="M58" s="36"/>
      <c r="N58" s="31"/>
      <c r="O58" s="71"/>
      <c r="P58" s="69"/>
      <c r="Q58" s="82"/>
      <c r="R58" s="70"/>
      <c r="S58" s="31"/>
      <c r="T58" s="71"/>
      <c r="U58" s="1"/>
      <c r="V58" s="1"/>
      <c r="W58" s="1"/>
      <c r="X58" s="1"/>
      <c r="Y58" s="1"/>
      <c r="Z58" s="1"/>
    </row>
    <row r="59" spans="1:26" ht="27.75" customHeight="1">
      <c r="A59" s="72"/>
      <c r="B59" s="73"/>
      <c r="C59" s="73"/>
      <c r="D59" s="73"/>
      <c r="E59" s="79" t="s">
        <v>129</v>
      </c>
      <c r="F59" s="31"/>
      <c r="G59" s="80"/>
      <c r="H59" s="33"/>
      <c r="I59" s="34">
        <f t="shared" si="0"/>
        <v>0</v>
      </c>
      <c r="J59" s="50">
        <v>0</v>
      </c>
      <c r="K59" s="81"/>
      <c r="L59" s="73"/>
      <c r="M59" s="36"/>
      <c r="N59" s="31"/>
      <c r="O59" s="71"/>
      <c r="P59" s="69"/>
      <c r="Q59" s="82"/>
      <c r="R59" s="70"/>
      <c r="S59" s="31"/>
      <c r="T59" s="71"/>
      <c r="U59" s="1"/>
      <c r="V59" s="1"/>
      <c r="W59" s="1"/>
      <c r="X59" s="1"/>
      <c r="Y59" s="1"/>
      <c r="Z59" s="1"/>
    </row>
    <row r="60" spans="1:26" ht="27.75" customHeight="1">
      <c r="A60" s="40">
        <v>13</v>
      </c>
      <c r="B60" s="52"/>
      <c r="C60" s="75" t="s">
        <v>136</v>
      </c>
      <c r="D60" s="52"/>
      <c r="E60" s="76" t="s">
        <v>127</v>
      </c>
      <c r="F60" s="54"/>
      <c r="G60" s="77"/>
      <c r="H60" s="56"/>
      <c r="I60" s="34">
        <f t="shared" si="0"/>
        <v>0</v>
      </c>
      <c r="J60" s="50">
        <v>0</v>
      </c>
      <c r="K60" s="78"/>
      <c r="L60" s="58">
        <f>AVERAGE(J60:J62)</f>
        <v>0</v>
      </c>
      <c r="M60" s="57"/>
      <c r="N60" s="60"/>
      <c r="O60" s="65"/>
      <c r="P60" s="62"/>
      <c r="Q60" s="63"/>
      <c r="R60" s="64"/>
      <c r="S60" s="60"/>
      <c r="T60" s="65"/>
      <c r="U60" s="1"/>
      <c r="V60" s="1"/>
      <c r="W60" s="1"/>
      <c r="X60" s="1"/>
      <c r="Y60" s="1"/>
      <c r="Z60" s="1"/>
    </row>
    <row r="61" spans="1:26" ht="27.75" customHeight="1">
      <c r="A61" s="25"/>
      <c r="B61" s="21"/>
      <c r="C61" s="21"/>
      <c r="D61" s="21"/>
      <c r="E61" s="79" t="s">
        <v>128</v>
      </c>
      <c r="F61" s="31"/>
      <c r="G61" s="80"/>
      <c r="H61" s="33"/>
      <c r="I61" s="34">
        <f t="shared" si="0"/>
        <v>0</v>
      </c>
      <c r="J61" s="50">
        <v>0</v>
      </c>
      <c r="K61" s="81"/>
      <c r="L61" s="21"/>
      <c r="M61" s="36"/>
      <c r="N61" s="31"/>
      <c r="O61" s="71"/>
      <c r="P61" s="69"/>
      <c r="Q61" s="82"/>
      <c r="R61" s="70"/>
      <c r="S61" s="31"/>
      <c r="T61" s="71"/>
      <c r="U61" s="1"/>
      <c r="V61" s="1"/>
      <c r="W61" s="1"/>
      <c r="X61" s="1"/>
      <c r="Y61" s="1"/>
      <c r="Z61" s="1"/>
    </row>
    <row r="62" spans="1:26" ht="27.75" customHeight="1">
      <c r="A62" s="72"/>
      <c r="B62" s="73"/>
      <c r="C62" s="73"/>
      <c r="D62" s="73"/>
      <c r="E62" s="79" t="s">
        <v>129</v>
      </c>
      <c r="F62" s="31"/>
      <c r="G62" s="80"/>
      <c r="H62" s="33"/>
      <c r="I62" s="34">
        <f t="shared" si="0"/>
        <v>0</v>
      </c>
      <c r="J62" s="50">
        <v>0</v>
      </c>
      <c r="K62" s="81"/>
      <c r="L62" s="73"/>
      <c r="M62" s="36"/>
      <c r="N62" s="31"/>
      <c r="O62" s="71"/>
      <c r="P62" s="69"/>
      <c r="Q62" s="82"/>
      <c r="R62" s="70"/>
      <c r="S62" s="31"/>
      <c r="T62" s="71"/>
      <c r="U62" s="1"/>
      <c r="V62" s="1"/>
      <c r="W62" s="1"/>
      <c r="X62" s="1"/>
      <c r="Y62" s="1"/>
      <c r="Z62" s="1"/>
    </row>
    <row r="63" spans="1:26" ht="27.75" customHeight="1">
      <c r="A63" s="40">
        <v>14</v>
      </c>
      <c r="B63" s="52"/>
      <c r="C63" s="75" t="s">
        <v>137</v>
      </c>
      <c r="D63" s="52"/>
      <c r="E63" s="76" t="s">
        <v>127</v>
      </c>
      <c r="F63" s="54"/>
      <c r="G63" s="77"/>
      <c r="H63" s="56"/>
      <c r="I63" s="34">
        <f t="shared" si="0"/>
        <v>0</v>
      </c>
      <c r="J63" s="50">
        <v>0</v>
      </c>
      <c r="K63" s="78"/>
      <c r="L63" s="84">
        <f>AVERAGE(J63:J65)</f>
        <v>0</v>
      </c>
      <c r="M63" s="57"/>
      <c r="N63" s="60"/>
      <c r="O63" s="65"/>
      <c r="P63" s="62"/>
      <c r="Q63" s="63"/>
      <c r="R63" s="64"/>
      <c r="S63" s="60"/>
      <c r="T63" s="65"/>
      <c r="U63" s="1"/>
      <c r="V63" s="1"/>
      <c r="W63" s="1"/>
      <c r="X63" s="1"/>
      <c r="Y63" s="1"/>
      <c r="Z63" s="1"/>
    </row>
    <row r="64" spans="1:26" ht="27.75" customHeight="1">
      <c r="A64" s="25"/>
      <c r="B64" s="21"/>
      <c r="C64" s="21"/>
      <c r="D64" s="21"/>
      <c r="E64" s="79" t="s">
        <v>128</v>
      </c>
      <c r="F64" s="31"/>
      <c r="G64" s="80"/>
      <c r="H64" s="33"/>
      <c r="I64" s="34">
        <f t="shared" si="0"/>
        <v>0</v>
      </c>
      <c r="J64" s="50">
        <v>0</v>
      </c>
      <c r="K64" s="81"/>
      <c r="L64" s="21"/>
      <c r="M64" s="36"/>
      <c r="N64" s="31"/>
      <c r="O64" s="71"/>
      <c r="P64" s="69"/>
      <c r="Q64" s="82"/>
      <c r="R64" s="70"/>
      <c r="S64" s="31"/>
      <c r="T64" s="71"/>
      <c r="U64" s="1"/>
      <c r="V64" s="1"/>
      <c r="W64" s="1"/>
      <c r="X64" s="1"/>
      <c r="Y64" s="1"/>
      <c r="Z64" s="1"/>
    </row>
    <row r="65" spans="1:26" ht="27.75" customHeight="1">
      <c r="A65" s="72"/>
      <c r="B65" s="73"/>
      <c r="C65" s="73"/>
      <c r="D65" s="73"/>
      <c r="E65" s="79" t="s">
        <v>129</v>
      </c>
      <c r="F65" s="31"/>
      <c r="G65" s="80"/>
      <c r="H65" s="33"/>
      <c r="I65" s="34">
        <f t="shared" si="0"/>
        <v>0</v>
      </c>
      <c r="J65" s="50">
        <v>0</v>
      </c>
      <c r="K65" s="81"/>
      <c r="L65" s="73"/>
      <c r="M65" s="36"/>
      <c r="N65" s="31"/>
      <c r="O65" s="71"/>
      <c r="P65" s="69"/>
      <c r="Q65" s="82"/>
      <c r="R65" s="70"/>
      <c r="S65" s="31"/>
      <c r="T65" s="71"/>
      <c r="U65" s="1"/>
      <c r="V65" s="1"/>
      <c r="W65" s="1"/>
      <c r="X65" s="1"/>
      <c r="Y65" s="1"/>
      <c r="Z65" s="1"/>
    </row>
    <row r="66" spans="1:26" ht="27.75" customHeight="1">
      <c r="A66" s="40">
        <v>15</v>
      </c>
      <c r="B66" s="52"/>
      <c r="C66" s="75" t="s">
        <v>138</v>
      </c>
      <c r="D66" s="52"/>
      <c r="E66" s="76" t="s">
        <v>127</v>
      </c>
      <c r="F66" s="54"/>
      <c r="G66" s="77"/>
      <c r="H66" s="56"/>
      <c r="I66" s="34">
        <f t="shared" si="0"/>
        <v>0</v>
      </c>
      <c r="J66" s="50">
        <v>0</v>
      </c>
      <c r="K66" s="78"/>
      <c r="L66" s="84">
        <f>AVERAGE(J66:J68)</f>
        <v>0</v>
      </c>
      <c r="M66" s="57"/>
      <c r="N66" s="60"/>
      <c r="O66" s="65"/>
      <c r="P66" s="62"/>
      <c r="Q66" s="63"/>
      <c r="R66" s="64"/>
      <c r="S66" s="60"/>
      <c r="T66" s="65"/>
      <c r="U66" s="1"/>
      <c r="V66" s="1"/>
      <c r="W66" s="1"/>
      <c r="X66" s="1"/>
      <c r="Y66" s="1"/>
      <c r="Z66" s="1"/>
    </row>
    <row r="67" spans="1:26" ht="27.75" customHeight="1">
      <c r="A67" s="25"/>
      <c r="B67" s="21"/>
      <c r="C67" s="21"/>
      <c r="D67" s="21"/>
      <c r="E67" s="79" t="s">
        <v>128</v>
      </c>
      <c r="F67" s="31"/>
      <c r="G67" s="80"/>
      <c r="H67" s="33"/>
      <c r="I67" s="34">
        <f t="shared" si="0"/>
        <v>0</v>
      </c>
      <c r="J67" s="50">
        <v>0</v>
      </c>
      <c r="K67" s="81"/>
      <c r="L67" s="21"/>
      <c r="M67" s="36"/>
      <c r="N67" s="31"/>
      <c r="O67" s="71"/>
      <c r="P67" s="69"/>
      <c r="Q67" s="82"/>
      <c r="R67" s="70"/>
      <c r="S67" s="31"/>
      <c r="T67" s="71"/>
      <c r="U67" s="1"/>
      <c r="V67" s="1"/>
      <c r="W67" s="1"/>
      <c r="X67" s="1"/>
      <c r="Y67" s="1"/>
      <c r="Z67" s="1"/>
    </row>
    <row r="68" spans="1:26" ht="27.75" customHeight="1">
      <c r="A68" s="72"/>
      <c r="B68" s="73"/>
      <c r="C68" s="73"/>
      <c r="D68" s="73"/>
      <c r="E68" s="79" t="s">
        <v>129</v>
      </c>
      <c r="F68" s="31"/>
      <c r="G68" s="80"/>
      <c r="H68" s="33"/>
      <c r="I68" s="34">
        <f t="shared" si="0"/>
        <v>0</v>
      </c>
      <c r="J68" s="50">
        <v>0</v>
      </c>
      <c r="K68" s="81"/>
      <c r="L68" s="73"/>
      <c r="M68" s="36"/>
      <c r="N68" s="31"/>
      <c r="O68" s="71"/>
      <c r="P68" s="69"/>
      <c r="Q68" s="82"/>
      <c r="R68" s="70"/>
      <c r="S68" s="31"/>
      <c r="T68" s="71"/>
      <c r="U68" s="1"/>
      <c r="V68" s="1"/>
      <c r="W68" s="1"/>
      <c r="X68" s="1"/>
      <c r="Y68" s="1"/>
      <c r="Z68" s="1"/>
    </row>
    <row r="69" spans="1:26" ht="27.75" customHeight="1">
      <c r="A69" s="40">
        <v>16</v>
      </c>
      <c r="B69" s="52"/>
      <c r="C69" s="75" t="s">
        <v>139</v>
      </c>
      <c r="D69" s="52"/>
      <c r="E69" s="76" t="s">
        <v>127</v>
      </c>
      <c r="F69" s="54"/>
      <c r="G69" s="77"/>
      <c r="H69" s="56"/>
      <c r="I69" s="34">
        <f t="shared" si="0"/>
        <v>0</v>
      </c>
      <c r="J69" s="50">
        <v>0</v>
      </c>
      <c r="K69" s="78"/>
      <c r="L69" s="84">
        <f>AVERAGE(J69:J71)</f>
        <v>0</v>
      </c>
      <c r="M69" s="57"/>
      <c r="N69" s="60"/>
      <c r="O69" s="65"/>
      <c r="P69" s="62"/>
      <c r="Q69" s="63"/>
      <c r="R69" s="64"/>
      <c r="S69" s="60"/>
      <c r="T69" s="65"/>
      <c r="U69" s="1"/>
      <c r="V69" s="1"/>
      <c r="W69" s="1"/>
      <c r="X69" s="1"/>
      <c r="Y69" s="1"/>
      <c r="Z69" s="1"/>
    </row>
    <row r="70" spans="1:26" ht="27.75" customHeight="1">
      <c r="A70" s="25"/>
      <c r="B70" s="21"/>
      <c r="C70" s="21"/>
      <c r="D70" s="21"/>
      <c r="E70" s="79" t="s">
        <v>128</v>
      </c>
      <c r="F70" s="31"/>
      <c r="G70" s="80"/>
      <c r="H70" s="33"/>
      <c r="I70" s="34">
        <f t="shared" si="0"/>
        <v>0</v>
      </c>
      <c r="J70" s="50">
        <v>0</v>
      </c>
      <c r="K70" s="81"/>
      <c r="L70" s="21"/>
      <c r="M70" s="36"/>
      <c r="N70" s="31"/>
      <c r="O70" s="71"/>
      <c r="P70" s="69"/>
      <c r="Q70" s="82"/>
      <c r="R70" s="70"/>
      <c r="S70" s="31"/>
      <c r="T70" s="71"/>
      <c r="U70" s="1"/>
      <c r="V70" s="1"/>
      <c r="W70" s="1"/>
      <c r="X70" s="1"/>
      <c r="Y70" s="1"/>
      <c r="Z70" s="1"/>
    </row>
    <row r="71" spans="1:26" ht="27.75" customHeight="1">
      <c r="A71" s="72"/>
      <c r="B71" s="73"/>
      <c r="C71" s="73"/>
      <c r="D71" s="73"/>
      <c r="E71" s="79" t="s">
        <v>129</v>
      </c>
      <c r="F71" s="31"/>
      <c r="G71" s="80"/>
      <c r="H71" s="33"/>
      <c r="I71" s="34">
        <f t="shared" si="0"/>
        <v>0</v>
      </c>
      <c r="J71" s="50">
        <v>0</v>
      </c>
      <c r="K71" s="81"/>
      <c r="L71" s="73"/>
      <c r="M71" s="36"/>
      <c r="N71" s="31"/>
      <c r="O71" s="71"/>
      <c r="P71" s="69"/>
      <c r="Q71" s="82"/>
      <c r="R71" s="70"/>
      <c r="S71" s="31"/>
      <c r="T71" s="71"/>
      <c r="U71" s="1"/>
      <c r="V71" s="1"/>
      <c r="W71" s="1"/>
      <c r="X71" s="1"/>
      <c r="Y71" s="1"/>
      <c r="Z71" s="1"/>
    </row>
    <row r="72" spans="1:26" ht="27.75" customHeight="1">
      <c r="A72" s="40">
        <v>17</v>
      </c>
      <c r="B72" s="52"/>
      <c r="C72" s="75" t="s">
        <v>140</v>
      </c>
      <c r="D72" s="52"/>
      <c r="E72" s="76" t="s">
        <v>127</v>
      </c>
      <c r="F72" s="54"/>
      <c r="G72" s="77"/>
      <c r="H72" s="56"/>
      <c r="I72" s="34">
        <f t="shared" si="0"/>
        <v>0</v>
      </c>
      <c r="J72" s="50">
        <v>0</v>
      </c>
      <c r="K72" s="78"/>
      <c r="L72" s="58">
        <f>AVERAGE(J72:J74)</f>
        <v>0</v>
      </c>
      <c r="M72" s="57"/>
      <c r="N72" s="60"/>
      <c r="O72" s="65"/>
      <c r="P72" s="62"/>
      <c r="Q72" s="63"/>
      <c r="R72" s="64"/>
      <c r="S72" s="60"/>
      <c r="T72" s="65"/>
      <c r="U72" s="1"/>
      <c r="V72" s="1"/>
      <c r="W72" s="1"/>
      <c r="X72" s="1"/>
      <c r="Y72" s="1"/>
      <c r="Z72" s="1"/>
    </row>
    <row r="73" spans="1:26" ht="27.75" customHeight="1">
      <c r="A73" s="25"/>
      <c r="B73" s="21"/>
      <c r="C73" s="21"/>
      <c r="D73" s="21"/>
      <c r="E73" s="79" t="s">
        <v>128</v>
      </c>
      <c r="F73" s="31"/>
      <c r="G73" s="80"/>
      <c r="H73" s="33"/>
      <c r="I73" s="34">
        <f t="shared" si="0"/>
        <v>0</v>
      </c>
      <c r="J73" s="50">
        <v>0</v>
      </c>
      <c r="K73" s="81"/>
      <c r="L73" s="21"/>
      <c r="M73" s="36"/>
      <c r="N73" s="31"/>
      <c r="O73" s="71"/>
      <c r="P73" s="69"/>
      <c r="Q73" s="82"/>
      <c r="R73" s="70"/>
      <c r="S73" s="31"/>
      <c r="T73" s="71"/>
      <c r="U73" s="1"/>
      <c r="V73" s="1"/>
      <c r="W73" s="1"/>
      <c r="X73" s="1"/>
      <c r="Y73" s="1"/>
      <c r="Z73" s="1"/>
    </row>
    <row r="74" spans="1:26" ht="27.75" customHeight="1">
      <c r="A74" s="72"/>
      <c r="B74" s="73"/>
      <c r="C74" s="73"/>
      <c r="D74" s="73"/>
      <c r="E74" s="79" t="s">
        <v>129</v>
      </c>
      <c r="F74" s="31"/>
      <c r="G74" s="80"/>
      <c r="H74" s="33"/>
      <c r="I74" s="34">
        <f t="shared" si="0"/>
        <v>0</v>
      </c>
      <c r="J74" s="50">
        <v>0</v>
      </c>
      <c r="K74" s="81"/>
      <c r="L74" s="73"/>
      <c r="M74" s="36"/>
      <c r="N74" s="31"/>
      <c r="O74" s="71"/>
      <c r="P74" s="69"/>
      <c r="Q74" s="82"/>
      <c r="R74" s="70"/>
      <c r="S74" s="31"/>
      <c r="T74" s="71"/>
      <c r="U74" s="1"/>
      <c r="V74" s="1"/>
      <c r="W74" s="1"/>
      <c r="X74" s="1"/>
      <c r="Y74" s="1"/>
      <c r="Z74" s="1"/>
    </row>
    <row r="75" spans="1:26" ht="27.75" customHeight="1">
      <c r="A75" s="40">
        <v>18</v>
      </c>
      <c r="B75" s="52"/>
      <c r="C75" s="75" t="s">
        <v>141</v>
      </c>
      <c r="D75" s="52"/>
      <c r="E75" s="76" t="s">
        <v>127</v>
      </c>
      <c r="F75" s="54"/>
      <c r="G75" s="77"/>
      <c r="H75" s="56"/>
      <c r="I75" s="34">
        <f t="shared" si="0"/>
        <v>0</v>
      </c>
      <c r="J75" s="50">
        <v>0</v>
      </c>
      <c r="K75" s="78"/>
      <c r="L75" s="58">
        <f>AVERAGE(J75:J77)</f>
        <v>0</v>
      </c>
      <c r="M75" s="57"/>
      <c r="N75" s="60"/>
      <c r="O75" s="65"/>
      <c r="P75" s="62"/>
      <c r="Q75" s="63"/>
      <c r="R75" s="64"/>
      <c r="S75" s="60"/>
      <c r="T75" s="65"/>
      <c r="U75" s="1"/>
      <c r="V75" s="1"/>
      <c r="W75" s="1"/>
      <c r="X75" s="1"/>
      <c r="Y75" s="1"/>
      <c r="Z75" s="1"/>
    </row>
    <row r="76" spans="1:26" ht="27.75" customHeight="1">
      <c r="A76" s="25"/>
      <c r="B76" s="21"/>
      <c r="C76" s="21"/>
      <c r="D76" s="21"/>
      <c r="E76" s="79" t="s">
        <v>128</v>
      </c>
      <c r="F76" s="31"/>
      <c r="G76" s="80"/>
      <c r="H76" s="33"/>
      <c r="I76" s="34">
        <f t="shared" si="0"/>
        <v>0</v>
      </c>
      <c r="J76" s="50">
        <v>0</v>
      </c>
      <c r="K76" s="81"/>
      <c r="L76" s="21"/>
      <c r="M76" s="36"/>
      <c r="N76" s="31"/>
      <c r="O76" s="71"/>
      <c r="P76" s="69"/>
      <c r="Q76" s="82"/>
      <c r="R76" s="70"/>
      <c r="S76" s="31"/>
      <c r="T76" s="71"/>
      <c r="U76" s="1"/>
      <c r="V76" s="1"/>
      <c r="W76" s="1"/>
      <c r="X76" s="1"/>
      <c r="Y76" s="1"/>
      <c r="Z76" s="1"/>
    </row>
    <row r="77" spans="1:26" ht="27.75" customHeight="1">
      <c r="A77" s="72"/>
      <c r="B77" s="73"/>
      <c r="C77" s="73"/>
      <c r="D77" s="73"/>
      <c r="E77" s="79" t="s">
        <v>129</v>
      </c>
      <c r="F77" s="31"/>
      <c r="G77" s="80"/>
      <c r="H77" s="33"/>
      <c r="I77" s="44">
        <f t="shared" si="0"/>
        <v>0</v>
      </c>
      <c r="J77" s="50">
        <v>0</v>
      </c>
      <c r="K77" s="81"/>
      <c r="L77" s="73"/>
      <c r="M77" s="36"/>
      <c r="N77" s="31"/>
      <c r="O77" s="71"/>
      <c r="P77" s="69"/>
      <c r="Q77" s="82"/>
      <c r="R77" s="70"/>
      <c r="S77" s="31"/>
      <c r="T77" s="71"/>
      <c r="U77" s="1"/>
      <c r="V77" s="1"/>
      <c r="W77" s="1"/>
      <c r="X77" s="1"/>
      <c r="Y77" s="1"/>
      <c r="Z77" s="1"/>
    </row>
    <row r="78" spans="1:26" ht="21.75" customHeight="1">
      <c r="A78" s="120" t="s">
        <v>142</v>
      </c>
      <c r="B78" s="121"/>
      <c r="C78" s="121"/>
      <c r="D78" s="121"/>
      <c r="E78" s="86" t="s">
        <v>143</v>
      </c>
      <c r="F78" s="87">
        <f>L11</f>
        <v>0</v>
      </c>
      <c r="G78" s="88"/>
      <c r="H78" s="88"/>
      <c r="I78" s="89"/>
      <c r="J78" s="90"/>
      <c r="K78" s="91"/>
      <c r="L78" s="91"/>
      <c r="M78" s="91"/>
      <c r="N78" s="91"/>
      <c r="O78" s="91"/>
      <c r="P78" s="92"/>
      <c r="Q78" s="92"/>
      <c r="R78" s="91"/>
      <c r="S78" s="91"/>
      <c r="T78" s="91"/>
      <c r="U78" s="1"/>
      <c r="V78" s="1"/>
      <c r="W78" s="1"/>
      <c r="X78" s="1"/>
      <c r="Y78" s="1"/>
      <c r="Z78" s="1"/>
    </row>
    <row r="79" spans="1:26" ht="21.75" customHeight="1">
      <c r="A79" s="85"/>
      <c r="B79" s="85"/>
      <c r="C79" s="93"/>
      <c r="D79" s="93"/>
      <c r="E79" s="86" t="s">
        <v>144</v>
      </c>
      <c r="F79" s="87">
        <f t="shared" ref="F79:F80" si="1">L26</f>
        <v>0</v>
      </c>
      <c r="G79" s="88"/>
      <c r="H79" s="88"/>
      <c r="I79" s="89"/>
      <c r="J79" s="90"/>
      <c r="K79" s="91"/>
      <c r="L79" s="91"/>
      <c r="M79" s="91"/>
      <c r="N79" s="91"/>
      <c r="O79" s="91"/>
      <c r="P79" s="91"/>
      <c r="Q79" s="91"/>
      <c r="R79" s="91"/>
      <c r="S79" s="91"/>
      <c r="T79" s="91"/>
      <c r="U79" s="1"/>
      <c r="V79" s="1"/>
      <c r="W79" s="1"/>
      <c r="X79" s="1"/>
      <c r="Y79" s="1"/>
      <c r="Z79" s="1"/>
    </row>
    <row r="80" spans="1:26" ht="21.75" customHeight="1">
      <c r="A80" s="85"/>
      <c r="B80" s="85"/>
      <c r="C80" s="93"/>
      <c r="D80" s="93"/>
      <c r="E80" s="86" t="s">
        <v>145</v>
      </c>
      <c r="F80" s="87">
        <f t="shared" si="1"/>
        <v>0</v>
      </c>
      <c r="G80" s="88"/>
      <c r="H80" s="88"/>
      <c r="I80" s="89"/>
      <c r="J80" s="90"/>
      <c r="K80" s="91"/>
      <c r="L80" s="91"/>
      <c r="M80" s="91"/>
      <c r="N80" s="91"/>
      <c r="O80" s="91"/>
      <c r="P80" s="91"/>
      <c r="Q80" s="91"/>
      <c r="R80" s="91"/>
      <c r="S80" s="91"/>
      <c r="T80" s="91"/>
      <c r="U80" s="1"/>
      <c r="V80" s="1"/>
      <c r="W80" s="1"/>
      <c r="X80" s="1"/>
      <c r="Y80" s="1"/>
      <c r="Z80" s="1"/>
    </row>
    <row r="81" spans="1:26" ht="21.75" customHeight="1">
      <c r="A81" s="85"/>
      <c r="B81" s="85"/>
      <c r="C81" s="93"/>
      <c r="D81" s="93"/>
      <c r="E81" s="86" t="s">
        <v>146</v>
      </c>
      <c r="F81" s="87">
        <f>L33</f>
        <v>0</v>
      </c>
      <c r="G81" s="88"/>
      <c r="H81" s="88"/>
      <c r="I81" s="89"/>
      <c r="J81" s="90"/>
      <c r="K81" s="91"/>
      <c r="L81" s="91"/>
      <c r="M81" s="91"/>
      <c r="N81" s="91"/>
      <c r="O81" s="91"/>
      <c r="P81" s="91"/>
      <c r="Q81" s="91"/>
      <c r="R81" s="91"/>
      <c r="S81" s="91"/>
      <c r="T81" s="91"/>
      <c r="U81" s="1"/>
      <c r="V81" s="1"/>
      <c r="W81" s="1"/>
      <c r="X81" s="1"/>
      <c r="Y81" s="1"/>
      <c r="Z81" s="1"/>
    </row>
    <row r="82" spans="1:26" ht="21.75" customHeight="1">
      <c r="A82" s="85"/>
      <c r="B82" s="85"/>
      <c r="C82" s="93"/>
      <c r="D82" s="93"/>
      <c r="E82" s="86"/>
      <c r="F82" s="87"/>
      <c r="G82" s="88"/>
      <c r="H82" s="88"/>
      <c r="I82" s="89"/>
      <c r="J82" s="90"/>
      <c r="K82" s="91"/>
      <c r="L82" s="91"/>
      <c r="M82" s="91"/>
      <c r="N82" s="91"/>
      <c r="O82" s="91"/>
      <c r="P82" s="91"/>
      <c r="Q82" s="91"/>
      <c r="R82" s="91"/>
      <c r="S82" s="91"/>
      <c r="T82" s="91"/>
      <c r="U82" s="1"/>
      <c r="V82" s="1"/>
      <c r="W82" s="1"/>
      <c r="X82" s="1"/>
      <c r="Y82" s="1"/>
      <c r="Z82" s="1"/>
    </row>
    <row r="83" spans="1:26" ht="21.75" customHeight="1">
      <c r="A83" s="85"/>
      <c r="B83" s="85"/>
      <c r="C83" s="93"/>
      <c r="D83" s="93"/>
      <c r="E83" s="94"/>
      <c r="F83" s="95"/>
      <c r="G83" s="88"/>
      <c r="H83" s="88"/>
      <c r="I83" s="90"/>
      <c r="J83" s="90"/>
      <c r="K83" s="91"/>
      <c r="L83" s="91"/>
      <c r="M83" s="91"/>
      <c r="N83" s="91"/>
      <c r="O83" s="91"/>
      <c r="P83" s="91"/>
      <c r="Q83" s="91"/>
      <c r="R83" s="91"/>
      <c r="S83" s="91"/>
      <c r="T83" s="91"/>
      <c r="U83" s="1"/>
      <c r="V83" s="1"/>
      <c r="W83" s="1"/>
      <c r="X83" s="1"/>
      <c r="Y83" s="1"/>
      <c r="Z83" s="1"/>
    </row>
    <row r="84" spans="1:26" ht="21.75" customHeight="1">
      <c r="A84" s="120" t="s">
        <v>147</v>
      </c>
      <c r="B84" s="121"/>
      <c r="C84" s="121"/>
      <c r="D84" s="121"/>
      <c r="E84" s="96">
        <f>AVERAGE(F78:F82)</f>
        <v>0</v>
      </c>
      <c r="F84" s="94" t="s">
        <v>148</v>
      </c>
      <c r="G84" s="88"/>
      <c r="H84" s="88"/>
      <c r="I84" s="90"/>
      <c r="J84" s="90"/>
      <c r="K84" s="91"/>
      <c r="L84" s="91"/>
      <c r="M84" s="91"/>
      <c r="N84" s="91"/>
      <c r="O84" s="91"/>
      <c r="P84" s="91"/>
      <c r="Q84" s="91"/>
      <c r="R84" s="91"/>
      <c r="S84" s="91"/>
      <c r="T84" s="91"/>
      <c r="U84" s="1"/>
      <c r="V84" s="1"/>
      <c r="W84" s="1"/>
      <c r="X84" s="1"/>
      <c r="Y84" s="1"/>
      <c r="Z84" s="1"/>
    </row>
    <row r="85" spans="1:26" ht="15.75" customHeight="1">
      <c r="A85" s="1"/>
      <c r="B85" s="1"/>
      <c r="C85" s="1"/>
      <c r="D85" s="1"/>
      <c r="E85" s="1"/>
      <c r="F85" s="1"/>
      <c r="G85" s="2"/>
      <c r="H85" s="2"/>
      <c r="I85" s="3"/>
      <c r="J85" s="3"/>
      <c r="K85" s="1"/>
      <c r="L85" s="1"/>
      <c r="M85" s="1"/>
      <c r="N85" s="1"/>
      <c r="O85" s="1"/>
      <c r="P85" s="1"/>
      <c r="Q85" s="1"/>
      <c r="R85" s="1"/>
      <c r="S85" s="1"/>
      <c r="T85" s="1"/>
      <c r="U85" s="1"/>
      <c r="V85" s="1"/>
      <c r="W85" s="1"/>
      <c r="X85" s="1"/>
      <c r="Y85" s="1"/>
      <c r="Z85" s="1"/>
    </row>
    <row r="86" spans="1:26" ht="15.75" customHeight="1">
      <c r="A86" s="1"/>
      <c r="B86" s="1"/>
      <c r="C86" s="1"/>
      <c r="D86" s="1"/>
      <c r="E86" s="1"/>
      <c r="F86" s="1"/>
      <c r="G86" s="2"/>
      <c r="H86" s="2"/>
      <c r="I86" s="3"/>
      <c r="J86" s="3"/>
      <c r="K86" s="1"/>
      <c r="L86" s="1"/>
      <c r="M86" s="1"/>
      <c r="N86" s="1"/>
      <c r="O86" s="1"/>
      <c r="P86" s="1"/>
      <c r="Q86" s="1"/>
      <c r="R86" s="1"/>
      <c r="S86" s="1"/>
      <c r="T86" s="1"/>
      <c r="U86" s="1"/>
      <c r="V86" s="1"/>
      <c r="W86" s="1"/>
      <c r="X86" s="1"/>
      <c r="Y86" s="1"/>
      <c r="Z86" s="1"/>
    </row>
    <row r="87" spans="1:26" ht="15.75" customHeight="1">
      <c r="A87" s="1"/>
      <c r="B87" s="1"/>
      <c r="C87" s="1"/>
      <c r="D87" s="1"/>
      <c r="E87" s="1"/>
      <c r="F87" s="1"/>
      <c r="G87" s="2"/>
      <c r="H87" s="2"/>
      <c r="I87" s="3"/>
      <c r="J87" s="3"/>
      <c r="K87" s="1"/>
      <c r="L87" s="1"/>
      <c r="M87" s="1"/>
      <c r="N87" s="1"/>
      <c r="O87" s="1"/>
      <c r="P87" s="1"/>
      <c r="Q87" s="1"/>
      <c r="R87" s="1"/>
      <c r="S87" s="1"/>
      <c r="T87" s="1"/>
      <c r="U87" s="1"/>
      <c r="V87" s="1"/>
      <c r="W87" s="1"/>
      <c r="X87" s="1"/>
      <c r="Y87" s="1"/>
      <c r="Z87" s="1"/>
    </row>
    <row r="88" spans="1:26" ht="15.75" customHeight="1">
      <c r="A88" s="97" t="s">
        <v>149</v>
      </c>
      <c r="B88" s="98"/>
      <c r="C88" s="99"/>
      <c r="D88" s="99"/>
      <c r="E88" s="100"/>
      <c r="F88" s="100"/>
      <c r="G88" s="101"/>
      <c r="H88" s="101"/>
      <c r="I88" s="102"/>
      <c r="J88" s="122"/>
      <c r="K88" s="123"/>
      <c r="L88" s="123"/>
      <c r="M88" s="124"/>
      <c r="N88" s="1"/>
      <c r="O88" s="1"/>
      <c r="P88" s="1"/>
      <c r="Q88" s="1"/>
      <c r="R88" s="1"/>
      <c r="S88" s="1"/>
      <c r="T88" s="1"/>
      <c r="U88" s="1"/>
      <c r="V88" s="1"/>
      <c r="W88" s="1"/>
      <c r="X88" s="1"/>
      <c r="Y88" s="1"/>
      <c r="Z88" s="1"/>
    </row>
    <row r="89" spans="1:26" ht="15.75" customHeight="1">
      <c r="A89" s="97" t="s">
        <v>150</v>
      </c>
      <c r="B89" s="98"/>
      <c r="C89" s="99"/>
      <c r="D89" s="99"/>
      <c r="E89" s="100"/>
      <c r="F89" s="100"/>
      <c r="G89" s="101"/>
      <c r="H89" s="101"/>
      <c r="I89" s="102"/>
      <c r="J89" s="125"/>
      <c r="K89" s="126"/>
      <c r="L89" s="126"/>
      <c r="M89" s="127"/>
      <c r="N89" s="1"/>
      <c r="O89" s="1"/>
      <c r="P89" s="1"/>
      <c r="Q89" s="1"/>
      <c r="R89" s="1"/>
      <c r="S89" s="1"/>
      <c r="T89" s="1"/>
      <c r="U89" s="1"/>
      <c r="V89" s="1"/>
      <c r="W89" s="1"/>
      <c r="X89" s="1"/>
      <c r="Y89" s="1"/>
      <c r="Z89" s="1"/>
    </row>
    <row r="90" spans="1:26" ht="15.75" customHeight="1">
      <c r="A90" s="97" t="s">
        <v>151</v>
      </c>
      <c r="B90" s="98"/>
      <c r="C90" s="99"/>
      <c r="D90" s="99"/>
      <c r="E90" s="100"/>
      <c r="F90" s="100"/>
      <c r="G90" s="101"/>
      <c r="H90" s="101"/>
      <c r="I90" s="102"/>
      <c r="J90" s="102"/>
      <c r="K90" s="102"/>
      <c r="L90" s="103"/>
      <c r="M90" s="103"/>
      <c r="N90" s="1"/>
      <c r="O90" s="1"/>
      <c r="P90" s="1"/>
      <c r="Q90" s="1"/>
      <c r="R90" s="1"/>
      <c r="S90" s="1"/>
      <c r="T90" s="1"/>
      <c r="U90" s="1"/>
      <c r="V90" s="1"/>
      <c r="W90" s="1"/>
      <c r="X90" s="1"/>
      <c r="Y90" s="1"/>
      <c r="Z90" s="1"/>
    </row>
    <row r="91" spans="1:26" ht="15.75" customHeight="1">
      <c r="A91" s="97" t="s">
        <v>152</v>
      </c>
      <c r="B91" s="98"/>
      <c r="C91" s="99"/>
      <c r="D91" s="99"/>
      <c r="E91" s="100"/>
      <c r="F91" s="100"/>
      <c r="G91" s="101"/>
      <c r="H91" s="101"/>
      <c r="I91" s="102"/>
      <c r="J91" s="102"/>
      <c r="K91" s="102"/>
      <c r="L91" s="103"/>
      <c r="M91" s="103"/>
      <c r="N91" s="1"/>
      <c r="O91" s="1"/>
      <c r="P91" s="1"/>
      <c r="Q91" s="1"/>
      <c r="R91" s="1"/>
      <c r="S91" s="1"/>
      <c r="T91" s="1"/>
      <c r="U91" s="1"/>
      <c r="V91" s="1"/>
      <c r="W91" s="1"/>
      <c r="X91" s="1"/>
      <c r="Y91" s="1"/>
      <c r="Z91" s="1"/>
    </row>
    <row r="92" spans="1:26" ht="15.75" customHeight="1">
      <c r="A92" s="97" t="s">
        <v>153</v>
      </c>
      <c r="B92" s="98"/>
      <c r="C92" s="128"/>
      <c r="D92" s="129"/>
      <c r="E92" s="100"/>
      <c r="F92" s="100"/>
      <c r="G92" s="101"/>
      <c r="H92" s="101"/>
      <c r="I92" s="102"/>
      <c r="J92" s="104" t="s">
        <v>154</v>
      </c>
      <c r="K92" s="104"/>
      <c r="L92" s="103"/>
      <c r="M92" s="103"/>
      <c r="N92" s="1"/>
      <c r="O92" s="1"/>
      <c r="P92" s="1"/>
      <c r="Q92" s="1"/>
      <c r="R92" s="1"/>
      <c r="S92" s="1"/>
      <c r="T92" s="1"/>
      <c r="U92" s="1"/>
      <c r="V92" s="1"/>
      <c r="W92" s="1"/>
      <c r="X92" s="1"/>
      <c r="Y92" s="1"/>
      <c r="Z92" s="1"/>
    </row>
    <row r="93" spans="1:26" ht="15.75" customHeight="1">
      <c r="A93" s="1"/>
      <c r="B93" s="1"/>
      <c r="C93" s="1"/>
      <c r="D93" s="1"/>
      <c r="E93" s="1"/>
      <c r="F93" s="1"/>
      <c r="G93" s="2"/>
      <c r="H93" s="2"/>
      <c r="I93" s="3"/>
      <c r="J93" s="3"/>
      <c r="K93" s="1"/>
      <c r="L93" s="1"/>
      <c r="M93" s="1"/>
      <c r="N93" s="1"/>
      <c r="O93" s="1"/>
      <c r="P93" s="1"/>
      <c r="Q93" s="1"/>
      <c r="R93" s="1"/>
      <c r="S93" s="1"/>
      <c r="T93" s="1"/>
      <c r="U93" s="1"/>
      <c r="V93" s="1"/>
      <c r="W93" s="1"/>
      <c r="X93" s="1"/>
      <c r="Y93" s="1"/>
      <c r="Z93" s="1"/>
    </row>
    <row r="94" spans="1:26" ht="15.75" customHeight="1"/>
    <row r="95" spans="1:26" ht="15.75" customHeight="1"/>
    <row r="96" spans="1:2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0:Z81" xr:uid="{00000000-0009-0000-0000-000000000000}"/>
  <mergeCells count="22">
    <mergeCell ref="K3:T3"/>
    <mergeCell ref="A5:B5"/>
    <mergeCell ref="J88:M89"/>
    <mergeCell ref="C92:D92"/>
    <mergeCell ref="A78:D78"/>
    <mergeCell ref="C7:T7"/>
    <mergeCell ref="R8:T8"/>
    <mergeCell ref="P8:Q8"/>
    <mergeCell ref="G9:H9"/>
    <mergeCell ref="A8:O8"/>
    <mergeCell ref="A3:B3"/>
    <mergeCell ref="A4:B4"/>
    <mergeCell ref="A6:B6"/>
    <mergeCell ref="A7:B7"/>
    <mergeCell ref="A84:D84"/>
    <mergeCell ref="C3:I3"/>
    <mergeCell ref="C4:I4"/>
    <mergeCell ref="C5:I5"/>
    <mergeCell ref="J5:K5"/>
    <mergeCell ref="L4:T4"/>
    <mergeCell ref="L5:T5"/>
    <mergeCell ref="J4:K4"/>
  </mergeCells>
  <conditionalFormatting sqref="L11">
    <cfRule type="cellIs" dxfId="8" priority="1" operator="greaterThan">
      <formula>1</formula>
    </cfRule>
  </conditionalFormatting>
  <conditionalFormatting sqref="L26:L31">
    <cfRule type="cellIs" dxfId="7" priority="2" operator="greaterThan">
      <formula>1</formula>
    </cfRule>
  </conditionalFormatting>
  <conditionalFormatting sqref="L32:L36">
    <cfRule type="cellIs" dxfId="6" priority="3" operator="greaterThan">
      <formula>1</formula>
    </cfRule>
  </conditionalFormatting>
  <conditionalFormatting sqref="L32:L36">
    <cfRule type="cellIs" dxfId="5" priority="4" operator="greaterThan">
      <formula>100</formula>
    </cfRule>
  </conditionalFormatting>
  <conditionalFormatting sqref="L37:L38">
    <cfRule type="cellIs" dxfId="4" priority="5" operator="greaterThan">
      <formula>1</formula>
    </cfRule>
  </conditionalFormatting>
  <conditionalFormatting sqref="L39:L41">
    <cfRule type="cellIs" dxfId="3" priority="6" operator="greaterThan">
      <formula>1</formula>
    </cfRule>
  </conditionalFormatting>
  <conditionalFormatting sqref="L42:L44">
    <cfRule type="cellIs" dxfId="2" priority="7" operator="greaterThan">
      <formula>1</formula>
    </cfRule>
  </conditionalFormatting>
  <conditionalFormatting sqref="L45:L47">
    <cfRule type="cellIs" dxfId="1" priority="8" operator="greaterThan">
      <formula>1</formula>
    </cfRule>
  </conditionalFormatting>
  <conditionalFormatting sqref="L48:L77">
    <cfRule type="cellIs" dxfId="0" priority="9" operator="greaterThan">
      <formula>1</formula>
    </cfRule>
  </conditionalFormatting>
  <dataValidations count="2">
    <dataValidation type="date" operator="greaterThanOrEqual" allowBlank="1" showErrorMessage="1" sqref="E78:E82 E88:E92" xr:uid="{00000000-0002-0000-0000-000000000000}">
      <formula1>41426</formula1>
    </dataValidation>
    <dataValidation type="date" allowBlank="1" showInputMessage="1" showErrorMessage="1" prompt="Validación - formato DD/MM/AA" sqref="G23:H77" xr:uid="{00000000-0002-0000-0000-000001000000}">
      <formula1>36526</formula1>
      <formula2>44177</formula2>
    </dataValidation>
  </dataValidations>
  <pageMargins left="1.4960629921259843" right="0" top="0.94488188976377963" bottom="1.1417322834645669" header="0" footer="0"/>
  <pageSetup paperSize="5" scale="53" orientation="landscape"/>
  <headerFooter>
    <oddHeader>&amp;C000000 PLAN DE MEJORAMIENTO ARCHIVÍSTICO&amp;RVersión: 02 2016/07/13 &amp;P de</oddHeader>
    <oddFooter>&amp;LProceso: Inspección, Vigilancia y Control ICV&amp;RCódigo: ICV-F-06</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00"/>
  <sheetViews>
    <sheetView workbookViewId="0"/>
  </sheetViews>
  <sheetFormatPr baseColWidth="10" defaultColWidth="14.42578125" defaultRowHeight="15" customHeight="1"/>
  <cols>
    <col min="1" max="1" width="11.42578125" customWidth="1"/>
    <col min="2" max="2" width="25.28515625" customWidth="1"/>
    <col min="3" max="3" width="58.42578125" customWidth="1"/>
    <col min="4" max="6" width="11.42578125" customWidth="1"/>
    <col min="7" max="13" width="10.7109375" customWidth="1"/>
  </cols>
  <sheetData>
    <row r="1" spans="1:13" ht="15.75" customHeight="1">
      <c r="A1" s="105"/>
      <c r="B1" s="106"/>
      <c r="C1" s="105"/>
      <c r="D1" s="105"/>
      <c r="E1" s="105"/>
      <c r="F1" s="105"/>
      <c r="G1" s="105"/>
      <c r="H1" s="105"/>
      <c r="I1" s="105"/>
      <c r="J1" s="105"/>
      <c r="K1" s="105"/>
      <c r="L1" s="105"/>
      <c r="M1" s="105"/>
    </row>
    <row r="2" spans="1:13" ht="60">
      <c r="A2" s="105"/>
      <c r="B2" s="107" t="s">
        <v>155</v>
      </c>
      <c r="C2" s="108" t="s">
        <v>156</v>
      </c>
      <c r="D2" s="105"/>
      <c r="E2" s="105"/>
      <c r="F2" s="105"/>
      <c r="G2" s="105"/>
      <c r="H2" s="105"/>
      <c r="I2" s="105"/>
      <c r="J2" s="105"/>
      <c r="K2" s="105"/>
      <c r="L2" s="105"/>
      <c r="M2" s="105"/>
    </row>
    <row r="3" spans="1:13">
      <c r="A3" s="105"/>
      <c r="B3" s="109"/>
      <c r="C3" s="109"/>
      <c r="D3" s="105"/>
      <c r="E3" s="105"/>
      <c r="F3" s="105"/>
      <c r="G3" s="105"/>
      <c r="H3" s="105"/>
      <c r="I3" s="105"/>
      <c r="J3" s="105"/>
      <c r="K3" s="105"/>
      <c r="L3" s="105"/>
      <c r="M3" s="105"/>
    </row>
    <row r="4" spans="1:13">
      <c r="A4" s="105"/>
      <c r="B4" s="143" t="s">
        <v>157</v>
      </c>
      <c r="C4" s="144"/>
      <c r="D4" s="105"/>
      <c r="E4" s="105"/>
      <c r="F4" s="105"/>
      <c r="G4" s="105"/>
      <c r="H4" s="105"/>
      <c r="I4" s="105"/>
      <c r="J4" s="105"/>
      <c r="K4" s="105"/>
      <c r="L4" s="105"/>
      <c r="M4" s="105"/>
    </row>
    <row r="5" spans="1:13" ht="30">
      <c r="A5" s="105"/>
      <c r="B5" s="107" t="s">
        <v>158</v>
      </c>
      <c r="C5" s="108" t="s">
        <v>159</v>
      </c>
      <c r="D5" s="105"/>
      <c r="E5" s="105"/>
      <c r="F5" s="105"/>
      <c r="G5" s="105"/>
      <c r="H5" s="105"/>
      <c r="I5" s="105"/>
      <c r="J5" s="105"/>
      <c r="K5" s="105"/>
      <c r="L5" s="105"/>
      <c r="M5" s="105"/>
    </row>
    <row r="6" spans="1:13" ht="30">
      <c r="A6" s="105"/>
      <c r="B6" s="107" t="s">
        <v>160</v>
      </c>
      <c r="C6" s="108" t="s">
        <v>161</v>
      </c>
      <c r="D6" s="105"/>
      <c r="E6" s="105"/>
      <c r="F6" s="105"/>
      <c r="G6" s="105"/>
      <c r="H6" s="105"/>
      <c r="I6" s="105"/>
      <c r="J6" s="105"/>
      <c r="K6" s="105"/>
      <c r="L6" s="105"/>
      <c r="M6" s="105"/>
    </row>
    <row r="7" spans="1:13" ht="45">
      <c r="A7" s="105"/>
      <c r="B7" s="107" t="s">
        <v>162</v>
      </c>
      <c r="C7" s="108" t="s">
        <v>163</v>
      </c>
      <c r="D7" s="105"/>
      <c r="E7" s="105"/>
      <c r="F7" s="105"/>
      <c r="G7" s="105"/>
      <c r="H7" s="105"/>
      <c r="I7" s="105"/>
      <c r="J7" s="105"/>
      <c r="K7" s="105"/>
      <c r="L7" s="105"/>
      <c r="M7" s="105"/>
    </row>
    <row r="8" spans="1:13" ht="30">
      <c r="A8" s="105"/>
      <c r="B8" s="107" t="s">
        <v>164</v>
      </c>
      <c r="C8" s="108" t="s">
        <v>165</v>
      </c>
      <c r="D8" s="105"/>
      <c r="E8" s="105"/>
      <c r="F8" s="105"/>
      <c r="G8" s="105"/>
      <c r="H8" s="105"/>
      <c r="I8" s="105"/>
      <c r="J8" s="105"/>
      <c r="K8" s="105"/>
      <c r="L8" s="105"/>
      <c r="M8" s="105"/>
    </row>
    <row r="9" spans="1:13" ht="120">
      <c r="A9" s="105"/>
      <c r="B9" s="107" t="s">
        <v>166</v>
      </c>
      <c r="C9" s="108" t="s">
        <v>167</v>
      </c>
      <c r="D9" s="105"/>
      <c r="E9" s="105"/>
      <c r="F9" s="105"/>
      <c r="G9" s="105"/>
      <c r="H9" s="105"/>
      <c r="I9" s="105"/>
      <c r="J9" s="105"/>
      <c r="K9" s="105"/>
      <c r="L9" s="105"/>
      <c r="M9" s="105"/>
    </row>
    <row r="10" spans="1:13" ht="30">
      <c r="A10" s="105"/>
      <c r="B10" s="107" t="s">
        <v>168</v>
      </c>
      <c r="C10" s="108" t="s">
        <v>169</v>
      </c>
      <c r="D10" s="105"/>
      <c r="E10" s="105"/>
      <c r="F10" s="105"/>
      <c r="G10" s="105"/>
      <c r="H10" s="105"/>
      <c r="I10" s="105"/>
      <c r="J10" s="105"/>
      <c r="K10" s="105"/>
      <c r="L10" s="105"/>
      <c r="M10" s="105"/>
    </row>
    <row r="11" spans="1:13" ht="45">
      <c r="A11" s="105"/>
      <c r="B11" s="107" t="s">
        <v>170</v>
      </c>
      <c r="C11" s="108" t="s">
        <v>171</v>
      </c>
      <c r="D11" s="105"/>
      <c r="E11" s="105"/>
      <c r="F11" s="105"/>
      <c r="G11" s="105"/>
      <c r="H11" s="105"/>
      <c r="I11" s="105"/>
      <c r="J11" s="105"/>
      <c r="K11" s="105"/>
      <c r="L11" s="105"/>
      <c r="M11" s="105"/>
    </row>
    <row r="12" spans="1:13" ht="30">
      <c r="A12" s="105"/>
      <c r="B12" s="107" t="s">
        <v>172</v>
      </c>
      <c r="C12" s="110" t="s">
        <v>173</v>
      </c>
      <c r="D12" s="105"/>
      <c r="E12" s="105"/>
      <c r="F12" s="105"/>
      <c r="G12" s="105"/>
      <c r="H12" s="105"/>
      <c r="I12" s="105"/>
      <c r="J12" s="105"/>
      <c r="K12" s="105"/>
      <c r="L12" s="105"/>
      <c r="M12" s="105"/>
    </row>
    <row r="13" spans="1:13" ht="45">
      <c r="A13" s="105"/>
      <c r="B13" s="107" t="s">
        <v>174</v>
      </c>
      <c r="C13" s="108" t="s">
        <v>175</v>
      </c>
      <c r="D13" s="105"/>
      <c r="E13" s="105"/>
      <c r="F13" s="105"/>
      <c r="G13" s="105"/>
      <c r="H13" s="105"/>
      <c r="I13" s="105"/>
      <c r="J13" s="105"/>
      <c r="K13" s="105"/>
      <c r="L13" s="105"/>
      <c r="M13" s="105"/>
    </row>
    <row r="14" spans="1:13">
      <c r="A14" s="105"/>
      <c r="B14" s="107" t="s">
        <v>176</v>
      </c>
      <c r="C14" s="110" t="s">
        <v>177</v>
      </c>
      <c r="D14" s="105"/>
      <c r="E14" s="105"/>
      <c r="F14" s="105"/>
      <c r="G14" s="105"/>
      <c r="H14" s="105"/>
      <c r="I14" s="105"/>
      <c r="J14" s="105"/>
      <c r="K14" s="105"/>
      <c r="L14" s="105"/>
      <c r="M14" s="105"/>
    </row>
    <row r="15" spans="1:13" ht="45">
      <c r="A15" s="105"/>
      <c r="B15" s="107" t="s">
        <v>178</v>
      </c>
      <c r="C15" s="108" t="s">
        <v>179</v>
      </c>
      <c r="D15" s="105"/>
      <c r="E15" s="105"/>
      <c r="F15" s="105"/>
      <c r="G15" s="105"/>
      <c r="H15" s="105"/>
      <c r="I15" s="105"/>
      <c r="J15" s="105"/>
      <c r="K15" s="105"/>
      <c r="L15" s="105"/>
      <c r="M15" s="105"/>
    </row>
    <row r="16" spans="1:13" ht="45">
      <c r="A16" s="105"/>
      <c r="B16" s="107" t="s">
        <v>178</v>
      </c>
      <c r="C16" s="110"/>
      <c r="D16" s="105"/>
      <c r="E16" s="105"/>
      <c r="F16" s="105"/>
      <c r="G16" s="105"/>
      <c r="H16" s="105"/>
      <c r="I16" s="105"/>
      <c r="J16" s="105"/>
      <c r="K16" s="105"/>
      <c r="L16" s="105"/>
      <c r="M16" s="105"/>
    </row>
    <row r="17" spans="1:13">
      <c r="A17" s="105"/>
      <c r="B17" s="140" t="s">
        <v>180</v>
      </c>
      <c r="C17" s="116"/>
      <c r="D17" s="105"/>
      <c r="E17" s="105"/>
      <c r="F17" s="105"/>
      <c r="G17" s="105"/>
      <c r="H17" s="105"/>
      <c r="I17" s="105"/>
      <c r="J17" s="105"/>
      <c r="K17" s="105"/>
      <c r="L17" s="105"/>
      <c r="M17" s="105"/>
    </row>
    <row r="18" spans="1:13">
      <c r="A18" s="105"/>
      <c r="B18" s="141"/>
      <c r="C18" s="142"/>
      <c r="D18" s="105"/>
      <c r="E18" s="105"/>
      <c r="F18" s="105"/>
      <c r="G18" s="105"/>
      <c r="H18" s="105"/>
      <c r="I18" s="105"/>
      <c r="J18" s="105"/>
      <c r="K18" s="105"/>
      <c r="L18" s="105"/>
      <c r="M18" s="105"/>
    </row>
    <row r="19" spans="1:13">
      <c r="A19" s="105"/>
      <c r="B19" s="106"/>
      <c r="C19" s="105"/>
      <c r="D19" s="105"/>
      <c r="E19" s="105"/>
      <c r="F19" s="105"/>
      <c r="G19" s="105"/>
      <c r="H19" s="105"/>
      <c r="I19" s="105"/>
      <c r="J19" s="105"/>
      <c r="K19" s="105"/>
      <c r="L19" s="105"/>
      <c r="M19" s="105"/>
    </row>
    <row r="20" spans="1:13">
      <c r="A20" s="105"/>
      <c r="B20" s="106"/>
      <c r="C20" s="105"/>
      <c r="D20" s="105"/>
      <c r="E20" s="105"/>
      <c r="F20" s="105"/>
      <c r="G20" s="105"/>
      <c r="H20" s="105"/>
      <c r="I20" s="105"/>
      <c r="J20" s="105"/>
      <c r="K20" s="105"/>
      <c r="L20" s="105"/>
      <c r="M20" s="105"/>
    </row>
    <row r="21" spans="1:13" ht="15.75" customHeight="1">
      <c r="A21" s="105"/>
      <c r="B21" s="106"/>
      <c r="C21" s="105"/>
      <c r="D21" s="105"/>
      <c r="E21" s="105"/>
      <c r="F21" s="105"/>
      <c r="G21" s="105"/>
      <c r="H21" s="105"/>
      <c r="I21" s="105"/>
      <c r="J21" s="105"/>
      <c r="K21" s="105"/>
      <c r="L21" s="105"/>
      <c r="M21" s="105"/>
    </row>
    <row r="22" spans="1:13" ht="15.75" customHeight="1"/>
    <row r="23" spans="1:13" ht="15.75" customHeight="1"/>
    <row r="24" spans="1:13" ht="15.75" customHeight="1"/>
    <row r="25" spans="1:13" ht="15.75" customHeight="1"/>
    <row r="26" spans="1:13" ht="15.75" customHeight="1"/>
    <row r="27" spans="1:13" ht="15.75" customHeight="1"/>
    <row r="28" spans="1:13" ht="15.75" customHeight="1"/>
    <row r="29" spans="1:13" ht="15.75" customHeight="1"/>
    <row r="30" spans="1:13" ht="15.75" customHeight="1"/>
    <row r="31" spans="1:13" ht="15.75" customHeight="1"/>
    <row r="32" spans="1: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7:C18"/>
    <mergeCell ref="B4:C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PMA</vt:lpstr>
      <vt:lpstr>Instructivo PMA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LYNDA ROSA RAMOS VALENCIA</dc:creator>
  <cp:lastModifiedBy>LYNDA ROSA RAMOS VALENCIA</cp:lastModifiedBy>
  <dcterms:created xsi:type="dcterms:W3CDTF">2020-12-23T16:53:57Z</dcterms:created>
  <dcterms:modified xsi:type="dcterms:W3CDTF">2020-12-23T16:53:57Z</dcterms:modified>
</cp:coreProperties>
</file>