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WebImage.xml" ContentType="application/vnd.ms-excel.rdrichvaluewebimage+xml"/>
  <Override PartName="/xl/richData/rdrichvalue.xml" ContentType="application/vnd.ms-excel.rdrichvalue+xml"/>
  <Override PartName="/xl/richData/rdrichvaluestructure.xml" ContentType="application/vnd.ms-excel.rdrichvaluestructure+xml"/>
  <Override PartName="/xl/richData/rdarray.xml" ContentType="application/vnd.ms-excel.rdarray+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drawings/drawing2.xml" ContentType="application/vnd.openxmlformats-officedocument.drawing+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Ex1.xml" ContentType="application/vnd.ms-office.chartex+xml"/>
  <Override PartName="/xl/charts/style3.xml" ContentType="application/vnd.ms-office.chartstyle+xml"/>
  <Override PartName="/xl/charts/colors3.xml" ContentType="application/vnd.ms-office.chartcolorstyle+xml"/>
  <Override PartName="/xl/drawings/drawing3.xml" ContentType="application/vnd.openxmlformats-officedocument.drawing+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charts/chartEx2.xml" ContentType="application/vnd.ms-office.chartex+xml"/>
  <Override PartName="/xl/charts/style4.xml" ContentType="application/vnd.ms-office.chartstyle+xml"/>
  <Override PartName="/xl/charts/colors4.xml" ContentType="application/vnd.ms-office.chartcolorstyle+xml"/>
  <Override PartName="/xl/charts/chart3.xml" ContentType="application/vnd.openxmlformats-officedocument.drawingml.chart+xml"/>
  <Override PartName="/xl/charts/style5.xml" ContentType="application/vnd.ms-office.chartstyle+xml"/>
  <Override PartName="/xl/charts/colors5.xml" ContentType="application/vnd.ms-office.chartcolorstyle+xml"/>
  <Override PartName="/xl/charts/chart4.xml" ContentType="application/vnd.openxmlformats-officedocument.drawingml.chart+xml"/>
  <Override PartName="/xl/charts/style6.xml" ContentType="application/vnd.ms-office.chartstyle+xml"/>
  <Override PartName="/xl/charts/colors6.xml" ContentType="application/vnd.ms-office.chartcolorstyle+xml"/>
  <Override PartName="/xl/drawings/drawing4.xml" ContentType="application/vnd.openxmlformats-officedocument.drawing+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drawings/drawing5.xml" ContentType="application/vnd.openxmlformats-officedocument.drawing+xml"/>
  <Override PartName="/xl/tables/table25.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codeName="ThisWorkbook" hidePivotFieldList="1" defaultThemeVersion="166925"/>
  <mc:AlternateContent xmlns:mc="http://schemas.openxmlformats.org/markup-compatibility/2006">
    <mc:Choice Requires="x15">
      <x15ac:absPath xmlns:x15ac="http://schemas.microsoft.com/office/spreadsheetml/2010/11/ac" url="C:\Users\luisg\Downloads\Anexos DEE\"/>
    </mc:Choice>
  </mc:AlternateContent>
  <xr:revisionPtr revIDLastSave="0" documentId="13_ncr:1_{47E4D368-9139-42DB-98E2-EA9EB442021E}" xr6:coauthVersionLast="47" xr6:coauthVersionMax="47" xr10:uidLastSave="{00000000-0000-0000-0000-000000000000}"/>
  <bookViews>
    <workbookView xWindow="-108" yWindow="-108" windowWidth="23256" windowHeight="12456" firstSheet="1" activeTab="1" xr2:uid="{C1906065-A51F-4A52-ADBA-E90869F494AF}"/>
  </bookViews>
  <sheets>
    <sheet name="Resultados generales" sheetId="1" r:id="rId1"/>
    <sheet name="Dependientes sector privado" sheetId="2" r:id="rId2"/>
    <sheet name="Independientes" sheetId="5" r:id="rId3"/>
    <sheet name="Monto de cotización" sheetId="4" r:id="rId4"/>
    <sheet name="Resumen municipal" sheetId="6" r:id="rId5"/>
  </sheets>
  <definedNames>
    <definedName name="_xlnm._FilterDatabase" localSheetId="4" hidden="1">'Resumen municipal'!$E$6:$P$1122</definedName>
    <definedName name="_xlchart.v6.0" hidden="1">'Dependientes sector privado'!$A$61:$D$61</definedName>
    <definedName name="_xlchart.v6.1" hidden="1">'Dependientes sector privado'!$A$62:$D$94</definedName>
    <definedName name="_xlchart.v6.2" hidden="1">'Dependientes sector privado'!$F$61</definedName>
    <definedName name="_xlchart.v6.3" hidden="1">'Dependientes sector privado'!$F$62:$F$95</definedName>
    <definedName name="_xlchart.v6.4" hidden="1">Independientes!$A$50:$D$50</definedName>
    <definedName name="_xlchart.v6.5" hidden="1">Independientes!$A$51:$D$83</definedName>
    <definedName name="_xlchart.v6.6" hidden="1">Independientes!$F$50</definedName>
    <definedName name="_xlchart.v6.7" hidden="1">Independientes!$F$51:$F$84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6" i="2" l="1"/>
  <c r="I56" i="2"/>
  <c r="I57" i="2" l="1"/>
  <c r="G57" i="2"/>
  <c r="H57" i="2"/>
  <c r="E69" i="5"/>
  <c r="I105" i="5" l="1"/>
  <c r="H104" i="5"/>
  <c r="H102" i="5"/>
  <c r="H98" i="5"/>
  <c r="H96" i="5"/>
  <c r="H94" i="5"/>
  <c r="H92" i="5"/>
  <c r="E82" i="5"/>
  <c r="F79" i="5"/>
  <c r="E74" i="5"/>
  <c r="E71" i="5"/>
  <c r="F63" i="5"/>
  <c r="E58" i="5"/>
  <c r="F53" i="5"/>
  <c r="E21" i="5"/>
  <c r="H115" i="2"/>
  <c r="H113" i="2"/>
  <c r="H111" i="2"/>
  <c r="H109" i="2"/>
  <c r="H107" i="2"/>
  <c r="H103" i="2"/>
  <c r="F94" i="2"/>
  <c r="F93" i="2"/>
  <c r="E88" i="2"/>
  <c r="E85" i="2"/>
  <c r="E83" i="2"/>
  <c r="F83" i="2"/>
  <c r="E80" i="2"/>
  <c r="E77" i="2"/>
  <c r="F75" i="2"/>
  <c r="E69" i="2"/>
  <c r="E67" i="2"/>
  <c r="F67" i="2"/>
  <c r="E64" i="2"/>
  <c r="F54" i="2"/>
  <c r="F51" i="2"/>
  <c r="H49" i="2"/>
  <c r="F43" i="2"/>
  <c r="H41" i="2"/>
  <c r="F38" i="2"/>
  <c r="H105" i="5"/>
  <c r="H103" i="5"/>
  <c r="H101" i="5"/>
  <c r="H99" i="5"/>
  <c r="H95" i="5"/>
  <c r="H91" i="5"/>
  <c r="F83" i="5"/>
  <c r="F80" i="5"/>
  <c r="E77" i="5"/>
  <c r="F72" i="5"/>
  <c r="E66" i="5"/>
  <c r="F64" i="5"/>
  <c r="E61" i="5"/>
  <c r="F59" i="5"/>
  <c r="E56" i="5"/>
  <c r="F56" i="5"/>
  <c r="E55" i="5"/>
  <c r="H37" i="5"/>
  <c r="H35" i="5"/>
  <c r="H29" i="5"/>
  <c r="H27" i="5"/>
  <c r="I103" i="5"/>
  <c r="H100" i="5"/>
  <c r="I99" i="5"/>
  <c r="I97" i="5"/>
  <c r="I95" i="5"/>
  <c r="H93" i="5"/>
  <c r="I91" i="5"/>
  <c r="F30" i="5"/>
  <c r="F22" i="5"/>
  <c r="I116" i="2"/>
  <c r="I111" i="2"/>
  <c r="H110" i="2"/>
  <c r="I109" i="2"/>
  <c r="H108" i="2"/>
  <c r="I107" i="2"/>
  <c r="H105" i="2"/>
  <c r="E90" i="2"/>
  <c r="F82" i="2"/>
  <c r="E74" i="2"/>
  <c r="F72" i="2"/>
  <c r="E66" i="2"/>
  <c r="E91" i="2"/>
  <c r="F86" i="2"/>
  <c r="H55" i="2"/>
  <c r="F53" i="2"/>
  <c r="H52" i="2"/>
  <c r="H48" i="2"/>
  <c r="F44" i="2"/>
  <c r="H39" i="2"/>
  <c r="H37" i="2"/>
  <c r="H36" i="2"/>
  <c r="E81" i="2"/>
  <c r="F79" i="2"/>
  <c r="E78" i="2"/>
  <c r="E76" i="2"/>
  <c r="F76" i="2"/>
  <c r="E73" i="2"/>
  <c r="E70" i="2"/>
  <c r="F63" i="2"/>
  <c r="I104" i="5"/>
  <c r="H97" i="5"/>
  <c r="I96" i="5"/>
  <c r="I94" i="5"/>
  <c r="I93" i="5"/>
  <c r="I92" i="5"/>
  <c r="E81" i="5"/>
  <c r="E76" i="5"/>
  <c r="F75" i="5"/>
  <c r="F70" i="5"/>
  <c r="E67" i="5"/>
  <c r="E62" i="5"/>
  <c r="E60" i="5"/>
  <c r="F54" i="5"/>
  <c r="H39" i="5"/>
  <c r="F38" i="5"/>
  <c r="F36" i="5"/>
  <c r="F34" i="5"/>
  <c r="H34" i="5"/>
  <c r="F33" i="5"/>
  <c r="H33" i="5"/>
  <c r="E70" i="5"/>
  <c r="F67" i="5"/>
  <c r="E65" i="5"/>
  <c r="F41" i="5"/>
  <c r="H28" i="5"/>
  <c r="H23" i="5"/>
  <c r="I113" i="2"/>
  <c r="I112" i="2"/>
  <c r="I108" i="2"/>
  <c r="I106" i="2"/>
  <c r="I105" i="2"/>
  <c r="I104" i="2"/>
  <c r="I103" i="2"/>
  <c r="H116" i="2"/>
  <c r="H114" i="2"/>
  <c r="H112" i="2"/>
  <c r="H106" i="2"/>
  <c r="H104" i="2"/>
  <c r="E92" i="2"/>
  <c r="F92" i="2"/>
  <c r="E87" i="2"/>
  <c r="E82" i="2"/>
  <c r="E71" i="2"/>
  <c r="F66" i="2"/>
  <c r="E65" i="2"/>
  <c r="H54" i="2"/>
  <c r="H53" i="2"/>
  <c r="F49" i="2"/>
  <c r="H47" i="2"/>
  <c r="H46" i="2"/>
  <c r="H44" i="2"/>
  <c r="F42" i="2"/>
  <c r="F78" i="5"/>
  <c r="E73" i="5"/>
  <c r="E68" i="5"/>
  <c r="F62" i="5"/>
  <c r="E57" i="5"/>
  <c r="E52" i="5"/>
  <c r="E51" i="5"/>
  <c r="E63" i="2"/>
  <c r="E68" i="2"/>
  <c r="F68" i="2"/>
  <c r="E79" i="2"/>
  <c r="E86" i="2"/>
  <c r="E89" i="2"/>
  <c r="F89" i="2"/>
  <c r="E94" i="2"/>
  <c r="I102" i="5"/>
  <c r="I101" i="5"/>
  <c r="I100" i="5"/>
  <c r="I98" i="5"/>
  <c r="I90" i="5"/>
  <c r="E78" i="5"/>
  <c r="F76" i="5"/>
  <c r="E75" i="5"/>
  <c r="F73" i="5"/>
  <c r="E72" i="5"/>
  <c r="F68" i="5"/>
  <c r="F57" i="5"/>
  <c r="F52" i="5"/>
  <c r="H41" i="5"/>
  <c r="H36" i="5"/>
  <c r="H31" i="5"/>
  <c r="F31" i="5"/>
  <c r="H26" i="5"/>
  <c r="F26" i="5"/>
  <c r="H25" i="5"/>
  <c r="F25" i="5"/>
  <c r="F23" i="5"/>
  <c r="I115" i="2"/>
  <c r="I114" i="2"/>
  <c r="I110" i="2"/>
  <c r="I102" i="2"/>
  <c r="H102" i="2"/>
  <c r="I101" i="2"/>
  <c r="F55" i="2"/>
  <c r="H50" i="2"/>
  <c r="F50" i="2"/>
  <c r="H40" i="2"/>
  <c r="F39" i="2"/>
  <c r="H38" i="2"/>
  <c r="F77" i="5" l="1"/>
  <c r="F61" i="5"/>
  <c r="G36" i="5"/>
  <c r="G31" i="5"/>
  <c r="F21" i="5"/>
  <c r="G21" i="5"/>
  <c r="F71" i="5"/>
  <c r="F90" i="2"/>
  <c r="F77" i="2"/>
  <c r="E93" i="2"/>
  <c r="F69" i="2"/>
  <c r="F85" i="2"/>
  <c r="I39" i="2"/>
  <c r="F84" i="2"/>
  <c r="E84" i="2"/>
  <c r="F78" i="2"/>
  <c r="F73" i="2"/>
  <c r="F70" i="2"/>
  <c r="E79" i="5"/>
  <c r="E54" i="5"/>
  <c r="F60" i="5"/>
  <c r="F55" i="5"/>
  <c r="E59" i="5"/>
  <c r="E63" i="5"/>
  <c r="E64" i="5"/>
  <c r="E80" i="5"/>
  <c r="F65" i="5"/>
  <c r="F81" i="5"/>
  <c r="E83" i="5"/>
  <c r="F51" i="5"/>
  <c r="E53" i="5"/>
  <c r="F69" i="5"/>
  <c r="F37" i="5"/>
  <c r="F28" i="5"/>
  <c r="H21" i="5"/>
  <c r="F39" i="5"/>
  <c r="F29" i="5"/>
  <c r="H117" i="2"/>
  <c r="E96" i="2"/>
  <c r="F96" i="2"/>
  <c r="F91" i="2"/>
  <c r="E75" i="2"/>
  <c r="F74" i="2"/>
  <c r="F80" i="2"/>
  <c r="F64" i="2"/>
  <c r="E62" i="2"/>
  <c r="E72" i="2"/>
  <c r="F62" i="2"/>
  <c r="F87" i="2"/>
  <c r="F71" i="2"/>
  <c r="F81" i="2"/>
  <c r="F65" i="2"/>
  <c r="F88" i="2"/>
  <c r="G40" i="2"/>
  <c r="G38" i="2"/>
  <c r="F41" i="2"/>
  <c r="F52" i="2"/>
  <c r="H42" i="2"/>
  <c r="F46" i="2"/>
  <c r="F48" i="2"/>
  <c r="F47" i="2"/>
  <c r="F36" i="2"/>
  <c r="H90" i="5"/>
  <c r="I106" i="5"/>
  <c r="F85" i="5"/>
  <c r="E85" i="5"/>
  <c r="F58" i="5"/>
  <c r="F66" i="5"/>
  <c r="F74" i="5"/>
  <c r="F82" i="5"/>
  <c r="E42" i="5"/>
  <c r="E34" i="5"/>
  <c r="E26" i="5"/>
  <c r="E28" i="5"/>
  <c r="E37" i="5"/>
  <c r="E29" i="5"/>
  <c r="I43" i="5"/>
  <c r="H43" i="5"/>
  <c r="E35" i="5"/>
  <c r="E27" i="5"/>
  <c r="G43" i="5"/>
  <c r="E38" i="5"/>
  <c r="E30" i="5"/>
  <c r="E22" i="5"/>
  <c r="F43" i="5"/>
  <c r="E41" i="5"/>
  <c r="E33" i="5"/>
  <c r="E25" i="5"/>
  <c r="E36" i="5"/>
  <c r="E39" i="5"/>
  <c r="E31" i="5"/>
  <c r="E23" i="5"/>
  <c r="G38" i="5"/>
  <c r="G30" i="5"/>
  <c r="G22" i="5"/>
  <c r="G41" i="5"/>
  <c r="G33" i="5"/>
  <c r="G25" i="5"/>
  <c r="G34" i="5"/>
  <c r="G28" i="5"/>
  <c r="G39" i="5"/>
  <c r="G23" i="5"/>
  <c r="G26" i="5"/>
  <c r="G42" i="5"/>
  <c r="G37" i="5"/>
  <c r="G29" i="5"/>
  <c r="I32" i="5"/>
  <c r="I41" i="5"/>
  <c r="I33" i="5"/>
  <c r="I25" i="5"/>
  <c r="I36" i="5"/>
  <c r="I28" i="5"/>
  <c r="I39" i="5"/>
  <c r="I31" i="5"/>
  <c r="I23" i="5"/>
  <c r="I24" i="5"/>
  <c r="I34" i="5"/>
  <c r="I26" i="5"/>
  <c r="I42" i="5"/>
  <c r="I37" i="5"/>
  <c r="I29" i="5"/>
  <c r="I21" i="5"/>
  <c r="I35" i="5"/>
  <c r="I27" i="5"/>
  <c r="I40" i="5"/>
  <c r="I22" i="5"/>
  <c r="G24" i="5"/>
  <c r="G27" i="5"/>
  <c r="I30" i="5"/>
  <c r="G32" i="5"/>
  <c r="G35" i="5"/>
  <c r="I38" i="5"/>
  <c r="G40" i="5"/>
  <c r="H24" i="5"/>
  <c r="H32" i="5"/>
  <c r="H40" i="5"/>
  <c r="E24" i="5"/>
  <c r="F27" i="5"/>
  <c r="E32" i="5"/>
  <c r="F35" i="5"/>
  <c r="E40" i="5"/>
  <c r="H22" i="5"/>
  <c r="F24" i="5"/>
  <c r="H30" i="5"/>
  <c r="F32" i="5"/>
  <c r="H38" i="5"/>
  <c r="F40" i="5"/>
  <c r="I117" i="2"/>
  <c r="H101" i="2"/>
  <c r="G49" i="2"/>
  <c r="G41" i="2"/>
  <c r="G36" i="2"/>
  <c r="G52" i="2"/>
  <c r="G44" i="2"/>
  <c r="G55" i="2"/>
  <c r="G47" i="2"/>
  <c r="G39" i="2"/>
  <c r="G50" i="2"/>
  <c r="G42" i="2"/>
  <c r="G54" i="2"/>
  <c r="G46" i="2"/>
  <c r="G53" i="2"/>
  <c r="E39" i="2"/>
  <c r="E38" i="2"/>
  <c r="E54" i="2"/>
  <c r="E46" i="2"/>
  <c r="E49" i="2"/>
  <c r="E41" i="2"/>
  <c r="E36" i="2"/>
  <c r="E56" i="2"/>
  <c r="E48" i="2"/>
  <c r="E52" i="2"/>
  <c r="E44" i="2"/>
  <c r="E40" i="2"/>
  <c r="E35" i="2"/>
  <c r="F57" i="2"/>
  <c r="E55" i="2"/>
  <c r="E47" i="2"/>
  <c r="E50" i="2"/>
  <c r="E42" i="2"/>
  <c r="E53" i="2"/>
  <c r="I41" i="2"/>
  <c r="E43" i="2"/>
  <c r="I49" i="2"/>
  <c r="E51" i="2"/>
  <c r="I45" i="2"/>
  <c r="I55" i="2"/>
  <c r="I47" i="2"/>
  <c r="I50" i="2"/>
  <c r="I42" i="2"/>
  <c r="I37" i="2"/>
  <c r="I53" i="2"/>
  <c r="I48" i="2"/>
  <c r="I40" i="2"/>
  <c r="I38" i="2"/>
  <c r="I46" i="2"/>
  <c r="I36" i="2"/>
  <c r="I52" i="2"/>
  <c r="I44" i="2"/>
  <c r="I54" i="2"/>
  <c r="G51" i="2"/>
  <c r="F35" i="2"/>
  <c r="E37" i="2"/>
  <c r="G48" i="2"/>
  <c r="H51" i="2"/>
  <c r="G43" i="2"/>
  <c r="H35" i="2"/>
  <c r="F37" i="2"/>
  <c r="I43" i="2"/>
  <c r="G45" i="2"/>
  <c r="I51" i="2"/>
  <c r="F40" i="2"/>
  <c r="E45" i="2"/>
  <c r="G35" i="2"/>
  <c r="F45" i="2"/>
  <c r="I35" i="2"/>
  <c r="G37" i="2"/>
  <c r="H45" i="2"/>
  <c r="H43" i="2"/>
  <c r="H106" i="5" l="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33">
    <bk>
      <extLst>
        <ext uri="{3e2802c4-a4d2-4d8b-9148-e3be6c30e623}">
          <xlrd:rvb i="0"/>
        </ext>
      </extLst>
    </bk>
    <bk>
      <extLst>
        <ext uri="{3e2802c4-a4d2-4d8b-9148-e3be6c30e623}">
          <xlrd:rvb i="11"/>
        </ext>
      </extLst>
    </bk>
    <bk>
      <extLst>
        <ext uri="{3e2802c4-a4d2-4d8b-9148-e3be6c30e623}">
          <xlrd:rvb i="20"/>
        </ext>
      </extLst>
    </bk>
    <bk>
      <extLst>
        <ext uri="{3e2802c4-a4d2-4d8b-9148-e3be6c30e623}">
          <xlrd:rvb i="29"/>
        </ext>
      </extLst>
    </bk>
    <bk>
      <extLst>
        <ext uri="{3e2802c4-a4d2-4d8b-9148-e3be6c30e623}">
          <xlrd:rvb i="37"/>
        </ext>
      </extLst>
    </bk>
    <bk>
      <extLst>
        <ext uri="{3e2802c4-a4d2-4d8b-9148-e3be6c30e623}">
          <xlrd:rvb i="45"/>
        </ext>
      </extLst>
    </bk>
    <bk>
      <extLst>
        <ext uri="{3e2802c4-a4d2-4d8b-9148-e3be6c30e623}">
          <xlrd:rvb i="54"/>
        </ext>
      </extLst>
    </bk>
    <bk>
      <extLst>
        <ext uri="{3e2802c4-a4d2-4d8b-9148-e3be6c30e623}">
          <xlrd:rvb i="63"/>
        </ext>
      </extLst>
    </bk>
    <bk>
      <extLst>
        <ext uri="{3e2802c4-a4d2-4d8b-9148-e3be6c30e623}">
          <xlrd:rvb i="72"/>
        </ext>
      </extLst>
    </bk>
    <bk>
      <extLst>
        <ext uri="{3e2802c4-a4d2-4d8b-9148-e3be6c30e623}">
          <xlrd:rvb i="81"/>
        </ext>
      </extLst>
    </bk>
    <bk>
      <extLst>
        <ext uri="{3e2802c4-a4d2-4d8b-9148-e3be6c30e623}">
          <xlrd:rvb i="90"/>
        </ext>
      </extLst>
    </bk>
    <bk>
      <extLst>
        <ext uri="{3e2802c4-a4d2-4d8b-9148-e3be6c30e623}">
          <xlrd:rvb i="99"/>
        </ext>
      </extLst>
    </bk>
    <bk>
      <extLst>
        <ext uri="{3e2802c4-a4d2-4d8b-9148-e3be6c30e623}">
          <xlrd:rvb i="107"/>
        </ext>
      </extLst>
    </bk>
    <bk>
      <extLst>
        <ext uri="{3e2802c4-a4d2-4d8b-9148-e3be6c30e623}">
          <xlrd:rvb i="116"/>
        </ext>
      </extLst>
    </bk>
    <bk>
      <extLst>
        <ext uri="{3e2802c4-a4d2-4d8b-9148-e3be6c30e623}">
          <xlrd:rvb i="125"/>
        </ext>
      </extLst>
    </bk>
    <bk>
      <extLst>
        <ext uri="{3e2802c4-a4d2-4d8b-9148-e3be6c30e623}">
          <xlrd:rvb i="133"/>
        </ext>
      </extLst>
    </bk>
    <bk>
      <extLst>
        <ext uri="{3e2802c4-a4d2-4d8b-9148-e3be6c30e623}">
          <xlrd:rvb i="141"/>
        </ext>
      </extLst>
    </bk>
    <bk>
      <extLst>
        <ext uri="{3e2802c4-a4d2-4d8b-9148-e3be6c30e623}">
          <xlrd:rvb i="150"/>
        </ext>
      </extLst>
    </bk>
    <bk>
      <extLst>
        <ext uri="{3e2802c4-a4d2-4d8b-9148-e3be6c30e623}">
          <xlrd:rvb i="159"/>
        </ext>
      </extLst>
    </bk>
    <bk>
      <extLst>
        <ext uri="{3e2802c4-a4d2-4d8b-9148-e3be6c30e623}">
          <xlrd:rvb i="168"/>
        </ext>
      </extLst>
    </bk>
    <bk>
      <extLst>
        <ext uri="{3e2802c4-a4d2-4d8b-9148-e3be6c30e623}">
          <xlrd:rvb i="178"/>
        </ext>
      </extLst>
    </bk>
    <bk>
      <extLst>
        <ext uri="{3e2802c4-a4d2-4d8b-9148-e3be6c30e623}">
          <xlrd:rvb i="186"/>
        </ext>
      </extLst>
    </bk>
    <bk>
      <extLst>
        <ext uri="{3e2802c4-a4d2-4d8b-9148-e3be6c30e623}">
          <xlrd:rvb i="195"/>
        </ext>
      </extLst>
    </bk>
    <bk>
      <extLst>
        <ext uri="{3e2802c4-a4d2-4d8b-9148-e3be6c30e623}">
          <xlrd:rvb i="204"/>
        </ext>
      </extLst>
    </bk>
    <bk>
      <extLst>
        <ext uri="{3e2802c4-a4d2-4d8b-9148-e3be6c30e623}">
          <xlrd:rvb i="213"/>
        </ext>
      </extLst>
    </bk>
    <bk>
      <extLst>
        <ext uri="{3e2802c4-a4d2-4d8b-9148-e3be6c30e623}">
          <xlrd:rvb i="222"/>
        </ext>
      </extLst>
    </bk>
    <bk>
      <extLst>
        <ext uri="{3e2802c4-a4d2-4d8b-9148-e3be6c30e623}">
          <xlrd:rvb i="231"/>
        </ext>
      </extLst>
    </bk>
    <bk>
      <extLst>
        <ext uri="{3e2802c4-a4d2-4d8b-9148-e3be6c30e623}">
          <xlrd:rvb i="240"/>
        </ext>
      </extLst>
    </bk>
    <bk>
      <extLst>
        <ext uri="{3e2802c4-a4d2-4d8b-9148-e3be6c30e623}">
          <xlrd:rvb i="249"/>
        </ext>
      </extLst>
    </bk>
    <bk>
      <extLst>
        <ext uri="{3e2802c4-a4d2-4d8b-9148-e3be6c30e623}">
          <xlrd:rvb i="258"/>
        </ext>
      </extLst>
    </bk>
    <bk>
      <extLst>
        <ext uri="{3e2802c4-a4d2-4d8b-9148-e3be6c30e623}">
          <xlrd:rvb i="267"/>
        </ext>
      </extLst>
    </bk>
    <bk>
      <extLst>
        <ext uri="{3e2802c4-a4d2-4d8b-9148-e3be6c30e623}">
          <xlrd:rvb i="277"/>
        </ext>
      </extLst>
    </bk>
    <bk>
      <extLst>
        <ext uri="{3e2802c4-a4d2-4d8b-9148-e3be6c30e623}">
          <xlrd:rvb i="286"/>
        </ext>
      </extLst>
    </bk>
  </futureMetadata>
  <valueMetadata count="33">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bk>
      <rc t="1" v="31"/>
    </bk>
    <bk>
      <rc t="1" v="32"/>
    </bk>
  </valueMetadata>
</metadata>
</file>

<file path=xl/sharedStrings.xml><?xml version="1.0" encoding="utf-8"?>
<sst xmlns="http://schemas.openxmlformats.org/spreadsheetml/2006/main" count="3071" uniqueCount="1264">
  <si>
    <t>Rango IBC</t>
  </si>
  <si>
    <t>Total de cotizantes</t>
  </si>
  <si>
    <t>Total de Independientes</t>
  </si>
  <si>
    <t>Mayor a 1 y hasta 2 SMMLV</t>
  </si>
  <si>
    <t>Mayor a 2 y hasta 5 SMMLV</t>
  </si>
  <si>
    <t>Mayor a 5 SMMLV</t>
  </si>
  <si>
    <t>Total de Dependientes</t>
  </si>
  <si>
    <t>Mes</t>
  </si>
  <si>
    <t>Total</t>
  </si>
  <si>
    <t>Actividad (Sección CIIU Rev. 4. A.C)</t>
  </si>
  <si>
    <t>Construcción</t>
  </si>
  <si>
    <t>Industrias manufactureras</t>
  </si>
  <si>
    <t>Alojamiento y servicios de comida</t>
  </si>
  <si>
    <t>Transporte y almacenamiento</t>
  </si>
  <si>
    <t>Educación</t>
  </si>
  <si>
    <t>Otras actividades de servicios</t>
  </si>
  <si>
    <t>Explotación de minas y canteras</t>
  </si>
  <si>
    <t>Actividades financieras y de seguros</t>
  </si>
  <si>
    <t>Actividades inmobiliarias</t>
  </si>
  <si>
    <t>Información y comunicaciones</t>
  </si>
  <si>
    <t>Total general</t>
  </si>
  <si>
    <t xml:space="preserve">Total cotizantes de sector privado según la actividad económica </t>
  </si>
  <si>
    <t>ARL</t>
  </si>
  <si>
    <t>CCF</t>
  </si>
  <si>
    <t xml:space="preserve">Total monto de cotización en millones de pesos para todos los cotizantes dependientes </t>
  </si>
  <si>
    <t>Mediana (51-200)</t>
  </si>
  <si>
    <t xml:space="preserve">Resultados cotizaciones </t>
  </si>
  <si>
    <t>Micro (2-10)</t>
  </si>
  <si>
    <t>Total de Dependientes Priv</t>
  </si>
  <si>
    <t>Número de aportantes privados por tamaño</t>
  </si>
  <si>
    <t>Muy Grande (Más de 500)</t>
  </si>
  <si>
    <t>Grande (201-500)</t>
  </si>
  <si>
    <t>Pequeña (11-50)</t>
  </si>
  <si>
    <t>Micro (Igual a 1)</t>
  </si>
  <si>
    <t>Total cotizantes Independientes, Dependientes y Dependientes del Sector Privado</t>
  </si>
  <si>
    <t>Tamaño</t>
  </si>
  <si>
    <t>Novedades</t>
  </si>
  <si>
    <t>Novedades de Cotizantes Privados</t>
  </si>
  <si>
    <t>Ingresos</t>
  </si>
  <si>
    <t>Retiros</t>
  </si>
  <si>
    <t>Suspensiones temporales</t>
  </si>
  <si>
    <t>Total cotizantes de sector privado según Departamento</t>
  </si>
  <si>
    <t>Departamento</t>
  </si>
  <si>
    <t>Sin Información</t>
  </si>
  <si>
    <t>Novedades de Cotizantes Independientes</t>
  </si>
  <si>
    <t xml:space="preserve">Total cotizantes de Independientes según la actividad económica </t>
  </si>
  <si>
    <t>Total cotizantes independientes según Departamento</t>
  </si>
  <si>
    <t>Salud</t>
  </si>
  <si>
    <t>Pensión</t>
  </si>
  <si>
    <t xml:space="preserve">Total monto de cotización en millones de pesos para todos los cotizantes independientes </t>
  </si>
  <si>
    <t xml:space="preserve">* Nota: Corresponden a los asociados a aportantes del sector privado, es decir los tipos de cotizantes 1, 2 o 22 </t>
  </si>
  <si>
    <t>Act artísticas y de entretenimiento</t>
  </si>
  <si>
    <t>Actividades de servicios administrativos</t>
  </si>
  <si>
    <t>Admin. pública y defensa; planes seg. social</t>
  </si>
  <si>
    <t>Agricultura, ganadería, caza</t>
  </si>
  <si>
    <t>Distribución de agua; gestión de desechos</t>
  </si>
  <si>
    <t>Organizaciones y entidades extraterritoriales</t>
  </si>
  <si>
    <t>Suministro de electricidad, gas y vapor</t>
  </si>
  <si>
    <t>Otras</t>
  </si>
  <si>
    <t>15-20</t>
  </si>
  <si>
    <t>20-25</t>
  </si>
  <si>
    <t>25-30</t>
  </si>
  <si>
    <t>30-35</t>
  </si>
  <si>
    <t>35-40</t>
  </si>
  <si>
    <t>40-45</t>
  </si>
  <si>
    <t>45-50</t>
  </si>
  <si>
    <t>50-55</t>
  </si>
  <si>
    <t>55-60</t>
  </si>
  <si>
    <t>60-65</t>
  </si>
  <si>
    <t>65-70</t>
  </si>
  <si>
    <t>70-75</t>
  </si>
  <si>
    <t>75-80</t>
  </si>
  <si>
    <t>80-85</t>
  </si>
  <si>
    <t>No identificado</t>
  </si>
  <si>
    <t>Edad</t>
  </si>
  <si>
    <t>Resultados por edad y sexo, cotizantes independientes</t>
  </si>
  <si>
    <t>Resultados por edad y sexo, cotizantes Dependientes del sector privado</t>
  </si>
  <si>
    <t>Menos de 1 SMMLV</t>
  </si>
  <si>
    <t>Igual a 1 SMMLV</t>
  </si>
  <si>
    <t>Total monto de cotización en millones de pesos para todos los cotizantes dependientes del sector privado</t>
  </si>
  <si>
    <t>Cod_Departamento</t>
  </si>
  <si>
    <t>Cod_Municipio</t>
  </si>
  <si>
    <t>Municipio</t>
  </si>
  <si>
    <t>Act. profesionales científicas y técnicas</t>
  </si>
  <si>
    <t>Comercio y reparación de vehículos</t>
  </si>
  <si>
    <t>Total cotizantes a Salud Independientes, Dependientes y Dependientes del Sector Privado</t>
  </si>
  <si>
    <t>Total cotizantes a Pensión Independientes, Dependientes y Dependientes del Sector Privado</t>
  </si>
  <si>
    <t>Total cotizantes a ARL Independientes, Dependientes y Dependientes del Sector Privado</t>
  </si>
  <si>
    <t>Total cotizantes a CCF Independientes, Dependientes y Dependientes del Sector Privado</t>
  </si>
  <si>
    <t>ANTIOQUIA</t>
  </si>
  <si>
    <t>MEDELLÍN</t>
  </si>
  <si>
    <t>ABEJORRAL</t>
  </si>
  <si>
    <t>ABRIAQUÍ</t>
  </si>
  <si>
    <t>ALEJANDRÍA</t>
  </si>
  <si>
    <t>AMAGÁ</t>
  </si>
  <si>
    <t>AMALFI</t>
  </si>
  <si>
    <t>ANDES</t>
  </si>
  <si>
    <t>ANGELÓPOLIS</t>
  </si>
  <si>
    <t>ANGOSTURA</t>
  </si>
  <si>
    <t>ANORÍ</t>
  </si>
  <si>
    <t>SANTA FÉ DE ANTIOQUIA</t>
  </si>
  <si>
    <t>ANZÁ</t>
  </si>
  <si>
    <t>APARTADÓ</t>
  </si>
  <si>
    <t>ARBOLETES</t>
  </si>
  <si>
    <t>ARGELIA</t>
  </si>
  <si>
    <t>ARMENIA</t>
  </si>
  <si>
    <t>BARBOSA</t>
  </si>
  <si>
    <t>BELMIRA</t>
  </si>
  <si>
    <t>BELLO</t>
  </si>
  <si>
    <t>BETANIA</t>
  </si>
  <si>
    <t>BETULIA</t>
  </si>
  <si>
    <t>CIUDAD BOLÍVAR</t>
  </si>
  <si>
    <t>BRICEÑO</t>
  </si>
  <si>
    <t>BURITICÁ</t>
  </si>
  <si>
    <t>CÁCERES</t>
  </si>
  <si>
    <t>CAICEDO</t>
  </si>
  <si>
    <t>CALDAS</t>
  </si>
  <si>
    <t>CAMPAMENTO</t>
  </si>
  <si>
    <t>CAÑASGORDAS</t>
  </si>
  <si>
    <t>CARACOLÍ</t>
  </si>
  <si>
    <t>CARAMANTA</t>
  </si>
  <si>
    <t>CAREPA</t>
  </si>
  <si>
    <t>EL CARMEN DE VIBORAL</t>
  </si>
  <si>
    <t>CAROLINA</t>
  </si>
  <si>
    <t>CAUCASIA</t>
  </si>
  <si>
    <t>CHIGORODÓ</t>
  </si>
  <si>
    <t>CISNEROS</t>
  </si>
  <si>
    <t>COCORNÁ</t>
  </si>
  <si>
    <t>CONCEPCIÓN</t>
  </si>
  <si>
    <t>CONCORDIA</t>
  </si>
  <si>
    <t>COPACABANA</t>
  </si>
  <si>
    <t>DABEIBA</t>
  </si>
  <si>
    <t>DONMATÍAS</t>
  </si>
  <si>
    <t>EBÉJICO</t>
  </si>
  <si>
    <t>EL BAGRE</t>
  </si>
  <si>
    <t>ENTRERRÍOS</t>
  </si>
  <si>
    <t>ENVIGADO</t>
  </si>
  <si>
    <t>FREDONIA</t>
  </si>
  <si>
    <t>FRONTINO</t>
  </si>
  <si>
    <t>GIRALDO</t>
  </si>
  <si>
    <t>GIRARDOTA</t>
  </si>
  <si>
    <t>GÓMEZ PLATA</t>
  </si>
  <si>
    <t>GRANADA</t>
  </si>
  <si>
    <t>GUADALUPE</t>
  </si>
  <si>
    <t>GUARNE</t>
  </si>
  <si>
    <t>GUATAPÉ</t>
  </si>
  <si>
    <t>HELICONIA</t>
  </si>
  <si>
    <t>HISPANIA</t>
  </si>
  <si>
    <t>ITAGÜÍ</t>
  </si>
  <si>
    <t>ITUANGO</t>
  </si>
  <si>
    <t>JARDÍN</t>
  </si>
  <si>
    <t>JERICÓ</t>
  </si>
  <si>
    <t>LA CEJA</t>
  </si>
  <si>
    <t>LA ESTRELLA</t>
  </si>
  <si>
    <t>LA PINTADA</t>
  </si>
  <si>
    <t>LA UNIÓN</t>
  </si>
  <si>
    <t>LIBORINA</t>
  </si>
  <si>
    <t>MACEO</t>
  </si>
  <si>
    <t>MARINILLA</t>
  </si>
  <si>
    <t>MONTEBELLO</t>
  </si>
  <si>
    <t>MURINDÓ</t>
  </si>
  <si>
    <t>MUTATÁ</t>
  </si>
  <si>
    <t>NARIÑO</t>
  </si>
  <si>
    <t>NECOCLÍ</t>
  </si>
  <si>
    <t>NECHÍ</t>
  </si>
  <si>
    <t>OLAYA</t>
  </si>
  <si>
    <t>PEÑOL</t>
  </si>
  <si>
    <t>PEQUE</t>
  </si>
  <si>
    <t>PUEBLORRICO</t>
  </si>
  <si>
    <t>PUERTO BERRÍO</t>
  </si>
  <si>
    <t>PUERTO NARE</t>
  </si>
  <si>
    <t>PUERTO TRIUNFO</t>
  </si>
  <si>
    <t>REMEDIOS</t>
  </si>
  <si>
    <t>RETIRO</t>
  </si>
  <si>
    <t>RIONEGRO</t>
  </si>
  <si>
    <t>SABANALARGA</t>
  </si>
  <si>
    <t>SABANETA</t>
  </si>
  <si>
    <t>SALGAR</t>
  </si>
  <si>
    <t>SAN ANDRÉS DE CUERQUÍA</t>
  </si>
  <si>
    <t>SAN CARLOS</t>
  </si>
  <si>
    <t>SAN FRANCISCO</t>
  </si>
  <si>
    <t>SAN JERÓNIMO</t>
  </si>
  <si>
    <t>SAN JOSÉ DE LA MONTAÑA</t>
  </si>
  <si>
    <t>SAN JUAN DE URABÁ</t>
  </si>
  <si>
    <t>SAN LUIS</t>
  </si>
  <si>
    <t>SAN PEDRO DE LOS MILAGROS</t>
  </si>
  <si>
    <t>SAN PEDRO DE URABÁ</t>
  </si>
  <si>
    <t>SAN RAFAEL</t>
  </si>
  <si>
    <t>SAN ROQUE</t>
  </si>
  <si>
    <t>SAN VICENTE FERRER</t>
  </si>
  <si>
    <t>SANTA BÁRBARA</t>
  </si>
  <si>
    <t>SANTA ROSA DE OSOS</t>
  </si>
  <si>
    <t>SANTO DOMINGO</t>
  </si>
  <si>
    <t>EL SANTUARIO</t>
  </si>
  <si>
    <t>SEGOVIA</t>
  </si>
  <si>
    <t>SONSÓN</t>
  </si>
  <si>
    <t>SOPETRÁN</t>
  </si>
  <si>
    <t>TÁMESIS</t>
  </si>
  <si>
    <t>TARAZÁ</t>
  </si>
  <si>
    <t>TARSO</t>
  </si>
  <si>
    <t>TITIRIBÍ</t>
  </si>
  <si>
    <t>TOLEDO</t>
  </si>
  <si>
    <t>TURBO</t>
  </si>
  <si>
    <t>URAMITA</t>
  </si>
  <si>
    <t>URRAO</t>
  </si>
  <si>
    <t>VALDIVIA</t>
  </si>
  <si>
    <t>VALPARAÍSO</t>
  </si>
  <si>
    <t>VEGACHÍ</t>
  </si>
  <si>
    <t>VENECIA</t>
  </si>
  <si>
    <t>VIGÍA DEL FUERTE</t>
  </si>
  <si>
    <t>YALÍ</t>
  </si>
  <si>
    <t>YARUMAL</t>
  </si>
  <si>
    <t>YOLOMBÓ</t>
  </si>
  <si>
    <t>YONDÓ</t>
  </si>
  <si>
    <t>ZARAGOZA</t>
  </si>
  <si>
    <t>ATLÁNTICO</t>
  </si>
  <si>
    <t>BARRANQUILLA</t>
  </si>
  <si>
    <t>BARANOA</t>
  </si>
  <si>
    <t>CAMPO DE LA CRUZ</t>
  </si>
  <si>
    <t>CANDELARIA</t>
  </si>
  <si>
    <t>GALAPA</t>
  </si>
  <si>
    <t>JUAN DE ACOSTA</t>
  </si>
  <si>
    <t>LURUACO</t>
  </si>
  <si>
    <t>MALAMBO</t>
  </si>
  <si>
    <t>MANATÍ</t>
  </si>
  <si>
    <t>PALMAR DE VARELA</t>
  </si>
  <si>
    <t>PIOJÓ</t>
  </si>
  <si>
    <t>POLONUEVO</t>
  </si>
  <si>
    <t>PONEDERA</t>
  </si>
  <si>
    <t>PUERTO COLOMBIA</t>
  </si>
  <si>
    <t>REPELÓN</t>
  </si>
  <si>
    <t>SABANAGRANDE</t>
  </si>
  <si>
    <t>SANTA LUCÍA</t>
  </si>
  <si>
    <t>SANTO TOMÁS</t>
  </si>
  <si>
    <t>SOLEDAD</t>
  </si>
  <si>
    <t>SUAN</t>
  </si>
  <si>
    <t>TUBARÁ</t>
  </si>
  <si>
    <t>USIACURÍ</t>
  </si>
  <si>
    <t>BOGOTÁ, D.C.</t>
  </si>
  <si>
    <t>BOLÍVAR</t>
  </si>
  <si>
    <t>CARTAGENA DE INDIAS</t>
  </si>
  <si>
    <t>ACHÍ</t>
  </si>
  <si>
    <t>ALTOS DEL ROSARIO</t>
  </si>
  <si>
    <t>ARENAL</t>
  </si>
  <si>
    <t>ARJONA</t>
  </si>
  <si>
    <t>ARROYOHONDO</t>
  </si>
  <si>
    <t>BARRANCO DE LOBA</t>
  </si>
  <si>
    <t>CALAMAR</t>
  </si>
  <si>
    <t>CANTAGALLO</t>
  </si>
  <si>
    <t>CICUCO</t>
  </si>
  <si>
    <t>CÓRDOBA</t>
  </si>
  <si>
    <t>CLEMENCIA</t>
  </si>
  <si>
    <t>EL CARMEN DE BOLÍVAR</t>
  </si>
  <si>
    <t>EL GUAMO</t>
  </si>
  <si>
    <t>EL PEÑÓN</t>
  </si>
  <si>
    <t>HATILLO DE LOBA</t>
  </si>
  <si>
    <t>MAGANGUÉ</t>
  </si>
  <si>
    <t>MAHATES</t>
  </si>
  <si>
    <t>MARGARITA</t>
  </si>
  <si>
    <t>MARÍA LA BAJA</t>
  </si>
  <si>
    <t>MONTECRISTO</t>
  </si>
  <si>
    <t>SANTA CRUZ DE MOMPOX</t>
  </si>
  <si>
    <t>MORALES</t>
  </si>
  <si>
    <t>NOROSÍ</t>
  </si>
  <si>
    <t>PINILLOS</t>
  </si>
  <si>
    <t>REGIDOR</t>
  </si>
  <si>
    <t>RÍO VIEJO</t>
  </si>
  <si>
    <t>SAN CRISTÓBAL</t>
  </si>
  <si>
    <t>SAN ESTANISLAO</t>
  </si>
  <si>
    <t>SAN FERNANDO</t>
  </si>
  <si>
    <t>SAN JACINTO</t>
  </si>
  <si>
    <t>SAN JACINTO DEL CAUCA</t>
  </si>
  <si>
    <t>SAN JUAN NEPOMUCENO</t>
  </si>
  <si>
    <t>SAN MARTÍN DE LOBA</t>
  </si>
  <si>
    <t>SAN PABLO</t>
  </si>
  <si>
    <t>SANTA CATALINA</t>
  </si>
  <si>
    <t>SANTA ROSA</t>
  </si>
  <si>
    <t>SANTA ROSA DEL SUR</t>
  </si>
  <si>
    <t>SIMITÍ</t>
  </si>
  <si>
    <t>SOPLAVIENTO</t>
  </si>
  <si>
    <t>TALAIGUA NUEVO</t>
  </si>
  <si>
    <t>TIQUISIO</t>
  </si>
  <si>
    <t>TURBACO</t>
  </si>
  <si>
    <t>TURBANA</t>
  </si>
  <si>
    <t>VILLANUEVA</t>
  </si>
  <si>
    <t>ZAMBRANO</t>
  </si>
  <si>
    <t>BOYACÁ</t>
  </si>
  <si>
    <t>TUNJA</t>
  </si>
  <si>
    <t>ALMEIDA</t>
  </si>
  <si>
    <t>AQUITANIA</t>
  </si>
  <si>
    <t>ARCABUCO</t>
  </si>
  <si>
    <t>BELÉN</t>
  </si>
  <si>
    <t>BERBEO</t>
  </si>
  <si>
    <t>BETÉITIVA</t>
  </si>
  <si>
    <t>BOAVITA</t>
  </si>
  <si>
    <t>BUENAVISTA</t>
  </si>
  <si>
    <t>BUSBANZÁ</t>
  </si>
  <si>
    <t>CAMPOHERMOSO</t>
  </si>
  <si>
    <t>CERINZA</t>
  </si>
  <si>
    <t>CHINAVITA</t>
  </si>
  <si>
    <t>CHIQUINQUIRÁ</t>
  </si>
  <si>
    <t>CHISCAS</t>
  </si>
  <si>
    <t>CHITA</t>
  </si>
  <si>
    <t>CHITARAQUE</t>
  </si>
  <si>
    <t>CHIVATÁ</t>
  </si>
  <si>
    <t>CIÉNEGA</t>
  </si>
  <si>
    <t>CÓMBITA</t>
  </si>
  <si>
    <t>COPER</t>
  </si>
  <si>
    <t>CORRALES</t>
  </si>
  <si>
    <t>COVARACHÍA</t>
  </si>
  <si>
    <t>CUBARÁ</t>
  </si>
  <si>
    <t>CUCAITA</t>
  </si>
  <si>
    <t>CUÍTIVA</t>
  </si>
  <si>
    <t>CHÍQUIZA</t>
  </si>
  <si>
    <t>CHIVOR</t>
  </si>
  <si>
    <t>DUITAMA</t>
  </si>
  <si>
    <t>EL COCUY</t>
  </si>
  <si>
    <t>EL ESPINO</t>
  </si>
  <si>
    <t>FIRAVITOBA</t>
  </si>
  <si>
    <t>FLORESTA</t>
  </si>
  <si>
    <t>GACHANTIVÁ</t>
  </si>
  <si>
    <t>GÁMEZA</t>
  </si>
  <si>
    <t>GARAGOA</t>
  </si>
  <si>
    <t>GUACAMAYAS</t>
  </si>
  <si>
    <t>GUATEQUE</t>
  </si>
  <si>
    <t>GUAYATÁ</t>
  </si>
  <si>
    <t>GÜICÁN DE LA SIERRA</t>
  </si>
  <si>
    <t>IZA</t>
  </si>
  <si>
    <t>JENESANO</t>
  </si>
  <si>
    <t>LABRANZAGRANDE</t>
  </si>
  <si>
    <t>LA CAPILLA</t>
  </si>
  <si>
    <t>LA VICTORIA</t>
  </si>
  <si>
    <t>LA UVITA</t>
  </si>
  <si>
    <t>VILLA DE LEYVA</t>
  </si>
  <si>
    <t>MACANAL</t>
  </si>
  <si>
    <t>MARIPÍ</t>
  </si>
  <si>
    <t>MIRAFLORES</t>
  </si>
  <si>
    <t>MONGUA</t>
  </si>
  <si>
    <t>MONGUÍ</t>
  </si>
  <si>
    <t>MONIQUIRÁ</t>
  </si>
  <si>
    <t>MOTAVITA</t>
  </si>
  <si>
    <t>MUZO</t>
  </si>
  <si>
    <t>NOBSA</t>
  </si>
  <si>
    <t>NUEVO COLÓN</t>
  </si>
  <si>
    <t>OICATÁ</t>
  </si>
  <si>
    <t>OTANCHE</t>
  </si>
  <si>
    <t>PACHAVITA</t>
  </si>
  <si>
    <t>PÁEZ</t>
  </si>
  <si>
    <t>PAIPA</t>
  </si>
  <si>
    <t>PAJARITO</t>
  </si>
  <si>
    <t>PANQUEBA</t>
  </si>
  <si>
    <t>PAUNA</t>
  </si>
  <si>
    <t>PAYA</t>
  </si>
  <si>
    <t>PAZ DE RÍO</t>
  </si>
  <si>
    <t>PESCA</t>
  </si>
  <si>
    <t>PISBA</t>
  </si>
  <si>
    <t>PUERTO BOYACÁ</t>
  </si>
  <si>
    <t>QUÍPAMA</t>
  </si>
  <si>
    <t>RAMIRIQUÍ</t>
  </si>
  <si>
    <t>RÁQUIRA</t>
  </si>
  <si>
    <t>RONDÓN</t>
  </si>
  <si>
    <t>SABOYÁ</t>
  </si>
  <si>
    <t>SÁCHICA</t>
  </si>
  <si>
    <t>SAMACÁ</t>
  </si>
  <si>
    <t>SAN EDUARDO</t>
  </si>
  <si>
    <t>SAN JOSÉ DE PARE</t>
  </si>
  <si>
    <t>SAN LUIS DE GACENO</t>
  </si>
  <si>
    <t>SAN MATEO</t>
  </si>
  <si>
    <t>SAN MIGUEL DE SEMA</t>
  </si>
  <si>
    <t>SAN PABLO DE BORBUR</t>
  </si>
  <si>
    <t>SANTANA</t>
  </si>
  <si>
    <t>SANTA MARÍA</t>
  </si>
  <si>
    <t>SANTA ROSA DE VITERBO</t>
  </si>
  <si>
    <t>SANTA SOFÍA</t>
  </si>
  <si>
    <t>SATIVANORTE</t>
  </si>
  <si>
    <t>SATIVASUR</t>
  </si>
  <si>
    <t>SIACHOQUE</t>
  </si>
  <si>
    <t>SOATÁ</t>
  </si>
  <si>
    <t>SOCOTÁ</t>
  </si>
  <si>
    <t>SOCHA</t>
  </si>
  <si>
    <t>SOGAMOSO</t>
  </si>
  <si>
    <t>SOMONDOCO</t>
  </si>
  <si>
    <t>SORA</t>
  </si>
  <si>
    <t>SOTAQUIRÁ</t>
  </si>
  <si>
    <t>SORACÁ</t>
  </si>
  <si>
    <t>SUSACÓN</t>
  </si>
  <si>
    <t>SUTAMARCHÁN</t>
  </si>
  <si>
    <t>SUTATENZA</t>
  </si>
  <si>
    <t>TASCO</t>
  </si>
  <si>
    <t>TENZA</t>
  </si>
  <si>
    <t>TIBANÁ</t>
  </si>
  <si>
    <t>TIBASOSA</t>
  </si>
  <si>
    <t>TINJACÁ</t>
  </si>
  <si>
    <t>TIPACOQUE</t>
  </si>
  <si>
    <t>TOCA</t>
  </si>
  <si>
    <t>TOGÜÍ</t>
  </si>
  <si>
    <t>TÓPAGA</t>
  </si>
  <si>
    <t>TOTA</t>
  </si>
  <si>
    <t>TUNUNGUÁ</t>
  </si>
  <si>
    <t>TURMEQUÉ</t>
  </si>
  <si>
    <t>TUTA</t>
  </si>
  <si>
    <t>TUTAZÁ</t>
  </si>
  <si>
    <t>ÚMBITA</t>
  </si>
  <si>
    <t>VENTAQUEMADA</t>
  </si>
  <si>
    <t>VIRACACHÁ</t>
  </si>
  <si>
    <t>ZETAQUIRA</t>
  </si>
  <si>
    <t>MANIZALES</t>
  </si>
  <si>
    <t>AGUADAS</t>
  </si>
  <si>
    <t>ANSERMA</t>
  </si>
  <si>
    <t>ARANZAZU</t>
  </si>
  <si>
    <t>BELALCÁZAR</t>
  </si>
  <si>
    <t>CHINCHINÁ</t>
  </si>
  <si>
    <t>FILADELFIA</t>
  </si>
  <si>
    <t>LA DORADA</t>
  </si>
  <si>
    <t>LA MERCED</t>
  </si>
  <si>
    <t>MANZANARES</t>
  </si>
  <si>
    <t>MARMATO</t>
  </si>
  <si>
    <t>MARQUETALIA</t>
  </si>
  <si>
    <t>MARULANDA</t>
  </si>
  <si>
    <t>NEIRA</t>
  </si>
  <si>
    <t>NORCASIA</t>
  </si>
  <si>
    <t>PÁCORA</t>
  </si>
  <si>
    <t>PALESTINA</t>
  </si>
  <si>
    <t>PENSILVANIA</t>
  </si>
  <si>
    <t>RIOSUCIO</t>
  </si>
  <si>
    <t>RISARALDA</t>
  </si>
  <si>
    <t>SALAMINA</t>
  </si>
  <si>
    <t>SAMANÁ</t>
  </si>
  <si>
    <t>SAN JOSÉ</t>
  </si>
  <si>
    <t>SUPÍA</t>
  </si>
  <si>
    <t>VICTORIA</t>
  </si>
  <si>
    <t>VILLAMARÍA</t>
  </si>
  <si>
    <t>VITERBO</t>
  </si>
  <si>
    <t>CAQUETÁ</t>
  </si>
  <si>
    <t>FLORENCIA</t>
  </si>
  <si>
    <t>ALBANIA</t>
  </si>
  <si>
    <t>BELÉN DE LOS ANDAQUÍES</t>
  </si>
  <si>
    <t>CARTAGENA DEL CHAIRÁ</t>
  </si>
  <si>
    <t>CURILLO</t>
  </si>
  <si>
    <t>EL DONCELLO</t>
  </si>
  <si>
    <t>EL PAUJÍL</t>
  </si>
  <si>
    <t>LA MONTAÑITA</t>
  </si>
  <si>
    <t>MILÁN</t>
  </si>
  <si>
    <t>MORELIA</t>
  </si>
  <si>
    <t>PUERTO RICO</t>
  </si>
  <si>
    <t>SAN JOSÉ DEL FRAGUA</t>
  </si>
  <si>
    <t>SAN VICENTE DEL CAGUÁN</t>
  </si>
  <si>
    <t>SOLANO</t>
  </si>
  <si>
    <t>SOLITA</t>
  </si>
  <si>
    <t>CAUCA</t>
  </si>
  <si>
    <t>POPAYÁN</t>
  </si>
  <si>
    <t>ALMAGUER</t>
  </si>
  <si>
    <t>BALBOA</t>
  </si>
  <si>
    <t>BUENOS AIRES</t>
  </si>
  <si>
    <t>CAJIBÍO</t>
  </si>
  <si>
    <t>CALDONO</t>
  </si>
  <si>
    <t>CALOTO</t>
  </si>
  <si>
    <t>CORINTO</t>
  </si>
  <si>
    <t>EL TAMBO</t>
  </si>
  <si>
    <t>GUACHENÉ</t>
  </si>
  <si>
    <t>GUAPI</t>
  </si>
  <si>
    <t>INZÁ</t>
  </si>
  <si>
    <t>JAMBALÓ</t>
  </si>
  <si>
    <t>LA SIERRA</t>
  </si>
  <si>
    <t>LA VEGA</t>
  </si>
  <si>
    <t>LÓPEZ DE MICAY</t>
  </si>
  <si>
    <t>MERCADERES</t>
  </si>
  <si>
    <t>MIRANDA</t>
  </si>
  <si>
    <t>PADILLA</t>
  </si>
  <si>
    <t>PATÍA</t>
  </si>
  <si>
    <t>PIAMONTE</t>
  </si>
  <si>
    <t>PIENDAMÓ - TUNÍA</t>
  </si>
  <si>
    <t>PUERTO TEJADA</t>
  </si>
  <si>
    <t>PURACÉ</t>
  </si>
  <si>
    <t>ROSAS</t>
  </si>
  <si>
    <t>SAN SEBASTIÁN</t>
  </si>
  <si>
    <t>SANTANDER DE QUILICHAO</t>
  </si>
  <si>
    <t>SILVIA</t>
  </si>
  <si>
    <t>SOTARÁ PAISPAMBA</t>
  </si>
  <si>
    <t>SUÁREZ</t>
  </si>
  <si>
    <t>SUCRE</t>
  </si>
  <si>
    <t>TIMBÍO</t>
  </si>
  <si>
    <t>TIMBIQUÍ</t>
  </si>
  <si>
    <t>TORIBÍO</t>
  </si>
  <si>
    <t>TOTORÓ</t>
  </si>
  <si>
    <t>VILLA RICA</t>
  </si>
  <si>
    <t>CESAR</t>
  </si>
  <si>
    <t>VALLEDUPAR</t>
  </si>
  <si>
    <t>AGUACHICA</t>
  </si>
  <si>
    <t>AGUSTÍN CODAZZI</t>
  </si>
  <si>
    <t>ASTREA</t>
  </si>
  <si>
    <t>BECERRIL</t>
  </si>
  <si>
    <t>BOSCONIA</t>
  </si>
  <si>
    <t>CHIMICHAGUA</t>
  </si>
  <si>
    <t>CHIRIGUANÁ</t>
  </si>
  <si>
    <t>CURUMANÍ</t>
  </si>
  <si>
    <t>EL COPEY</t>
  </si>
  <si>
    <t>EL PASO</t>
  </si>
  <si>
    <t>GAMARRA</t>
  </si>
  <si>
    <t>GONZÁLEZ</t>
  </si>
  <si>
    <t>LA GLORIA</t>
  </si>
  <si>
    <t>LA JAGUA DE IBIRICO</t>
  </si>
  <si>
    <t>MANAURE BALCÓN DEL CESAR</t>
  </si>
  <si>
    <t>PAILITAS</t>
  </si>
  <si>
    <t>PELAYA</t>
  </si>
  <si>
    <t>PUEBLO BELLO</t>
  </si>
  <si>
    <t>RÍO DE ORO</t>
  </si>
  <si>
    <t>LA PAZ</t>
  </si>
  <si>
    <t>SAN ALBERTO</t>
  </si>
  <si>
    <t>SAN DIEGO</t>
  </si>
  <si>
    <t>SAN MARTÍN</t>
  </si>
  <si>
    <t>TAMALAMEQUE</t>
  </si>
  <si>
    <t>MONTERÍA</t>
  </si>
  <si>
    <t>AYAPEL</t>
  </si>
  <si>
    <t>CANALETE</t>
  </si>
  <si>
    <t>CERETÉ</t>
  </si>
  <si>
    <t>CHIMÁ</t>
  </si>
  <si>
    <t>CHINÚ</t>
  </si>
  <si>
    <t>CIÉNAGA DE ORO</t>
  </si>
  <si>
    <t>COTORRA</t>
  </si>
  <si>
    <t>LA APARTADA</t>
  </si>
  <si>
    <t>LORICA</t>
  </si>
  <si>
    <t>LOS CÓRDOBAS</t>
  </si>
  <si>
    <t>MOMIL</t>
  </si>
  <si>
    <t>MONTELÍBANO</t>
  </si>
  <si>
    <t>MOÑITOS</t>
  </si>
  <si>
    <t>PLANETA RICA</t>
  </si>
  <si>
    <t>PUEBLO NUEVO</t>
  </si>
  <si>
    <t>PUERTO ESCONDIDO</t>
  </si>
  <si>
    <t>PUERTO LIBERTADOR</t>
  </si>
  <si>
    <t>PURÍSIMA DE LA CONCEPCIÓN</t>
  </si>
  <si>
    <t>SAHAGÚN</t>
  </si>
  <si>
    <t>SAN ANDRÉS DE SOTAVENTO</t>
  </si>
  <si>
    <t>SAN ANTERO</t>
  </si>
  <si>
    <t>SAN BERNARDO DEL VIENTO</t>
  </si>
  <si>
    <t>SAN JOSÉ DE URÉ</t>
  </si>
  <si>
    <t>SAN PELAYO</t>
  </si>
  <si>
    <t>TIERRALTA</t>
  </si>
  <si>
    <t>TUCHÍN</t>
  </si>
  <si>
    <t>VALENCIA</t>
  </si>
  <si>
    <t>CUNDINAMARCA</t>
  </si>
  <si>
    <t>AGUA DE DIOS</t>
  </si>
  <si>
    <t>ALBÁN</t>
  </si>
  <si>
    <t>ANAPOIMA</t>
  </si>
  <si>
    <t>ANOLAIMA</t>
  </si>
  <si>
    <t>ARBELÁEZ</t>
  </si>
  <si>
    <t>BELTRÁN</t>
  </si>
  <si>
    <t>BITUIMA</t>
  </si>
  <si>
    <t>BOJACÁ</t>
  </si>
  <si>
    <t>CABRERA</t>
  </si>
  <si>
    <t>CACHIPAY</t>
  </si>
  <si>
    <t>CAJICÁ</t>
  </si>
  <si>
    <t>CAPARRAPÍ</t>
  </si>
  <si>
    <t>CÁQUEZA</t>
  </si>
  <si>
    <t>CARMEN DE CARUPA</t>
  </si>
  <si>
    <t>CHAGUANÍ</t>
  </si>
  <si>
    <t>CHÍA</t>
  </si>
  <si>
    <t>CHIPAQUE</t>
  </si>
  <si>
    <t>CHOACHÍ</t>
  </si>
  <si>
    <t>CHOCONTÁ</t>
  </si>
  <si>
    <t>COGUA</t>
  </si>
  <si>
    <t>COTA</t>
  </si>
  <si>
    <t>CUCUNUBÁ</t>
  </si>
  <si>
    <t>EL COLEGIO</t>
  </si>
  <si>
    <t>EL ROSAL</t>
  </si>
  <si>
    <t>FACATATIVÁ</t>
  </si>
  <si>
    <t>FÓMEQUE</t>
  </si>
  <si>
    <t>FOSCA</t>
  </si>
  <si>
    <t>FUNZA</t>
  </si>
  <si>
    <t>FÚQUENE</t>
  </si>
  <si>
    <t>FUSAGASUGÁ</t>
  </si>
  <si>
    <t>GACHALÁ</t>
  </si>
  <si>
    <t>GACHANCIPÁ</t>
  </si>
  <si>
    <t>GACHETÁ</t>
  </si>
  <si>
    <t>GAMA</t>
  </si>
  <si>
    <t>GIRARDOT</t>
  </si>
  <si>
    <t>GUACHETÁ</t>
  </si>
  <si>
    <t>GUADUAS</t>
  </si>
  <si>
    <t>GUASCA</t>
  </si>
  <si>
    <t>GUATAQUÍ</t>
  </si>
  <si>
    <t>GUATAVITA</t>
  </si>
  <si>
    <t>GUAYABAL DE SÍQUIMA</t>
  </si>
  <si>
    <t>GUAYABETAL</t>
  </si>
  <si>
    <t>GUTIÉRREZ</t>
  </si>
  <si>
    <t>JERUSALÉN</t>
  </si>
  <si>
    <t>JUNÍN</t>
  </si>
  <si>
    <t>LA CALERA</t>
  </si>
  <si>
    <t>LA MESA</t>
  </si>
  <si>
    <t>LA PALMA</t>
  </si>
  <si>
    <t>LA PEÑA</t>
  </si>
  <si>
    <t>LENGUAZAQUE</t>
  </si>
  <si>
    <t>MACHETÁ</t>
  </si>
  <si>
    <t>MADRID</t>
  </si>
  <si>
    <t>MANTA</t>
  </si>
  <si>
    <t>MEDINA</t>
  </si>
  <si>
    <t>MOSQUERA</t>
  </si>
  <si>
    <t>NEMOCÓN</t>
  </si>
  <si>
    <t>NILO</t>
  </si>
  <si>
    <t>NIMAIMA</t>
  </si>
  <si>
    <t>NOCAIMA</t>
  </si>
  <si>
    <t>PACHO</t>
  </si>
  <si>
    <t>PAIME</t>
  </si>
  <si>
    <t>PANDI</t>
  </si>
  <si>
    <t>PARATEBUENO</t>
  </si>
  <si>
    <t>PASCA</t>
  </si>
  <si>
    <t>PUERTO SALGAR</t>
  </si>
  <si>
    <t>PULÍ</t>
  </si>
  <si>
    <t>QUEBRADANEGRA</t>
  </si>
  <si>
    <t>QUETAME</t>
  </si>
  <si>
    <t>QUIPILE</t>
  </si>
  <si>
    <t>APULO</t>
  </si>
  <si>
    <t>RICAURTE</t>
  </si>
  <si>
    <t>SAN ANTONIO DEL TEQUENDAMA</t>
  </si>
  <si>
    <t>SAN BERNARDO</t>
  </si>
  <si>
    <t>SAN CAYETANO</t>
  </si>
  <si>
    <t>SAN JUAN DE RIOSECO</t>
  </si>
  <si>
    <t>SASAIMA</t>
  </si>
  <si>
    <t>SESQUILÉ</t>
  </si>
  <si>
    <t>SIBATÉ</t>
  </si>
  <si>
    <t>SILVANIA</t>
  </si>
  <si>
    <t>SIMIJACA</t>
  </si>
  <si>
    <t>SOACHA</t>
  </si>
  <si>
    <t>SOPÓ</t>
  </si>
  <si>
    <t>SUBACHOQUE</t>
  </si>
  <si>
    <t>SUESCA</t>
  </si>
  <si>
    <t>SUPATÁ</t>
  </si>
  <si>
    <t>SUSA</t>
  </si>
  <si>
    <t>SUTATAUSA</t>
  </si>
  <si>
    <t>TABIO</t>
  </si>
  <si>
    <t>TAUSA</t>
  </si>
  <si>
    <t>TENA</t>
  </si>
  <si>
    <t>TENJO</t>
  </si>
  <si>
    <t>TIBACUY</t>
  </si>
  <si>
    <t>TIBIRITA</t>
  </si>
  <si>
    <t>TOCAIMA</t>
  </si>
  <si>
    <t>TOCANCIPÁ</t>
  </si>
  <si>
    <t>TOPAIPÍ</t>
  </si>
  <si>
    <t>UBALÁ</t>
  </si>
  <si>
    <t>UBAQUE</t>
  </si>
  <si>
    <t>VILLA DE SAN DIEGO DE UBATÉ</t>
  </si>
  <si>
    <t>UNE</t>
  </si>
  <si>
    <t>ÚTICA</t>
  </si>
  <si>
    <t>VERGARA</t>
  </si>
  <si>
    <t>VIANÍ</t>
  </si>
  <si>
    <t>VILLAGÓMEZ</t>
  </si>
  <si>
    <t>VILLAPINZÓN</t>
  </si>
  <si>
    <t>VILLETA</t>
  </si>
  <si>
    <t>VIOTÁ</t>
  </si>
  <si>
    <t>YACOPÍ</t>
  </si>
  <si>
    <t>ZIPACÓN</t>
  </si>
  <si>
    <t>ZIPAQUIRÁ</t>
  </si>
  <si>
    <t>CHOCÓ</t>
  </si>
  <si>
    <t>QUIBDÓ</t>
  </si>
  <si>
    <t>ACANDÍ</t>
  </si>
  <si>
    <t>ALTO BAUDÓ</t>
  </si>
  <si>
    <t>ATRATO</t>
  </si>
  <si>
    <t>BAGADÓ</t>
  </si>
  <si>
    <t>BAHÍA SOLANO</t>
  </si>
  <si>
    <t>BAJO BAUDÓ</t>
  </si>
  <si>
    <t>BOJAYÁ</t>
  </si>
  <si>
    <t>EL CANTÓN DEL SAN PABLO</t>
  </si>
  <si>
    <t>CARMEN DEL DARIÉN</t>
  </si>
  <si>
    <t>CÉRTEGUI</t>
  </si>
  <si>
    <t>CONDOTO</t>
  </si>
  <si>
    <t>EL CARMEN DE ATRATO</t>
  </si>
  <si>
    <t>EL LITORAL DEL SAN JUAN</t>
  </si>
  <si>
    <t>ISTMINA</t>
  </si>
  <si>
    <t>JURADÓ</t>
  </si>
  <si>
    <t>LLORÓ</t>
  </si>
  <si>
    <t>MEDIO ATRATO</t>
  </si>
  <si>
    <t>MEDIO BAUDÓ</t>
  </si>
  <si>
    <t>MEDIO SAN JUAN</t>
  </si>
  <si>
    <t>NÓVITA</t>
  </si>
  <si>
    <t>NUQUÍ</t>
  </si>
  <si>
    <t>RÍO IRÓ</t>
  </si>
  <si>
    <t>RÍO QUITO</t>
  </si>
  <si>
    <t>SAN JOSÉ DEL PALMAR</t>
  </si>
  <si>
    <t>SIPÍ</t>
  </si>
  <si>
    <t>TADÓ</t>
  </si>
  <si>
    <t>UNGUÍA</t>
  </si>
  <si>
    <t>UNIÓN PANAMERICANA</t>
  </si>
  <si>
    <t>HUILA</t>
  </si>
  <si>
    <t>NEIVA</t>
  </si>
  <si>
    <t>ACEVEDO</t>
  </si>
  <si>
    <t>AGRADO</t>
  </si>
  <si>
    <t>AIPE</t>
  </si>
  <si>
    <t>ALGECIRAS</t>
  </si>
  <si>
    <t>ALTAMIRA</t>
  </si>
  <si>
    <t>BARAYA</t>
  </si>
  <si>
    <t>CAMPOALEGRE</t>
  </si>
  <si>
    <t>COLOMBIA</t>
  </si>
  <si>
    <t>ELÍAS</t>
  </si>
  <si>
    <t>GARZÓN</t>
  </si>
  <si>
    <t>GIGANTE</t>
  </si>
  <si>
    <t>HOBO</t>
  </si>
  <si>
    <t>ÍQUIRA</t>
  </si>
  <si>
    <t>ISNOS</t>
  </si>
  <si>
    <t>LA ARGENTINA</t>
  </si>
  <si>
    <t>LA PLATA</t>
  </si>
  <si>
    <t>NÁTAGA</t>
  </si>
  <si>
    <t>OPORAPA</t>
  </si>
  <si>
    <t>PAICOL</t>
  </si>
  <si>
    <t>PALERMO</t>
  </si>
  <si>
    <t>PITAL</t>
  </si>
  <si>
    <t>PITALITO</t>
  </si>
  <si>
    <t>RIVERA</t>
  </si>
  <si>
    <t>SALADOBLANCO</t>
  </si>
  <si>
    <t>SAN AGUSTÍN</t>
  </si>
  <si>
    <t>SUAZA</t>
  </si>
  <si>
    <t>TARQUI</t>
  </si>
  <si>
    <t>TESALIA</t>
  </si>
  <si>
    <t>TELLO</t>
  </si>
  <si>
    <t>TERUEL</t>
  </si>
  <si>
    <t>TIMANÁ</t>
  </si>
  <si>
    <t>VILLAVIEJA</t>
  </si>
  <si>
    <t>YAGUARÁ</t>
  </si>
  <si>
    <t>LA GUAJIRA</t>
  </si>
  <si>
    <t>RIOHACHA</t>
  </si>
  <si>
    <t>BARRANCAS</t>
  </si>
  <si>
    <t>DIBULLA</t>
  </si>
  <si>
    <t>DISTRACCIÓN</t>
  </si>
  <si>
    <t>EL MOLINO</t>
  </si>
  <si>
    <t>FONSECA</t>
  </si>
  <si>
    <t>HATONUEVO</t>
  </si>
  <si>
    <t>LA JAGUA DEL PILAR</t>
  </si>
  <si>
    <t>MAICAO</t>
  </si>
  <si>
    <t>MANAURE</t>
  </si>
  <si>
    <t>SAN JUAN DEL CESAR</t>
  </si>
  <si>
    <t>URIBIA</t>
  </si>
  <si>
    <t>URUMITA</t>
  </si>
  <si>
    <t>MAGDALENA</t>
  </si>
  <si>
    <t>SANTA MARTA</t>
  </si>
  <si>
    <t>ALGARROBO</t>
  </si>
  <si>
    <t>ARACATACA</t>
  </si>
  <si>
    <t>ARIGUANÍ</t>
  </si>
  <si>
    <t>CERRO DE SAN ANTONIO</t>
  </si>
  <si>
    <t>CHIVOLO</t>
  </si>
  <si>
    <t>CIÉNAGA</t>
  </si>
  <si>
    <t>EL BANCO</t>
  </si>
  <si>
    <t>EL PIÑÓN</t>
  </si>
  <si>
    <t>EL RETÉN</t>
  </si>
  <si>
    <t>FUNDACIÓN</t>
  </si>
  <si>
    <t>GUAMAL</t>
  </si>
  <si>
    <t>NUEVA GRANADA</t>
  </si>
  <si>
    <t>PEDRAZA</t>
  </si>
  <si>
    <t>PIJIÑO DEL CARMEN</t>
  </si>
  <si>
    <t>PIVIJAY</t>
  </si>
  <si>
    <t>PLATO</t>
  </si>
  <si>
    <t>PUEBLOVIEJO</t>
  </si>
  <si>
    <t>REMOLINO</t>
  </si>
  <si>
    <t>SABANAS DE SAN ÁNGEL</t>
  </si>
  <si>
    <t>SAN SEBASTIÁN DE BUENAVISTA</t>
  </si>
  <si>
    <t>SAN ZENÓN</t>
  </si>
  <si>
    <t>SANTA ANA</t>
  </si>
  <si>
    <t>SANTA BÁRBARA DE PINTO</t>
  </si>
  <si>
    <t>SITIONUEVO</t>
  </si>
  <si>
    <t>TENERIFE</t>
  </si>
  <si>
    <t>ZAPAYÁN</t>
  </si>
  <si>
    <t>ZONA BANANERA</t>
  </si>
  <si>
    <t>META</t>
  </si>
  <si>
    <t>VILLAVICENCIO</t>
  </si>
  <si>
    <t>ACACÍAS</t>
  </si>
  <si>
    <t>BARRANCA DE UPÍA</t>
  </si>
  <si>
    <t>CABUYARO</t>
  </si>
  <si>
    <t>CASTILLA LA NUEVA</t>
  </si>
  <si>
    <t>CUBARRAL</t>
  </si>
  <si>
    <t>CUMARAL</t>
  </si>
  <si>
    <t>EL CALVARIO</t>
  </si>
  <si>
    <t>EL CASTILLO</t>
  </si>
  <si>
    <t>EL DORADO</t>
  </si>
  <si>
    <t>FUENTE DE ORO</t>
  </si>
  <si>
    <t>MAPIRIPÁN</t>
  </si>
  <si>
    <t>MESETAS</t>
  </si>
  <si>
    <t>LA MACARENA</t>
  </si>
  <si>
    <t>URIBE</t>
  </si>
  <si>
    <t>LEJANÍAS</t>
  </si>
  <si>
    <t>PUERTO CONCORDIA</t>
  </si>
  <si>
    <t>PUERTO GAITÁN</t>
  </si>
  <si>
    <t>PUERTO LÓPEZ</t>
  </si>
  <si>
    <t>PUERTO LLERAS</t>
  </si>
  <si>
    <t>RESTREPO</t>
  </si>
  <si>
    <t>SAN CARLOS DE GUAROA</t>
  </si>
  <si>
    <t>SAN JUAN DE ARAMA</t>
  </si>
  <si>
    <t>SAN JUANITO</t>
  </si>
  <si>
    <t>VISTAHERMOSA</t>
  </si>
  <si>
    <t>PASTO</t>
  </si>
  <si>
    <t>ALDANA</t>
  </si>
  <si>
    <t>ANCUYA</t>
  </si>
  <si>
    <t>ARBOLEDA</t>
  </si>
  <si>
    <t>BARBACOAS</t>
  </si>
  <si>
    <t>BUESACO</t>
  </si>
  <si>
    <t>COLÓN</t>
  </si>
  <si>
    <t>CONSACÁ</t>
  </si>
  <si>
    <t>CONTADERO</t>
  </si>
  <si>
    <t>CUASPUD CARLOSAMA</t>
  </si>
  <si>
    <t>CUMBAL</t>
  </si>
  <si>
    <t>CUMBITARA</t>
  </si>
  <si>
    <t>CHACHAGÜÍ</t>
  </si>
  <si>
    <t>EL CHARCO</t>
  </si>
  <si>
    <t>EL PEÑOL</t>
  </si>
  <si>
    <t>EL ROSARIO</t>
  </si>
  <si>
    <t>EL TABLÓN DE GÓMEZ</t>
  </si>
  <si>
    <t>FUNES</t>
  </si>
  <si>
    <t>GUACHUCAL</t>
  </si>
  <si>
    <t>GUAITARILLA</t>
  </si>
  <si>
    <t>GUALMATÁN</t>
  </si>
  <si>
    <t>ILES</t>
  </si>
  <si>
    <t>IMUÉS</t>
  </si>
  <si>
    <t>IPIALES</t>
  </si>
  <si>
    <t>LA CRUZ</t>
  </si>
  <si>
    <t>LA FLORIDA</t>
  </si>
  <si>
    <t>LA LLANADA</t>
  </si>
  <si>
    <t>LA TOLA</t>
  </si>
  <si>
    <t>LEIVA</t>
  </si>
  <si>
    <t>LINARES</t>
  </si>
  <si>
    <t>LOS ANDES</t>
  </si>
  <si>
    <t>MAGÜÍ</t>
  </si>
  <si>
    <t>MALLAMA</t>
  </si>
  <si>
    <t>OLAYA HERRERA</t>
  </si>
  <si>
    <t>OSPINA</t>
  </si>
  <si>
    <t>FRANCISCO PIZARRO</t>
  </si>
  <si>
    <t>POLICARPA</t>
  </si>
  <si>
    <t>POTOSÍ</t>
  </si>
  <si>
    <t>PROVIDENCIA</t>
  </si>
  <si>
    <t>PUERRES</t>
  </si>
  <si>
    <t>PUPIALES</t>
  </si>
  <si>
    <t>ROBERTO PAYÁN</t>
  </si>
  <si>
    <t>SAMANIEGO</t>
  </si>
  <si>
    <t>SANDONÁ</t>
  </si>
  <si>
    <t>SAN LORENZO</t>
  </si>
  <si>
    <t>SAN PEDRO DE CARTAGO</t>
  </si>
  <si>
    <t>SANTACRUZ</t>
  </si>
  <si>
    <t>SAPUYES</t>
  </si>
  <si>
    <t>TAMINANGO</t>
  </si>
  <si>
    <t>TANGUA</t>
  </si>
  <si>
    <t>SAN ANDRÉS DE TUMACO</t>
  </si>
  <si>
    <t>TÚQUERRES</t>
  </si>
  <si>
    <t>YACUANQUER</t>
  </si>
  <si>
    <t>NORTE DE SANTANDER</t>
  </si>
  <si>
    <t>SAN JOSÉ DE CÚCUTA</t>
  </si>
  <si>
    <t>ÁBREGO</t>
  </si>
  <si>
    <t>ARBOLEDAS</t>
  </si>
  <si>
    <t>BOCHALEMA</t>
  </si>
  <si>
    <t>BUCARASICA</t>
  </si>
  <si>
    <t>CÁCOTA</t>
  </si>
  <si>
    <t>CÁCHIRA</t>
  </si>
  <si>
    <t>CHINÁCOTA</t>
  </si>
  <si>
    <t>CHITAGÁ</t>
  </si>
  <si>
    <t>CONVENCIÓN</t>
  </si>
  <si>
    <t>CUCUTILLA</t>
  </si>
  <si>
    <t>DURANIA</t>
  </si>
  <si>
    <t>EL CARMEN</t>
  </si>
  <si>
    <t>EL TARRA</t>
  </si>
  <si>
    <t>EL ZULIA</t>
  </si>
  <si>
    <t>GRAMALOTE</t>
  </si>
  <si>
    <t>HACARÍ</t>
  </si>
  <si>
    <t>HERRÁN</t>
  </si>
  <si>
    <t>LABATECA</t>
  </si>
  <si>
    <t>LA ESPERANZA</t>
  </si>
  <si>
    <t>LA PLAYA</t>
  </si>
  <si>
    <t>LOS PATIOS</t>
  </si>
  <si>
    <t>LOURDES</t>
  </si>
  <si>
    <t>MUTISCUA</t>
  </si>
  <si>
    <t>OCAÑA</t>
  </si>
  <si>
    <t>PAMPLONA</t>
  </si>
  <si>
    <t>PAMPLONITA</t>
  </si>
  <si>
    <t>PUERTO SANTANDER</t>
  </si>
  <si>
    <t>RAGONVALIA</t>
  </si>
  <si>
    <t>SALAZAR</t>
  </si>
  <si>
    <t>SAN CALIXTO</t>
  </si>
  <si>
    <t>SANTIAGO</t>
  </si>
  <si>
    <t>SARDINATA</t>
  </si>
  <si>
    <t>SILOS</t>
  </si>
  <si>
    <t>TEORAMA</t>
  </si>
  <si>
    <t>TIBÚ</t>
  </si>
  <si>
    <t>VILLA CARO</t>
  </si>
  <si>
    <t>VILLA DEL ROSARIO</t>
  </si>
  <si>
    <t>QUINDÍO</t>
  </si>
  <si>
    <t>CALARCÁ</t>
  </si>
  <si>
    <t>CIRCASIA</t>
  </si>
  <si>
    <t>FILANDIA</t>
  </si>
  <si>
    <t>GÉNOVA</t>
  </si>
  <si>
    <t>LA TEBAIDA</t>
  </si>
  <si>
    <t>MONTENEGRO</t>
  </si>
  <si>
    <t>PIJAO</t>
  </si>
  <si>
    <t>QUIMBAYA</t>
  </si>
  <si>
    <t>SALENTO</t>
  </si>
  <si>
    <t>PEREIRA</t>
  </si>
  <si>
    <t>APÍA</t>
  </si>
  <si>
    <t>BELÉN DE UMBRÍA</t>
  </si>
  <si>
    <t>DOSQUEBRADAS</t>
  </si>
  <si>
    <t>GUÁTICA</t>
  </si>
  <si>
    <t>LA CELIA</t>
  </si>
  <si>
    <t>LA VIRGINIA</t>
  </si>
  <si>
    <t>MARSELLA</t>
  </si>
  <si>
    <t>MISTRATÓ</t>
  </si>
  <si>
    <t>PUEBLO RICO</t>
  </si>
  <si>
    <t>QUINCHÍA</t>
  </si>
  <si>
    <t>SANTA ROSA DE CABAL</t>
  </si>
  <si>
    <t>SANTUARIO</t>
  </si>
  <si>
    <t>SANTANDER</t>
  </si>
  <si>
    <t>BUCARAMANGA</t>
  </si>
  <si>
    <t>AGUADA</t>
  </si>
  <si>
    <t>ARATOCA</t>
  </si>
  <si>
    <t>BARICHARA</t>
  </si>
  <si>
    <t>BARRANCABERMEJA</t>
  </si>
  <si>
    <t>CALIFORNIA</t>
  </si>
  <si>
    <t>CAPITANEJO</t>
  </si>
  <si>
    <t>CARCASÍ</t>
  </si>
  <si>
    <t>CEPITÁ</t>
  </si>
  <si>
    <t>CERRITO</t>
  </si>
  <si>
    <t>CHARALÁ</t>
  </si>
  <si>
    <t>CHARTA</t>
  </si>
  <si>
    <t>CHIMA</t>
  </si>
  <si>
    <t>CHIPATÁ</t>
  </si>
  <si>
    <t>CIMITARRA</t>
  </si>
  <si>
    <t>CONFINES</t>
  </si>
  <si>
    <t>CONTRATACIÓN</t>
  </si>
  <si>
    <t>COROMORO</t>
  </si>
  <si>
    <t>CURITÍ</t>
  </si>
  <si>
    <t>EL CARMEN DE CHUCURÍ</t>
  </si>
  <si>
    <t>EL GUACAMAYO</t>
  </si>
  <si>
    <t>EL PLAYÓN</t>
  </si>
  <si>
    <t>ENCINO</t>
  </si>
  <si>
    <t>ENCISO</t>
  </si>
  <si>
    <t>FLORIÁN</t>
  </si>
  <si>
    <t>FLORIDABLANCA</t>
  </si>
  <si>
    <t>GALÁN</t>
  </si>
  <si>
    <t>GÁMBITA</t>
  </si>
  <si>
    <t>GIRÓN</t>
  </si>
  <si>
    <t>GUACA</t>
  </si>
  <si>
    <t>GUAPOTÁ</t>
  </si>
  <si>
    <t>GUAVATÁ</t>
  </si>
  <si>
    <t>GÜEPSA</t>
  </si>
  <si>
    <t>HATO</t>
  </si>
  <si>
    <t>JESÚS MARÍA</t>
  </si>
  <si>
    <t>JORDÁN</t>
  </si>
  <si>
    <t>LA BELLEZA</t>
  </si>
  <si>
    <t>LANDÁZURI</t>
  </si>
  <si>
    <t>LEBRIJA</t>
  </si>
  <si>
    <t>LOS SANTOS</t>
  </si>
  <si>
    <t>MACARAVITA</t>
  </si>
  <si>
    <t>MÁLAGA</t>
  </si>
  <si>
    <t>MATANZA</t>
  </si>
  <si>
    <t>MOGOTES</t>
  </si>
  <si>
    <t>MOLAGAVITA</t>
  </si>
  <si>
    <t>OCAMONTE</t>
  </si>
  <si>
    <t>OIBA</t>
  </si>
  <si>
    <t>ONZAGA</t>
  </si>
  <si>
    <t>PALMAR</t>
  </si>
  <si>
    <t>PALMAS DEL SOCORRO</t>
  </si>
  <si>
    <t>PÁRAMO</t>
  </si>
  <si>
    <t>PIEDECUESTA</t>
  </si>
  <si>
    <t>PINCHOTE</t>
  </si>
  <si>
    <t>PUENTE NACIONAL</t>
  </si>
  <si>
    <t>PUERTO PARRA</t>
  </si>
  <si>
    <t>PUERTO WILCHES</t>
  </si>
  <si>
    <t>SABANA DE TORRES</t>
  </si>
  <si>
    <t>SAN ANDRÉS</t>
  </si>
  <si>
    <t>SAN BENITO</t>
  </si>
  <si>
    <t>SAN GIL</t>
  </si>
  <si>
    <t>SAN JOAQUÍN</t>
  </si>
  <si>
    <t>SAN JOSÉ DE MIRANDA</t>
  </si>
  <si>
    <t>SAN MIGUEL</t>
  </si>
  <si>
    <t>SAN VICENTE DE CHUCURÍ</t>
  </si>
  <si>
    <t>SANTA HELENA DEL OPÓN</t>
  </si>
  <si>
    <t>SIMACOTA</t>
  </si>
  <si>
    <t>SOCORRO</t>
  </si>
  <si>
    <t>SUAITA</t>
  </si>
  <si>
    <t>SURATÁ</t>
  </si>
  <si>
    <t>TONA</t>
  </si>
  <si>
    <t>VALLE DE SAN JOSÉ</t>
  </si>
  <si>
    <t>VÉLEZ</t>
  </si>
  <si>
    <t>VETAS</t>
  </si>
  <si>
    <t>ZAPATOCA</t>
  </si>
  <si>
    <t>SINCELEJO</t>
  </si>
  <si>
    <t>CAIMITO</t>
  </si>
  <si>
    <t>COLOSÓ</t>
  </si>
  <si>
    <t>COROZAL</t>
  </si>
  <si>
    <t>COVEÑAS</t>
  </si>
  <si>
    <t>CHALÁN</t>
  </si>
  <si>
    <t>EL ROBLE</t>
  </si>
  <si>
    <t>GALERAS</t>
  </si>
  <si>
    <t>GUARANDA</t>
  </si>
  <si>
    <t>LOS PALMITOS</t>
  </si>
  <si>
    <t>MAJAGUAL</t>
  </si>
  <si>
    <t>MORROA</t>
  </si>
  <si>
    <t>OVEJAS</t>
  </si>
  <si>
    <t>PALMITO</t>
  </si>
  <si>
    <t>SAMPUÉS</t>
  </si>
  <si>
    <t>SAN BENITO ABAD</t>
  </si>
  <si>
    <t>SAN JUAN DE BETULIA</t>
  </si>
  <si>
    <t>SAN MARCOS</t>
  </si>
  <si>
    <t>SAN ONOFRE</t>
  </si>
  <si>
    <t>SAN PEDRO</t>
  </si>
  <si>
    <t>SAN LUIS DE SINCÉ</t>
  </si>
  <si>
    <t>SANTIAGO DE TOLÚ</t>
  </si>
  <si>
    <t>SAN JOSÉ DE TOLUVIEJO</t>
  </si>
  <si>
    <t>TOLIMA</t>
  </si>
  <si>
    <t>IBAGUÉ</t>
  </si>
  <si>
    <t>ALPUJARRA</t>
  </si>
  <si>
    <t>ALVARADO</t>
  </si>
  <si>
    <t>AMBALEMA</t>
  </si>
  <si>
    <t>ANZOÁTEGUI</t>
  </si>
  <si>
    <t>ARMERO</t>
  </si>
  <si>
    <t>ATACO</t>
  </si>
  <si>
    <t>CAJAMARCA</t>
  </si>
  <si>
    <t>CARMEN DE APICALÁ</t>
  </si>
  <si>
    <t>CASABIANCA</t>
  </si>
  <si>
    <t>CHAPARRAL</t>
  </si>
  <si>
    <t>COELLO</t>
  </si>
  <si>
    <t>COYAIMA</t>
  </si>
  <si>
    <t>CUNDAY</t>
  </si>
  <si>
    <t>DOLORES</t>
  </si>
  <si>
    <t>ESPINAL</t>
  </si>
  <si>
    <t>FALAN</t>
  </si>
  <si>
    <t>FLANDES</t>
  </si>
  <si>
    <t>FRESNO</t>
  </si>
  <si>
    <t>GUAMO</t>
  </si>
  <si>
    <t>HERVEO</t>
  </si>
  <si>
    <t>HONDA</t>
  </si>
  <si>
    <t>ICONONZO</t>
  </si>
  <si>
    <t>LÉRIDA</t>
  </si>
  <si>
    <t>LÍBANO</t>
  </si>
  <si>
    <t>SAN SEBASTIÁN DE MARIQUITA</t>
  </si>
  <si>
    <t>MELGAR</t>
  </si>
  <si>
    <t>MURILLO</t>
  </si>
  <si>
    <t>NATAGAIMA</t>
  </si>
  <si>
    <t>ORTEGA</t>
  </si>
  <si>
    <t>PALOCABILDO</t>
  </si>
  <si>
    <t>PIEDRAS</t>
  </si>
  <si>
    <t>PLANADAS</t>
  </si>
  <si>
    <t>PRADO</t>
  </si>
  <si>
    <t>PURIFICACIÓN</t>
  </si>
  <si>
    <t>RIOBLANCO</t>
  </si>
  <si>
    <t>RONCESVALLES</t>
  </si>
  <si>
    <t>ROVIRA</t>
  </si>
  <si>
    <t>SALDAÑA</t>
  </si>
  <si>
    <t>SAN ANTONIO</t>
  </si>
  <si>
    <t>SANTA ISABEL</t>
  </si>
  <si>
    <t>VALLE DE SAN JUAN</t>
  </si>
  <si>
    <t>VENADILLO</t>
  </si>
  <si>
    <t>VILLAHERMOSA</t>
  </si>
  <si>
    <t>VILLARRICA</t>
  </si>
  <si>
    <t>VALLE DEL CAUCA</t>
  </si>
  <si>
    <t>SANTIAGO DE CALI</t>
  </si>
  <si>
    <t>ALCALÁ</t>
  </si>
  <si>
    <t>ANDALUCÍA</t>
  </si>
  <si>
    <t>ANSERMANUEVO</t>
  </si>
  <si>
    <t>BUENAVENTURA</t>
  </si>
  <si>
    <t>GUADALAJARA DE BUGA</t>
  </si>
  <si>
    <t>BUGALAGRANDE</t>
  </si>
  <si>
    <t>CAICEDONIA</t>
  </si>
  <si>
    <t>CALIMA</t>
  </si>
  <si>
    <t>CARTAGO</t>
  </si>
  <si>
    <t>DAGUA</t>
  </si>
  <si>
    <t>EL ÁGUILA</t>
  </si>
  <si>
    <t>EL CAIRO</t>
  </si>
  <si>
    <t>EL CERRITO</t>
  </si>
  <si>
    <t>EL DOVIO</t>
  </si>
  <si>
    <t>FLORIDA</t>
  </si>
  <si>
    <t>GINEBRA</t>
  </si>
  <si>
    <t>GUACARÍ</t>
  </si>
  <si>
    <t>JAMUNDÍ</t>
  </si>
  <si>
    <t>LA CUMBRE</t>
  </si>
  <si>
    <t>OBANDO</t>
  </si>
  <si>
    <t>PALMIRA</t>
  </si>
  <si>
    <t>PRADERA</t>
  </si>
  <si>
    <t>RIOFRÍO</t>
  </si>
  <si>
    <t>ROLDANILLO</t>
  </si>
  <si>
    <t>SEVILLA</t>
  </si>
  <si>
    <t>TORO</t>
  </si>
  <si>
    <t>TRUJILLO</t>
  </si>
  <si>
    <t>TULUÁ</t>
  </si>
  <si>
    <t>ULLOA</t>
  </si>
  <si>
    <t>VERSALLES</t>
  </si>
  <si>
    <t>VIJES</t>
  </si>
  <si>
    <t>YOTOCO</t>
  </si>
  <si>
    <t>YUMBO</t>
  </si>
  <si>
    <t>ZARZAL</t>
  </si>
  <si>
    <t>ARAUCA</t>
  </si>
  <si>
    <t>ARAUQUITA</t>
  </si>
  <si>
    <t>CRAVO NORTE</t>
  </si>
  <si>
    <t>FORTUL</t>
  </si>
  <si>
    <t>PUERTO RONDÓN</t>
  </si>
  <si>
    <t>SARAVENA</t>
  </si>
  <si>
    <t>TAME</t>
  </si>
  <si>
    <t>CASANARE</t>
  </si>
  <si>
    <t>YOPAL</t>
  </si>
  <si>
    <t>AGUAZUL</t>
  </si>
  <si>
    <t>CHÁMEZA</t>
  </si>
  <si>
    <t>HATO COROZAL</t>
  </si>
  <si>
    <t>LA SALINA</t>
  </si>
  <si>
    <t>MANÍ</t>
  </si>
  <si>
    <t>MONTERREY</t>
  </si>
  <si>
    <t>NUNCHÍA</t>
  </si>
  <si>
    <t>OROCUÉ</t>
  </si>
  <si>
    <t>PAZ DE ARIPORO</t>
  </si>
  <si>
    <t>PORE</t>
  </si>
  <si>
    <t>RECETOR</t>
  </si>
  <si>
    <t>SÁCAMA</t>
  </si>
  <si>
    <t>SAN LUIS DE PALENQUE</t>
  </si>
  <si>
    <t>TÁMARA</t>
  </si>
  <si>
    <t>TAURAMENA</t>
  </si>
  <si>
    <t>TRINIDAD</t>
  </si>
  <si>
    <t>PUTUMAYO</t>
  </si>
  <si>
    <t>MOCOA</t>
  </si>
  <si>
    <t>ORITO</t>
  </si>
  <si>
    <t>PUERTO ASÍS</t>
  </si>
  <si>
    <t>PUERTO CAICEDO</t>
  </si>
  <si>
    <t>PUERTO GUZMÁN</t>
  </si>
  <si>
    <t>PUERTO LEGUÍZAMO</t>
  </si>
  <si>
    <t>SIBUNDOY</t>
  </si>
  <si>
    <t>VALLE DEL GUAMUEZ</t>
  </si>
  <si>
    <t>VILLAGARZÓN</t>
  </si>
  <si>
    <t>ARCHIPIÉLAGO DE SAN ANDRÉS, PROVIDENCIA Y SANTA CATALINA</t>
  </si>
  <si>
    <t>AMAZONAS</t>
  </si>
  <si>
    <t>LETICIA</t>
  </si>
  <si>
    <t>EL ENCANTO</t>
  </si>
  <si>
    <t>LA CHORRERA</t>
  </si>
  <si>
    <t>LA PEDRERA</t>
  </si>
  <si>
    <t>PUERTO NARIÑO</t>
  </si>
  <si>
    <t>TARAPACÁ</t>
  </si>
  <si>
    <t>GUAINÍA</t>
  </si>
  <si>
    <t>INÍRIDA</t>
  </si>
  <si>
    <t>BARRANCOMINAS</t>
  </si>
  <si>
    <t>SAN FELIPE</t>
  </si>
  <si>
    <t>MORICHAL</t>
  </si>
  <si>
    <t>GUAVIARE</t>
  </si>
  <si>
    <t>SAN JOSÉ DEL GUAVIARE</t>
  </si>
  <si>
    <t>EL RETORNO</t>
  </si>
  <si>
    <t>VAUPÉS</t>
  </si>
  <si>
    <t>MITÚ</t>
  </si>
  <si>
    <t>CARURÚ</t>
  </si>
  <si>
    <t>TARAIRA</t>
  </si>
  <si>
    <t>VICHADA</t>
  </si>
  <si>
    <t>PUERTO CARREÑO</t>
  </si>
  <si>
    <t>LA PRIMAVERA</t>
  </si>
  <si>
    <t>SANTA ROSALÍA</t>
  </si>
  <si>
    <t>CUMARIBO</t>
  </si>
  <si>
    <t>00</t>
  </si>
  <si>
    <t>Total Nacional</t>
  </si>
  <si>
    <t>00000</t>
  </si>
  <si>
    <t>SENA</t>
  </si>
  <si>
    <t>ICBF</t>
  </si>
  <si>
    <t>Act. de atención de la salud humana</t>
  </si>
  <si>
    <t>Actividades de los hogares individuales</t>
  </si>
  <si>
    <t>Otros</t>
  </si>
  <si>
    <t>Más de 85 años</t>
  </si>
  <si>
    <t xml:space="preserve">Contribución </t>
  </si>
  <si>
    <t>abr-25</t>
  </si>
  <si>
    <t>may-25</t>
  </si>
  <si>
    <t>jun-25</t>
  </si>
  <si>
    <t>jul-25</t>
  </si>
  <si>
    <t>ago-25</t>
  </si>
  <si>
    <t>sep-25</t>
  </si>
  <si>
    <t>oct-25</t>
  </si>
  <si>
    <t>Desconocido</t>
  </si>
  <si>
    <t>nov-25</t>
  </si>
  <si>
    <t>dic-25</t>
  </si>
  <si>
    <t>PUERTO ALEGRÍA</t>
  </si>
  <si>
    <t>ene-26</t>
  </si>
  <si>
    <t>feb-26</t>
  </si>
  <si>
    <t>Tipo</t>
  </si>
  <si>
    <t>Detalle</t>
  </si>
  <si>
    <t>Cotizantes feb-2026</t>
  </si>
  <si>
    <t>Cotizantes abr-2025</t>
  </si>
  <si>
    <t>Cotizantes may-2025</t>
  </si>
  <si>
    <t>Cotizantes jun-2025</t>
  </si>
  <si>
    <t>Cotizantes jul-2025</t>
  </si>
  <si>
    <t>Cotizantes ago-2025</t>
  </si>
  <si>
    <t>Cotizantes sep-2025</t>
  </si>
  <si>
    <t>Cotizantes oct-2025</t>
  </si>
  <si>
    <t>Cotizantes nov-2025</t>
  </si>
  <si>
    <t>Cotizantes dic-2025</t>
  </si>
  <si>
    <t>Cotizantes ene-2026</t>
  </si>
  <si>
    <t>Variación % abr-2025</t>
  </si>
  <si>
    <t>Variación % may-2025</t>
  </si>
  <si>
    <t>Variación % jun-2025</t>
  </si>
  <si>
    <t>Variación % jul-2025</t>
  </si>
  <si>
    <t>Variación % ago-2025</t>
  </si>
  <si>
    <t>Variación % sep-2025</t>
  </si>
  <si>
    <t>Variación % oct-2025</t>
  </si>
  <si>
    <t>Variación % nov-2025</t>
  </si>
  <si>
    <t>Variación % dic-2025</t>
  </si>
  <si>
    <t>Variación % ene-2026</t>
  </si>
  <si>
    <t>Variación % feb-2026</t>
  </si>
  <si>
    <t>Aportantes abr-2025</t>
  </si>
  <si>
    <t>Aportantes may-2025</t>
  </si>
  <si>
    <t>Aportantes jun-2025</t>
  </si>
  <si>
    <t>Aportantes jul-2025</t>
  </si>
  <si>
    <t>Aportantes ago-2025</t>
  </si>
  <si>
    <t>Aportantes sep-2025</t>
  </si>
  <si>
    <t>Aportantes oct-2025</t>
  </si>
  <si>
    <t>Aportantes nov-2025</t>
  </si>
  <si>
    <t>Aportantes dic-2025</t>
  </si>
  <si>
    <t>Aportantes ene-2026</t>
  </si>
  <si>
    <t>Aportantes feb-2026</t>
  </si>
  <si>
    <t>abr-2025</t>
  </si>
  <si>
    <t>may-2025</t>
  </si>
  <si>
    <t>jun-2025</t>
  </si>
  <si>
    <t>jul-2025</t>
  </si>
  <si>
    <t>ago-2025</t>
  </si>
  <si>
    <t>sep-2025</t>
  </si>
  <si>
    <t>oct-2025</t>
  </si>
  <si>
    <t>nov-2025</t>
  </si>
  <si>
    <t>dic-2025</t>
  </si>
  <si>
    <t>ene-2026</t>
  </si>
  <si>
    <t>feb-2026</t>
  </si>
  <si>
    <t>Variación Mensual</t>
  </si>
  <si>
    <t>Variación Anual</t>
  </si>
  <si>
    <t>Monto abr-2025</t>
  </si>
  <si>
    <t>Monto may-2025</t>
  </si>
  <si>
    <t>Monto jun-2025</t>
  </si>
  <si>
    <t>Monto jul-2025</t>
  </si>
  <si>
    <t>Monto ago-2025</t>
  </si>
  <si>
    <t>Monto sep-2025</t>
  </si>
  <si>
    <t>Monto oct-2025</t>
  </si>
  <si>
    <t>Monto nov-2025</t>
  </si>
  <si>
    <t>Monto dic-2025</t>
  </si>
  <si>
    <t>Monto ene-2026</t>
  </si>
  <si>
    <t>Monto feb-2026</t>
  </si>
  <si>
    <t>Público Febrero</t>
  </si>
  <si>
    <t>Privado Febrero</t>
  </si>
  <si>
    <t>Independiente Febrero</t>
  </si>
  <si>
    <t>Contribución</t>
  </si>
  <si>
    <t>Anexos técnicos del informe mensual de las cotizaciones Abr 2026</t>
  </si>
  <si>
    <t>Fecha de corte: 12 de junio de 2026</t>
  </si>
  <si>
    <t>Cotizantes mar-2026</t>
  </si>
  <si>
    <t>Cotizantes abr-2026</t>
  </si>
  <si>
    <t>Variación % mar-2026</t>
  </si>
  <si>
    <t>Variación % abr-2026</t>
  </si>
  <si>
    <t>Anexos Técnicos Dependientes Abr 2026</t>
  </si>
  <si>
    <t>Aportantes mar-2026</t>
  </si>
  <si>
    <t>Aportantes abr-2026</t>
  </si>
  <si>
    <t>mar-2026</t>
  </si>
  <si>
    <t>abr-2026</t>
  </si>
  <si>
    <t>mar-26</t>
  </si>
  <si>
    <t>abr-26</t>
  </si>
  <si>
    <t>Particip. % en el total abr-26</t>
  </si>
  <si>
    <t>Δ% abr-26 - mar-26</t>
  </si>
  <si>
    <t>Δ% Anual abr-26</t>
  </si>
  <si>
    <t>abr-2025 Hombres</t>
  </si>
  <si>
    <t>abr-2025 Mujeres</t>
  </si>
  <si>
    <t>abr-2025 No Identificado</t>
  </si>
  <si>
    <t>abr-2026 Hombres</t>
  </si>
  <si>
    <t>abr-2026 Mujeres</t>
  </si>
  <si>
    <t>abr-2026 No Identificado</t>
  </si>
  <si>
    <t>Mujeres por cada 100 hombres abr-2025</t>
  </si>
  <si>
    <t>Mujeres por cada 100 hombres abr-2026</t>
  </si>
  <si>
    <t>Anexos Técnicos Independientes Abr 2026</t>
  </si>
  <si>
    <t>Anexos Técnicos Monto de cotización Abr 2026</t>
  </si>
  <si>
    <t>Monto mar-2026</t>
  </si>
  <si>
    <t>Monto abr-2026</t>
  </si>
  <si>
    <t>Número de Cotizantes por Municipio Abr 2026</t>
  </si>
  <si>
    <t>Total Febrero</t>
  </si>
  <si>
    <t>Total Marzo</t>
  </si>
  <si>
    <t>Público Marzo</t>
  </si>
  <si>
    <t>Privado Marzo</t>
  </si>
  <si>
    <t>Independiente Marzo</t>
  </si>
  <si>
    <t>Total Abril</t>
  </si>
  <si>
    <t>Público Abril</t>
  </si>
  <si>
    <t>Privado Abril</t>
  </si>
  <si>
    <t>Independiente Abril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</si>
</sst>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0.0"/>
    <numFmt numFmtId="165" formatCode="0.0%"/>
    <numFmt numFmtId="166" formatCode="&quot;$&quot;\ #,##0"/>
    <numFmt numFmtId="167" formatCode="_-* #,##0_-;\-* #,##0_-;_-* &quot;-&quot;??_-;_-@_-"/>
    <numFmt numFmtId="168" formatCode="mmm\-yyyy"/>
  </numFmts>
  <fonts count="14" x14ac:knownFonts="1">
    <font>
      <sz val="11"/>
      <color theme="1"/>
      <name val="Calibri"/>
      <family val="2"/>
      <scheme val="minor"/>
    </font>
    <font>
      <sz val="12"/>
      <color theme="1"/>
      <name val="Verdana"/>
      <family val="2"/>
    </font>
    <font>
      <sz val="11"/>
      <color theme="1"/>
      <name val="Calibri"/>
      <family val="2"/>
      <scheme val="minor"/>
    </font>
    <font>
      <sz val="8"/>
      <name val="Calibri"/>
      <family val="2"/>
      <scheme val="minor"/>
    </font>
    <font>
      <b/>
      <sz val="16"/>
      <name val="Verdana"/>
      <family val="2"/>
    </font>
    <font>
      <b/>
      <sz val="16"/>
      <color theme="1"/>
      <name val="Verdana"/>
      <family val="2"/>
    </font>
    <font>
      <b/>
      <sz val="12"/>
      <color theme="0"/>
      <name val="Verdana"/>
      <family val="2"/>
    </font>
    <font>
      <b/>
      <sz val="12"/>
      <color theme="1"/>
      <name val="Verdana"/>
      <family val="2"/>
    </font>
    <font>
      <sz val="12"/>
      <name val="Verdana"/>
      <family val="2"/>
    </font>
    <font>
      <b/>
      <sz val="12"/>
      <name val="Verdana"/>
      <family val="2"/>
    </font>
    <font>
      <b/>
      <sz val="12"/>
      <color theme="1"/>
      <name val="Calibri"/>
      <family val="2"/>
      <scheme val="minor"/>
    </font>
    <font>
      <sz val="12"/>
      <color theme="1"/>
      <name val="Calibri"/>
      <family val="2"/>
    </font>
    <font>
      <sz val="12"/>
      <color rgb="FF000000"/>
      <name val="Verdana"/>
      <family val="2"/>
    </font>
    <font>
      <u/>
      <sz val="12"/>
      <color theme="1"/>
      <name val="Verdana"/>
      <family val="2"/>
    </font>
  </fonts>
  <fills count="6">
    <fill>
      <patternFill patternType="none"/>
    </fill>
    <fill>
      <patternFill patternType="gray125"/>
    </fill>
    <fill>
      <patternFill patternType="solid">
        <fgColor theme="9" tint="-0.499984740745262"/>
        <bgColor indexed="64"/>
      </patternFill>
    </fill>
    <fill>
      <patternFill patternType="solid">
        <fgColor rgb="FF375623"/>
        <bgColor indexed="64"/>
      </patternFill>
    </fill>
    <fill>
      <patternFill patternType="solid">
        <fgColor theme="9" tint="0.59999389629810485"/>
        <bgColor indexed="64"/>
      </patternFill>
    </fill>
    <fill>
      <patternFill patternType="solid">
        <fgColor rgb="FFC5E0B3"/>
        <bgColor rgb="FFC5E0B3"/>
      </patternFill>
    </fill>
  </fills>
  <borders count="1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medium">
        <color rgb="FF000000"/>
      </top>
      <bottom/>
      <diagonal/>
    </border>
  </borders>
  <cellStyleXfs count="3">
    <xf numFmtId="0" fontId="0" fillId="0" borderId="0"/>
    <xf numFmtId="9" fontId="2" fillId="0" borderId="0" applyFont="0" applyFill="0" applyBorder="0" applyAlignment="0" applyProtection="0"/>
    <xf numFmtId="43" fontId="2" fillId="0" borderId="0" applyFont="0" applyFill="0" applyBorder="0" applyAlignment="0" applyProtection="0"/>
  </cellStyleXfs>
  <cellXfs count="169">
    <xf numFmtId="0" fontId="0" fillId="0" borderId="0" xfId="0"/>
    <xf numFmtId="0" fontId="8" fillId="0" borderId="0" xfId="0" applyFont="1"/>
    <xf numFmtId="0" fontId="7" fillId="5" borderId="16" xfId="0" applyFont="1" applyFill="1" applyBorder="1" applyAlignment="1">
      <alignment horizontal="centerContinuous" vertical="center" wrapText="1"/>
    </xf>
    <xf numFmtId="17" fontId="7" fillId="5" borderId="16" xfId="0" applyNumberFormat="1" applyFont="1" applyFill="1" applyBorder="1" applyAlignment="1">
      <alignment horizontal="centerContinuous" vertical="center" wrapText="1"/>
    </xf>
    <xf numFmtId="17" fontId="7" fillId="5" borderId="17" xfId="0" applyNumberFormat="1" applyFont="1" applyFill="1" applyBorder="1" applyAlignment="1">
      <alignment horizontal="centerContinuous" vertical="center" wrapText="1"/>
    </xf>
    <xf numFmtId="0" fontId="9" fillId="0" borderId="14" xfId="0" applyFont="1" applyBorder="1" applyAlignment="1">
      <alignment horizontal="centerContinuous"/>
    </xf>
    <xf numFmtId="0" fontId="9" fillId="0" borderId="15" xfId="0" applyFont="1" applyBorder="1" applyAlignment="1">
      <alignment horizontal="centerContinuous"/>
    </xf>
    <xf numFmtId="0" fontId="6" fillId="2" borderId="0" xfId="0" applyFont="1" applyFill="1" applyAlignment="1">
      <alignment horizontal="centerContinuous"/>
    </xf>
    <xf numFmtId="0" fontId="9" fillId="0" borderId="10" xfId="0" applyFont="1" applyBorder="1" applyAlignment="1">
      <alignment vertical="center" readingOrder="1"/>
    </xf>
    <xf numFmtId="3" fontId="7" fillId="0" borderId="2" xfId="0" applyNumberFormat="1" applyFont="1" applyBorder="1" applyAlignment="1">
      <alignment horizontal="center" vertical="center" readingOrder="1"/>
    </xf>
    <xf numFmtId="0" fontId="8" fillId="0" borderId="0" xfId="0" applyFont="1" applyAlignment="1">
      <alignment horizontal="center" vertical="center" wrapText="1"/>
    </xf>
    <xf numFmtId="0" fontId="9" fillId="0" borderId="8" xfId="0" applyFont="1" applyBorder="1" applyAlignment="1">
      <alignment vertical="center" wrapText="1"/>
    </xf>
    <xf numFmtId="0" fontId="9" fillId="0" borderId="10" xfId="0" applyFont="1" applyBorder="1" applyAlignment="1">
      <alignment vertical="center" wrapText="1" readingOrder="1"/>
    </xf>
    <xf numFmtId="3" fontId="10" fillId="0" borderId="0" xfId="0" applyNumberFormat="1" applyFont="1" applyAlignment="1">
      <alignment horizontal="center" vertical="center" wrapText="1"/>
    </xf>
    <xf numFmtId="3" fontId="7" fillId="0" borderId="2" xfId="0" applyNumberFormat="1" applyFont="1" applyBorder="1" applyAlignment="1">
      <alignment horizontal="center" vertical="center" wrapText="1" readingOrder="1"/>
    </xf>
    <xf numFmtId="3" fontId="7" fillId="0" borderId="3" xfId="0" applyNumberFormat="1" applyFont="1" applyBorder="1" applyAlignment="1">
      <alignment horizontal="center" vertical="center" wrapText="1" readingOrder="1"/>
    </xf>
    <xf numFmtId="3" fontId="1" fillId="0" borderId="2" xfId="0" applyNumberFormat="1" applyFont="1" applyBorder="1" applyAlignment="1">
      <alignment horizontal="center" vertical="center" wrapText="1" readingOrder="1"/>
    </xf>
    <xf numFmtId="3" fontId="1" fillId="0" borderId="3" xfId="0" applyNumberFormat="1" applyFont="1" applyBorder="1" applyAlignment="1">
      <alignment horizontal="center" vertical="center" wrapText="1" readingOrder="1"/>
    </xf>
    <xf numFmtId="3" fontId="1" fillId="0" borderId="9" xfId="0" applyNumberFormat="1" applyFont="1" applyBorder="1" applyAlignment="1">
      <alignment horizontal="center" vertical="center" wrapText="1" readingOrder="1"/>
    </xf>
    <xf numFmtId="3" fontId="1" fillId="0" borderId="4" xfId="0" applyNumberFormat="1" applyFont="1" applyBorder="1" applyAlignment="1">
      <alignment horizontal="center" vertical="center" wrapText="1" readingOrder="1"/>
    </xf>
    <xf numFmtId="3" fontId="8" fillId="0" borderId="0" xfId="0" applyNumberFormat="1" applyFont="1" applyAlignment="1">
      <alignment horizontal="center" vertical="center" wrapText="1" readingOrder="1"/>
    </xf>
    <xf numFmtId="0" fontId="9" fillId="0" borderId="9" xfId="0" applyFont="1" applyBorder="1" applyAlignment="1">
      <alignment vertical="center" wrapText="1" readingOrder="1"/>
    </xf>
    <xf numFmtId="10" fontId="7" fillId="0" borderId="2" xfId="0" applyNumberFormat="1" applyFont="1" applyBorder="1" applyAlignment="1">
      <alignment horizontal="center" vertical="center" wrapText="1" readingOrder="1"/>
    </xf>
    <xf numFmtId="10" fontId="7" fillId="0" borderId="3" xfId="0" applyNumberFormat="1" applyFont="1" applyBorder="1" applyAlignment="1">
      <alignment horizontal="center" vertical="center" wrapText="1" readingOrder="1"/>
    </xf>
    <xf numFmtId="10" fontId="1" fillId="0" borderId="2" xfId="0" applyNumberFormat="1" applyFont="1" applyBorder="1" applyAlignment="1">
      <alignment horizontal="center" vertical="center" wrapText="1" readingOrder="1"/>
    </xf>
    <xf numFmtId="10" fontId="1" fillId="0" borderId="3" xfId="0" applyNumberFormat="1" applyFont="1" applyBorder="1" applyAlignment="1">
      <alignment horizontal="center" vertical="center" wrapText="1" readingOrder="1"/>
    </xf>
    <xf numFmtId="10" fontId="1" fillId="0" borderId="9" xfId="0" applyNumberFormat="1" applyFont="1" applyBorder="1" applyAlignment="1">
      <alignment horizontal="center" vertical="center" wrapText="1" readingOrder="1"/>
    </xf>
    <xf numFmtId="10" fontId="1" fillId="0" borderId="4" xfId="0" applyNumberFormat="1" applyFont="1" applyBorder="1" applyAlignment="1">
      <alignment horizontal="center" vertical="center" wrapText="1" readingOrder="1"/>
    </xf>
    <xf numFmtId="10" fontId="8" fillId="0" borderId="0" xfId="0" applyNumberFormat="1" applyFont="1" applyAlignment="1">
      <alignment horizontal="center" vertical="center" wrapText="1" readingOrder="1"/>
    </xf>
    <xf numFmtId="17" fontId="7" fillId="5" borderId="16" xfId="0" applyNumberFormat="1" applyFont="1" applyFill="1" applyBorder="1" applyAlignment="1">
      <alignment horizontal="centerContinuous" vertical="center"/>
    </xf>
    <xf numFmtId="17" fontId="7" fillId="5" borderId="17" xfId="0" applyNumberFormat="1" applyFont="1" applyFill="1" applyBorder="1" applyAlignment="1">
      <alignment horizontal="centerContinuous" vertical="center"/>
    </xf>
    <xf numFmtId="0" fontId="8" fillId="0" borderId="0" xfId="0" applyFont="1" applyAlignment="1">
      <alignment vertical="center" wrapText="1"/>
    </xf>
    <xf numFmtId="0" fontId="9" fillId="0" borderId="14" xfId="0" applyFont="1" applyBorder="1" applyAlignment="1">
      <alignment horizontal="centerContinuous" vertical="center" wrapText="1"/>
    </xf>
    <xf numFmtId="0" fontId="9" fillId="0" borderId="15" xfId="0" applyFont="1" applyBorder="1" applyAlignment="1">
      <alignment horizontal="centerContinuous" vertical="center" wrapText="1"/>
    </xf>
    <xf numFmtId="3" fontId="8" fillId="0" borderId="0" xfId="0" applyNumberFormat="1" applyFont="1" applyAlignment="1">
      <alignment vertical="center" wrapText="1"/>
    </xf>
    <xf numFmtId="0" fontId="6" fillId="2" borderId="0" xfId="0" applyFont="1" applyFill="1" applyAlignment="1">
      <alignment horizontal="centerContinuous" vertical="center" wrapText="1"/>
    </xf>
    <xf numFmtId="0" fontId="9" fillId="0" borderId="0" xfId="0" applyFont="1" applyAlignment="1">
      <alignment vertical="center" wrapText="1"/>
    </xf>
    <xf numFmtId="0" fontId="8" fillId="0" borderId="1" xfId="0" applyFont="1" applyBorder="1" applyAlignment="1">
      <alignment vertical="center" wrapText="1"/>
    </xf>
    <xf numFmtId="0" fontId="9" fillId="0" borderId="2" xfId="0" applyFont="1" applyBorder="1" applyAlignment="1">
      <alignment horizontal="left" vertical="center" wrapText="1" readingOrder="1"/>
    </xf>
    <xf numFmtId="0" fontId="11" fillId="0" borderId="0" xfId="0" applyFont="1" applyAlignment="1">
      <alignment vertical="center" wrapText="1"/>
    </xf>
    <xf numFmtId="0" fontId="8" fillId="0" borderId="2" xfId="0" applyFont="1" applyBorder="1" applyAlignment="1">
      <alignment horizontal="left" vertical="center" wrapText="1" readingOrder="1"/>
    </xf>
    <xf numFmtId="0" fontId="8" fillId="0" borderId="5" xfId="0" applyFont="1" applyBorder="1" applyAlignment="1">
      <alignment vertical="center" wrapText="1"/>
    </xf>
    <xf numFmtId="0" fontId="8" fillId="0" borderId="9" xfId="0" applyFont="1" applyBorder="1" applyAlignment="1">
      <alignment horizontal="left" vertical="center" wrapText="1" readingOrder="1"/>
    </xf>
    <xf numFmtId="0" fontId="8" fillId="0" borderId="0" xfId="0" applyFont="1" applyAlignment="1">
      <alignment horizontal="left" vertical="center" wrapText="1" readingOrder="1"/>
    </xf>
    <xf numFmtId="0" fontId="1" fillId="0" borderId="0" xfId="0" applyFont="1"/>
    <xf numFmtId="3" fontId="1" fillId="0" borderId="0" xfId="0" applyNumberFormat="1" applyFont="1" applyAlignment="1">
      <alignment horizontal="center" vertical="center"/>
    </xf>
    <xf numFmtId="3" fontId="1" fillId="0" borderId="4" xfId="0" applyNumberFormat="1" applyFont="1" applyBorder="1" applyAlignment="1">
      <alignment horizontal="center" vertical="center"/>
    </xf>
    <xf numFmtId="0" fontId="7" fillId="0" borderId="10" xfId="0" applyFont="1" applyBorder="1" applyAlignment="1">
      <alignment horizontal="center"/>
    </xf>
    <xf numFmtId="10" fontId="1" fillId="0" borderId="4" xfId="1" applyNumberFormat="1" applyFont="1" applyBorder="1" applyAlignment="1">
      <alignment horizontal="center" vertical="center"/>
    </xf>
    <xf numFmtId="17" fontId="1" fillId="0" borderId="0" xfId="0" applyNumberFormat="1" applyFont="1" applyAlignment="1">
      <alignment horizontal="center" vertical="center"/>
    </xf>
    <xf numFmtId="17" fontId="8" fillId="0" borderId="0" xfId="0" quotePrefix="1" applyNumberFormat="1" applyFont="1" applyAlignment="1">
      <alignment horizontal="center" vertical="center" readingOrder="1"/>
    </xf>
    <xf numFmtId="3" fontId="7" fillId="0" borderId="6" xfId="0" applyNumberFormat="1" applyFont="1" applyBorder="1" applyAlignment="1">
      <alignment horizontal="center" vertical="center"/>
    </xf>
    <xf numFmtId="3" fontId="7" fillId="0" borderId="7" xfId="0" applyNumberFormat="1" applyFont="1" applyBorder="1" applyAlignment="1">
      <alignment horizontal="center" vertical="center"/>
    </xf>
    <xf numFmtId="3" fontId="7" fillId="0" borderId="8" xfId="0" applyNumberFormat="1" applyFont="1" applyBorder="1" applyAlignment="1">
      <alignment horizontal="center" vertical="center"/>
    </xf>
    <xf numFmtId="165" fontId="1" fillId="0" borderId="0" xfId="1" applyNumberFormat="1" applyFont="1"/>
    <xf numFmtId="0" fontId="1" fillId="0" borderId="0" xfId="0" applyFont="1" applyAlignment="1">
      <alignment horizontal="center" vertical="center"/>
    </xf>
    <xf numFmtId="164" fontId="1" fillId="0" borderId="0" xfId="0" applyNumberFormat="1" applyFont="1" applyAlignment="1">
      <alignment horizontal="right"/>
    </xf>
    <xf numFmtId="165" fontId="1" fillId="0" borderId="0" xfId="1" applyNumberFormat="1" applyFont="1" applyBorder="1" applyAlignment="1">
      <alignment horizontal="right"/>
    </xf>
    <xf numFmtId="10" fontId="1" fillId="0" borderId="9" xfId="1" applyNumberFormat="1" applyFont="1" applyBorder="1" applyAlignment="1">
      <alignment horizontal="center" vertical="center"/>
    </xf>
    <xf numFmtId="3" fontId="1" fillId="0" borderId="0" xfId="0" applyNumberFormat="1" applyFont="1"/>
    <xf numFmtId="2" fontId="1" fillId="0" borderId="7" xfId="0" applyNumberFormat="1" applyFont="1" applyBorder="1" applyAlignment="1">
      <alignment horizontal="center" vertical="center"/>
    </xf>
    <xf numFmtId="2" fontId="1" fillId="0" borderId="8" xfId="0" applyNumberFormat="1" applyFont="1" applyBorder="1" applyAlignment="1">
      <alignment horizontal="center" vertical="center"/>
    </xf>
    <xf numFmtId="0" fontId="7" fillId="0" borderId="6" xfId="0" applyFont="1" applyBorder="1" applyAlignment="1">
      <alignment horizontal="center"/>
    </xf>
    <xf numFmtId="0" fontId="7" fillId="0" borderId="10" xfId="0" applyFont="1" applyBorder="1" applyAlignment="1">
      <alignment horizontal="center" vertical="center"/>
    </xf>
    <xf numFmtId="3" fontId="7" fillId="0" borderId="6" xfId="0" applyNumberFormat="1" applyFont="1" applyBorder="1" applyAlignment="1">
      <alignment horizontal="center" vertical="center" readingOrder="1"/>
    </xf>
    <xf numFmtId="3" fontId="7" fillId="0" borderId="7" xfId="0" applyNumberFormat="1" applyFont="1" applyBorder="1" applyAlignment="1">
      <alignment horizontal="center" vertical="center" readingOrder="1"/>
    </xf>
    <xf numFmtId="3" fontId="7" fillId="0" borderId="8" xfId="0" applyNumberFormat="1" applyFont="1" applyBorder="1" applyAlignment="1">
      <alignment horizontal="center" vertical="center" readingOrder="1"/>
    </xf>
    <xf numFmtId="0" fontId="7" fillId="0" borderId="8" xfId="0" applyFont="1" applyBorder="1" applyAlignment="1">
      <alignment horizontal="center" vertical="center"/>
    </xf>
    <xf numFmtId="0" fontId="1" fillId="0" borderId="1" xfId="0" applyFont="1" applyBorder="1" applyAlignment="1">
      <alignment horizontal="center"/>
    </xf>
    <xf numFmtId="3" fontId="1" fillId="0" borderId="2" xfId="0" applyNumberFormat="1" applyFont="1" applyBorder="1" applyAlignment="1">
      <alignment horizontal="center" vertical="center"/>
    </xf>
    <xf numFmtId="3" fontId="1" fillId="0" borderId="3" xfId="0" applyNumberFormat="1" applyFont="1" applyBorder="1" applyAlignment="1">
      <alignment horizontal="center" vertical="center"/>
    </xf>
    <xf numFmtId="0" fontId="1" fillId="0" borderId="5" xfId="0" applyFont="1" applyBorder="1" applyAlignment="1">
      <alignment horizontal="center"/>
    </xf>
    <xf numFmtId="3" fontId="1" fillId="0" borderId="9" xfId="0" applyNumberFormat="1" applyFont="1" applyBorder="1" applyAlignment="1">
      <alignment horizontal="center" vertical="center"/>
    </xf>
    <xf numFmtId="0" fontId="7" fillId="0" borderId="1" xfId="0" applyFont="1" applyBorder="1" applyAlignment="1">
      <alignment horizontal="center"/>
    </xf>
    <xf numFmtId="0" fontId="7" fillId="0" borderId="5" xfId="0" applyFont="1" applyBorder="1" applyAlignment="1">
      <alignment horizontal="center"/>
    </xf>
    <xf numFmtId="10" fontId="1" fillId="0" borderId="2" xfId="1" applyNumberFormat="1" applyFont="1" applyBorder="1" applyAlignment="1">
      <alignment horizontal="center" vertical="center"/>
    </xf>
    <xf numFmtId="10" fontId="1" fillId="0" borderId="3" xfId="1" applyNumberFormat="1" applyFont="1" applyBorder="1" applyAlignment="1">
      <alignment horizontal="center" vertical="center"/>
    </xf>
    <xf numFmtId="10" fontId="12" fillId="0" borderId="2" xfId="1" applyNumberFormat="1" applyFont="1" applyFill="1" applyBorder="1" applyAlignment="1">
      <alignment horizontal="center" vertical="center"/>
    </xf>
    <xf numFmtId="10" fontId="12" fillId="0" borderId="9" xfId="1" applyNumberFormat="1" applyFont="1" applyFill="1" applyBorder="1" applyAlignment="1">
      <alignment horizontal="center" vertical="center"/>
    </xf>
    <xf numFmtId="0" fontId="6" fillId="3" borderId="0" xfId="0" applyFont="1" applyFill="1" applyAlignment="1">
      <alignment horizontal="centerContinuous" wrapText="1"/>
    </xf>
    <xf numFmtId="0" fontId="7" fillId="0" borderId="10" xfId="0" applyFont="1" applyBorder="1" applyAlignment="1">
      <alignment horizontal="center" vertical="center" wrapText="1"/>
    </xf>
    <xf numFmtId="0" fontId="7" fillId="0" borderId="8" xfId="0" applyFont="1" applyBorder="1" applyAlignment="1">
      <alignment horizontal="center" vertical="center" wrapText="1"/>
    </xf>
    <xf numFmtId="0" fontId="7" fillId="0" borderId="6" xfId="0" applyFont="1" applyBorder="1" applyAlignment="1">
      <alignment horizontal="center" vertical="center" wrapText="1"/>
    </xf>
    <xf numFmtId="17" fontId="7" fillId="0" borderId="10" xfId="0" quotePrefix="1" applyNumberFormat="1" applyFont="1" applyBorder="1" applyAlignment="1">
      <alignment horizontal="center" vertical="center" wrapText="1"/>
    </xf>
    <xf numFmtId="165" fontId="1" fillId="0" borderId="2" xfId="0" applyNumberFormat="1" applyFont="1" applyBorder="1" applyAlignment="1">
      <alignment horizontal="right" vertical="center"/>
    </xf>
    <xf numFmtId="165" fontId="1" fillId="0" borderId="3" xfId="0" applyNumberFormat="1" applyFont="1" applyBorder="1" applyAlignment="1">
      <alignment horizontal="right" vertical="center"/>
    </xf>
    <xf numFmtId="165" fontId="1" fillId="0" borderId="9" xfId="0" applyNumberFormat="1" applyFont="1" applyBorder="1" applyAlignment="1">
      <alignment horizontal="right" vertical="center"/>
    </xf>
    <xf numFmtId="165" fontId="1" fillId="0" borderId="4" xfId="0" applyNumberFormat="1" applyFont="1" applyBorder="1" applyAlignment="1">
      <alignment horizontal="right" vertical="center"/>
    </xf>
    <xf numFmtId="3" fontId="7" fillId="0" borderId="2" xfId="0" applyNumberFormat="1" applyFont="1" applyBorder="1" applyAlignment="1">
      <alignment horizontal="center" vertical="center"/>
    </xf>
    <xf numFmtId="0" fontId="7" fillId="0" borderId="6" xfId="0" applyFont="1" applyBorder="1" applyAlignment="1">
      <alignment horizontal="center" vertical="center"/>
    </xf>
    <xf numFmtId="10" fontId="7" fillId="0" borderId="10" xfId="1" applyNumberFormat="1" applyFont="1" applyBorder="1" applyAlignment="1">
      <alignment horizontal="center" vertical="center"/>
    </xf>
    <xf numFmtId="0" fontId="6" fillId="3" borderId="0" xfId="0" applyFont="1" applyFill="1" applyAlignment="1">
      <alignment horizontal="centerContinuous"/>
    </xf>
    <xf numFmtId="2" fontId="1" fillId="0" borderId="2" xfId="0" applyNumberFormat="1" applyFont="1" applyBorder="1" applyAlignment="1">
      <alignment horizontal="center" vertical="center"/>
    </xf>
    <xf numFmtId="0" fontId="1" fillId="0" borderId="1" xfId="0" applyFont="1" applyBorder="1" applyAlignment="1">
      <alignment horizontal="center" vertical="center"/>
    </xf>
    <xf numFmtId="2" fontId="1" fillId="0" borderId="3" xfId="0" applyNumberFormat="1" applyFont="1" applyBorder="1" applyAlignment="1">
      <alignment horizontal="center" vertical="center"/>
    </xf>
    <xf numFmtId="0" fontId="7" fillId="0" borderId="8" xfId="0" applyFont="1" applyBorder="1" applyAlignment="1">
      <alignment vertical="center"/>
    </xf>
    <xf numFmtId="0" fontId="1" fillId="0" borderId="5" xfId="0" applyFont="1" applyBorder="1" applyAlignment="1">
      <alignment horizontal="center" vertical="center"/>
    </xf>
    <xf numFmtId="2" fontId="1" fillId="0" borderId="9" xfId="0" applyNumberFormat="1" applyFont="1" applyBorder="1" applyAlignment="1">
      <alignment horizontal="center" vertical="center"/>
    </xf>
    <xf numFmtId="2" fontId="1" fillId="0" borderId="4" xfId="0" applyNumberFormat="1" applyFont="1" applyBorder="1" applyAlignment="1">
      <alignment horizontal="center" vertical="center"/>
    </xf>
    <xf numFmtId="0" fontId="13" fillId="0" borderId="0" xfId="0" applyFont="1"/>
    <xf numFmtId="165" fontId="13" fillId="0" borderId="0" xfId="1" applyNumberFormat="1" applyFont="1"/>
    <xf numFmtId="3" fontId="7" fillId="0" borderId="0" xfId="0" applyNumberFormat="1" applyFont="1" applyAlignment="1">
      <alignment horizontal="center" vertical="center"/>
    </xf>
    <xf numFmtId="0" fontId="1" fillId="0" borderId="2" xfId="0" applyFont="1" applyBorder="1" applyAlignment="1">
      <alignment horizontal="left" vertical="center"/>
    </xf>
    <xf numFmtId="10" fontId="1" fillId="0" borderId="2" xfId="0" applyNumberFormat="1" applyFont="1" applyBorder="1" applyAlignment="1">
      <alignment horizontal="center" vertical="center"/>
    </xf>
    <xf numFmtId="10" fontId="1" fillId="0" borderId="3" xfId="0" applyNumberFormat="1" applyFont="1" applyBorder="1" applyAlignment="1">
      <alignment horizontal="center" vertical="center"/>
    </xf>
    <xf numFmtId="10" fontId="1" fillId="0" borderId="9" xfId="0" applyNumberFormat="1" applyFont="1" applyBorder="1" applyAlignment="1">
      <alignment horizontal="center" vertical="center"/>
    </xf>
    <xf numFmtId="10" fontId="1" fillId="0" borderId="4" xfId="0" applyNumberFormat="1" applyFont="1" applyBorder="1" applyAlignment="1">
      <alignment horizontal="center" vertical="center"/>
    </xf>
    <xf numFmtId="3" fontId="7" fillId="0" borderId="9" xfId="0" applyNumberFormat="1" applyFont="1" applyBorder="1" applyAlignment="1">
      <alignment horizontal="center" vertical="center" readingOrder="1"/>
    </xf>
    <xf numFmtId="4" fontId="7" fillId="0" borderId="3" xfId="0" applyNumberFormat="1" applyFont="1" applyBorder="1" applyAlignment="1">
      <alignment horizontal="center" vertical="center" readingOrder="1"/>
    </xf>
    <xf numFmtId="4" fontId="7" fillId="0" borderId="2" xfId="0" applyNumberFormat="1" applyFont="1" applyBorder="1" applyAlignment="1">
      <alignment horizontal="center" vertical="center" readingOrder="1"/>
    </xf>
    <xf numFmtId="4" fontId="8" fillId="0" borderId="2" xfId="0" applyNumberFormat="1" applyFont="1" applyBorder="1" applyAlignment="1">
      <alignment horizontal="center" vertical="center" readingOrder="1"/>
    </xf>
    <xf numFmtId="4" fontId="8" fillId="0" borderId="3" xfId="0" applyNumberFormat="1" applyFont="1" applyBorder="1" applyAlignment="1">
      <alignment horizontal="center" vertical="center" readingOrder="1"/>
    </xf>
    <xf numFmtId="4" fontId="8" fillId="0" borderId="9" xfId="0" applyNumberFormat="1" applyFont="1" applyBorder="1" applyAlignment="1">
      <alignment horizontal="center" vertical="center" readingOrder="1"/>
    </xf>
    <xf numFmtId="4" fontId="8" fillId="0" borderId="4" xfId="0" applyNumberFormat="1" applyFont="1" applyBorder="1" applyAlignment="1">
      <alignment horizontal="center" vertical="center" readingOrder="1"/>
    </xf>
    <xf numFmtId="4" fontId="1" fillId="0" borderId="2" xfId="0" applyNumberFormat="1" applyFont="1" applyBorder="1" applyAlignment="1">
      <alignment horizontal="center" vertical="center"/>
    </xf>
    <xf numFmtId="4" fontId="1" fillId="0" borderId="3" xfId="0" applyNumberFormat="1" applyFont="1" applyBorder="1" applyAlignment="1">
      <alignment horizontal="center" vertical="center"/>
    </xf>
    <xf numFmtId="4" fontId="1" fillId="0" borderId="9" xfId="0" applyNumberFormat="1" applyFont="1" applyBorder="1" applyAlignment="1">
      <alignment horizontal="center" vertical="center"/>
    </xf>
    <xf numFmtId="4" fontId="1" fillId="0" borderId="4" xfId="0" applyNumberFormat="1" applyFont="1" applyBorder="1" applyAlignment="1">
      <alignment horizontal="center" vertical="center"/>
    </xf>
    <xf numFmtId="168" fontId="1" fillId="0" borderId="1" xfId="0" applyNumberFormat="1" applyFont="1" applyBorder="1" applyAlignment="1">
      <alignment horizontal="center" vertical="center"/>
    </xf>
    <xf numFmtId="168" fontId="1" fillId="0" borderId="5" xfId="0" applyNumberFormat="1" applyFont="1" applyBorder="1" applyAlignment="1">
      <alignment horizontal="center" vertical="center"/>
    </xf>
    <xf numFmtId="166" fontId="1" fillId="0" borderId="2" xfId="0" applyNumberFormat="1" applyFont="1" applyBorder="1" applyAlignment="1">
      <alignment horizontal="center" vertical="center"/>
    </xf>
    <xf numFmtId="166" fontId="1" fillId="0" borderId="3" xfId="0" applyNumberFormat="1" applyFont="1" applyBorder="1" applyAlignment="1">
      <alignment horizontal="center" vertical="center"/>
    </xf>
    <xf numFmtId="166" fontId="1" fillId="0" borderId="9" xfId="0" applyNumberFormat="1" applyFont="1" applyBorder="1" applyAlignment="1">
      <alignment horizontal="center" vertical="center"/>
    </xf>
    <xf numFmtId="166" fontId="1" fillId="0" borderId="4" xfId="0" applyNumberFormat="1" applyFont="1" applyBorder="1" applyAlignment="1">
      <alignment horizontal="center" vertical="center"/>
    </xf>
    <xf numFmtId="0" fontId="7" fillId="0" borderId="0" xfId="0" applyFont="1"/>
    <xf numFmtId="0" fontId="7" fillId="0" borderId="2" xfId="0" applyFont="1" applyBorder="1" applyAlignment="1">
      <alignment horizontal="left" vertical="center"/>
    </xf>
    <xf numFmtId="167" fontId="7" fillId="0" borderId="2" xfId="2" applyNumberFormat="1" applyFont="1" applyBorder="1" applyAlignment="1">
      <alignment horizontal="center" vertical="center"/>
    </xf>
    <xf numFmtId="0" fontId="1" fillId="0" borderId="2" xfId="0" applyFont="1" applyBorder="1"/>
    <xf numFmtId="167" fontId="1" fillId="0" borderId="2" xfId="2" applyNumberFormat="1" applyFont="1" applyBorder="1" applyAlignment="1">
      <alignment horizontal="center" vertical="center"/>
    </xf>
    <xf numFmtId="167" fontId="7" fillId="0" borderId="2" xfId="2" applyNumberFormat="1" applyFont="1" applyBorder="1"/>
    <xf numFmtId="167" fontId="1" fillId="0" borderId="2" xfId="2" applyNumberFormat="1" applyFont="1" applyBorder="1"/>
    <xf numFmtId="0" fontId="7" fillId="0" borderId="1" xfId="0" applyFont="1" applyBorder="1" applyAlignment="1">
      <alignment horizontal="right" vertical="center"/>
    </xf>
    <xf numFmtId="167" fontId="7" fillId="0" borderId="3" xfId="2" applyNumberFormat="1" applyFont="1" applyBorder="1" applyAlignment="1">
      <alignment horizontal="center" vertical="center"/>
    </xf>
    <xf numFmtId="0" fontId="1" fillId="0" borderId="1" xfId="0" applyFont="1" applyBorder="1" applyAlignment="1">
      <alignment horizontal="right"/>
    </xf>
    <xf numFmtId="167" fontId="1" fillId="0" borderId="3" xfId="2" applyNumberFormat="1" applyFont="1" applyBorder="1" applyAlignment="1">
      <alignment horizontal="center" vertical="center"/>
    </xf>
    <xf numFmtId="167" fontId="1" fillId="0" borderId="3" xfId="2" applyNumberFormat="1" applyFont="1" applyBorder="1"/>
    <xf numFmtId="0" fontId="1" fillId="0" borderId="1" xfId="0" applyFont="1" applyBorder="1" applyAlignment="1">
      <alignment horizontal="right" vertical="center"/>
    </xf>
    <xf numFmtId="0" fontId="1" fillId="0" borderId="5" xfId="0" applyFont="1" applyBorder="1" applyAlignment="1">
      <alignment horizontal="right"/>
    </xf>
    <xf numFmtId="0" fontId="1" fillId="0" borderId="9" xfId="0" applyFont="1" applyBorder="1" applyAlignment="1">
      <alignment horizontal="left" vertical="center"/>
    </xf>
    <xf numFmtId="167" fontId="7" fillId="0" borderId="9" xfId="2" applyNumberFormat="1" applyFont="1" applyBorder="1" applyAlignment="1">
      <alignment horizontal="center" vertical="center"/>
    </xf>
    <xf numFmtId="167" fontId="1" fillId="0" borderId="9" xfId="2" applyNumberFormat="1" applyFont="1" applyBorder="1" applyAlignment="1">
      <alignment horizontal="center" vertical="center"/>
    </xf>
    <xf numFmtId="167" fontId="1" fillId="0" borderId="4" xfId="2" applyNumberFormat="1" applyFont="1" applyBorder="1" applyAlignment="1">
      <alignment horizontal="center" vertical="center"/>
    </xf>
    <xf numFmtId="0" fontId="9" fillId="4" borderId="12" xfId="0" applyFont="1" applyFill="1" applyBorder="1" applyAlignment="1">
      <alignment horizontal="centerContinuous" vertical="center"/>
    </xf>
    <xf numFmtId="10" fontId="7" fillId="0" borderId="2" xfId="0" applyNumberFormat="1" applyFont="1" applyBorder="1" applyAlignment="1">
      <alignment horizontal="center" vertical="center"/>
    </xf>
    <xf numFmtId="0" fontId="8" fillId="0" borderId="0" xfId="0" applyFont="1" applyAlignment="1">
      <alignment vertical="center" readingOrder="1"/>
    </xf>
    <xf numFmtId="0" fontId="5" fillId="5" borderId="18" xfId="0" quotePrefix="1" applyFont="1" applyFill="1" applyBorder="1" applyAlignment="1">
      <alignment horizontal="centerContinuous" vertical="center" wrapText="1"/>
    </xf>
    <xf numFmtId="0" fontId="9" fillId="0" borderId="13" xfId="0" quotePrefix="1" applyFont="1" applyBorder="1" applyAlignment="1">
      <alignment horizontal="centerContinuous" vertical="center" wrapText="1"/>
    </xf>
    <xf numFmtId="168" fontId="7" fillId="0" borderId="10" xfId="0" quotePrefix="1" applyNumberFormat="1" applyFont="1" applyBorder="1" applyAlignment="1">
      <alignment horizontal="center" vertical="center" wrapText="1" readingOrder="1"/>
    </xf>
    <xf numFmtId="168" fontId="7" fillId="0" borderId="6" xfId="0" quotePrefix="1" applyNumberFormat="1" applyFont="1" applyBorder="1" applyAlignment="1">
      <alignment horizontal="center" vertical="center" wrapText="1" readingOrder="1"/>
    </xf>
    <xf numFmtId="17" fontId="7" fillId="0" borderId="10" xfId="0" quotePrefix="1" applyNumberFormat="1" applyFont="1" applyBorder="1" applyAlignment="1">
      <alignment horizontal="center" vertical="center" wrapText="1" readingOrder="1"/>
    </xf>
    <xf numFmtId="17" fontId="7" fillId="0" borderId="6" xfId="0" quotePrefix="1" applyNumberFormat="1" applyFont="1" applyBorder="1" applyAlignment="1">
      <alignment horizontal="center" vertical="center" wrapText="1" readingOrder="1"/>
    </xf>
    <xf numFmtId="0" fontId="4" fillId="4" borderId="11" xfId="0" quotePrefix="1" applyFont="1" applyFill="1" applyBorder="1" applyAlignment="1">
      <alignment horizontal="centerContinuous" vertical="center"/>
    </xf>
    <xf numFmtId="0" fontId="9" fillId="0" borderId="13" xfId="0" quotePrefix="1" applyFont="1" applyBorder="1" applyAlignment="1">
      <alignment horizontal="centerContinuous"/>
    </xf>
    <xf numFmtId="0" fontId="7" fillId="0" borderId="10" xfId="0" quotePrefix="1" applyFont="1" applyBorder="1" applyAlignment="1">
      <alignment horizontal="center" vertical="center" wrapText="1"/>
    </xf>
    <xf numFmtId="0" fontId="1" fillId="0" borderId="1" xfId="0" quotePrefix="1" applyFont="1" applyBorder="1" applyAlignment="1">
      <alignment horizontal="left" vertical="center"/>
    </xf>
    <xf numFmtId="0" fontId="1" fillId="0" borderId="5" xfId="0" quotePrefix="1" applyFont="1" applyBorder="1" applyAlignment="1">
      <alignment horizontal="left" vertical="center"/>
    </xf>
    <xf numFmtId="0" fontId="7" fillId="0" borderId="2" xfId="0" quotePrefix="1" applyFont="1" applyBorder="1" applyAlignment="1">
      <alignment horizontal="center" vertical="center"/>
    </xf>
    <xf numFmtId="0" fontId="7" fillId="0" borderId="10" xfId="0" quotePrefix="1" applyFont="1" applyBorder="1" applyAlignment="1">
      <alignment horizontal="center" vertical="center"/>
    </xf>
    <xf numFmtId="0" fontId="7" fillId="0" borderId="6" xfId="0" quotePrefix="1" applyFont="1" applyBorder="1" applyAlignment="1">
      <alignment horizontal="center" vertical="center" wrapText="1"/>
    </xf>
    <xf numFmtId="0" fontId="7" fillId="0" borderId="7" xfId="0" quotePrefix="1" applyFont="1" applyBorder="1" applyAlignment="1">
      <alignment horizontal="center" vertical="center"/>
    </xf>
    <xf numFmtId="168" fontId="7" fillId="0" borderId="2" xfId="0" quotePrefix="1" applyNumberFormat="1" applyFont="1" applyBorder="1" applyAlignment="1">
      <alignment horizontal="center" vertical="center" wrapText="1" readingOrder="1"/>
    </xf>
    <xf numFmtId="17" fontId="1" fillId="0" borderId="1" xfId="0" quotePrefix="1" applyNumberFormat="1" applyFont="1" applyBorder="1" applyAlignment="1">
      <alignment horizontal="center" vertical="center"/>
    </xf>
    <xf numFmtId="17" fontId="1" fillId="0" borderId="5" xfId="0" quotePrefix="1" applyNumberFormat="1" applyFont="1" applyBorder="1" applyAlignment="1">
      <alignment horizontal="center" vertical="center"/>
    </xf>
    <xf numFmtId="0" fontId="1" fillId="0" borderId="10" xfId="0" quotePrefix="1" applyFont="1" applyBorder="1" applyAlignment="1">
      <alignment horizontal="center" vertical="center" wrapText="1"/>
    </xf>
    <xf numFmtId="0" fontId="1" fillId="0" borderId="6" xfId="0" quotePrefix="1" applyFont="1" applyBorder="1" applyAlignment="1">
      <alignment horizontal="center" vertical="center" wrapText="1"/>
    </xf>
    <xf numFmtId="0" fontId="1" fillId="0" borderId="2" xfId="0" quotePrefix="1" applyFont="1" applyBorder="1" applyAlignment="1">
      <alignment horizontal="left" vertical="center"/>
    </xf>
    <xf numFmtId="0" fontId="1" fillId="0" borderId="2" xfId="0" quotePrefix="1" applyFont="1" applyBorder="1"/>
    <xf numFmtId="0" fontId="1" fillId="0" borderId="9" xfId="0" quotePrefix="1" applyFont="1" applyBorder="1" applyAlignment="1">
      <alignment horizontal="left" vertical="center"/>
    </xf>
    <xf numFmtId="0" fontId="1" fillId="0" borderId="9" xfId="0" quotePrefix="1" applyFont="1" applyBorder="1"/>
  </cellXfs>
  <cellStyles count="3">
    <cellStyle name="Millares" xfId="2" builtinId="3"/>
    <cellStyle name="Normal" xfId="0" builtinId="0"/>
    <cellStyle name="Porcentaje" xfId="1" builtinId="5"/>
  </cellStyles>
  <dxfs count="435">
    <dxf>
      <font>
        <color rgb="FFC00000"/>
      </font>
      <fill>
        <patternFill patternType="none"/>
      </fill>
    </dxf>
    <dxf>
      <font>
        <color rgb="FFC00000"/>
      </font>
    </dxf>
    <dxf>
      <font>
        <color rgb="FFC00000"/>
      </font>
      <fill>
        <patternFill patternType="none"/>
      </fill>
    </dxf>
    <dxf>
      <font>
        <color rgb="FFC00000"/>
      </font>
      <fill>
        <patternFill patternType="none"/>
      </fill>
    </dxf>
    <dxf>
      <font>
        <color rgb="FFC00000"/>
      </font>
    </dxf>
    <dxf>
      <font>
        <color rgb="FFC00000"/>
      </font>
      <fill>
        <patternFill patternType="none"/>
      </fill>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alignment horizontal="right"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22" formatCode="mmm\-yy"/>
      <alignment horizontal="center" vertical="center"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font>
        <b/>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8" formatCode="mmm\-yyyy"/>
      <alignment horizontal="center" vertical="center"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4" formatCode="#,##0.00"/>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8" formatCode="mmm\-yyyy"/>
      <alignment horizontal="center" vertical="center"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left" vertical="bottom"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general" vertical="center" textRotation="0" wrapText="1" indent="0" justifyLastLine="0" shrinkToFit="0" readingOrder="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center" vertical="center" textRotation="0" wrapText="0" indent="0" justifyLastLine="0" shrinkToFit="0" readingOrder="1"/>
    </dxf>
    <dxf>
      <border outline="0">
        <bottom style="thin">
          <color indexed="64"/>
        </bottom>
      </border>
    </dxf>
    <dxf>
      <font>
        <b/>
        <i val="0"/>
        <strike val="0"/>
        <condense val="0"/>
        <extend val="0"/>
        <outline val="0"/>
        <shadow val="0"/>
        <u val="none"/>
        <vertAlign val="baseline"/>
        <sz val="12"/>
        <color auto="1"/>
        <name val="Verdana"/>
        <family val="2"/>
        <scheme val="none"/>
      </font>
      <numFmt numFmtId="22" formatCode="mmm\-yy"/>
      <alignment horizontal="center" vertical="center" textRotation="0" wrapText="0"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2" formatCode="0.00"/>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2"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font>
        <b/>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alignment horizontal="left" vertical="center"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right"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Verdana"/>
        <family val="2"/>
        <scheme val="none"/>
      </font>
      <numFmt numFmtId="22" formatCode="mmm\-yy"/>
      <alignment horizontal="center" vertical="center" textRotation="0" wrapText="1"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font>
        <b/>
        <i val="0"/>
        <strike val="0"/>
        <condense val="0"/>
        <extend val="0"/>
        <outline val="0"/>
        <shadow val="0"/>
        <u val="none"/>
        <vertAlign val="baseline"/>
        <sz val="12"/>
        <color theme="1"/>
        <name val="Verdana"/>
        <family val="2"/>
        <scheme val="none"/>
      </font>
      <numFmt numFmtId="22" formatCode="mmm\-yy"/>
      <alignment horizontal="center" vertical="center" textRotation="0" wrapText="1" indent="0" justifyLastLine="0" shrinkToFit="0" readingOrder="1"/>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22" formatCode="mmm\-yy"/>
      <alignment horizontal="center" vertical="center" textRotation="0" wrapText="0" indent="0" justifyLastLine="0" shrinkToFit="0" readingOrder="0"/>
    </dxf>
    <dxf>
      <border>
        <bottom style="thin">
          <color indexed="64"/>
        </bottom>
      </border>
    </dxf>
    <dxf>
      <font>
        <b/>
        <i val="0"/>
        <strike val="0"/>
        <condense val="0"/>
        <extend val="0"/>
        <outline val="0"/>
        <shadow val="0"/>
        <u val="none"/>
        <vertAlign val="baseline"/>
        <sz val="12"/>
        <color auto="1"/>
        <name val="Verdana"/>
        <family val="2"/>
        <scheme val="none"/>
      </font>
      <numFmt numFmtId="22" formatCode="mmm\-yy"/>
      <alignment horizontal="center" vertical="center" textRotation="0" wrapText="0" indent="0" justifyLastLine="0" shrinkToFit="0" readingOrder="1"/>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2" formatCode="0.00"/>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2"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alignment horizontal="left" vertical="center"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right" vertical="center" textRotation="0" wrapText="0" indent="0" justifyLastLine="0" shrinkToFit="0" readingOrder="0"/>
    </dxf>
    <dxf>
      <border>
        <bottom style="thin">
          <color indexed="64"/>
        </bottom>
      </border>
    </dxf>
    <dxf>
      <font>
        <b/>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rgb="FF000000"/>
        <name val="Verdana"/>
        <family val="2"/>
        <scheme val="none"/>
      </font>
      <numFmt numFmtId="14" formatCode="0.00%"/>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font>
        <b/>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font>
        <b/>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font>
        <b/>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1"/>
    </dxf>
    <dxf>
      <border outline="0">
        <bottom style="thin">
          <color indexed="64"/>
        </bottom>
      </border>
    </dxf>
    <dxf>
      <font>
        <b/>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auto="1"/>
        <name val="Verdana"/>
        <family val="2"/>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1"/>
    </dxf>
    <dxf>
      <border>
        <bottom style="thin">
          <color indexed="64"/>
        </bottom>
      </border>
    </dxf>
    <dxf>
      <font>
        <b/>
        <i val="0"/>
        <strike val="0"/>
        <condense val="0"/>
        <extend val="0"/>
        <outline val="0"/>
        <shadow val="0"/>
        <u val="none"/>
        <vertAlign val="baseline"/>
        <sz val="12"/>
        <color auto="1"/>
        <name val="Verdana"/>
        <family val="2"/>
        <scheme val="none"/>
      </font>
      <numFmt numFmtId="22" formatCode="mmm\-yy"/>
      <alignment horizontal="center" vertical="center" textRotation="0" wrapText="1" indent="0" justifyLastLine="0" shrinkToFit="0" readingOrder="1"/>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1"/>
    </dxf>
    <dxf>
      <border outline="0">
        <bottom style="thin">
          <color indexed="64"/>
        </bottom>
      </border>
    </dxf>
    <dxf>
      <font>
        <b/>
        <i val="0"/>
        <strike val="0"/>
        <condense val="0"/>
        <extend val="0"/>
        <outline val="0"/>
        <shadow val="0"/>
        <u val="none"/>
        <vertAlign val="baseline"/>
        <sz val="12"/>
        <color auto="1"/>
        <name val="Verdana"/>
        <family val="2"/>
        <scheme val="none"/>
      </font>
      <numFmt numFmtId="22" formatCode="mmm\-yy"/>
      <alignment horizontal="center" vertical="center" textRotation="0" wrapText="1"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auto="1"/>
        <name val="Verdana"/>
        <family val="2"/>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1"/>
    </dxf>
    <dxf>
      <border>
        <bottom style="thin">
          <color indexed="64"/>
        </bottom>
      </border>
    </dxf>
    <dxf>
      <font>
        <b/>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1"/>
    </dxf>
    <dxf>
      <border outline="0">
        <bottom style="thin">
          <color indexed="64"/>
        </bottom>
      </border>
    </dxf>
    <dxf>
      <font>
        <b/>
        <i val="0"/>
        <strike val="0"/>
        <condense val="0"/>
        <extend val="0"/>
        <outline val="0"/>
        <shadow val="0"/>
        <u val="none"/>
        <vertAlign val="baseline"/>
        <sz val="12"/>
        <color theme="1"/>
        <name val="Verdana"/>
        <family val="2"/>
        <scheme val="none"/>
      </font>
      <numFmt numFmtId="22" formatCode="mmm\-yy"/>
      <alignment horizontal="center" vertical="center" textRotation="0" wrapText="1"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vertical="center" textRotation="0" wrapText="1" indent="0" justifyLastLine="0" shrinkToFit="0"/>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22" formatCode="mmm\-yy"/>
      <alignment horizontal="center" vertical="center" textRotation="0" wrapText="1" indent="0" justifyLastLine="0" shrinkToFit="0" readingOrder="1"/>
    </dxf>
    <dxf>
      <border>
        <bottom style="thin">
          <color indexed="64"/>
        </bottom>
      </border>
    </dxf>
    <dxf>
      <font>
        <b/>
        <i val="0"/>
        <strike val="0"/>
        <condense val="0"/>
        <extend val="0"/>
        <outline val="0"/>
        <shadow val="0"/>
        <u val="none"/>
        <vertAlign val="baseline"/>
        <sz val="12"/>
        <color theme="1"/>
        <name val="Verdana"/>
        <family val="2"/>
        <scheme val="none"/>
      </font>
      <numFmt numFmtId="22" formatCode="mmm\-yy"/>
      <alignment horizontal="center" vertical="center" textRotation="0" wrapText="1"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vertical="center" textRotation="0" wrapText="1" indent="0" justifyLastLine="0" shrinkToFit="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dxf>
    <dxf>
      <border outline="0">
        <bottom style="thin">
          <color indexed="64"/>
        </bottom>
      </border>
    </dxf>
    <dxf>
      <font>
        <b/>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border diagonalUp="0" diagonalDown="0" outline="0">
        <left style="thin">
          <color indexed="64"/>
        </left>
        <right style="thin">
          <color indexed="64"/>
        </right>
        <top/>
        <bottom/>
      </border>
    </dxf>
  </dxfs>
  <tableStyles count="0" defaultTableStyle="TableStyleMedium2" defaultPivotStyle="PivotStyleLight16"/>
  <colors>
    <mruColors>
      <color rgb="FFBD0303"/>
      <color rgb="FF37562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microsoft.com/office/2017/06/relationships/rdArray" Target="richData/rdarray.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17/06/relationships/rdRichValueStructure" Target="richData/rdrichvaluestructure.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SupportingPropertyBag" Target="richData/rdsupportingpropertybag.xml"/><Relationship Id="rId1" Type="http://schemas.openxmlformats.org/officeDocument/2006/relationships/worksheet" Target="worksheets/sheet1.xml"/><Relationship Id="rId6" Type="http://schemas.openxmlformats.org/officeDocument/2006/relationships/theme" Target="theme/theme1.xml"/><Relationship Id="rId11" Type="http://schemas.microsoft.com/office/2017/06/relationships/rdRichValue" Target="richData/rdrichvalue.xml"/><Relationship Id="rId5" Type="http://schemas.openxmlformats.org/officeDocument/2006/relationships/worksheet" Target="worksheets/sheet5.xml"/><Relationship Id="rId15" Type="http://schemas.microsoft.com/office/2017/06/relationships/rdSupportingPropertyBagStructure" Target="richData/rdsupportingpropertybagstructure.xml"/><Relationship Id="rId10" Type="http://schemas.microsoft.com/office/2020/07/relationships/rdRichValueWebImage" Target="richData/rdRichValueWebImage.xml"/><Relationship Id="rId4" Type="http://schemas.openxmlformats.org/officeDocument/2006/relationships/worksheet" Target="worksheets/sheet4.xml"/><Relationship Id="rId9" Type="http://schemas.openxmlformats.org/officeDocument/2006/relationships/sheetMetadata" Target="metadata.xml"/><Relationship Id="rId14" Type="http://schemas.microsoft.com/office/2017/06/relationships/richStyles" Target="richData/rich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4.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Ex1.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Ex2.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6CB2-4864-979A-129A076EDC35}"/>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6CB2-4864-979A-129A076EDC35}"/>
              </c:ext>
            </c:extLst>
          </c:dPt>
          <c:dLbls>
            <c:spPr>
              <a:noFill/>
              <a:ln>
                <a:noFill/>
              </a:ln>
              <a:effectLst/>
            </c:spPr>
            <c:txPr>
              <a:bodyPr rot="0" spcFirstLastPara="1" vertOverflow="ellipsis" vert="horz" wrap="square" anchor="ctr" anchorCtr="1"/>
              <a:lstStyle/>
              <a:p>
                <a:pPr>
                  <a:defRPr sz="1200" b="1" i="0" u="none" strike="noStrike" kern="1200" baseline="0">
                    <a:solidFill>
                      <a:schemeClr val="lt1"/>
                    </a:solidFill>
                    <a:latin typeface="Verdana" panose="020B0604030504040204" pitchFamily="34" charset="0"/>
                    <a:ea typeface="Verdana" panose="020B0604030504040204" pitchFamily="34" charset="0"/>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privado'!$B$100:$C$100</c:f>
              <c:strCache>
                <c:ptCount val="2"/>
                <c:pt idx="0">
                  <c:v>abr-2025 Hombres</c:v>
                </c:pt>
                <c:pt idx="1">
                  <c:v>abr-2025 Mujeres</c:v>
                </c:pt>
              </c:strCache>
            </c:strRef>
          </c:cat>
          <c:val>
            <c:numRef>
              <c:f>'Dependientes sector privado'!$B$117:$C$117</c:f>
              <c:numCache>
                <c:formatCode>#,##0</c:formatCode>
                <c:ptCount val="2"/>
                <c:pt idx="0">
                  <c:v>5126730</c:v>
                </c:pt>
                <c:pt idx="1">
                  <c:v>3902740</c:v>
                </c:pt>
              </c:numCache>
            </c:numRef>
          </c:val>
          <c:extLst>
            <c:ext xmlns:c16="http://schemas.microsoft.com/office/drawing/2014/chart" uri="{C3380CC4-5D6E-409C-BE32-E72D297353CC}">
              <c16:uniqueId val="{00000004-6CB2-4864-979A-129A076EDC35}"/>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1200" b="0" i="0" u="none" strike="noStrike" kern="1200" baseline="0">
              <a:solidFill>
                <a:schemeClr val="dk1">
                  <a:lumMod val="65000"/>
                  <a:lumOff val="35000"/>
                </a:schemeClr>
              </a:solidFill>
              <a:latin typeface="Verdana" panose="020B0604030504040204" pitchFamily="34" charset="0"/>
              <a:ea typeface="Verdana" panose="020B0604030504040204" pitchFamily="34" charset="0"/>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sz="1200">
          <a:latin typeface="Verdana" panose="020B0604030504040204" pitchFamily="34" charset="0"/>
          <a:ea typeface="Verdana" panose="020B0604030504040204" pitchFamily="34" charset="0"/>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A4F7-43E2-9FE8-0D87679B6F8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A4F7-43E2-9FE8-0D87679B6F81}"/>
              </c:ext>
            </c:extLst>
          </c:dPt>
          <c:dLbls>
            <c:spPr>
              <a:noFill/>
              <a:ln>
                <a:noFill/>
              </a:ln>
              <a:effectLst/>
            </c:spPr>
            <c:txPr>
              <a:bodyPr rot="0" spcFirstLastPara="1" vertOverflow="ellipsis" vert="horz" wrap="square" anchor="ctr" anchorCtr="1"/>
              <a:lstStyle/>
              <a:p>
                <a:pPr>
                  <a:defRPr sz="1200" b="1" i="0" u="none" strike="noStrike" kern="1200" baseline="0">
                    <a:solidFill>
                      <a:schemeClr val="lt1"/>
                    </a:solidFill>
                    <a:latin typeface="Verdana" panose="020B0604030504040204" pitchFamily="34" charset="0"/>
                    <a:ea typeface="Verdana" panose="020B0604030504040204" pitchFamily="34" charset="0"/>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privado'!$E$100:$F$100</c:f>
              <c:strCache>
                <c:ptCount val="2"/>
                <c:pt idx="0">
                  <c:v>abr-2026 Hombres</c:v>
                </c:pt>
                <c:pt idx="1">
                  <c:v>abr-2026 Mujeres</c:v>
                </c:pt>
              </c:strCache>
            </c:strRef>
          </c:cat>
          <c:val>
            <c:numRef>
              <c:f>'Dependientes sector privado'!$E$117:$F$117</c:f>
              <c:numCache>
                <c:formatCode>#,##0</c:formatCode>
                <c:ptCount val="2"/>
                <c:pt idx="0">
                  <c:v>5229626</c:v>
                </c:pt>
                <c:pt idx="1">
                  <c:v>4022253</c:v>
                </c:pt>
              </c:numCache>
            </c:numRef>
          </c:val>
          <c:extLst>
            <c:ext xmlns:c16="http://schemas.microsoft.com/office/drawing/2014/chart" uri="{C3380CC4-5D6E-409C-BE32-E72D297353CC}">
              <c16:uniqueId val="{00000004-A4F7-43E2-9FE8-0D87679B6F8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1200" b="0" i="0" u="none" strike="noStrike" kern="1200" baseline="0">
              <a:solidFill>
                <a:schemeClr val="dk1">
                  <a:lumMod val="65000"/>
                  <a:lumOff val="35000"/>
                </a:schemeClr>
              </a:solidFill>
              <a:latin typeface="Verdana" panose="020B0604030504040204" pitchFamily="34" charset="0"/>
              <a:ea typeface="Verdana" panose="020B0604030504040204" pitchFamily="34" charset="0"/>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sz="1200">
          <a:latin typeface="Verdana" panose="020B0604030504040204" pitchFamily="34" charset="0"/>
          <a:ea typeface="Verdana" panose="020B0604030504040204" pitchFamily="34" charset="0"/>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95C0-47BA-BE90-EA4AFE58C1A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95C0-47BA-BE90-EA4AFE58C1A1}"/>
              </c:ext>
            </c:extLst>
          </c:dPt>
          <c:dLbls>
            <c:spPr>
              <a:noFill/>
              <a:ln>
                <a:noFill/>
              </a:ln>
              <a:effectLst/>
            </c:spPr>
            <c:txPr>
              <a:bodyPr rot="0" spcFirstLastPara="1" vertOverflow="ellipsis" vert="horz" wrap="square" anchor="ctr" anchorCtr="1"/>
              <a:lstStyle/>
              <a:p>
                <a:pPr>
                  <a:defRPr sz="1100" b="1" i="0" u="none" strike="noStrike" kern="1200" baseline="0">
                    <a:solidFill>
                      <a:schemeClr val="lt1"/>
                    </a:solidFill>
                    <a:latin typeface="Verdana" panose="020B0604030504040204" pitchFamily="34" charset="0"/>
                    <a:ea typeface="Verdana" panose="020B0604030504040204" pitchFamily="34" charset="0"/>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Independientes!$B$89:$C$89</c:f>
              <c:strCache>
                <c:ptCount val="2"/>
                <c:pt idx="0">
                  <c:v>abr-2025 Hombres</c:v>
                </c:pt>
                <c:pt idx="1">
                  <c:v>abr-2025 Mujeres</c:v>
                </c:pt>
              </c:strCache>
            </c:strRef>
          </c:cat>
          <c:val>
            <c:numRef>
              <c:f>Independientes!$B$106:$C$106</c:f>
              <c:numCache>
                <c:formatCode>#,##0</c:formatCode>
                <c:ptCount val="2"/>
                <c:pt idx="0">
                  <c:v>1154851</c:v>
                </c:pt>
                <c:pt idx="1">
                  <c:v>1195153</c:v>
                </c:pt>
              </c:numCache>
            </c:numRef>
          </c:val>
          <c:extLst>
            <c:ext xmlns:c16="http://schemas.microsoft.com/office/drawing/2014/chart" uri="{C3380CC4-5D6E-409C-BE32-E72D297353CC}">
              <c16:uniqueId val="{00000004-95C0-47BA-BE90-EA4AFE58C1A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1100" b="0" i="0" u="none" strike="noStrike" kern="1200" baseline="0">
              <a:solidFill>
                <a:schemeClr val="dk1">
                  <a:lumMod val="65000"/>
                  <a:lumOff val="35000"/>
                </a:schemeClr>
              </a:solidFill>
              <a:latin typeface="Verdana" panose="020B0604030504040204" pitchFamily="34" charset="0"/>
              <a:ea typeface="Verdana" panose="020B0604030504040204" pitchFamily="34" charset="0"/>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sz="1100">
          <a:latin typeface="Verdana" panose="020B0604030504040204" pitchFamily="34" charset="0"/>
          <a:ea typeface="Verdana" panose="020B0604030504040204" pitchFamily="34" charset="0"/>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ED2C-4186-9C2F-EFE34DC937EE}"/>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ED2C-4186-9C2F-EFE34DC937EE}"/>
              </c:ext>
            </c:extLst>
          </c:dPt>
          <c:dLbls>
            <c:spPr>
              <a:noFill/>
              <a:ln>
                <a:noFill/>
              </a:ln>
              <a:effectLst/>
            </c:spPr>
            <c:txPr>
              <a:bodyPr rot="0" spcFirstLastPara="1" vertOverflow="ellipsis" vert="horz" wrap="square" anchor="ctr" anchorCtr="1"/>
              <a:lstStyle/>
              <a:p>
                <a:pPr>
                  <a:defRPr sz="1100" b="1" i="0" u="none" strike="noStrike" kern="1200" baseline="0">
                    <a:solidFill>
                      <a:schemeClr val="lt1"/>
                    </a:solidFill>
                    <a:latin typeface="Verdana" panose="020B0604030504040204" pitchFamily="34" charset="0"/>
                    <a:ea typeface="Verdana" panose="020B0604030504040204" pitchFamily="34" charset="0"/>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Independientes!$E$89:$F$89</c:f>
              <c:strCache>
                <c:ptCount val="2"/>
                <c:pt idx="0">
                  <c:v>abr-2026 Hombres</c:v>
                </c:pt>
                <c:pt idx="1">
                  <c:v>abr-2026 Mujeres</c:v>
                </c:pt>
              </c:strCache>
            </c:strRef>
          </c:cat>
          <c:val>
            <c:numRef>
              <c:f>Independientes!$E$106:$F$106</c:f>
              <c:numCache>
                <c:formatCode>#,##0</c:formatCode>
                <c:ptCount val="2"/>
                <c:pt idx="0">
                  <c:v>1211678</c:v>
                </c:pt>
                <c:pt idx="1">
                  <c:v>1264152</c:v>
                </c:pt>
              </c:numCache>
            </c:numRef>
          </c:val>
          <c:extLst>
            <c:ext xmlns:c16="http://schemas.microsoft.com/office/drawing/2014/chart" uri="{C3380CC4-5D6E-409C-BE32-E72D297353CC}">
              <c16:uniqueId val="{00000004-ED2C-4186-9C2F-EFE34DC937EE}"/>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1100" b="0" i="0" u="none" strike="noStrike" kern="1200" baseline="0">
              <a:solidFill>
                <a:schemeClr val="dk1">
                  <a:lumMod val="65000"/>
                  <a:lumOff val="35000"/>
                </a:schemeClr>
              </a:solidFill>
              <a:latin typeface="Verdana" panose="020B0604030504040204" pitchFamily="34" charset="0"/>
              <a:ea typeface="Verdana" panose="020B0604030504040204" pitchFamily="34" charset="0"/>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sz="1100">
          <a:latin typeface="Verdana" panose="020B0604030504040204" pitchFamily="34" charset="0"/>
          <a:ea typeface="Verdana" panose="020B0604030504040204" pitchFamily="34" charset="0"/>
        </a:defRPr>
      </a:pPr>
      <a:endParaRPr lang="es-CO"/>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_xlchart.v6.1</cx:f>
        <cx:nf>_xlchart.v6.0</cx:nf>
      </cx:strDim>
      <cx:numDim type="colorVal">
        <cx:f>_xlchart.v6.3</cx:f>
        <cx:nf>_xlchart.v6.2</cx:nf>
      </cx:numDim>
    </cx:data>
  </cx:chartData>
  <cx:chart>
    <cx:title pos="t" align="ctr" overlay="0">
      <cx:tx>
        <cx:txData>
          <cx:v>Mapa de Colombia por departamento Variación anual del número de cotizantes dependientes del sector privado</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dependientes del sector privado</a:t>
          </a:r>
        </a:p>
      </cx:txPr>
    </cx:title>
    <cx:plotArea>
      <cx:plotAreaRegion>
        <cx:plotSurface>
          <cx:spPr>
            <a:noFill/>
            <a:ln>
              <a:noFill/>
            </a:ln>
          </cx:spPr>
        </cx:plotSurface>
        <cx:series layoutId="regionMap" uniqueId="{87936925-EFD5-4998-83ED-36428FF8BEF4}" formatIdx="0">
          <cx:spPr>
            <a:solidFill>
              <a:schemeClr val="bg2"/>
            </a:solidFill>
            <a:ln>
              <a:solidFill>
                <a:schemeClr val="bg1">
                  <a:alpha val="98000"/>
                </a:schemeClr>
              </a:solidFill>
            </a:ln>
          </cx:spPr>
          <cx:dataId val="0"/>
          <cx:layoutPr>
            <cx:regionLabelLayout val="none"/>
            <cx:geography cultureLanguage="es-ES" cultureRegion="CO" attribution="Con tecnología de Bing">
              <cx:geoCache provider="{E9337A44-BEBE-4D9F-B70C-5C5E7DAFC167}">
                <cx:binary>lJrZcuQ4lqZfJS2uh5kACS4o6+wL0FfJtSsUyw1NUigAECBAAiAJ4m3mWebF5kRXWnXVLG0zN2Hm
opNBbOf//+/4v73Hv73rj1f3Wxy08X97j39+EiGMf/vjD/8uPoZX//sg35319mf4/d0Of9ifP+X7
xx8/3OsqDf8jR5j88S5eXfiIn/793+Bp/MPuXsPr3gQZtof5w22PH37Wwf+XV/8vF3/7+I/HPG/j
x5+fXn8M0uykD06+h09/XTr/+PMTRhhVFDeffvvjn5/z1zduXwe4uX2d5o/wP/77//m+j1cf/vyU
1fj3vCwQrcuC4JpWDTxy/fj7per3ApV13ZTo79fop9+MdUH8+Sn/nRYFbmhTNTSvEco//ebt/OtK
hn6vUVWWlJYVqou6QpT+Y5burd64Nf+Yl78+/2bm4d5KE/yfn6q8/PTb+Pfv/RpoVZR5UeG6LBHB
qMYYwVuM76+PsBTwdfzfhrxRNbZI7BbNw/xFzdtGW9O7ZlcMzXSXBtnd9cU63tfj5uOBJ6yGvU2G
/MwrH1rS6Nm3E6ElZaOQXrWVNSgd9FKtkW3R96iNGnXfZlPpk+xQuRxCZ131mroZ14e4KtwwGVy6
ofnyVvZLvrKVL+pk+zD9tJgvD4h24W1QOH0EuYzdpdQLHVgKHR52oiZD3S6WBLvjnSgK5nqSnZvQ
40vG7fTONzN+W9cOnxtkt2cy2OqRVv3E28z35ClVMXuqJF1bPph1X7nYvCQZ40voNvHNqiWf2NRs
jWEmd/nX0urmO8eyvstmUimGRtwcg1J9O/HYXKEhz+5LGfWVr7z6sRGTHYZJT5cMjyayaVb97ex7
eXI8H7/YDfWPi+vQwkbqzGdUa/ViqjHuMzvTnWsKeV+GtBQ73/dlwUjGmxMyiu6LteyupxjQhYyO
n1HoycAwl/mXNE3ibl1nfKoaPtyHZdRsqO18TEtvH3vMw513i/9a0RpferplLMmcwnlF6W3IHX7Z
6rl6yAVe2nUyMLNxyx55Pulr2uT4vi6w6BlJU3aWfp0OydjtxY2o+J4NTTBsTmrp2bLMie6Mc8iw
nqj6UZSbu7ar14+pC8Xn2fjxeR1iehxorw5rVmU3awzjeRvJ8BiqenyUsfBPsNcsIwqWsqjscp3T
bLnJV8+PhSPbbd1P68iycaXfG8rjz14mch42XbWrXJY3gsf8i3NztbeE8sfQ+Om9qQVFbdcN7oFr
VN27kUxtxE3FOBrolzqP6YvJM3ocjdzudBjCm1vr6bMc1npvtoQPZSbKhyDC0nqzztc4w/xGu37s
WVEW3Xku5MJZsxU1LGzqzlh6wlnZFcM55EhQRspOP+V1J+7XbUw3q0dUMYGzoA42+XrHp8h5O4Qk
r/IM243Z1ETSjhjlAytDUxatjS5K1nTVdq7qtb9BYa6PMqrs3gwjOQaaDd+3saGHaduKXaMqcbIB
b8c0rf1nX+vhXWk/nupQ93fIhPIoje/3gWTDbb7W6RXD6T4X85Cd6mbq2JTRdELLtHzp0Rq+Gq7V
g6HVcvYe6/tmI+mRTl5fp7jm7RKsbk1N0jEsphKtKh26NfO47fMYtse4NGI/Qum7Q1bJR6hz+X6R
ON5RiSIMcsjYUpRbW6YSxhWTu8nqFd8rqK3nIkvFx9y4cFWKvDgMthMnP6zZAevk9uPCu6d+bEJb
6m3am8WLnapVfC1Cnd9V1i5njkbzRfNmZvM05D0zep3hP0GdYnnH+bk3E+HtNPXL01I0aj+taToH
M8SvNsz4qDrlrlAz0atemnzfVLw/z6Na987IutVa6PsKhvFgZpzenJ3FdzvagTAPk7PtiatVs0vd
ULaxazrVopW4t4Fano4wxPo1mxa9sABn9aQLHC4+xRxqrh6+msnBTrXTmu0lDu6V+nrWbS/XYWMk
1FVkXFcF2omkupwJG8V1k3mvWKbmMWtDhbLHMSvXoxEhPvfdoi45z+07VGt7S+YpvCUzDt9y7+dL
VWLbtJ1Z0zfj0CAZjzFb2q205qbhwn1WZZ11bTd0I9+Hbsw9W/KmrpjWq70XaJ5vSz+4aWeDEo5p
ovgM/zZ4aPVC4HmCxjjApjbNITP5vG8MwZzlaCGPdarwvO+sX89pS12rbJcfugQzyVac920WEFa7
si/n6ZzGYuAwej/kDLls+VJuZAQF0IpIVpZFExieXEDXYzfFbyv1ZWAzKlTZZhpGbUZFO8aJXO5p
MynDOBSUl55323MjRzMesEHlY9epmbNF+XUXBxF9m+eyMkelpmk7ZZtcplaMcewOoS6pZXpJWWCD
p+Fx9l1xHgeaPRnEt7rtKSKXSQz+VaFlzE+yHjzUmKYuWCpq/6NZ8qVhmVNdbElfd7uCcmrbTODy
PudjrRgt86ZvQagHvpdqLTYWkZV3Qc7FNbgCuHtrtPNnXFFl4f9rpts6kebFFvMyMmwSX9qUQxU9
Dus4zwdeZ8NbHix5qd0EUxkDB00tlyKY/dwNoOzCYNmzSZsOtZUpktuVxpfDnqx5gdoc19mT6ho4
81Od4Te35VwwLFV2bOq1lmxMlDd7gVz9UJqVn2Hug2DdljcsJdMdfd31zMayEyzBi/8UImXXpAL7
wbiV67NtcrXtuZNyR7Atvo4Zwu0sqXlxPg6Hpkt+Zc24CMnUVIWj8U6+NCrwfbfO8xfwDOR5Mpaf
Z7MUlzg5sjPjXDxlpQWB2JrU9rqDxYT9365Qi2fWaTSecNim8ygrcqtQNgqG5BSvlOrGH8MkIxgj
RLdjIzU50Z7YXd0n953zwlzSsJ3H/sdmKLONsuchmPUpn7P8o0FUWBYaU1+m3pTfbKqXe45y85jX
ebdr0igRQxaBWOZo0x70eqtqNqWZdKwJthIsz8j81G1L0jtwhehrPU/TcbYVfZljs52mUucvfVG5
H301qHxXGI40TPPC74NA05tY6xXu2ZprqD/VXSNXfoetH3ep5upYhDKKtuLDeuiJqCyLW1VGButf
3jS2SPdSlN0u9oRiWHaxXC+YlAdSm/lKrShjRcJl1ca4VFMLp7vap5D0g1BNcVtkK+wqlEg9QYXo
Pb/a+m0tmecrlFoR1ua9V/Owz1W5jSynxXRDiR9evO23X6N2c976Phh3oP2U4QOqkzNsnPnE9z6g
7ecUaSeZ1EYfOFizq0HAqwQe0G1SDXpRvhqvhs1PT9EQf1sX5XIJgdCjaRo6tkKBzM5hiQe7DlAF
wK+JPQHxrlm1ujKxmTRRs8UPA77UUjHtqnKvhyWemr4YDnGwaR/RqE6R9+o9NAjfLkvdaybLuf+q
FrMcairTlxo8xrWf88m0MZtUv4uT2DDDS0Me1DAsCIrdOr8r4+N19Dj7quqgH4xxS3HInVtPWa66
29pYse/jVN2O/WS/mFDl+1Fn+rwOU/a91L1+NUSq/jAJV3GmcBfeQRJjzcbaFeRxXrjXLd4aOHMY
m6FoKZECjGO+pbvc9BjMVmb8hUwo/fBF2s4i2OKzyJBlRb+NuJW8Kh7E2ki/L7fUPOmuWp/LNfUl
I02pPxuO07xbQy/5LpMFwsxl5XTTDMZ9gMaistWUlJr5fOZgYbIqTyx0Eygw7lRNGKSLZd/BBGM2
WCXuSF8tv9TGlOfeLv4BxtE/YI6xAJs/Vp9pQRbF5n7IBVuoXB3DZVHI1mUg7flE9ENDcn7ttCkX
VpMsfZkzWm0MzbmbWBKTvuIkV/1Vv4I9a/8jDv7x90j6L2Hr3Y6bk1z8lUn/8fHf78YP8xTcx0e4
eR3/7det/3ntXz9Cavvryb/C7r98+N+S7z9n0v/Xi39l178H33c7m/ArR3NpzT8H2BL/l5HXaju8
ydf/9Y6/wm5V/d4QmqMS4RpBeiXkH2G3wb83v9wc+IeiqnFTQwz9K+zi8vemKWtKCapp+eu2/0y7
5PccDj2F3AzBFBeoqf5/wm6Ofj3rn9JuWYIQE9yUkFWKIodn1v+admu1SK+pVLtiEtMd9mI2Y2KI
8oJmG5uzGuQPPN1cP/lxWcmJq9GWt1hlMbCaL3d4nH5CXT0X9fKzD5FnD7GkXLZoi8W2E76SP5vI
j7QXnGGnn2iB78gKU3PwldbxEWoor9qi65A5K25MrpiRea4PCaOxZJnnIHqmCGF5NqLnaZdrNMWX
oVm1d23X45i/Lo0Fkz3jxthWwvulNsOr6FhqhOqviVBjx6TB3D06ASf+HFMuEsvN0hVvi0Xz+HPx
Ri7HspCKsFWoOh5CtmwzqynExX0H02Ael7FPpDWmD49Iocm3OtBJt1YMa3lARVaDTmmwMXtukRoZ
1IAlP2I6g/CIVFV1a6fZEqYUxWjXu6myLSS5mF11Kxe0hVer9FkQUw9MQKgf4dhz27UzVEbLFK9n
J9thMeAfWMyUHPYQl/Jx54MO/KrXa9/f9oFu6cUKhSR/R36g32vjTM/6pXKUmWnIHsqphEJjo20y
sMPGv45dqeEvszVUsEKgBSpJpmsI9aJfCZvyZe2+u7GTBrHoSdwOszdd/5VsWOqbyZWCnwMhyu7M
YtPYEl/I4aSJ8PlOUJK5XddEm764qujxfqtmaneVCRnWjGYT+F5GkU+PugOycaR5QOl5XtH0TfIt
6zHzBeCVXYagHh0yYsb81wagTUvLUMOUaq+ae6EkFMWxNy57ySY4PhtLE6b0rDaJfmZKwfimZu3r
I10dpTtbhj67mvSiyX4IGGcnOyDZI5bhzcvLHJCSu4hkOVxgj3ZLW2CLB9b1PT0uNU3Vac6G2Z1x
qeLKBhDwjG2ZxOWuWnQf/Al3vBTnSeQNVF6y2uK1MKsVO5nXW4DgNyv7GCVOcl8EwcsLEaNTZzig
RbML/Thay8ySVBXYwnFR7krHnYDrUC/aRS1UHEvrPTpM2km8lzMU+jcFKp2+FwjQUiuLrCzODYxN
HIYGDem0KqLB9q4UcfGZNr1J+8Trpd53RRJfaLdq/DpJp+lrF3y/PE82S/Y9yZEWB6ejrHeTcs3Y
1mrb7D3NRCNOxIpMH7X19QIWD8jW04RgqYFABb1+la6fxW7NZW9+ACSinWFrJtdl73Qgdcc22cia
9b7M130+WTwpVjXCb7t6Sf16WH0a3TW23QYhjWWAoTzUHig7F4Rz3T3wvMGQCiCRblejhKRxQIOl
y67wCfGvuUnDtRL1lrUdN1Gdydx0oVULeP/zllWrYp3sSHHdiwrBtAhdhSudxKp2PFDgZ1vdLADI
4DGO2RAhrk/BSqAdrlzznYyLVBPbCkGqE1V5Ia624Ef0TmMvG4gjM6oOEO19ulQrnIfrHqmtvp6z
0U0HCKFNwUTk2/SN0K5cd1bWU3/dRwGYrCY6e2s8iuHgulTnbzSzTdyhkUZzdLYgfLdEAuhml1bg
c5rpiGf3OKRx9O+1a5pn1Od6bJOp+DXHERdt2Y/ll04vM2454CR+9qaCecaTpomt2sGazBCJ6723
4FmAH43ZNyUINRAkA0SDPHSRoaHuj4sqp0cKFce0wHJ6QAuE28B0QG5hvFry6wG2xLqH8uXkDiuv
rmfDhWfjuDTXRZ6bSxdibhgQ4GGva41/CEK2tzI6JNlSjcuFBBHdrs/8+uQIz/fb0sV7TwuAFGId
Lc9ZWPvO70bSVdkuzarobiYtABRlZAzbHiswhvtK8eBfIWA3pi1z4CY7R4gHFcitV6caJapOaSEe
crrL0bYee171HJDVvFHJXNcV277J6nG5qlbw0qeuK6vv65Dn/DKUgmp+6rbVTT/DJLPtswcoEYY2
lB63rk8Cikr43ORdy3MKuUY8Anu9jhTSADLrVb11EHJt/hyn5nGqydrCjjesxnkANrjKQyyzulV+
qFgFe+qESCZP3FbTVTcsYY9mjhlo8Ndgyns/NpDzwkNvgcpKaz3LUFp2a5cA4FWFZr0JNxnBFzXI
idVbsZ4bbu5qi1+cEk8lWF+GN/2xyvgwJb/sUplDwK/8B4/ZK68qIN0gUMO2tmIrwhX2vmSB5M0F
rY58KXJTMGXwcuW0OplFAGgpEjqWUwHqopvhwKfMsdVPoi0y9bSO9LrpycJwUDlz1oz7EnL2V1Ty
uW1gTUZuwrFUXX2lARYccW75QzD9ync9EIqSzasZ7lZcCXQAL0+OSIw/eDmYVmRRQBhpxv2iqleZ
KX4BPmH3tY0TPJmqnZgHkDNIXg2E5HC3CSFAr83tFrfIHEjEo5WyOjS6vIWaH16h1HzNNly1fV9c
QRh6zqTQ+xXW+hhjD8G9FK/UTvhODDEcO2C5jEqAzq629IBKl3+EPqq7JNef9RbFgaKtb2ddX2WD
eMzTQG+quDwswECZsqaA3B03OOBj14ZxfNVWkcdNrOIFlGa4CqIcdzaq8usWMnVtki2P5UKLUwCV
bCU2b5tzntXjfEnZVO88HswuFbhrfcg4A3Kl3vyCbrTWF0BPtyFt68VMtj8s3Ti1mS2rPd2aV6H4
xCoDxDpPjrZbMVzXPPV7EPXdVEjbBqrtKZLtkM/yHqZuvRDYU3YN4BWn8WOAkwBsajw505yC0y8u
5W9WTKd+IivLvb6RZYIaR8sdVf6SJtG3Knf9OZTm0GtzrwQ6z7x+B5B19mg5COA+jHbxsMZ4ELk4
5kIMr32m3GkV/IeqwSKYOJTHNfrh2G/060JjBnsaA0RMVcsLe4xLDwgG0vWM8latzQo6bB/BjD+V
PL/u0njxwLmY7ZwCZuSvY89bPUMNzXue7UMFhDmIRR26TKFTlhVwhJexSkDLhuoIXGw6jACnnkmS
9smK3n9BJF+eeBHQBzWie5Kbmfs2Fq46Q8vhlw/utnBFR4PV53kMYJbqigK+7Zvtl90R17SI5NJt
4FQXN8+voFnxcy0b9QhfAcAcmgDkphQ3IjgQEh3HAzjx5mOskTwV4LVOZqPj7Twk/nWBrs2t2lRo
O2yqnxVp1H0wc9hV2zTZW7CkisBgMQa37JbQhjT7r5R3Tp8MMDJ0E5dx64GndtsA5SxZ3679ltxB
u47OZwN2+s0BT8Jt0fBC7poq4xrY7rY8lRvwVDYuod7OcAyXsFtmXUnYt9L0V0U1x/K71bIOlz7g
qocqQew3CeI8fzQayfo4WW0w2U0bN3xsqXVZ1XoMEI3VDeYPUntYaTtxgKi5Uk1kcovS79A6o4cZ
ze7G1A69bNIFUIKRXKFtMhuwMdfMMIiQqt1cewDEacRyAWQC8WiXyOD8sfbAQFpolWTgcrie9CGA
M6WnOEF0YM3c4TebVV/6Bps9yQEngAeMcGbG9U7WIH9EfnQxf3JDH+86DljPVTh+6NWMJ+RDdZwA
ax6GrKjagQ9VW1YgxFYV9Lx2FrGy7/EVlINnXRPxGKOb7g3fimtwxCWUYdSf3YLOdkZfDa4QkJNc
trL3mllSvARXfid6rO7y2j4NtsHfRT66KzC4IM7B2V1ZTusJZ9kHnWJ1B3jhFfDb27r4uB9WtQHL
l6IFV2TuSuj2XA/jMhw9HNgbcLMexFTIlq56/TxuG5jVZOUB/MXwM1G9HaCEA0UcpDjArtS/4sSM
H0aAIadAZiA1xEHrTPRov9JF7ySEqOuyHJodoaMaQJ6aykP2QdmV52VpGSryAQTCZ+cqFrAVp94f
za8eHOHkRk/9yKa6Xi7QPHLt4BqsGEFWPFOD7HU5j2APE26g8FbDTVN1E6jO+mMKdN1vTeyhydPF
MzVD09oivEBdEDCw5qB/iUUX59uBlD/qibakoKeyK9tl05hNWD7yovjAG/kGCOVpxiusu7R9S9UQ
WbfQb6EjhknwpCDyM93rqSTMDPm3vChB5TOKGXH2qqqhyqxiSa2pIGinrjplsrqNY3HrsvAyjtMG
5FzsXOSf+9GfOv+L64TqJqvU65z7r8SAaegRvutIfqHwx4CXs0HNccV2ZR3e7EmVXToklO8UahKk
rVW0aBjSYavsbdzUs1nmHxvymKV1vAHfdeM2FG5qCRag6FTBKkV+UpsBl1qrFTQS3eR5dVY1Ldig
UrFfCmBGoSmuS14cR+EntsryDO3b58Dlca7gPSoyQ/CkIRxd1hG2EOiy4DQd5iDtrgMRaesKgiKX
UAH7ShZMKqBhALSgLxHzgm0hfi9itXM14E8Fv5do0eg+A3X7HLwHXL5J3QY7P3dhOJYYmBb0fcaj
ifVyDoLOzEGBPY+rfggp7pwKulWgDXvsusPY51Aysv6WLsaCYtDYuqWne28y3o4DdD/6+YKCy/cT
zXZDyBDME3TJICU9uzA9oMqjo7UcsW2F9leJpneAG56tTfGQeGxxRM+kp/cQCa9y4e9ISaGF0Mfd
aiR/GF0xHvrVhFMO6ZX1eWbb0k8NQ1ir+4kY0nrv4McDfT6vTA9zfQFcXMGTpGw5qraLldXAdGmA
1swCerhaXpahgT8JlNo5A+Bb1ndk8+ciGnibxpEWmDLIM2quqQVejTZy1Jsczg5Cc5trcQbQuO0S
rl/KCZotpshm1lT00dbrZeH6ZlMDZpAoTn3BX0qy7VEGmNEk9R3YwY0vty968Z83Na176F3YXY9y
DVu/OXkIR6fGSbSv505DxI0rdItT1uIVPOoG5YVFmAs2kY7Xv46puRk3IAdKd8+LjXo/DuYzzsbL
AFjqAbof3Xmb4ZGTzreDJdrtZugOXRA0KM7g4qbjhFcCclPPL+BVC84m1w9gAxt3dn4ZfYsnUg4A
HmJxKNOiRmA5gx+gSzR2vE2r696mbVzOQgXMD+W4LZKFfOxew6witOj4mMoTgr7s0JZGLWhPxRQj
NMawPFDZLY9Z3+XXJHkMBiaDn/AAsnqWDRyiTm4/M1i044aWuOcF2e6GinSHOVs8Bdy0DQpqB4F2
FNHhVAPiPZVVGH5qnJVXoWqg/4omSFzQGDyKfIbzl8u0GRZ4JRu4CWIamwUMdlxgmbO0iiNFzULY
rDsEZQZBv+OKJtoX12pQ/obk2fx1wJWzx15hKNl57Qd8ppjio6SSXgPBWemNxpqfoT2s4ERR1bmz
GSBOV6nwd8jn6C7lHb0Xotrk49hHH886pOKSJBEaJti4qzi4/Ai/CEG3PQY/c8xWyQ0rDNF4pwB3
7asC8H8Fce4aDETcOxniT9HVZg+hCp9UsnjdhSLlu6YMGZSDOmdZ1j+UWdouEg//k7Tv6o0cWZr9
RQRYlsVXmrZqeY0080KMZdF7++tvcA7ut2qqocbZg32chZLl0kREZj9XjM7HkorwS5oN0gt4HN2F
tdk8kTp8KOb+CLzhhdZNvS8oktVJ1nyTR8GzjucNzht1tGTfp3igm8qQkcPHsHdGRV6yLH4Iwuq2
a4Gis6655x2JnVGo/RjTWw7iLSmYX1hmtZWN+JXG5YGgMuhr41s2itBpx/ow69T0Y1m8IiG4K0le
+EpFk0sAm3kya3KXVlmHYm9McMtAN5lSbkKm/RR1qEetztwgNT11kUKGL+OvdR/dJEghXYCNhYMz
2cmpOMnEPhiW8A0Idpxe9RNwG8CKWWAXD1wAQ+mKPvFIaJqIknboqyIYfEOhaoj5PDhtbbFDQkl0
Z6MuuBM5jWNkRiV4uikHoVRzfB2XpAR4V7ReZXfpzaAFat3MNG8Nk8cuTfpTb6NKM3SZY1sy4STa
2Mq0uOm43qm5f2JJ7Idh+VBTwEGdYSTOyNOdrobEbSPjSIPmhZUtd8mcJH4gLduXEIK4kvNoX0oG
ZiYI9oMsuTNK495u51dobmynH4Nn0E+jw2n7ZtTGXZy0LTieUbkNB/ibm3QLjcKAJK+97XKQWUmQ
LSXFHfDZH0WP+2yBTdLZQzxSn1CxDafpMR24cLK87ME/wq93ibEnHf1hGPQIvDh0Zml8J7b6RiI6
7+MoLjzw7oe6SO6DybqZ5HRqQ3M/a/Uqp9lnPHppUroDaurVtNlzPW/zeVio/tyPVb2bwfHtg4BQ
17KG08T1Hxo2h2weT2lcPTRCPMDtPFhG+BJa1R8h0kMBBCBkSECSbLqraJJv4xl1yWTVf/oEwo8k
mr6IcfTsWp0sYJ1N2f4uLL6gyK+10g+sskoHiqw9Tztgn8ZdyNJfZdH7xsjwApuNGKodKmOkLThe
8EheXGSAn6h2GxHemDH2aMxRQrb+PLI9BZDP4+J+oPwpjUQNaU/TOoAx74fcuGUsvFWK7fkIAlHq
fN+WlYcQ/L3R82MCyddmQvK2SLP2UxXdRLY4FrX1GjH1DWI48P1VWYHorB1gjKELfsLchbYl7wgK
PtQnU+EEgcGcJkjotg3Mfdgb3E00gm5JrPILyFHkFUVTO2WNBLIqX7CrdyruD93cua0ad3FhHu0e
WVYVjIdYphvFy2OiKp9zoCnIJCNvrhLtjpOZOfAGr5lpCyfMy3Bjh7xzCkC0Rgz+QBTfm2iA7Gh4
CRXbznHxI53qW4BkN2Ha/YymFuQgTZ+TuPbrmfv1WN7FNbur0kgjGI4eFD9eYsQ3yFm/xTJ+SOPA
TWfgMVn73RqE4ZgCGilONbAC2mwBgkZOhsoq7au7VutXq4yei6SOnDGvwp0u6t9FHyb+AsMjxSFe
mUWANtPMjUb7x9gEP9pEbKpQP7PG/g5VQQUsEjlgYo57Qw+nJExfWVlMLgMesLFFZ3lFkDw1drTF
/g5fglg2JyCoC7cZ4c2jdgBX3uPU4ensuTEca65MCJLk/VSCoQ0DdYfodtNaSnolHX8zHb/ZPKh8
wEbmto/bbz2w7q3kWrlwcc2Gt+o+B/c/x+m+G/l9kDaGW4ZZ4zTJKPzS5o+RBbqSdfFBjPMLaYLZ
pVMHoHFWXq66u1SJAqVcdmyq8TEpSqcL4o3oe1DcM0s3AxlLtYmmwj6CqyffuigKThOoOODEszkJ
r0eF+mCaMzkZBa03yKPYoZhAGKtxDm9jHSduDhbtJ+974vaolt9UaAjI9wiyfxbM/Eay3IL4pZ4f
eTHNJwaV6EKP4WbzQHVPRtSRPeCs8SaTZv0T3EMOGUZV8hJpStBvgs4cv7ZpFu4q1P9Hex7J17rm
9XegKz/6agK6AiGbM/Q68DUXCOcaIoqhz8AWT9F9nVJIjRrjWfUsh+4p3RSWSF2LRX4IdchJDZW1
I0N5J0pzdppuou5sEhQNmcCxRINHDAsAcWxBAEXFCwlMOANpp2AK8TYAevQOaoMHnvADYfUTGEHc
TUtNG5kn7D5irHUAj5rgoKrUmxJTu1MFnVaS5pWTVZDzAJh9NIpSOUVaefasXqdM1o5Kkm8ytn4U
SJTdTkOtxMq+2tEgeAUj4qWqaDIUQeMPGVlvk1bGm2iKLWil2jf5vMta8zEg0OJU7Je2RteWs+Ex
C4ABWPLXaRxNt5ST9uKKFk4ZIOcmYjb3YqlGR6NtNnWE4xt7tk+7+dnShgRk2L61iXFjhfSu6clt
W9HJw02UO0gJoBMOSeNJRHen1lnqGFETOTIWkE+VRwgfdoURw+NX8xsgjLvMqr+npvkUiWp2SFf8
mOVk3pK63xHOnwLcLPCfAPBHBmKQyT0z6WGcKg7yAMlMFpj1TgCv8DvegpMQZeQlfT9tLY7PB2Ry
z6eicqexBIImEvHNrBesAVrETUUz8buoovxGsY443ThU+zSk+omVQwRlyNwfBDUAgKlhvFNtkAL0
LTn9LXGRPXCD8V0IyDBwmloWArymnQMj1vFTX9HwlnRGcWzsBoVfY1IDXpNX6e+s1nALgxGYP+wa
uj7IBsEG4ra6Kq2Ge5lqASS7oz7LsvBLCK3ETau03pMZuradzMaSbBCF5a0AOLs3rILfz63kniqI
iAEDERQSDXjlxOl1uwDt+DzK5sprIolMSqvRT6nqUDJGbfcACm4EVj9XbfnQaYYwmIO5iZzUnMh+
jGqgnRVKqWy04z+1HSGas5zdVKzJl4iX37C+sA6smOjOhrj0Dx1YCBHQVD0ExJbC0VHSwCjJeXma
emXgmLR6TlQ47pM5r/Y208OBBJXwk9Y2X4zQYq3Hi4G8MVBHblrWcsGg8tuWFsY2IP2wC1jRbAmv
oRomdrxtwtxqncnOmBeUpdxAIRXfG1MZ1U4sWtq62KXuJWMF+yKX4qtRJTa0Z6ga8rkFkmCI6LYf
Sg5mrO38QcnoKMFVwxNWFqIw68uNmpH/JmYT78VAWunoisZeXyhE9shKGleWQboPjNBwDaqywTWh
YTpWk2Z/MhEW1JnSlmUub+3EJ22IpHwWqV08krSZTCfEA4KiCzkZYJ8XAtpGuX04RN9Ib+ovYGgT
PwP/UHocKkHHSob5Vwh5jJcmTHxjRh16lQlUM42G8TVOqwIZaWye4mxskNQqhUyFizsaW8N9Led4
9tKyiKVvAgLbTN0Y+kkjarg+JR6n+s5QAExCx6JNvXCkalqkotZwoG0T7sjY7vIgnREK8hAsZdvL
2NNB3aWPoqpEtgnaJNa+Efb5bxIw8ito7OHQsW7+agYp5W6fB823AJDEl6nNDHAQPRsnp58jdSpT
pomTVnP8jeTJ+C3XZiF85DCtOMrJNhD6MrseM6eJ8ZbxAagenH6QTQ/YKENGPpX1gGyI1QRxwupZ
4A8jE9WvtA/7GQr9qJ6PoaXhEGrwX9UeZAXSqFbPFuoUDWe1T8wCcD6bouhFoWAvvImnDMqKHMHG
74qgMbYknGy5sToKJTeyaKROQ9sm27TrJgbxst2mXmoDBXQakfPMj+qcmU5iD8hF6wkkn1ONokBd
bQ9WuGuaUPWgz2jww4ztqPQy0oCjEX2BbEogsH8LgOAugrHQ0G5QpmO9aWnI1GG2GuvB7JZKsEfR
Yy/49A4Ubwz1ACTFLWJDRyYU4BDoHmiaWvQhY2zOE2AbOflV5Aa4SmXkcLZSdh1aN7IOiKoIOcpa
/CPEHFAMLpBUMCOT7AKWcJ9wxGivydHc4MemyrOjRtRVIJxEVp1kH6roVIxAhL8LkaTiNBTdOJ6a
RORfm7gbRqyApmBJCD4NQs5K9G4A7UaGXgUkR1Ng/6b5JP4EMigbCBSLrjliAdmD0r2RuQ2AIzeG
bBeSFlXMwE8gH+kc1rSq3AqzzXuvCcKk8OkAPGnf2Wb7mxsUZIeJtMX0Uj2/BAP0EEKVIFRtPsNp
tEn0Mxt5V/pla3c20IScQR6S2fb0CLUn6s+izbpjGkVIVgsA326krW70uiCAIseUhjI3fc+afWWW
oMdnELyu3RiVecLN7GovtCOgBYt8tvdSiHlQMqZDGTnGVBng12XQnURbq+pmotC27GZoWcD9JzHN
PFxy4NSCYecgfCkV8p6kiJBvQ00QjSejqWbrqYD4M/SFiOo72c2W4cmwjYVLIkg87q0YPVM+yjmE
LxGGtN1iIyxQZlYVogaOjRGJfWTxm9hKS6c1yn7ekwxQ4RPI7wjdFF2I9pJ4NiDkzmSAmwkmDvqO
QeQKOiVoGyvsajyXTh9pI/EHbsMnE4mUwSd9jgS5h/p3dAqobWw/jxvjpy5Nk92UEO0ADCE9EKYi
qOJf42xBo9TKAkmkiKfNUBXqoTeKlHtQ8MjeQUWnmUs0qH+UcjZ4pswMbAhdpmF8gmSoCVGGTfGL
gjBePUzhkP6IxdzM+8HSunrOUlOQTSsNVPhmE0K6GyN9C76kko7ZiegmgrwEf2UEg6Y7ROsxYA0S
oj7PvkLSjmSIGzqMN5bVKOKYLf71tTfaOHVNNWgL4HVcS9dKtf7SEwX0yijiJriXOZ1/DVUXzF5G
g7jBHkfzWzNZYXwTqH4gjuhq2wDZUA3micV1/7PSKNACgH+Wa2Q5UA4w/+VvM6kM6iL3bRc5hph6
p4A7K5Avswglc4EFWNuSxvmAbqsqGRwIpnskOHZTp9uQWurVHozJPrRDm0g/5X1uuJmyoJvHiXbI
muYwKvGsJpk7ilHRuAFYAgvfy5vYbcoR3RqWlBVxQMxBO0OlGcT+PIgMAGyoUgB1pDas+wHId3AT
2C0cDUfmDTl6piPhadn1D7WJ/XTAXdk/wtI0TjI05qepBmiD/QMdgt4Vi4YuayGNdyqgRovMAZpZ
Jvtxy6ZA7aPORjPFsGTYZjwWmTsphng1hsUsDuhisE0fPU1FfAtmzLyPRZqPu6rI+YRiOQfi00Cv
nYKrbKBXD9OGjL45SDv8WrMW3LWRppGD1wIvMOGKPZo9mvZQbMqe+xyBbSF7NB03HO8ieNIIKBrg
DO+sXUA56NylKy9xEsYE8NXQniYPnFSg9yJRc3scDHgWt5qDoXF7O8b/A9475m5tVzO0swBysgcK
VQOkxHV+sLMpabZm35bfwT0ODL0fjEGqT8BlbEQYk+glRfNd4uW8NVvsQ4C8eKrTEf5EzXaPPLaN
vjJhRPyIsjx/SDsbEHllWDWoqbktJr/rerxc1MrgTkZaT4GDsDObG1WbrfbanDXp1iAdf6EUrh2k
S46AguY6s/KNaIKczMElGHGDMjWhTMI7ddqkSCA+ySSKVUh+kLPPOSG1O5Q9v4VgxAq2Cq+jAQzR
zM2Bjc1g+wRoyARGXTflHgLlHhBTN1qQocyyQGk06KbzTOw7sKCsM6FFUYyrY6ujkBx0AZTO5TQr
I7500I3TSznUcbMbs6AbXatoyHQQCEMJ8tlhSICKldyAECYu66xk7tzrdHLeqV4vdE2umiYhI5XE
VCYoLKJMCTErVLPvmyZzGUBHFEC80m/QTLKN3cEd/Mh20f2yi/yu98NTsqcb6sQ++mbQifQVQKCn
3M5vdp9/ygdBK77EFugt4+gKlegCOf+SqeXTyAtovrPxq1H/wLW5slaJP/BPf6jibOlBhQDXtE0T
C7VXBhodslgbAMNYR/VvTULooNpFDobepPwBNWFI/6ObPpNNv+9JJedrWpukZGVyykVqAHGjXuXP
G2szbNmxP7YOWB2XnIqn0OuurPG8B/ajQXa+ieiKnFO8eOq1AP/ScnRysg/U8+cnRZa/st5JAZGz
ZITb2NPVpYF6cZgKilY7dRI/IQjeQkPl5H9md/JSf9pZ3uf2FinzZ+ZWjb061kMgSkK9rPwTAyVE
MDlG6JItzebG7r5+buzvmZxbQ7u0zbkpKKSITC5n+q6NuIvzJJoNyTwURm7/3GyTbeV1XuDIjbkT
91esLd++sgaXhIspGbaTL2ry99YAicpUyBpdi97gt8/AvLs/o0e/s53epLErgdM4wd3QO8LFHY02
zfHzD/h4Yez39tXqwuQhUr427phnThBAx28tMbb1fOUdfDBioT1cUUkIt6BUISutegx5AIVqNPWL
4UdbJm4zVWA1kitWPmzlXyvS5BaHDBGy+POtnOO8U2VYMY9vo11ySLbzId4lm+rKjn140yszq/uB
HMNimVnCjRiHxPjTmPGVN/zRa6wsrO6EAQ4lnWIspPHJBhJA6FL9vt5GW+Ok3sZbBb3zfTse/suL
sDK6eM93134eUBiXGssitE5vqQnA0IC42kvCRD1+buriDi5uA4pudEvQlVdU9ZiiRogYVCiAVyt2
aKKg/DebqKC75oxgVAAVq2OKGY1aILspHpb4iXSovidOiGhGHvLMg9Z+Y3uzccXopXv+3ubq4GxA
raWO0XCbkW+JHfuMHcJa+Z/v3qXrIZHWQrrDOGYqMPP8pBA5CzmUXfLXZQy3gu8CT3uWWzrKaZ5r
t9e76vWKzcWjn7kpzGp4b3Pl8Yc6GsHT6cQHun+oOz/1km23MbZZ59fbayukF17ymbXVBaEtafKq
A0SmvkEe7rdPwaHcM+RwL6CR8n12K93IN/zpV/ol+MncxIVo8KG5qZ7pTe7LDaQw+8/Xf+FgJcck
DSUt9PyYYvU4LArG3ITY0wtM6LY0Wiaik3UtFnzIT7DH3OQIOxaIXL6+sXko+8ieUuYV1lEWnV+i
MVnoX1UzXVnNh3i6MrS6plzNEPAQM/EpfbbKt8B+jNsnXf3pUu39m337Z0mrfQNdqudJJHjpVT5v
SKT7nUUnyFJNPf7+3NTFZ/GfxisLYcZaN0QBO60WYHOJ2/FzsAVgegdhSIpHETi1Cx3iV/XfBxyp
qEkxc2TJJ+Vyjd+5TAJmGAoTrI5bmfloKZDnrKo4hEGgvqCuCDZ5yCcvIYDvB1HP15K9SxfmnX1r
5QjSLM57FErcG9DASPL4bSblHt0bj5LpKw7g0pWBZ8NYFfgdk7Hl398tVZmQlkMiwD1at04IbmRI
0T5a2G6A9swwuJY4X3pv781h1sx7c1kdFHlWw5y2f0KV4ogJpTsanD6/MhetYHINajBbWkhnz62M
ja7Q+x4jzkLZ3oYvlQ2/0o9X3sCFaCfVOyurrTN5DfG2BSvRnN2JhN5rYr38bwtZbVcMYInwVDNv
RNnrJKMNcL4S0N0xVAD/m6nVne8iYaLbDquxxvu6dyGu9UUnrjysKwejVhd7Qh8SeluXLSvvZQCA
qqsOyNef/s1SkCwKzjlT5vIV7+50n2Qh2IqcQ2/fgYfv869VBTogC9N/tWf/GFrdM4gXukrmMKTj
/j7NrDcr7r9zu7ni1i9ftH/MrC5a0asK0ybiBYXkbpuDHc2y7edbxpbIu84DMMuJWWiOVehjXdnA
tAzQkEacIffAtCAve5w31J+P0i2h93O6L0w7GCXhCX90lcNc4C6JO7rVvrhBx72nD7Vb3Hf3kIvE
V77sovt//2WrNzAE1aDB4tgefYB21uufgn3m6le2Hf14V9ylW+v58734W7V8therp1BAHEbsFnsx
HQaAkg56tlHC7aOD9NQT91pfPwaFM5/oUV9Z7MX3gd5jAtQG0YeusrGizxFTZsv2TCD1ZkS9FD1H
0Oj7V1Z4zc5yG969EJAQQKsqawmpFYYHAHB85q59XBJpdZPsgzsy+3R37Sjp8rw/bOy75a0KubZE
Q1I5K9tL96xwDAcip6x2u1O25Y71YE24WKRycrc5trfWofCizbUNvviU3n3B8u/vFq5BPDYWWi+9
PgrH2ypRxabUSv0bvwCtjLLQEM6pWD0mZvBYV1aOC9RAMmsCRMEMij60r5j5ex0+7uc/dlZPY647
HsUzVjO4vVc+W29QRm/B5N/wn6EvPfmU7dEpcwt81kUP5J9rD4Ve3s1/7K8eCsT8htXNkETyrUIX
lWs7plsAEAt30Ap+bTFV6rZ7M5+GzeQJF6KmU/nbuieGcy1fu/IdchVWStVFIdofmZeMP6IsduMg
vLLV5OKLQRM80HsLQCNf/v3dxVE2g+pVm7YnnN6zUJUpJ/YCr3d7P+pdtBBVGw38lFxx/ctN+XDC
NkWta+IaYeLZyix4Okg6Qu6ZzW/0ZGMuUmc8avupsK0rK7y4h+8sre6SOUFOPTFYauMXjuw6m359
7nQu7iCmJ0hpY1qCyVeXZQrHNLbRrOVlc7wl9k7yedOw5MoyPqJ8qIFspO4MUJ8FTml1UJnuSSUi
HJT9VO7tzbyzXbaN7gPg3KEXXMlnLh2PDUEVCkgbZfsHfx22UoqsQPbMxj0VKnVoU9xVVuEZsbEf
OnX73+/hMmSCy+XRYQDM+XUQpbbjvoK9zJw2oa2Puhi2aBj2PzdzeRMJED2K4SMS/53bgWbOKCCb
x6CF0+ihZewuO9mu2BJfvhpefGUTyaVyxwasJ7iFEsRcz3cc9dwaWYZopFIPDa9edajQHeq1O3aK
9vn34QaNCO0LguLj58u8dOXf2SUrt0HK3qohULC9sgUFVedeKLrN5yYu5hLAgLEwAKQAnVcRXQeR
qjCy7j9+I/2VIE96mE6h3ztoML23H5Yt5Yl7HVtf3uvac9hAZCXAZyHo+rlVBiqXv/k8ulIchiFG
8eRy8icXtzSDoCn/N3up0LlNGdA/aa/cRx8WCdUhbmYA6RaBsjcLHq5s5SUHYr8zsbr8RmZhGlqA
NLiPJG4lpAF5VYJXbO5lax3zgqKpP3q0Q/lIBnOH1sNbaMZBtI7GDU/yp6nC8MfPP+niBfq/L7LM
1QWSc2GjjwWLZhGEUAmo832owuLaHVrSoo9H+f/31jJXd6imejRmiF88dicP4x70twcW+gbH6rKX
fHstmi4zZD+1t3r9bVVHQ4wxdR7dBrXTHNCo6c/7/Cl+YreQz9xVvZM/gmJ7CW6vIR/XdnSVIUoR
Fwi0OOMoSbwZoqwY7c+fHxpZtuvjdirJFAb3oB1gFSHyZG4zPcEGlIme+pP54y7YxY/d3XXX9vHK
UrKQkhLUBebmmKvwnUJ82pYZGi2L8l6FUBsptC3x/zooUAA4ikmBMASMcbVnKU0wXE33aOAW0CaD
tpjQKAutGcvza0zrhTTo3NZyfu/SIDNLrADDNGxknOjExjBat7D9yNeehiNziKvmTeJl9uYah3zB
j1LKBYN6QTBQamtIrlNd36alHSD/mt/yZwxz4zu0gh+W+pNB3HNn4zjpcThei04fQ/yZ4TUWN3Tt
2It4EF5Wl6/KTpfGeMwi5Gg079AU1E/Zlft54c4IidZDS+Isl0TmfIvzjtlg1erAm2yIStIH9Ns4
AOfcz1/BhWWdWVkdJHBqOk8T3nijW7cWR509J8amHFpHYnjD57YupBP0zNjqxWFoVmhhjhTH4aHy
26BZZRvs02Oxp57541qVeeF9n1tboTIhDaARz/5a673wiHaYHXuAttihO+P585Vd3EUhkSURDGIB
aXN+VoPo0jopYWrOCke2941xG9ViM8SoDjAu93NjH30j1vXO2CrESgrF7lQOgYd5VQ4zbgvy43MD
H+l/69zCKsL2BJK4LC3AOu2XXhWve4y9bJu44d7aKuokm2tndWVJa8YLIXmmRtZnfpL8stnDEN19
vqJrf38VOdkwihYaG45hM1BfzbOzDNb63MSFIvhs0/4ia+9c4mhNJA/oAGmududNu2edM2+gnXCg
TEZD8UY9Y1JO79rbejdtTA8Vj/EgNxFq8v7r559ClvM5j2znn7JyHZNtdZBO6OWdRbfQ6G/rPf2y
gDqWb741HnHRw/0APbpv3F+TclyA6VDfUC6X0gQ+Wqxst7osG9YyA5I2p/O5SzGwxs3coAdMmKAr
1008jg6Ua4jypRPGqDwkRUh0Teg6zl8gOmYbc66o4XH9NpHfBENSP9/UC+5YcQV/aErwzZA6nBuY
0DBUVWUeI4T/wcxQwZ41efvcxKV3d2aDnttIoIEcMegx8ulD+gzWYotn56K5dbtkJder1kvB9Mze
6qyCtMD8NEys89tNewPx3102QoLpoE/HL3fAA33hYshe8tQd2TX6/tp2Luf57rXkNmboCQVZTFHc
Y/i4SjCm6lpdd8Erv18efn7gzIZVjRi9h2n0HoR1uW+R4WjR9FXY9SlLphvVsavCjuWAVg/vnUWU
sOcWNe9rXqSwmN5Et9Fu3ikPJPpD4GBQ3r+plxFw/u9KYkTpubWkCUnfZbDWYEbO9/wGEv6t9vje
fjSfOo9v2m/6GG0C/8otvfDUlISa0GYCMA6K9XOzrYYOx8JsBJ/cmQe1lW5yMG6hZZ4hemO+PJbb
/z6zhR8B6IWx/UqglF0tNM8xRymaqfJM+6lrCwyt+VnU+c3n6/q4rHMjq8eHpRrjGHbCCzq1tfSf
UV8jPa9ZWD23GRAeUGJYwOwjR2eFO3R//rc1rF4VptXpSgbYqDLIMK4v2Mxttf3cxIUk7nyfVklc
nUFIWZud4ZE7/HbG/QJi8K/FT/5WPxgY+XzF7V6IJ+fmVlmcPetpjiqMXyz4pvmS7EK/NjFbCD9E
4PZu51l/bMyPOsxXQujyV88f8rnV1R03zGiy0cKlvBDDmTFlGlPwMZDja9RmX5Mh/P5vttSGyMTG
r68o/FDK+YuqRrxynfaYXP2TYODnNvoWeOmfRaGPaNn8uFbKXMgPgLGhirIYbCFar45QT2laQDNs
eK0XPgJCcdO7iG6mU7oBP6Fu0DTux1+Ia3p0x/pToq4ksBev0Hv7qzNVvIqNIESlOriQQrpopCk9
cMzJTe/nPgZ1XHvaH4GM8/WuThMjyG389AalHkbaCszAqvw41QeMhDfdCsOoSkz9uxbfLr3190tc
JekNKSpuVlhi22JmEsblkPbKy/gYQc8Xtbo09WjPtDJRgmfoCx6jr7pC6xpmA31+Ny9bUfD2i4qC
/FVyvYvTbT2OmOnPqDeM1OPdTVGonTD2/8KItMGQAWXmH8QndTZqXvWorTEEJffQ9AXQApKKg2n1
7RX3dYF7ZEDO0fxgAyahtr1ywgKDL8w6FwjH+8GvQifdVn5/A/wCv22ywUCLp/hH62Dquj9jxC5K
nqth+8JlxFOHaJGYTLIPsJONPoehnhV8pd34+CkQF67mxPW0NCe7mGbv1UPjf76/F5B1CDHf2Vw9
OM6DcVF0Y57Xtr0BsK6fMSZflo6EeKp8JLmHXxaYhTdirPlVxfqFl3Bme/X4sp4WBaYQY6CKfBXV
lyh+vrK45cRWvvrMwOqpafTiT2OFE6Wnye1vIHDdxR5+minYFfvCgwr5WrV6yX+dWVw9PaIjFguF
JY0/TXf2MA8D1HXvDh74v3rb7a4scMk8PiwQ+Q+4MkYstr6y+B2NtBEYFuy/jZvgwIB3ORwHZxzq
7bWlXTws8GWEKuBrfM0z6mEyOjPGRVH5n6T/qvMvn69luWjrpSCyEAXZLmrEv5DzO3ciqiDqYpIr
r0JTpcxfI/IlAxGCyWKf27m0jvd2VieE0EcGo10ufPDazRiR0l2rB69Y+Otn3q+kw6AaaWElTUMe
bCP8nqEJ88oqLiU/4G5wDhIeC9DSahnBpIYSo5UwVqlzMRBrh2Yl1jr1D3OPEdPPyMFKN3yyf32+
dxfKUG4iEQWBKiGzJ2uOO52COsRMoNAfN2QzM6/ku6X/Y4JJjProED1fjGs2P8YZ2FzAQVxyJeRa
299kM34iRCBeVv7kYliwl3pd4TLL0V8kWAb0rOO3VnZXM6GPvuPc7HLK706x0pi4mTbcWJCS72yD
X1LCoHq3eVu0Tex3uk1e/8XeYkfBRyuC3sV1zQZUDRPZMBLLW/a2cYqH/hjBdRA3cPguepJXOIEL
IChkze/sLb7l3QLDqDWGHlOa0I08YUA7IusUVj6ocS+oDPMm7hrMxUlqdEpP/4+0K1uOG1eWX8QI
7ssr117U2iXLfmFYks193/n1N9Fzrs0GeRpjn6eJGEeouogCUFXIytTMoARrF8SH1P/oS/z3OSkS
qJf7XuaBKZPhsYRES6ZuXTEC6XsFDjAn3vf7yvJtMHn7wz50QWHaHzI0gAm9j25Cgil/qd5TnG8W
48uvT9HLn0AtdaNCtwAv6qgfbPVA2sFcZuKZ8kl0W4/7WrwzzJE/d81jEvCLDz/21RiPgho4mCq1
dK90x10zAOjoRtZsqW54QHuV2VVZL7cOLnoFWEdUDGB7VKmLHjJVoB5HwuYQeMqMzD46+K7miTaG
0vcMD1drStmiLnYdjPyRHMAWmSjkTGTxNriMDHc4aRhggZLLe+fqJtQZQYNlg5jeZO3e1ZlBfoAG
TQFZEwDaN2hn1dKIJF9JnAAjn5ICht1v8R9fWGcbsiwSNAngPtQyxhzgKWoGoozZHzGmA0KrEcPE
qAlLkfU9VxEDPzDCiKMBdz0Zu7uMGAiLaG2gA7XPgQkMWhp7HvUnAasOPeInTcAmI3rNCKZZIcQr
1LcZKoSp/hRAxomxsmTlLmKX/BINjwwa8g1BE6mMKgJ5hoAuVuLIHurRCu2ET20XHcad4fg7WXbw
8Cs4hYtBawMswH86fgXjEPjkIcwCmJXMU8YDzFCDlQpffCyge9HhZgDzfzmwjoOtr61JKAB0xVBx
DlMLOxM9vrBIU6dx5sLUABAqd+Ld1JmtAxYLL3BrMDh71z8syyYVsB1kH0Aa3GaONLsyDl5RqRlu
ba2cRkRtdAzZYjaKakBytRFCRK8GhT+HPVFC9M4K6hTShJpk5lPAmVGnMroXq5QO66XDIjqCGh7S
6QHHFhQpIM/Ch5T5YK/ywPLrX0H1DvaJH3/+9ZaGqK83gAALw8xd6qSERXMAkVPyed3C+kCBKwqA
aXhDRxlKJz4ah70OPdMUU+Cvs3LXVKdS/XLdxNYCLU1QTki6X2LYNU4dVeG8dsgAs9N2WvkhGM4Q
DoyNvLk0C3/Ij1ncQVLfyw0ergHfEuLqLRz1+DB3smBCbrV2oPzBMSqVrfheOkdt3VQawIyjwx7E
fKxCqNHS//jfPh+5kxYeAaWmgy0Cny9tuYcUTPBBdpuKJ8ng7wOVNW/KcEehNtMIQj9JiRAOU/YU
Dj8D0JJc94ZlgOprR6DehrYavtcofInke7GsGMfBZkCT2gH9DmRYdP0QFUEbcAMMZCBgjuQKe/OW
sHNfd2MdZkjcwTtLZtuQutP4uZbQTkgzlzqV9jZObz7moEBCj2bbH4cX7KBnghxSJEPG4uXiV6oo
5YCO4kWqVQqLB2e6GfmSc92Z83Dq5eV3aUW6tBL3ZMtAaMmJodfJOTLgorEFurLW9gWPd4Boxihm
mD6NDgR1XM3q/JOMwXFoSFz/IesuA7bS0l0SPYtYBydXGPagoXeqwQ52uevbkOwsTLDz2BCTdpgJ
Mtmda8fRgVZFyHljovbSHpiXBmiLwl4DQM/4DH6dl+iY4uEfZBH2jIcdwJfsEWomzBbRus49u/rb
NHUq1sWop2oQkqkTDETbkZOghePfa06xFxwRRKwma+DzHJQrb4GnRjWiocA+Z9KLrwuV3QSKSTDZ
pE9N7mbKV8H4IfGhM1bo1vaEUxOs6AIjuVlvSKzpwioVwpDMgcRCDJqpIjsUeKPms28KQNbXI4dl
hIpg6BVqA7DPSAIACzalrHWykn+GFuzr39hRAXvBe7+EHPkyYCYB/O+YZceqyY+hCrJV5VntGoYz
68cKEhvybyuUNxU4OeVSgZXOasCc0O6rQ2yD1IMDoGCwwXJ1AiOLzZvxYfiLCuPSNr0FeagzcD3o
1uSmQ7363VdBW6gJjJ2+vV6/PaQ2XidFgTSp5Dt2RGfNnOo3cAUxjKzvmktXqC3m56hIlQCuAN1z
AuONBSlk+3o8bN4Di5Wi0g1RziGlksEPUfctMQOLDBrKOSp8vuJO1039l+37+5tRqQaQcSFEpWGL
FLrBsfH63eBm9+LuL8rcyw9HpRxTMCV1KMJS9tp9r5/5n2S4JvIgZ+I2+8E1PMnKUGIrFrsbywgM
OgGJ8jSs+AwDaAkq6jjA2S+rZjGojC12rufWZ+Gvj0lzBHEDuApnCS42DrQ2JnDCWyCKtwMH47/2
hE03eMGhPUTe5Ca9xe/0WzQwbrUTxv6+ZraxLxinJCNWaaagvkkM8JHDbw085L4CZYf5gxE/5Gxa
uazi5EeBCelV+uzS4xQqcznIiAYruiWNPwgX3Kcm2FadyGaxK2z689sY3agAm1QZKwHmwDAEIAF1
VUVQHBtDAA0Ym3zdkkGsLgzROxCy91qtY5MP4YMKeeZZ1d0pnExhjKxEPkE8x6oLRv3Hco7aiXIO
AtSBnJF4cTOnDLOKLevW3M7J0I/WebBU4PGAOiGBsq2MAQopaB+ONyB/e48ciDXjCrU4SwbwRLIA
PwAJQGSnXm1hcLCxWDG5fjgk99DiN1AHKCjZEyhe4DdwO+2pew0/IepigycOUgLCLfS0XjlPvJlP
GOwAa91jxtgS29ngwjy1tAT3XAgazOMJb5+VFgCFdmNznvHqv0c2C8a3GUgLa9SiRkE2ZlMPa+C7
s2bhVU1Buxm+5MN7wddmKB99g+UgcWC1IzVQLaAZw+Nb09VWL2YRrhBkLTdiDYpaU7SyXfGIBobj
f0rooeIJ5EBO2QbNcsa+2Qww6O2ieyGIwppaKK1CDjzeCGKw6E01IK/gWPwBjfDb1kz2s4c01Atv
51vFI1Au/ghNW2v8ev1I2gwwlGniOchIU/MynQKVYa3UCT5Aa0O03lKtCq5XL4mlWeOOA22dme1B
UrXjdyJEL0B0z7gG1qB+fPXlD6AWPekhnj7y+AEiHl8c+TDbpZs8gBDybXirbngbGlpMNNlWoC1t
kn9fpOF6WkP4b4JNtStdqCh+98uRSAlJTw06XCaUYk5Cjfwc34Xl79btivlDwt2AtgGGCS5N86ka
C0pQwd0a2iiPnfAZ9KygJn+DDmqwYqGPaZDnW7p9HEKphw85dPzA9JS60a46M6mJH1mGM+tfgQK3
jmPCh2SAS1kBHp1aRK0GxWTPNRmeOcgLAIbZDs/BibwwfQUl0lfWQbFhDsMJEiacdQXYWHosYs46
pW0nTAgqA/egRbMzCX9nQoOGLuoMTeWpgxfP39Cd8WGijh9D8Xut/vkkEES9yYTF/1ugdt6QxZE0
1qh84320y1K78nS7BggqhyCIxxxh2Ug9LqxRK5RqgxgWDRoMgdp+JhGk6af0ORyiD3Fov01lfEz5
8KYsOHsUK0+qlBsQeTO4wNajXZTH1LbToFOJvhB+Q2uTMW0oAoGGiRy1+idmJH7Kbm0FrrgLf7C6
Ghubbuk83Ssq5phvoRqIU16dnSFGERdnR0OrbMZhuh2Xv5aULu+Hka9DuYMdCfWB/9KjbgQxeok9
If88I86ArC6PAkRhwBBqauj5g5VexO3Cit71a/rlpz5f7IsTDmIOUz5J+NRNbapeWJ6HAeR7QI3M
/LsE/j8mnSLrG1MHmwyyV6En4Yx8wTZ88F8arhr0jOuCZYWswMKvNqonCBXCSsIrTtwHkFoEnC5n
FHpbN/NFwJCfsTBTpUCfJRw+H4Rue8jYWZBksXvN1I4kE6w8w5kP6gcIiyY7PvYv3V3ooGCArOf1
gNr0FgcEUgS8GOn0q9Qs9WColdEuEjmoGk3vRv8eGyw2rc2gNUQFADURA7tnGNfC1xw8tHmTwUiq
f0BExhQNRo6xZQCoN8jqkpaXolEN576ZSk1Tye5L5n2FLLluI8aH2kpU8Rj72wY5/hZO6EamY1AV
NupzGoM1OhnOh+ZJTnTH2lwsf6hIr6Cjy08pPthcVZUlghcJurIpyyNyIFOXOHix0HbGWygwMfSj
Wh2Ug96DrwoecXf+wXAr69yfBLa/u4mPErAbGHbEIM/fBJ0gYm4U7Um8Q9P8VV2kSZCtRV0eYfpV
8dF41UQoZSn2n8c2eI3Bx8VjMh1ie5crlkI6fRQ7+BcbmV2C0ifL8YAPTbzrZtYoRJyESzvUpdPE
GUqYGHYgemV+I0V3YO4B0UKnt3Sgn+d1vMnM7Lc27m+jGMK9dE7LOQg05cW5t3HIvgt2dgD08abA
TBL6u8491EYir3WAArFa2TTsyRt2JZTvmARGxLtVFP36ygaN/Bn4dI5BHIeSCsNhjdeiXxWCvZSV
XmxuCQkDfFhHMAeJVLZkjCDSLsBG7ig13z/VcxnejnKvOdfXcnNLyMBEAJpGKHSppeyg4YoCscSW
KHkABGJ7KGdraHlTGB7H4rNqM8Y9sNXwA+3fL4t0LywvtNHPDViUvWA3nDKrR2WmuumB9QEZrtHN
MAUEEIEI/nNn7oUvPFR0jViDfmdw5xuQlYh4GyzWf4zSIjtj4Rx1ZjaZMvQJdAmQgNZ7AGncxJPA
siHv/vJMWZiijsy48kGCxsOULjwb/kMkvorZ8/Xg2CokcVES4irASGSdZliu4oSTVQhAIdQl1zjG
rnGr2tq33pEsdGd+aLZ6Yt0EW09IsIm5JJQi2O80nkOohU5uAiAfBitHFl+NZmh/KA+TjRkKV7PT
Awsqu3nRLS1SO63k/EE3OoK12IefndcfO3cCYyqY1A9s1DjTP6pGARamT4YY1tRvqjfbIgQaOUv/
igEzzHN2yG7tYRd8ub6QW2fn0kPqYmiUEJm5ApuGBnW9Ejgu+QtUExnXz2aKtzRDHSaSPKUQ9US4
iA9ggb1BTnckpUhyQmvv0B8bF6q5++GJA21PflIf2d0uhp80llesg46HXBc6L83XkP9aZ/dj9udd
UoQnkEboNygYIKWuobaBonQrwEe1/MFB7Aovv4zrdevgX1qgcjsolYF8pElQZ2jRRweh0kzO99fj
YfMGV3RsaoEACmDt8jKFzCVgRSXyLUI0lvZW+6xDTNKBrv0xgUwJeAAhd9Z4kcvKhLacWximU7B5
8mU9JW/TPKTcKgNqR9rndd/I/qGvZzwH6CD/JfQ8MvkFi7S1hMqNDpkznFmjZBv6o568txVeQMaT
PsmsjHLDHYzUoOVAkAxgeabWCqLgdd3GKr7jA9q5LqLeHnczFKLRerSMQ3oI3Onxun9bh/KFTeqO
qTC0qUTQRnLCvXpQjvGTeo8JBvLoQZgbp50Kvmxo+zCicv1ZkfIB1Y2WLo/5NhrXrbV+kZSE6LUb
c1B2zABRyup9pzc22nJfO8Xwrru53sqX9qhlhOy8XmYV6MtyKbT0+GcnClbVMc5FEuaXsXJphPyI
RaxIM8jUZUJypFeNDoGQ+bHoIYWjtj9aCHabfuVbfWvswrlgLSK5nVeWgUQFF5cAGheaFEStIQ0e
96CRatHJaPcieLrnY7tTPHLvqO9MlMSWPTQvVWgl8Op69ERRp6oQS7CoySV2vAhVU4gK4ul99jp7
JNyQUKFgDhhvreHSKLWGeOBSwhzoT7t1MaIF+okZKJzCk22okWNMKnTaW9HM7lgXOssstaqQas4N
fiJsy40vWWmHwkCZRnPWM8ak8XruHjnK0kEqcygSRWnG3gCw7BDs6hDEDG3p8J2pYewsuVPA75Tu
pp1uQVHr/fr2+C+mgQ9HRQnNBo3s10XoQgBpKPQcXGeNAym32a7v1QkMnET10yws/b49dBDvtMve
Dh+YOdr2F/5tnMoncoCah4xw8gWVBSGMgeRo+Xv1Eb/y7uglNwSKH4SmPtkMr8nZRm8bBV2b//ea
ureEdgpzneCL/G8Q3rqfd/IzocEY9qJZnljs9uvDnazuL2M0uXFlYNAbsugI36B16wEyqFLDukDI
BXHFIZruoht6VR10xGpUV5AcSqubtqld2Y/uSgkqkbUE8gGIo0bq8KVuZ0tROdYn3VxLvJ2gj8SD
KvgcaItA6kuNQO/xRp/uq9vhm/IenwFqIyRi/B6vVKXl37LeYDdtonUFakCi4EIj1GpBqaDKieCN
+H3PN2aePQkJk8Rh68pSFlao3SnMsa5wIeEey6CeiGqz8YxH6ZTy5j9UHPGxBlk5KhmMwDONb0bq
wji1P9WgDiZ5Agdi/9bbhEECCEQz/U4Kp3/BILERqhjGgXAYBs9BbUIDnoNCqv2BnLQc5JYt/qdq
NVbmgT2sdISfktWAdISVyW2UTXhkFTBeBpA/yFroYXcxnPh6asH/2TjVdxm4C8ALXeFna4WOb9Uu
Y+dveLi0Rr83YMYJYi7/WBNciMd689G3A6B3MGsEwZ3AZk3PrQ3qhNgUrWIMzwkKTxZ4sS+S1u8M
Xx4Tp+zGt8DnDwB7ONedWqcfOmoJBVIVIk4ZkX5UjGIkWv5UxOgW6Odx0M4dbtg0zRsrdWmH2ghh
GoD+WgJgRZM6aBmqdlRAF6yP7CICt5Xa3Op9sx+N1pG58U01mhxksRHroNlwlgyfS0ToD7M+5x+5
+J6QnpMgMXt2tv9P20z+F12fjf7Secj9lx2SCS3s8N2gc4kiRPio7f7MFeb9wxXGSjM2AgQO6TqQ
pxLY1TTqLsoaHzKZNb4qxPCyGkqUmbq7Hh9kXS4vB+LKLwv0BdTLkGwfxwxAI+xuc1Kb115s9lmo
uZKu94yraGt9cAMgCkUIMwEhc/nd/Frox7FQYkfoQui8S7Kn5kFuCkb2MtapC/jVTU14mIOC+/O9
DR8Xpql0osMAWjwGMoTrQILj5kUseokAEtUhgkxkDa1wzL7os4lG6OuUBxDghegEWhg5AER6SPRf
x8zrNCZH9NbnJxIyaNqD+3s1WZRPdSxHuUoUKfvJbEJ/JwZxboXa5LY6x5IkWt9W5CP8tkZt0rSc
kbfz4KUKJs0qlNswvw3Tz1k99j0jrDYtCQDJKDgzQapMtTCgZJ9OnKHFjqrfQh/RBinPXg2fk/DG
l1nkh2TpqBBGaxmMKBDvEGGPspUnPprW4Ft0pjyUXqHkCAh+lyGKSi6xlFlpT0kQxPepb4je9c2z
zjEIhfNvy1RprnGlmg8VBhn9qQSUTTOl8DSO/6MR6pIQFM7oxU6PHV8trcSAiidfO2NW7K/7srE3
wXKhAclLbgk0Ny73ptxqcdVDgRVn2njTePqedMxbJmnA1icD57UkiBIuPgAQL81Av0WFUgx0wQsF
MuB1ZifyTeBrrKqJZYbE5+KETsSsEOQOslgx0Ar+z9xuOQsCxxoo9bKv5befkDtnndUsk9QHnKMC
SgFAHtlR+5hmD770mSXP19doo7GrY7xfRtIAtjywfVKhHqWNqsyqgMnZzjTe+vv8LsSMcO9A1sKw
yOgsOwfbcgsanEhPJA1vwTSJalzFYdD7MNn0L0J4LDQIxU6vf+MXenZopykiXi+pqPDRRFQFAKcd
/hDtcrt5yV6CU2sqXonMqwGPl6kwPiX5i/Shgd4ASDJEESBCjVqtsAjbISqJwh2fWGW3U4KvSoAX
zZjh2sYNDpVRTBth5Am+0Td400HVWZigPBe2MZmrh1YSg69y7QnKGBATg+cWoFeMIl6GeikO84zZ
TTT3jdY1AhGjv+mhB4FR3QWP19dpHQsApokkEkAJhZSVMjXzkawEQwCkYXyojV0WAev5595gntcA
0BoHOdixqYynK6FcAl5I39ZL8VhrkGsXysf8MZtqhqENX5aG6GQ/DeYCasTwRRrdvsaAzSlM769/
ro0JexS8v52hgUUcYLFo6MIZNTzFrSqYadLbXTrvMSqaBA+Fnzl5BOoMbjwW0/t14yz/qGujNDAN
roSo+pv8p8J/qv5hRK193cZG1g8HiXIjTiRsI7q1oPttmgtQasYjXW9L0H4N7YYDS324w3DFV1YS
t+nSwhrlkhpUaRtoYEMKIJ0tQQFMVEczy96uO7XesaRLgaYpsP5IjOm391gcQJnbQb9d6wez019E
jfU8veUHPhvyPVyA4up1X685JQbvP2c3h86R0Iu1cnRG98IDYcPunkWzCk12Ab/lF8gCwLQKzDJ5
krk8J9AMxvMrB9aUrGlNbpZMsf95/cttoJLP09BEZAKJGOhgLk3IYjF1UgZuOv/ke+AlEEAyZikC
2gSgiEY71pjRmuhPkT3H6AQHbxFTXGPj08JHFV0mIGmRelL3fh9PMZdnpW4rNbTelSdV/hHNf3yk
Y3KdKGAS2iOQWlI2hEHI5YQEPYhj1V3GqYmdFF22u/4xN7CAl2aoG0qrfF7OdZghIIZSMNFZuq2P
+U69Q//+qAVMKODGqw+xiLQCbzAITPrs5TNRzERCVVXbo81/rzA00e8q+8zVaaHVemTDD7dtEtiS
iC6PAY6Fy5DxlaHQhAYTwIMlvEHVc37mMLDBWSreqs/AZ183I1dinMwbewGwl19WaQ7pTpp6jjcq
aPHI0H4vjnHFKkpIEFzmF/iWgLuQNjL41OjeuZgBgtVKhCG0UEOziPsfWZfxSEP7t7DmH6qgZU1y
bt02FyapgIFm+qxPoCNGwBhvoGnzMBJLRoCJ1FoTMI7+rY229I9aNz4TRJSuOE2AH3JarbYDH0i3
4M+Ln4vPSLcnNCHstUzDZ5yFmwDUTv4H/+cqhuSgB1JPBIcJj/Eu6tRq60bLRAMJFB8MVlmrZhiC
kQIsnn++oWWkNAp6qGgZA7d5GeqorYI8SjLynCK4YmMKrdkDTUwmUssS40gBSOmum9xYpAuLZBss
qiC+1PhuVEdwJXKDqaYxZru+pewsgGWG/PvCTJPHuez3FSHGmt8Ed/xMiQRx6AqPZOgIM7eVk3oj
i0lgoxgyLrwjifHCLHqek6SNqWGr3yB8B/QyhEhBgYoD05Q/5tnpnqDzimvcvv5RmXap87/D7Asf
JbNhAz0KivhGw/BNaAuPqjnYkHkYIjDGQzfgz+tLuAswMVB0YE9ZFWJVVGDoHv0ILKbhCDFnc5V8
Gxf51+vubS7mbzN0NyUMqyoQGvBrBvNd2D4p/XdueLhuYvML4qiSwOtHet80IlCRWzzFcBPZCdFs
zZEdzje+Le5Ha3ba2ZRD0xj2fwNnI1Nbv8zSsMBhTpsSYzeBk/eYj2p1UwBMSQo577p7W2nQhR3q
QDGGKp2lEuxheQRxO9lSdsXgaLf8fjxGL9qL4vE2BpTal2aXIHyO/Hv05fov2FrDpaNUoiwD1NlB
xiBwOOC+suiTywE0UxrWRiB+UHccgbhDXpmweazYSeUhGCpVg589dv3wGBw0K7sZnf4xAojuukcb
Qyhk7X7boja7WMqCUouwRTj/eEuw67vg0AAA8wgg6fxQ3GhAwgix3Yqub7FGZbfqHMBSCCsKtPwU
sGtdHjVGNyYTZGYC4GF6WwEYWd+reBU+v0G7xjPD143cgVAbEgo8wH6QFV1amwMMos1tQ4AbiBvF
wbAbEuh8QCYG9WoTp9p9fUhs3ylYOefGil5Yli8tj4rGQaDKx4q62W19Xzzoe1D+2WqP84yFnd0I
0gtb1K0xNrNaZJqBMaI+cIMcYpd4UNG1jnHtksCggvTCDBU4aZ4DCMlrqLJbzuHjb1EbWNr0XJWM
Pbd1qF0YIqu6uI6CoBkTDi8EjrHL93Pmyj8Ibtx3OwM5GAiyQ1OdbSbohmzllXuoQ0ikkAdSyqqg
iFXDdYgVYMN60IH79zJKLbU404GDVYHxNbe91JDVnpki0Ya89BIF1iyMHKSRu0NbmDUpXkFCF1tg
Gp2swDfTXZUDGe9/Z+yJzWVc2KUiEzTIUhjM8LO2FQBuIB71VXkj7C+cozSmMjm8aEsWbyZPrHt3
02VgGPEAB/wCwFxUXi2UszH0SgOpztDiD7I1RuBKBP4FtOv4n5LVP7DPO5I+08uKB29VwMs3WVxq
cwBWPpV9b4TnZ1tCWCF5zZ6dU2wVmUCY/rZD7Q6Sj2aYlwdMytbM+abXTbClqDcEmaFYAuA9Hqvx
ulXxXZikInZAUyqKMpgEjiC/Ifdj+aTGpkE0X57nW0xouaXHnMliekqtYj+MIbaQHgKOSiamG+yV
wMnwIkCmjf42ahZfliqQuKiNBgBiwBHktqEjpyb6ITbuqjIz1Q/Qq5pgwcs9VotsO1jRN1UwPYIm
BV3DJ76RtyWmzZzhcJ5jdCqMP4TvwGgAhpI9YdyNBdIgO28VqpCZBZWoBJAhjQsZQn2YxhB6dVEN
Rus6NiuOMRm9lkvS8TSlo1uGehoDdXTHpQ/bwm9FLTzDUUNLOIZv1W3uhmgSm/0R8P3iJOcWYHGu
aIocplFrF5w4/UvTIxn4i4No+VuoOAo6UapEI48wWzLezB/xvXKT3hWWiKl//6naa6/6cTpWjIuZ
7InVN158ACqYjKEQ87SvRbtrIrdpMcBofNYd+sr8La+z0o+to3bhIf3IBFF3RRj8geyUwQk/IVAL
Qtpja4LF5i17U03fFE6JG8z29S/LMkvlWEFc15JRglQrE3Z59zCNvFkrhSmzlH42gOkX0UQL1Q4+
r4LQ5XwSRBPGbAGMvat32JpE/zp/JXtTxUzB3zCXXRqm7s4CM23BHJLD9o0w66uE51e3Z693snvM
QWGMrGLOtG2fe79Dh56vMdS4nCFegXMoAI+0AiF6cO9qmZlYI6izLd5HIcK6Mjdvr4VN6vYSxFgF
gzMcTTXOKsLGlOLnprrVu30YjmYbPLdDwtgh29fKwiZ1k2Xgtc5DUJqCPQF8IOgkNo8Sih8oNdxh
CsAGlnwwswpQWRbCavMLA5oPKh20TPFQSW1OLgnbRsOjFU6n+HncR4d690EuUHDuWyDBYBxAW9Ul
HuDQsEJlgB43fRji5b4uK2KODEzpshkd+Vfxu6Tsqx+BN4K7oT7kDcqENvHGxiSTwe8ho6+0ceSj
igapIgoRsO7SSWc/VGOXdthBWqrZhfbpAz5z/TDYWk5wUQJNjmEfngjdXOaZk8JxilApuDnR/Q5U
GzRuuKuVb4RsfX6ZvshfUstgoQbIBqSO2QujVGrC5102C6lPTr7qNf7a4KZJTvFrdVM9t1Z54llN
1K26Egbx1om3VFTQq9DRSyMIZRgMIZ2I5ey8ERtTKq3RIdlB4TC+Krmc1g7+skc3dxTgcCHgja+q
gGh8cqLj+NSdpC+DR1ruyV5ITf+jh3a3VXojk0WZZZw64OdGB4eDAeMtRqO774Qx5jlASWZmL7MX
7Q20RYrQnMBe9sLaNJvhhEcNbBrsUdDpU8CJJuiqWhbLyPFfwvvZTqA+25sl3jTQcxps+Wb8Frms
WmljVs1Ql0Yph4tW7edUg1H+obc5tOS19+RH95i6QWIGp9LpnQYS85BdEwMz/NEBYJ48MRsnWzG9
/BFUL4ifE4w1B0WEJo16IDxBER515Lv8Nndqiy19u9WouXCa/J5FGRymEt93dR1hAL6+0Q/Qt9wF
L9oRo3oGuPBUG9wSoivh0iONGmYDY9NbvLnrYP7CCUUjDEtO7prODyJn/Ei+EyLUVLC0U/gdY0tm
/KAHzOx36/QnIsq/LJKoX/gryCH6VhosTrIbPvOOYI67OragGSoopBJ3E1f6c3FcwICAoQSoRECj
SKSBGH6TAZw5wChezVwVhQUA5y24zciUTfXOKirO77b0saGAuAczaGeAGHXD+UIDUugZO5fbNT8F
V7aMBB1vFG3NN8L7l5rxrQB5Imvag/x4VwOdzQrjjYwCDv/6BXTrtsyHKJt4cjJrX6A5YgbtQbwX
8a7QAZvN3XHdA+Ok3LrilgapvTvg8ZfvOrjcu3hccHJ463EWec/I3ORJz0yU5t7/aJPaql0rDJXv
wyZ/6F4Fu/PU+wgvoqTpZ4HE7cROJkgitlrYs0apBsUCaLBeBm+nheDP5/BZJf5jbu8ndZ/pLMH7
rXwbnNJECPUfI9RV3hrA+ELhPnKkDmRp801Qm8p7j5fs8UCYdCJQNgIJkDNna9aHPtFfRcXIA5yC
N236lXfWGp/LITxBUkLHP8SofT866KQSMrzRETBwY03MZ5q1u8QqkKjoVaNbpNDsLzpQPXU3xGRv
1oEn6+D4A7NW7PbYoZ22kzsrAjTB9FvoZ7FEA9anEWWc2qmDUAxl255dBhwHkjGl6Og2kZtSLKWz
UWCwduYqhC4t0jer2ssZxA9x3kObyK76uwBdzrpngLXWbQ1YQQAJeDzFSDRGpi4DtcjaQdU0VN2t
YXavsjMVFkE+AiComjUm/EpMe/9xY8MQgcrGHCrES6FaQLOBlFELbRoJQ9JpKOU3hT8Z91PEa4xd
vyrtAZw6azaBhwBQgbPni/tj0rkhS5BOO0NSfOZ9DJrI0k0L7Tlro0OUFYwqe71c6BNrRIQBbRQw
71Afcuh6qcVuxDiq8qa0D5GemEPOODxXlTwmFZY2qA1fN0oRTjkQVJHsP6aDEZutqn9RMg2Eb+LT
9UNzdU5TtqiUfUpaTEHFkK/W/O9y9m6A3Om6gY0tBW9AsShoaKuRZ5nL0IvLvoHICQYR9dPsNrfk
rRcKVwf9I7BiB4/PznV7mwu0MEflEy3GE+Y0hbmx6i0peq40fD6ckdetbETdhVPUOZHL6Qh5RQxz
Ka1gJnphKi6vfcco6xDNDFPrNBhLhNoYqGX0fQEgpa7StBPLOcgxIydDPpG/Db6L34SPCVfq/KU+
psf4NTpJHri6XpWDb5YQhv2LjQxIGsaSQaYuEazi5QpyfGV0ENOCxDnG6M1Qim8CbWSw5K3jEGTW
UATBADuuG9DpXNqouLlNjBJxWJR4jhCeIyZRCp3a4u8CIY0jEOwvwCzTZI1+1+vqnGOcWzEHh/9e
jKBSCLxkL0fASCuKjayEEYqr0IdJXQZUEC8feMfFDDnlVNBGRazrvh0jDSGkf2b1ojn6k2A1+xa9
DaZBOviJlg+UUGWgmQUUxTQhkT8IYaXEGmfPdxLkEo0CGWbsarez1/5Mb4VX8LPkTLKl1ZwzsWrg
wAKmD+jmVXz4tTTOTT0GYI3vbQON+rgFpUiEB4nSrB/lp8mGbDCkHUTW1jhfjsv8i7JM1+Opxgfp
bEyBM7SBIwyB6Rfo6VSDFUPKqZUyC4F6DAPuMasZ5yZ9Rp8tg/1GJkqf6D5QBXExt1nh+7Cc9bLd
o9hPmspshhGk3SwGi61FBZBWIjGL0Q9aWKTmgoqfJR6lfvEzqyTPHzGFNWvu9RNt06HfVgzKIVBm
iVFqwEqbvmDG8Ih0wjT0m6Bh1ZibhnCUGeRljgBdLzcFOoGTBvhb4DSzaA1cYBpTbnPte9yn++su
0WfKeY0WlsgvWaQGaVnhsbWHJaUyDmXoO2NdMzp5q3Id8EQD8h0Q/gP0TcMTzqWNQs3mVh8AFSkh
kJKa9Y1oCTe+ByY+i3tMIJvNPQzNLoC29L9oiK+ONBDW4TNiLA8jR4pA02fpaYyEdR4xzKvafGo2
ZmprGkBxWMXZqR/B/+RlX65/01UwgmsKBpGMGhgpARD60l+9rpqxHYrEUavbPrqrq2MaM56r1scm
bGA8giSrWD0AoWkbad/gDSVB7QgiX9niEzhGGnvKtwpdJx4kU8yTk9SGFycJsYn3cRU5K14daeh1
MYOQPFCmf8T8gl1o1WAW37egiQiPMv7DCM31mUnZI79nEZtz2slJKM8YsCrMPrD9B9GanxvkRhzc
xctcYtWaDWpYT0Vvy7u+hqv3QKiigCsMCRludBXJBbXXu7n02y7nMAYVl1ZbFWYh7XOxBtqcs/NZ
3o+KamrlQQWTfRtWL3gPdWehREYdHpH9OlLPu33c7dVIsjTjNoKi7DTXJjSIYpEn2T7jaFrtY/Jz
0a7B6wRYNMDncfmteDmZ9DAN0dENHsdgMLXo/voHWRnAHB0ZYsIIKV58V2U8jJcYeBwjlxcOoqrZ
KHyt6xZW20bH3L8OxDSOCgl3NJWV5rHSl+Wg8TanPZb9z7qobT1glULrjXO2AlY2WUa9h9Po8kOF
viwVrW/wwAXW+84hvObFKf0iI4qnffmiM6j01k4BLkkQvxiNx6CqQaU3PKdEqTxmwJIlvrqr9Wi8
K+I4MPXYZ7G10vk25Hjx6ZDS4OiBf7QcVZNHIeYSQhEVuI+dqbaNsB80CTQcHVeacVglu6libJNV
VMAmoehUoOkqoHtGr1nDR/3cVKJdTHiOQnU+DRXj+mCZoDLrrmy0MCxhomrmCjTlOHdTq2HxQon0
PQFcFUSmkMAjhUBlST8GcVJS8BK0CUH6ZnxUrxAlf4jtyKs/lSNBxnVvX3UT+rSPaY02b+RyrmGz
mnOrHij9G8gKLw68rJr0nvMr8hs6k1CaiVYIVfho15ww35w5gaM5cgeW0Fk1g8YGOQ2zjllVUuff
oKLVDO5VA5wA1OcG852eAKALAvW7XjRbTGkUjxiD4g8ZzjuoUiZ46Gxqu8gtsEU75DEFVLMyNMgY
p/85x1neNtQPobNHlNxK3uT4IbyE9vawi8LE1iLfUltXiXhTVXUz5V6D6VvHa1Y/pG41RA747W09
FR0Z4OLx/9j7suXIcSzZX2mrd+ZwX8amx2zI2KXQvr/AJKUSJEgsJAFw+Zv7LffHxplVXVVS1pS6
+m3M5iXNlKEQggzw4Bw/ftyT8swGYjU1V3N7FjiwadDTKe+zTRZfD1X0SQ36A3708QN/CMFl0JCe
her7nYO82KosQP85VDArqyzUsFTh7D8Dxn6Yx/i45ocjslGEiW65Se20hDNQ87JCJUAe2021+exM
/OMrXOQsU7B+gFd82J8Z5TPGkvCMBOflTTrl+iK5B49zR0/NCho0cw+pyb9K4YRwEaqHZQ4ZEBlG
vz7c1Ug3FYoWQTexOKlKjHbVdSEN2f352fMxyHxfBe6yKMzQaoZv6PsnD64PspMzVhksL5w+wONl
V3++xI93D6JEKXwdlmlN4IsfOX7cjAP3oYS0iXJ6Vl4km3YL6948ufQ3i1/YIif55yt+PHvQg3y3
4IeLcjE9M6iJQ721ex3GY+3ApEM9//kaPz6m6TJMjctCqAByFX/YE0RUQTXp78ZFwzrDXOEZFNif
nHN5xe8W7VhUf8fgyqLbjB0CeflwA8OSFwXFxE8J3Mv1vIsY7z/Kx0EeqZguYyXpxm7Sg7dbNGuX
1thnYfrHvYIrRmaIswLMgR8GybuAVAI202wTOp6tVzPEE5u8HFUyrD+5t5+sFH7IVeDVAW4GapcN
O4XX/J5s5/1CRuWH/k2XOYYLxl28sutpMStnMCdZ43/OuqMoIPL15x/lx60UYPAbZQZUrlDFfc+q
fncyMdShvJyxlTQ55xj1am/a6TNmxCdrfD+ZfreGDbX24BBIN0pdCkgJMkz4mEdoATTfoihfSBn/
lObUDwc/jjrAht95hcg8f7g0G/hzRTq2oc8MttJQMFo4zumeni7K4+4/sYF+KGyiD0su3/vvrjRI
nRJz4T3buJduB6QtLPotjVFHwEVgaXaiddQsAz7wMqervzqX+HHx5Wv43eLC+krJoWUbZwj7nR/X
zSoeWvHXo9272/pxSlYEdAgm2dJNeGywcyFfjVE0TBjct6sMrkXBW+Lk4dWf79KPsMmHS/sYYTs7
+IxpRTdkuA3pNZgPU/LKPnMV/sN9+tuG+Sg6GwS2TWaFp3KM31zr5ry8aPmnHjBL5vw+mEVISGE5
DjgZZcrHOqVSqEpJKflm3PRt0SyGKPPaSnQ3+e5nr61pPhv5yluT+89D6Q9lEhiw75b/sEX7wPJy
XJbPrivvOD2XixfLSq91cOOu/pnn8MfvDkysBXoGDJwhtn44R6AjUJYJ3NU3OD033lieciIOmJU5
aD/6ZJv8QG8D1Qtz23BYgm4pTMk/tqRZEFcS2rrOuv2mEGjqNUfH1gMSdbE8fQ18rbxv4sp77q/L
pxCE409q9R8vFct/J4FB3wrEjQ+X2otIBkM3OWtkNuva6A3tD34E7hkdP+tpLijF+12EVB51Lr5N
UDkwyvj+YQ9BDQrLrFlsBZc6YuENRjgUy7+uPo57ipwGvquYUYLS+kfQyxtjHk8zqTbz6L22vlz7
1WUroyOAWYxtxCtOzYrCgjuKrmcyF/00fXJELZfy/lIzQKULxy3BowHv3veXOjhR0OFlHB/0uQNR
xLWPKPUge1DnSn9yX38MAe/XWr7h38XQcoon3ldYKwV5YmBzHrRXM9Gf5G9/dEXQiQB0ijgQojv8
fpWhEqppx4RudHupCQaYZljOjpDU8h+cqv5kU/7BJQG1hOJAsrQiseL7xXp3yGzfGkzUjpPfHSNp
2VUYj25UQOAj+heSYXwXEAIAhgnBH/TA3y+Xlrz0yhRBdClzcf7lA7rtq6qQ++l0Ifc0x+gvAlig
QC6IHlJVPPtganxIpkgnk6Qu3XKDUfodT18IbT8pWf8gw3+/xIeg6StSub7BEotmX30WrsddiJjp
bTOYJ0AR7dOz/NMVP2z6iNip1Borxkmh9vBrADY6b4dNfaR7FxYi7PKz7PcPTob3F/lh70PJ3a0c
iyX9y3QLXhh4+xUyFn5BQSD6JwB8Hzvhw3ON7w1dT2hLJgsl6v1OmZtomFk9l5tmv4zURC8lfMe/
q5hcqO1niq5/8MihewtzPPCeAXimH/Asq/2egndTbmTCCpYdkmCGMrCLkf2vIrz/82zlh77IsiND
+DviBIDTIazq318ZqD3S5dGyI/P40sWYblrQHWr4vTrpQR/yH1RbJAd3BeHEf+A8//Y6/jt9kxc/
38D+P/8DP79KNXUVBUP8/Y//eaxeO9nLb/o/lrf9+msffutcvYlr3b296eOz+vib796Iv//L+qtn
/fzuh7XQlZ4uzVs3Xb31ptHfF8EnXX7zn33xb2/f/8rNpN7+/tPzV14JiPfrrnrVP/3y0v7r33/C
1CDy+YWo9W+/X+SX3zh75njzf/HnWYrn/o/f9/bc67//5MTZFxxm35UkARX7wHB/+tvw9v2lJMRL
UMRK/GDRaPGWqljITpd//8n9AooNxBeWLeQuOPZCBeilWV5zwi9LK3Sxu0LQQ66T+j/94zO++8p+
+wr/Bj74hayE7v/+E4QT3z0bSCGwQIySZSnJFvm0Dzuor6E4yUlVr9xu8M8rbqsyObAyqCAOZ23V
qrnNa2U1z4HfJ7wwQzOOuaqiszmz8qmMsupr7Ts2D8ZAPlDPs1XBIeHICy+p6BXP6tgvTJqqO5lq
gH6TkvWGz4neEKfvLmb03k6I9VCtoDGarsu+q8+sdGccioSqS26c6bLGOOepO3OJiaKaJEcLmcwT
DItUTj55M7LbOtDwOtIJvw7oiF4n6IIY9MqgPOCXaVRtCfHnHaY83FPlRfUW5lDGnI6D555J1YVn
acDDZ0UJxhQix2fXjTPFNz6r1KU0kIvfdjJAVdcGfDW3aVut42jyX3pBML9K7Vhf6XJOtyg+fSCF
8Zy8kFrQLXfgHpd7kBHcksxiErVLs7bwKhK9MsZGzNC0Ili3Zo5PuyxpL1M29h1soR2+Z308Bnlq
ofev4KT47DRBDx/gSJpbnK8CEnCNOQnbub3w4ICAdF4iHc07MmFGxu/sBbCo6Vsd9bbKE1c4B0AQ
3kkfJfUAhxVenajUG9eKe2jV6mWRgAUEIkgc5tyFcpxgFxuT3bfjNNx5HRXPwgRQjMBGitZmmMJp
DetSdyoqFjVbd0TeCScvmWyd2h9Op6SFfUvj9t9wVXWNefDOuwH7eJhwr5zqMa4NeZ25lVutZ+8g
7Aw/SinTK8mEMbkbQCsij8MO0zHM1gaZH54TNOQZtONx7WDWJuaSdTLeINxXD81YW5WHw6xO3CUO
zsjrXqyi1XEaIdWX+x1PL4NgDG+IQ/2dKM20z3iHHrJXc/VkTVnvBpfRLC/noXowdTAe0lmwOu9s
b5JV2tsyW/O5nc4Ild0lplAxf1Um3WXK427b1ImFihMxCjKsI4cUaod9su2yWPAdl3Zcg9jZXbtx
V96RXiWnNK2GVYdhVjQhVVPuszlmG+W07njKkFd987yePUJot1zRJMB4UIJvaR/VXdLk1WSig/Aj
jGbqsWkvSJiQ0zKK2DaTIj1GTqv2zqjL55bCAw/daUnPATPN+9oV/QVkOflD4HJzpXF3j3yW5dd+
iqrCB+n1qVOTujX1xLbawF2ROM2LbpjaxJlJV3EzRHll6bBpIh8+PWbS+znLxCllsfZzCZmps2qU
6VDEJvVWZTWD8Dj608PcEXYteVqd1P007jjuzXnqyummnuPpZhAl9IzAdkmx1z1g32BJlq63gSeh
x1eRGrK4qOKuOx868E1yV4Q6KgYaZLKIamLRMmDWR5syde1lm7k14B0u3WRjiOzi58rYEHOV8NLb
6ZKTx2kGK7Lo/LFkGNZzgmmbuW0Hy8pBRPBgGChnBcFA4Zo1rDz356m+Q+IJMfjKFdO57ibSbSJn
nHeT04wX6HLagx2y6BzxrsluA0ahk1MP2neLMvRrdnDRADkMOFOxUUNnvg/mObR5H2t64pO+ufT8
KjydxfIRhqwaUNWwUl/2pg3T3FHB4OR+oOxzmjWgF6lYW7VyHEafnIZbL5eztWvl2jjMFSZ26tzv
e/0YznB9LjhE0TFaRigS74yL7s2W6KixvnJB+tesoivEs8msUL83tzEyoyhXxgw3Won0uhrSql8z
GgeXiRNIGEY4rswb5QW3OpinvST1/FWmcfPW1wqqVH7UNucWkbnNmxF2QAhgdr4j40Ivc5XqyF4m
aXPVtFXwOBGBCIvj2Lx47czrYsbk8S0PIu+pgRz2tgxGJYpaNfa2tlG8G8Ox27XcSVai8SIIRzrl
c1+bfhXWOti7MukvrDDNEeUcZAvaiohVAFf6Ks+SykHJls39mOOkDe4mFbpb7JDmMSOUQOo+7Goo
VHRjig+RdtX94CYII7riQLG0TBWK+CwhkAiIs+GODG2/lsblB7T4EFMIzVAcShXOD13EIATmpOIa
Q/nsDZbC3la6djxmrY4eXeGBh+ZIcHzKRkLdpPHZ9A1jqzUEAZ0A+XWgkofKj8guTHuvQNfdhwcJ
kUMRjSEKT9fwMh8S0a4RD+W51A6mFKXAoQc5sIjfJq4UQFJmZo5DPPv3xksBkbGgOU8S7HArOOpk
S9opT0ov3enKZie8ivmm4sy/gxbEvC1dpEd5S2fntHFkimdwKF8zhm1bkiDMyeRqk8d1GO9YByNf
QH/euo5m99lTKiSFQzm9t6SRPPfryt3N0aDhMdAqChM9NwaZvYVa/A1lURvnEOAaAI4MfFpJE+EZ
netoZauq3SLdc/c+G/mhrW13EkcCQcG4BtIQfe+cWOE6q3rywhOIVfbY3FPaXFTUEdGqnzppcjNN
c124qbL3RCAWh6zpMN9SBzuaOek5BSK9/CfxeD4GzNukpY4LsH/tfuhsSfO69pkp0mnCjkFMszsZ
6IGusKGFzWc8lbe914mLButuBDVar6aW1zYHLcm/7CPOD77H+EF0jToTDaVvQuj5IUtpu51s7710
BhSbIGj4tow6dsGSaboCTSoJwAkJ5M6wUMDVNxubvUzT9skNdPLiGylXCtsfUGfKFU4kJ8vUNkVe
cROVNrjskctsysGSi9oG7YonxBzdhqqLhkfZid8tLOMy88d7YCnLk+qJK9NU4hD1rHpIO53tQ4fI
O8fniD5zVEd5Oxjv1S2NcxzbyvbbMRiTl2ScyHNM7Hyo0EgATyYM5mPvju6FE47hnlYEj/I4uvE3
DQjpmPXEPWeD0527NWv2EN90yryqFhoagoW7bocebG5klN4+JBl9EibmQ+63afcQs2GyUBwAulV0
joSKBVLwPaUcD1CFHOx1ZEO3B3gDIWHEigs1iGzbg3mzcjKaIMFwIswJNvOwy6o+FPnA3bGQiU6g
z8sGhFReZfQGJBXznJXdeJoNptukNC1XbYMeFB4SCcCeTYM+HcqY5GNUZQcStGJvuiDJZdmyFzrN
5Vk/hXLddYuOVyNHdBZUP5xPqZag3nfcFEEf8GAtpoy7edmmBNEiMnZfZQIU0YlPa4dA8qywiaZb
gQ98qMbJe+KQhPRXHmk9ArmuZJjzUibhTYJ0ZQ353CrNB2c0z6lXQ5CJxaVfiNCh687jZtvyeVA5
KW21lV4PlwtalqKISVKtk7EMm7XXh+haNx142r1xqz2vkvLar8N+kwjMFeS9i/2gSNmoPK0SxGHY
EgbdaohmD+mMVrs07Wm6HowCoFv25YFmmp+BltsFq4m50bYRDKy4lmfxU8azHs1zjZZ7bKEBgQjl
JxdL43cXNSTUhfTJ3CMcuGqf4t+X1Ah2PmFC46opbXd0XavPoyZkCJMs8M8gna6+eRMGv/ImG+Zz
nVgfYvceaQpLw/aWMB2dpNQpoS5NSLBOVFzTou2S+I20zOKZ54K+dj7X49oA3bEFBTa9kxLTUkCM
fdCdsvEmq8vuofZVtqlM4Lxkmsn1GOIpWkPZwd7FVURu+nSWcT42PLx3dUJPSDjRxwmuFoXA6NnZ
4Ku0zbPesBdX6umcMY6EoEeptzVeMj8JH84CeTS4KcN363toeHducMFUYGW57WH+O5gi7uGLaPat
GafbzG+9KRcw/Hg1dpr2wGIrSMbXsFAn/jScK2qbpjBu7Lx2AtSB1Vy1UCsPTSNpPvtNxPM0bOiY
d7QD0YJwp38wrezVCpIuLduG2RDB49HN+nndOmlm16zSXl+EbdvqY+UL+epb0/4MFP4fcvATepu+
vxB//gQ40M3//39AIV7l76GDX9/4C3IAeADIgAvUyluU+wGI/4YcRF8wihMtmr9omaNmx0u/IAee
9wXIBQB0SHmDX4FuyK/Aged+AXsVinx4DwjzQJL+AmwAuvk72CCKFlFNyMqCyelhogBw/XvgyRHB
0As/Y2s/cGyY89SkVwKVgCiaFKlmbuFOdeHYFDQnNqPlhFw1BwOgLMoYuTxMWBBxbHQRcVgTNhVL
IafhI2AP3rQKe/AzxklFt1XdQRyBYSojh+x/eWPcED2sAPZQYzo/huiCoLT2b9zW6C3U+jAIjxww
B83wwm9GlL0d1A9n37Nnme7LvNTjeKadhhz80elWiae7mzIyBDJUSMIbzZ/jAAlBwNw+n2u/25RJ
1Basna4ZNMA2s0gtNP8mf63KjF2MZdbhjwc4IGCOlVdOU38LXG1hAsidYyWd8gJ28uoAuwKBBq1V
AgWtQ/R2YP5CyvbMnKeth8Qw1SwfibuJFdvEzrRO4aSSl30Ur5XyIBLTeoXTocZWkxk27SjYSTMI
tdPWvEQKtQusCq5ahMgNUsq44DgtYY6Vzbk/BTqvvJCv4BLior5g3qE2402ThOXVOHbtBeSbgpOK
TiirAo4xAtFPKHvdPXLdBwE+PoZ7/AplPjIuGcKzooue+iojuz4IoNeQyGsuU++p9BWEybnrn3Dd
yVUUtcNOJtN+Yuwya8f4HOzw55Tqva7cs8H245oP9XRgVVUWgkm+ar3YrCPN9QlXlm9ngYn3TNtx
q6l50bq5HB0P6q1VfyaJb1eiTG+8DMcO5gUu+2GA/JwF8gKp/OsIiBEhqEJmMqYrRMQ1GeSBZeQu
kT56grN/mnaQGQqFuwqr+qqpRw8ijlD+5EwALq0j5xA7zMuTkDzNaZ0AGmHDJhjjM9OIY/gdlorj
BoT6aloN/qBzYowsoJmKIqkEEoa0pnB76IxXoNbR5quy+OaE7jaVlx55FVyWCXvJWpCQGD2UHb7n
DHkAjY9yRh8fD50telcNG91j+n5AD2IVJJLlPj1Jb1HaJHmdVYCVHRdKDwbv5zrZZtPo70qcJ5uI
0GhX1pxsKz++nCaj85AS5COYeij6AR7oXQ1cWIm1VIuKLBvXEwUzIgz1HpCNWSeTaFdiCjHK4fhx
bjqMXTiBkPcWCejO6Zm5bCOhTgc9eN9Mk5AX16mbYGsTq/+FQ+J/G3CMyAoCKCDW/zn8nwHjffvb
17e/XT8L/Sy+vnXvj4Ff/sA/jgH/C2ArcLDgyYDRFGC0vx0DwZcYzSh/YSwBrMbKvx4D2ReMDSxa
e3gniPZ48ddjIP4Cr1sXphzgWUH6HJO/f+Uc+HkA57fWCs4BwOSgjKMaxkmF6asPrRXhWgsRAAXR
9Akj2gAS2nbVlpFGMWUxiroN22C6GG0X3/AgtUcmO7JhSsuntmv4Wo5qPvW6lp75MXCJUgn/PgEO
QnMzs+x0CmdVpBpAV24kH54SFKjqMOleua/ZqJv94PHxUEdywBM/piTM2SAQrCondB4h6Tofmyhz
ji5rgi738L+oZMsYZVsPjVW3SDvinsbUAWTDeRkUEqVvklPq1LcwfmrBtqwNytAmassMBxA67oXO
apXkMUMumpMmTC9j62MiSSbZpIth5FPBeO+/ArfkGAvrzLrtTAe40tr7epT+pU+aqECeVR5SK5tV
rZlz0Aq/p6bEu24j2hl8jL65mYAfIXp68jEpB+eGZBgjCDp/vqxYXT2mSDsPZIBIJAgxVVKQRti1
EKYs6nlKqwKPLVzvpizeCk3qatWKxrlOeOZdUivNyqQxqL+jwzZdnI5Fz7poUwrf3/swFUi3XAWA
BnIrcYgElQWiNLcMAyGhXqlIhjsnsKzIdJYVXusOdz0NCHtpRs90V8zPxvZOBK3djOWYriNhp3WU
wtPGqyGRPgKmKtyqGffE65otvkgMkKLcKIz0x8MsYnpCvdELioip6J401njFRCt14hABcR1NXQ9W
np57k6Z1+xgAHD+LIzKw3Law90xnS4E3uLzdxB6LVqFT083YGagxwihzZVOWnGGSp4fhWzJcZjZK
rlBs2Z07Z/GDo5TziFmRTORuB3Bg8DUZc5cnbGvrqL3KephIFN2MWqOI4JQLHlLVJxee0umKLiEw
ilvAMm3bJ7u+5cMdZnFhMpGRgJwPxI5nRvXqDqgQkDHNkwR7d5C3DWCcEBVcm17Xbie2NAVZzUxg
dOCSSn0X00Q/knFyNujg1LwY8XkfZO8NuyCjNM7RjrAin+PYnLjBMpE9p+Yu8Ob4kiGzvyVNJe/T
kbbrrAX5OTceGQ4tRteLoffKXStJe402Swh8oo8GiAz35DaBRdBJTHnSFNpJg4fGyEwB1h7jnc6U
OS3TcNzEJWGnFQR778Yu5qsExR/PeSDrY9w54FrTwawmpI/3lUr5SVJF5Ws9ZsFbXffOvWBTB8JK
1u9dv0muk7KrnzyTUfRN7HSlh1IdnGhE6T4RXwKCGhnZilDUGysHzOmkUWSqIssc8lVVidRbBwEK
Y1kCfgoi6N01abh7aKay3o/DQE7juB7BncZHxJ3vkmmLwnG8nYayPgcOTJ7bSXIYjiLRxmDKchxP
AcBfAADBNxaGIssdv2GnWtTsMeToCSkMU9G87ePgMQ0kP5nL0XwrVUAQ/sBw0XBPRg08l0CTix5P
4qnpYuehNRkgnEHBKDNPeg2yLjbyayTg8bYqo2B6Fs3Yprg4E5ZwCPb4IhMOuCafWRM/CRJ1yJ0a
/7WpgMJ5JByAmfSeOpAsJejgZGXzAgGUfh+RsHl1s1k8uHMMxaCBeddMUnmK46DMViqTMcB8T4p6
NfrayYEFhVBdHyKJ5ntrgzmnweisJOrAHaQOILM0BjTbWYFRqlXYWvglxla2905GmtzhQbsZRKWO
CSwiL2eR1VukxMjfsPsd6EnX5DwYRbgNm9LberUyj9XM+VE5nTrNpHS2TlnWJ0jZ2q9uppe2ghQH
5s9zHiskS3PUTHso0me5nmInh6+P8xaUKXw5Uk2bCxTb9FgHzBzoQPgZxge7gjtzf5HEZNyWUgP2
rrjYAQdU+6rxPZo7fejfxRC9XHd+M+w7ESiVT7oxeTeAg5x7U9Ak6+8H/P+Vu780yhcezP+c8PwX
al3Zmgqs8J+b77912Jc3/iPRCZCYoKgFIToGCQwN8d8SneSL54PnA/FuDGGiQ/1bvZt++e7hAjYJ
SHALSQ0v/dIoj75AgwPNPlAwMIeyFMp/JdH5WO5iLB/detALIeoR44MsXfTfsbX+VctODD29q6vh
i7UMd0MTFU6oSN9+cIbRETeeVMZfKaQ1zmk6cez7dpo0pOCHTL2m7uTDqLem5ogDVq0iz6ZH04TA
v0Q67HrC2NucDupQwWsQPfioJG9M4rmo5xETiITb6E6QNrZ5Zpx+Q0ecnEBnw+zJ0LmDSGls167G
xOHgV8lLF83BbVmn8e0Y9c7OS2V8aNH2uYpcm64F7FQ3SKLGs7Ie6UXljLxBG8atHjoXs825G7jq
1gchBtIQAW/dDYnL7iKgkTy1mCo7kTPaCjlc29IyN7UTNcU0pDAcMZ0GHDUaYJv4KP2uAZ3M3chp
KcBRACLOptSyb1pPAuAa7NFQQcV1tidAomFdQpIZkvYNDBwFSSKw+OpJL74SfnPW+WBJFKFbDfcC
g4gwGHIxXF4Yj9YGFiiWQYw2BnR7zEaZxCtUWHF3YLyJnD0lfj+sksiwo67GYcdsgADoaug5ruvY
8kdptbgviaGXni2dPofCTPeKxL1+gZ8a+hebCFMObUED0VaoypC9xqP0tmZOVn6jxCP6IM0G3tcG
ubANDz4mpMI21GOeVQGgiWlkF8mI9tUe83vxKi1nb1VDNbPcsp77z6waohOjvErtErha3gPwqIK8
r2XzbRQOu7EK5TNI+f0pbSOyLo2Exptu+sPgOuIqXnQp0TKs6hOHcUiEQQXvjAiWfVWlk57oUIdH
j0dzUepoukRDit0A8/WuJjuTCw2oalwNLldoMw2kxIktQ/LiBaU8ZyDwfevGpnnuOfXnwhDjfU27
rINmSD8dIdpAkUpmemqKhaq8V6WCFGTK5l4XEJYmV9Qu9zegLjzH58DZjCKFPTba5eXJ2IdcFgjX
voFJSdbtJ+hRy3yiLT3YmGQ3sdXkAg3Q8ps/ODGsfWnc5mNbs6iYUimqvercIc0TiUpl3yYUh3LI
kn7a8KgL3vwSc4+J29X1xiSTc4zRc53X1RS0p73X8BTNkkG90SEN7pnGdi9CJn2gP573YhrH2VAe
eI+GZSCBGFfUOKOFjPfwcRifdJeRB3TW49fA0fboeJkteNnGuyyd2N6SWkGMHejFFtl3lHNgYTgi
Lfq0gwnnb8yfwut2aCO0AikRF5q3HFtDmeOs1XCTJWK+BTsz23sBSbw8rYP+ODoZJCKHQN06XDfA
v3tHsW0D+v5VWLlxDSNkXzEMhOA3Gsp8sA+6Y9e04a4LJ8APkQqRacQi77sqLWYSw+k6JbA4CzQv
0LWH22JE6o2TQqgVfNQUnRbgW6LVw8oJe74jMmsQcUh9VZcECXhk3EPctxDW6iAM4tQpLYKymgrr
u/ixr8Q6yrTYj/Wo0UyJXwlNgfe18w7GkiXaf9IWCvSefYJ+de6Djpr7yKRz6hsDSonjgk1r3E1V
27bwKVXot6CCyFnWRWs9+tleY8q/SOcBLBTXg2t2mdVVHgspbmsktAqNWkXRsBi93QzG0FUmmq92
9qDrVg8QpwoFyrbG7ewBccZdGb9v4D8A2feTMQ7HwqV9c8hMC5m7MpgKk5kIVWwF1NKJpk3CEcZE
5HjwfyEe5iNtORXNNGAqkiiIlXRdlruZHEogqcPS8A7HE5Mm3YMHUPI8mKp7dDAvUPzxNadR04H8
0lNbdKVH3QJ92/m1Cpl/WkO9/NoyzJLliobVFSIpiqOJxuw+FbaZNwmNPFnIag5WHQhUq8YPqCoa
Zr30gDZR/BRVvaPPfDHDPLpBLppHfZ9W+wHnY9GhlQJeSU1OZif1bnzwkNjFbCJlD6oh3lnQ9SLb
pCaq9nFC7U7Rtj8bZgg66f9m77x2LEey9fxE0aA3l+L2mTu9zxsiy9EEXQQ93+g8h15MH2u6p6uq
z2jUEARBB7rpQaOnMmtzk4y1fpt5434I/Ng8CuQRVdRUUwg1nBEeIdOh2Xn2bEYeQpxLkRSkxySu
/64n485KYvJ/ZLJEeWIb+3mw5GuiPOtbOtbYltxObDW2vAiVxJ0rlvmcmeWjwplzKRbZPZILaFKX
HOSXnrTijZ3I7CSgHrcxG/Ohtro5mj3t7KssfkzzZY/oBAONZ3/M+WgBwmLoa7LA3PedjQmtb2+d
3gS3dYnmzK1r/Nl7WWNm9Q3SI1v3C+KZCw7fj0GL95KOEyQ7+mJJC2OXe/WLLvObxqzqXRBw069A
Ad4Bx4yskcONU6i8SKvZOOTVAOQsUjzEBdyWpFDwJg/idwrLeRdYAsZSmBimxXjq0/HGywvqNhjc
N2NPz3CgPD5CtqjwOJOh0kQce10UclzwKq28/ZK61hfu+W5L8FAB40mknytt3hNpklwKwBg+UulG
kuoZ2nDPLCZHVuwHW6JDBmjVFo9UL1BaTE5xTBV3cJeJVd3yZDeds+F+pXIYq8bOEx1CG8fhjcvp
GplxzF3UOCDX4jbslpd2VGE0TPFjDgwdOVb3KrS4yWXXRY0/BZuWcsqoMqxDnlUj+R/ddV+Bwsi4
3I/TdGOG/ad60KfKj6/9tLzLJ2uH3vKQQLLziuMNWjVQ9RS4rWPGyeytT0JYl0OLqG3xxIcZBu9m
Zi2nPMtrgs2GC13L23j2z4j0rwAdTksavEzjvOuT4qktrKOZFVtNAbmTLodqIRDHMqpdHujj0taY
7HisN/C3V7PD0YMzo1ymqyJXCAXcu6RZUNYkT4mv8KQVF3Xl3iY2EIYs5xtlyeoA27DgOtLfrCnp
N6E9PLvTtA11cOUXzq5tuq+wwptyqF50kN7ZCnbbqcTJYYcRprhJbFBnnggx2fgl2707qqNMMngR
J9+4tr1dIfdhslJ4yeRs5FyjiXL4uNstk32yMJFxkN2OlvNQZC5vF7clslN6t2MlrvFGXEMLn5wJ
vaaXVqeuUdvcmj7adLmXsTFAJUIzlj4afJWds9C9rLX/ktnBe9ZpGYWqUWCEOjIAJTYhzzH6DN+7
8ZJ0jmI5o3RahR9tLK1DFxunZBDORqIx3cxL3zwvg41ur0Ym2WgfjpKzKkdRlg8XPb6GLpiOjLqX
4YCXUcXTRe4VaK+aSxmoneMstKWhGETCyVk8zQwUPMkvJXFWUVJh+AoT4MFapyeR8zJ36482Gw9d
OD6ZhXtgz/1UzPq6M/QZ8eVn/Kqg5lbxKHO90wsQztTc5Nq+QUiAn72dtoNN1pXIz41FHrOR9edi
Cre+pwBLRldEQLSSH5DGG/TiBxt2Pyq97FAM6kZqtCquop85rfXXeqC4O5hqOikHEzkIb62uAQgK
vE9TG3/qpLtXSfpot+EHXk91yc2PnMWYTiIdr8TiPeSd2PtqrjbTkje70EXUWOrpAo+GPAkTcUQ0
hpU4JkWtdl6Yqdu8dOy7vO8Wbogm28T1OjJ7i/kKZ+U8iCkzLpvaUlFespfX2DNAocBAEyIWt3FV
2F8AhIvNlOfptVV6CZF3WbhLLOdRFjLZgmmoaLBHuJV+SbqXJEt4cttFRnZBNxthxK+jlOFdVQRv
SQDMVpiTc2EDv0ZJ4K67ukFL4GyNOSeWOyIbGPqG8qE2GDyikr1JbYj8CPYqNeV4dAM1Ro1azKs+
6Vu75g5MPd4OQobLLjXRKTbG3TDX3nZum4Or9DtZOc+03DtRZ/g3i+BiMmfS+1G4N3EcfqlRTZjC
h/CbK/sqcXHvTvaaMOAi0/MHezhZ2fyEknnm1w53tt9c9U0XGU1Y3LQipcoxKy9zhptN6nfcb51m
nOiFohACAUvYjAdFaWdk+fKUjN2Vw/86tc3LNHZuFBNHNBrGc5XnxU52QIW2Ik4l5WA+2jJeolLb
78QA44/0TXMj87S4pEQg27oC0qgQwRIJWgqxG+EYk4GNftiY7Ei52Ysn80c/xN69JCCgRW4wI6Ky
+GjrrqJqpeizXR0szYlErvpgzHlwQkaQ3DRBUfIblxR+cRgX8VAtrn/tNR5VE4GwD/nQ6V3Qav9+
ctr23Let3FeoboDbdEXjYxOOe2dY9UOSNzhqpbnEmOS5e4uw+k3c8oZ3/Gk4NGUv71z2hq9ovsbb
RFn+GCWuYT0wB+tdE4dUtCuP9WWul++jtrpJ2QSPod2maJR5+UellXCZi1ofusKvDsC1xXs3Vtbe
t2bKL1PBdlAAMmxnzsnbwEn0rrM7N45kPlHh043l50Zk9lWKPOSy4416CGkrg+VtmnPJfUQieI9O
XbNbfTIbx/429/AMm6C2eA1lSXaCr0cmZ8xhvSVifLiWiMeQ+4ztwVK2uuzYajZ5M6vPQ6W8S7/o
2fiSaXVWjLx1qszYj9jnzw4x4TvU6vKVtxQdY3bcvcdT2BFdWdYjzd2amA/RIwTyFpobxoQ+hUl3
Z6MYGOVNv5Unt/LlZ8fOM4KzVECanLl0h7YbR9YnCAsqWMy2eRidPrgO/Bkfi+SYeqG0djkBoqXB
RvpGcVc48sGKZcG+1C57s2z6CxiK/kDLQA6fvzR7PO4yJmmlbA5FR+rZgRscMt+aUNiNRAt8yeKc
l0tgoeFsPqk+Z/kNGqDjBTJCQ5hcJs4idhr+8g65J8eR0G2QH1sgQgalsXa/JLMeL9GQhTfx5DQf
5Vi6YOcwyulVpbvxvsqXbu/baOeB/VN4irL0P4oyC67NmtS1DWXNOaPRgNbIFn69S5RpvJdFoN96
7TRb2hp8BZCwtKcmkGJPzmB3FTSTuuL9qSXv/nJC7dDn03Widbt3Zrd7HQu/ZHFK5V6VvHPTVWe9
Ralg3A7jVJ1j08Gn7QWxxBjauAA8hTUOaitg5j8ZcYPly5uCYptJj/LBKZut7bLwMrDGxnjpE3O4
lLPyj1WQGne8W80vBn/na2CB5CQ18wHHNcotW0IZpWgAD445d+9V5ltAK649fJ2yvLgLRclU+gOw
97u75Ec3yc8oGeAVmUG2txYbmy7Fob+2+mRsG2E81/n3Oij7KHb9fjz/L9RBrSa4P0nH77+HtGTX
JkeKOY7IjZ/RuH7GszIlDvl8xJDuQdCtgzQdhNRZm2+0S81DonnXudp4nqskZuyvkec7VbqhWQnh
WDOVh54OtH/z8X/1W/Px4Z5w+2DFArwL1r/2DyBhhQbDAXXLdwtZMq9B7sJKEngVJY0gVG1xuyuZ
JPltwZ1w+J9f+NWj9+sFgeflC6Com8ydX+BJXzReNSoGBcb8bcGRbqdX078ruTX/gk2un88xeE3h
RMB1tv4tfvh8o84mBvRU7oyDdwFnCX956PdEjfc7ffg9Ku7/g+a/g+arXfVfg+bPH33z3/+j/Stk
vv6x3yFzzGUrGg2gRCzYCovzffxhLkM2gDmdqr01MBSvKrfi7xIx/ktADQBVHtjRgtV69k/IXJi/
rVCJFxKhirsMpdjfEon9I/Lmz9sSb5m1miD5cd9/LNj+zzeMl1D2PPQc5EhMhzfXzBOwPajBbjOt
ti1U+zi4OnjBb33fY+xGDrecg6kyL5l+mQO/28AKw5TXltLBTny3iQnPqp5o2ZOQTCF4gbSy5IDF
ob03a3d4Hrt6QCruN9uMDpF9asvu4KX8X8BoJMx30EcAEjdmo74tC2ovn5g4wIxtgtN7H8yOdUbm
YJ7Mxcn5x0z3SNUOm8qd2NAah4SNxZuiSTfTLsUltEP22WxsQrA3SQdAp5MsPxCdBjUOUHBsLCrD
B7UYG9Zd+0JoX22aYSw3rFxkgc2TPW8zc+jfapkFl7U12qBdPsKwiaOSNTyCJX8IbfNmmJPgFGYD
BaalElGuc3EnUQztGsvE2Vnbakccs9zILnX2dg3S71sd0YoIhXYppPy2bj067ErF0T4w8pleA7ph
jdltAHKOLaVn9tFedcD+hWOgNv1tM6MQGgXi+lJbapt6o32dkG62Hx0LDVEp+12Ho39jdqNzRc5h
ehS6r4+jGNvbxBfiW5F5xucub+03A48HEm0r+eaRZLeDI69euAzWTiB0PBczy4RdZkgf4tJOwS0S
SZqsDPc0JVXIGGzvfjLZuhfTaNwID4nz1V1ac2cXOatgHiRZHRlIkJFBeM6+DevsKTGM5DXE87Q1
dZ1cVWlOEZhVGGp6NorAiV+5nrG6iXNzYsaddXcaoLmvws4O2bSt7hFDmTx6Y9eftClQL5j5uC1M
0TxKN9QvZaDLIdLFQMfjAP8aFbbyLozaJtjCttHND2Xx5MZx+pUhAOxCNpNPx7mPQ8sslHVq9Vg9
Dyzkr2FVrybGwd9Xfo+2vZT+owiDqo+sxpI7nyH2reoGeemqmM/BnHuW0PLnrM/Lr15YLg/slSYo
Sod8Xk3wDoOZt3sIT/JRhRPfpotcdrL23aeWZD9kN47q9nWXfKsNYaaR8MZsb5d+w6gCCg+e41NR
bZbGAZqgOyEa7K9hyn0o/9iN73IQ4xuMPcMXwEIk8Ujc3YNjq7zaI/pgPSP83rtb7URPAPzNnpYB
74pu0+5+AARLI5OAxoshXUisKmrv3hQZfjGD/dCrUVFvMstZDgg+0nueWB5eE5R0k9SGxJtTe1Lt
7TmZN+A9xLBiy7Kj3BjHnTeE4zbhwHwwqKYuwHSU3smw9lFf4CRjmzSN7ZCPEuDeFx9jl8af+llj
ms78pKdHPeyRRo8JEFtiWOJ9Wvx2PxWde2/3EmsOdtCn1KloI8NURb7z5LXnnLyVCglQUtPjmy3z
RmZ1/KyGmNrdhG8SX12cT74TzflgoY5M02u7xoBVtr7e2xQeR6M2bFDvfMQ3NzUkxKPCo4lBYdyZ
owXz5ntufMSD4b1YAcRMZGs5P1ZxMH5S5Ble61AUhzHwyKSb+lizZtjeRaJccpvY3ztSkuFF2NxE
vBjRuG4zUec5BRL/UKwGTeZhNZbUEbrVG/wt7srGKoH3Db0Fccijum7jh6DJrct6WBDUdEt2UJWh
9oEI3EO9NM9plou3xbaaaPKXZJOhghhQvhyU1TTbsHHFtq+MfQmwucHY3cDRVfHGAvTdLEA4JKAW
MbugV+w8YJ69m4CKlKFNWHGbig36AWdrW3V88GOnumaPXo7c7dgOZGpH0hyXvUQIGukSbRFIZnOq
JOBvtvjlfuZXogJGdC/qrAWOBUkSqaJTzWBpQw9lvDdAzXgqUnGvC4nzCHj+g5KW8ogdmma9InT3
ZeO2xylp1Ftpe+nR7CYPaTJWDl4wVJ2YlAPJ2bU/Y9Gnr0caPUqlgb5V0vQ2s+vPe1FYVOaBJ+NK
66bjsqAcI6QnO+UFT1/DX74G795UoV2clJ0H+yzw6gNxK/WKJiyXqJByuJWmumr8rtm1Gs+eMSwu
utfZ/oCItDdhLEmKkAqHRevg9k2HhTzHwOgRj9g4CrCOYFtJnPZ5zMvws6byjtWzQ3ExKGfb+0Uc
OQNy59KKa5D2llzaNO3Po+r8I74W7yBLybLRzZvUrUirnHuoiq5/bqwa7icb5qgv4pnjvfeeEaQD
hBKepo9+Os8U6OnZ4LntF5hYscTo8OwCj6c0lT4kzeysBhEFnmc7Tb2ZtDU9De2yStiInMs2RavL
C8+J9fOQN9nFJDpidMA9ch4mr+z2bdsOgMJzl72kowVa0pRvfTBaFN/qtLoOMbZfZzXoiorbr0qW
6V5X3BZ25ZL/OAIGJjZ6IeyC5cYtXPtilm11zcIeXgwlREncBMlR9lpHlZVgQPOa+G3p4bsHoWaE
s864GzVW7SlUw5XtdMsloh4a4p2s2i8oIfe4CIOHrGy7m7z30sdy5HvEQut96p0k2ACW2CsJzp3k
NL7etrDLd6p17Us1++XBmjp3h2u72OTaCDfaH6qdKs3gteuG7k51ISbWZZQL+ZWLAHupqiQ9KN7l
9Oy5pXc2vKZ9s20Fwa8cDJEQDCHuXM+zEfG4+Rg+YT5pToPwxFUR5nLv0AV/78QGzlZQAfCe2L2u
xra4J6xZX2aO9O+5i2Br6LExvS00ZM81KgNmDEssyxOi4HDnB011o8M5PrsBLqmIJEPzlqz84hIr
CzHdcfKZzJtuP/m9dxdTcPmsmPA+DTBGn0HMlicRevKFCc26qbkd7gEsncvCL5pH/pW2zdEen/Ip
9m5liqodtKXRmBLn6mS0Wu3iyQXo5uzc2SIJMP/lrh3xxQw2acAZnrtAxdu2jv1tX1jqtg519VSX
jnP2Y+reotrN54shcPAD5FNYTVGhCnWeQNb3wRTmX9pO65096HQ3SymOGVqWi4nVc9OyFh600YDG
CSPzb0ggqLdhWNS46CdursV1z2oW8tWQQrwgy9W3sVZIHkRW9mBaU/CclhWn2MxqOnuTeECuaj8E
Xs6w5tSBe98W5vxYfDdPS286VquhWrRKPoS1XF6z1W7tfjdef/dgo/+Pr8HQcGaHTlHhipuS4tGF
bt5OZtPsFxv4uFut3lUqmqfYnKt3vRrB8eCmX1wna9G5YxO3w4qEThyyj3TPzKdltZO7IkWRBgRR
fziCYQYWPQAExYIeiyk+B06bExoxQTakq1mdoE98606XD2TCuz4wqO2kW0R2+dvgaOtb/d33zlwg
9+go01MVzhpf/GqRF6tZ3mXbPvtNan8pViu9+u6qrzj3D7II8do73333uJlyb6tyLJDxHGD2pWhl
F65mfSsx52u62+t+l7lV3ex6z2+/WUVQHdXgDfm+X+3/xhoE4GRx+p5nafZAqoN11EXhPNprdgCK
jMyK+jVRQOXrxDSUsTqBQOA3Fe3cwAtny+d6DNSV1APvMwz901sTD2tSPc+tF+HMBenVa8ZBKchc
ALArzl2d4Pjw3Py9zoV6yJyMD1iFisQEYw1PmIku3yZM6OdwSv1DzluTWqqpcC9b28dJ3H3PYRin
3t1BtUJkNcFUfug1smEA3b5COB5feTlq30gWhcVZY2p5TBOklKFtjEcFrH8qDcmPRk29i81lMDaL
R2Oa0ZndC8AmxwlMxPwtWxMlYmnU2G7N1HwwQb7FVpiGQDtNDkXcy+zZNEX5gunMVdvOSMoPkPB0
g1wcgM1AhbGXTt4B7/r9fMW6I68JRXAPxpKnDA8UEH7uvodjeCHc5DR76kRsgcS6KYe4jHz6Nqot
DFNwED1pG0HDezNScOufxGreBgkPMJHgDz1WS9AMu2LKTHjlWXiP3hrnob4ne8jWdD6qNe4Dl5Fx
rdw1AyQ0Znko12CQshiWYykcm4YL6NXjXIzD6/cV/m9BGv+vORr+EYWzhtn+a7Div+mP/vN/Iu9b
/9SfWAXSNrgTG6j1O1rxI1ZhQwKvgJ5vYGYDxfgdqkD3ZyCGC1dXxRpRstbL/67u88A3SFAlAYdt
L1hxjL+j7qPh7ScAbbUx+JgpaCsEM3Ed59cuhAFztDGPsL+mg0Rut1RjFZxg3+t37A9Ws7OCSY6a
mueyLU9tWVjn1NLjY2bo0IgGXxvDFhduOUd1kFJSEi+M9hRF92+dgjUcVGduw8wrji15M3dlCJu3
1IKmYwNLjr2Y1nEQOM8ndDBnIeb+iUi+ebeMcfwZJK69dHy0HU04EWc/29nW9ASjpOjLOspZCHYs
e1QJhMJwvzB2t7C8Mev9Kuk+xa4MD+lgsBAYaPFf20HnH/iBs7PdthqHQeUTw1A5n9B5lJedXU0c
Y3kDapkV0rkt8YZfVnmxHNTQ9V+UnZjXHFTd2fFWo5BrdledVcjPVYbqFpHR1EcJTR03dVmQqO2H
6iCcJb0ry6w4zbbv7SHuVL7xJ+3UUYfR6IZ0uvKmWXS4TTz/loC1V7yP48iQXOtbZbV8kGRCy5PU
44AqeEBBTRu09YVN4TGxRXsJBoxr1c5RH6ANuxg1jBPqmfhIKU1mrYUxqL+zehYHI9DyzSGm6WZS
2uSE9zPjZZBN9Z4Urr7zfKnPzTiQbCP6flV5SWvfdFzUOvC7lzLmxANz0okPJ1g7JTwGcvScqlAo
BND4ColI3I18R4Ffe4c+ExZ7ixxfUXNTp1Aton8MZ5UXMIoubWOFwDGNN6xoT7W1ULlRJrGJza0Q
FwELO34y2R0tdoSTq6W9r80BaRwaIBRisPZim5o9F4dygPAlg+G67KzeuetKWWM3NFs7eyona/pq
5ojRNtoZmZmHJnbtneGP2to0qRIX3MT6VpBC1cKyawXPnYNsRwYgxTXpPcZNPWN9SWuneE/rqTwh
/052STyjAk0IbFekoF07jGGbeKmNbehK56UzBxuZjlHuuN+6Qxgqe28oq6C8Is3Q6SDvv1tw+J9N
QoCQpLnp1k8sZ1fgqUF2GbpfJxwEq+c5n4+BSu3b2OqCA4yGfeyR2e2ISrD2WOsGYpyCksCfpNp1
XjlsnNnrD9lkKHbleVZ7nwDUA0fMclVPuBcgADRltmZIiy/fBxEQqedFad5WW2nZ3Z0kw3drmWZ2
PzuOf8FsDB4IRPPhWjMqPACX8RpZlrcRabCemF6Z8XQ7zUPaqh5lCT6gQym9fk8GxHAki2g5t0bZ
3gcLvIxl+/EhmHqCtC2XTI9+CNv9HKbNZw8mfC+qyjoUYcVUa2SOM5GxYLS7xJXdM4STvrabqT9Y
gd8fIAHmvW3OyZ4JpL6g1EddhhiD4KhyuOKBb//MnEKvrYC6xYYLoNUGbcPUJpbqMNTSwKZQcf3t
IuO3YUbdGpOsLlh0cZC2rY0nRpq3tfLar26n0WDYaXqwUqP65PdSPxRVVm/rwu/uiNB02XDc8YNr
iDxQZUG6mXs/49UUe/sWEOymc6v+pW1Ckmiwp99JaRg7d2kg1OshNB+rJgv3BVPMubQavlAm0k84
AhLePhbvRp6IwMRNQ95Q2/Xy1c79IY/gt63ssMyCepxs9MXvPMd/6WOaI5LqP87Hf31KX30kXz6K
r9VPB/U//9yfMnw07hyGIXeTSV4+7MAfnILzW+g4/MeAwweH+Q+cArZzuITA+tNb/sc5HfwW0i4K
VkOFyd93nf/M+62mcxe7o0uQI3wHGMgvpvP/24U6JEv+NFasRKXJbAMlCCtKLoDzC1EZFHNbozMI
tsLLvA9ThKC+MakhQW5zlBSOItx2zuXllJrUTlv1jH44LjdZlXYEJ3nBckdboLHrQugTCkyn3WTz
jiPcJjyRa1e4IFUZgHlg6iuUyt47zLJFGklupdnW84L8Le/o6ouqdK6/OVXdvsvSGV9N5WjKHVLE
M8RhyZeCJ8rYjC5+umPa9KSEmQkazIVH+Qyd3l9aePMBDjNdbprZmAAzJgHi6cXIGaY0zZHl2wHI
dDsGswWxPeTpAfBifquCGqcNYwx705KI4a6bxvZUGV76zdOxjqPeJ58s6dy+ifhkwX4mjJBgK/Kk
rooSnVbXBgblMyOFHXJqt+5A9wZiyGa4dATZTbHq3L3GbXAlDG9T2e5JZ04kbGj/0b7J0IvcFEkV
I/kz54PZlUSp2VIRqURYx4NOvTAlWksYr6riqFxTQlAKj1MsoxjXabEjZwNiCOMX4qzAcc+BIC9G
1Kq5rMnCuk6p8L7WZlsd28HPbj2nzm87h+uDKtQ9ag2LHyUqj8GM4umhNJxsS/JK8EROlnV2nTDe
mEDLXyw70CamB/I8OJ7MEmdpOq4a2ErjE0cpHDyPatE4vBeIkJyrlPCU3HptNj3LarautVb10U7S
+gU7WllFiVMt4J/iU7zo5eh6aXqZ9UTq4AM061V63N3TaaanTWcNKBCUSN/Hplb0GTWCXMIs4Tsq
jHIIWGCX5QN1Z0lcYJEsSIqIa8HBGSN3iea+p8lmkBkbEwLqQ9/ExWOmFNY2ZM/7dpbzjjjp+r6A
Mr8qGAuPRuFkGykCFBM+YW4egWB3OAz0i05mNGKNO2497bcPjUg1s2ccfqobtu3ccppjOebjyV+j
l3CFtiSzGOWzm2bx2ZozNIe1krBAY2/cERtFgQEz+XM3Be1HomYHsXYMEtKUs99vAEAXICzap6wI
dXc2MOqSD7Udy6FtD8Bs8H1YB5j208zxhxvVdm1Frn4nsJuwDfTVEakTCS6lWthfhUOSBHkFaUhE
mV8IoCQhl2fRaddB6GZzjYIRjXZErguAPD7M5Fwoyfk+94MlNogzStKZctKbN8mc2v27PxruKv4t
i2wfxgphr5sYD8bceNZ2aIALbtO4zr8qV7k00aUWgrqma1XLctA2zwgoq7uiVXz9U+0h0xRdzrBl
mV/8psWmYOcEQUatO7Uj3z3MD57Dzr0thIMDtKxikn86fyGWjZTKSC5kvhX+7N3oJkm2phAD0UnL
fNECxb61c+zcF0gzDyh5w2eLOGuSGzRsDFiXeRVKP10AEXrjJRmFcevMJCpGADPJYbasttxOJa4A
nTcLvmGbrK98lqs6CJkBT2BtTEPE0E9AvZXoqtspQAg+zugGu0KE83UCAX4/WTKeo7TP9HHE4Xlq
bdN+zMbGeStjAxrCwq4xJbYJWzvI26a1ilcrrdQ9eyYCm8pt2fZHdVGiWXoDHLIf9VwmNzZJ5LhM
Sqs/C7usbvEoL0lUDSFtzsoNt6XrMcJY4DpvaY6HM7IJgHpHHJOUKP2X+N/1WvxVeYHCySUDAOeZ
ZbjflRk/KC8qqwchBGHcdVs/WrbtJruI9/4Bl9jBPf0wFNz+g53/UcPzlwYp9uqfftcvpD33EHYw
hFsUgxsbco22bDhyt3d2I2cM+sGo+dTvIV6CLbfHlky+6N8V4X6Xq/ypG2CyWFv71ip2jHC08q57
/49CkwBitfX/jzQTmpDpaCP84HuZ3w+X+H+3mfAvl/n7ZyTc54/f98tn/LOZkApVGLefqgmbeBf9
p92Ef2vG/a+Z3UxR59oG/MNNv+ZD/xTdvPkVrvrnn/ljCnZ/8x2fCdPk/mOu/dmMymhMbjMDHQMo
gNE/4Sr7N5v+ooBOKzoIQaaYXn9Hq4zfVmerbyC6cYG5LJNiwr+RvuR4vw7CFFo57hrwhI7XX+NB
fn5AUqwmcZeYLbVg1fCaKb//Oqm0PLmmnu8Nq8luUZRWJzdwqicVCOfdXyXpzNT5ASq63WVd756T
dGT1DbOFvDTIeVAlT38rCJW9nqvM2WO+L160mQ7XjdsXxwQl5ibxaroOm95+mNDQ7tN0qC51Va+6
w9l5FGPfv9Quetw69PMnpUgLwFU2vM2mo4mdazHJCF4/jyTlkhNk1vYrrFi2Ham2ZFSwySA1A6J8
GYxx/7DSm2/V5CDd8xxvhtB0wsMIWEzIB8ZMxqMxOZmV7d9JAjeT/WIuADCWgxHej4f+bmoS4JFl
Ebi+C1wUexP7OJOqmUPudMZMg7G3MK72M/FugO6aQtBOO8k+bYDT2GEZt4O5wjRR5F7+nhMZW29a
i2yFrSyHsMBpKud3mY78UMV2eu3owUKeXBsodizrKmYs3xdN211NLocfHtLxszOr4G02xvTcaZjD
DeJ5TRceuYqcLnEXYvlvaAO1O1KmIx9N9L0Kg+TT0DWaAOohNm6ZY5p2k2de8Fr5dTCcHa2nnN5E
lOI0jtHmOvV1pfY6KEL/MPSDV28dp7f7TZKXSbshGYV87AaHfRhlDqpvFPxANz461dek8Ixnr3bS
Lx0Y/zHGK3DqRamxG5dlG7E0zJ/HHunSAUFyiW0Yi+MxR05G7ooxt4Acrmg2RNhRZmXMqEXmdmUZ
aCqKb2Zz6dE8oKPCJKVIC3rCvRBjJFtK9y2QnXkLDSjfjNEUxxDN7ptOZfiY+4GIYr83ziNj5oUk
+wCMRTZ3KDbcXTgTVMmKMXE1A7WHoPei2AitB5z/LUJnY76y+LQe9LaDvS/2hH1JYCp63blIMPlN
kw1gqqQPXVWby/2YNVDKCubhotQmTH/sDkRDsdiKqzGXArmF1d6WqOsu57pADuGk9Rli6JWeG8rH
K0dHhIS1O6rM4ij9H+ydx5bjWJZlfyV/gLmgxbChAWrS9ATLhBsAEiAUIb++NyMjM93No9qqalXP
auIR4eFuBKHefeeeu0/VaJzWIV930qX15hi+MVWZ4J3qqXda7hh3RrvFlMxIGgYy2T2h9eH8rxaw
OYGdYNB9IZevcyd8O7aYKIk9GUw7mpLCiZyvMCJlY4iSVq7WktGUdqx0J1um0+gS5JL5p2m81/Wu
RRal84YvmMCDuP6ccAq5qmrkLoPk+ZL/1HdCMyNzIYjZUDcEV2zZZMoMmrs8orJ9uSq5n4pVt2xz
/bxCVe095dyJYZWkMKuuZHD4zBEggTLlemQgQLtvmsXYsCks5sk6S612JwKHcZMmE6k8z3HHvN1N
fWorNr8YCiaCnNpCNRgvjct8YcOakF4m6rvCrvUcE/gIrDMdT+KjBnDsPc5UAQcLBlt4xmftnTGA
0q2w6dh1UqhPGZYv50JYhz2a+AvnuJi8uLsSfsKcRdjfTN9TjlBtzHkRDEWT2hCkF378x+DF2KNQ
4YIlSlrmdGKCm/dXFDA7q2a8QhO0INPqhNts2HTSfYWu8ZGUbXWN5N5uJJAWAH9T83MhpONKG4fk
gcBA/P64IHwRbTooFHUEAKLTaIPs5Z7nelwxkjy11jmrDYgkFbmTbMYyNWQvKXyoJ0bTPCm/iB83
VwlwYwFnENayELZkvNYBsaek4xgL97pQ61CqF8z/KQwYK0hsHYAAI0kZpIAmrGuLFhYZ+9ecHVyt
eOUpAZohDNm6G5ji0UtZCC800DcTG1+yMA3BHekdr7oprZxhoSvbXoSrKWlT7uZKqj4PVxGiiASN
wCKiRZlsYbEgQiSZugfm7pAxzwCVYWrUmuyzRYYOMBVX/pgIR5vg+Iug7uRrLvL8yPVHIyyazWSy
FjhqqcqidVVms2P8sZOo4FWxsxVGZp5YDutnIW1VWDvdOWF8+6Iv9GgxVSlNQeYUSgv6ev6hMdka
wuS9BpMp3eW94C9uLdQWNdzFviKGRBKY/o2ik3IfaucgaWtMNvMl/iwwnx5xlAq8468TUuMtQwpa
yOlAI3xEPcibedvBRgiB1JFJdjJO5TLVYDAQBG0iG5zOLHdNClJK1HvxUIFAfLxqqNAsM3ULAht2
cNC3Eq2CakIr7srF/UiDfzNcL1yMa6J81Cn8ncWQCzZU+emBYfrhWEg33DcGPo+eSvFwqi+TESI/
MPQ+CjPfAHspsQPpYnMlHXrT0yg/O4OY03YQ+0uA4+i2HSxTQXIuLcYia84uuQPGqngUE7N6EttK
9MS0gTIvlIo3YHI5jqzXdJkqVgyoMTownEoBaktviwCmxanj6sLL87uYCDKwjrPyNF8XU5gQOrgX
8T60FkOQC69AdhbsrGcwS+9L+YCVt2cVG3hLpFASt1WRnhYWqQLzXtBGbLaTpvVMaS/mlyxpm5NP
IzcRLXRL87VJzuWbbJSLN8aW0+Acx826lARQdnoNXJXEOOk2QZjel5deoPyJ68S5xh1PfCVK1RKf
FDN7GIfS54EIC7+fy8Jk/P4GdpqkGdWZN83iDtWu2o1yU69hBYzeue+H/QjDnRZJfFm1eTY/dDVq
vyovhn9EQ/1vcf6n9f3mA/+PdWq4eH/7P5ePBvv736a/7Zqyzz5+XN7/ih9z+0H/LNmNv2u3NrHA
9MU/STB/CteG+HdDVdGmycHDum3obA7+yUtVAcgwqnJrPZsItLcf+GfNLkp/h3BJbCy/sMIr/7UG
820A4987WpVgHlHV+TlMrEiSBjr514Jd/lfgH6D/fsWjB+cxq2zcHt06fo4/wOc3b4hxC7e3hdSR
7RrX3xr6WWkywGvVy5/O6F9s8m9TAz8dDztsSmZJgEaPLkvPXbgJDj/tdv8dxZ413iWUHTJB7UIl
QuWHyLzWxTa2s1s6maOrNl4twfzm86UbFvDf54P9GTuYWyQvuV2awZ7pi5J/Iq/kfzI+77Yf/P3z
ye+T2YuRUK192X1r860NfcvPU/w+NJjvv1h9E8VpMEq2oFhnw+3zJ1MO1Ec6a/T8ClyJroYpu8Ov
acexr7y1R3AYhkey0pVQLoOi+ofyODxOzHvR+yciZw2wW92N23yw4xd52OOKOv45JfNLBNPPao38
+4lk96fTGYF2ZBJu/OVEqv/KNoapjpKAh8eZQ+o9iqFxWlW9B9clfxShdD0nK3Cmgq2vcb46AuU9
ARpU67aUeSD2442xKR4l/R8Uz//wAP8YCvr1SnOAkH1xf8g6ityX0aSfYpH/kdLG5saiqNcGOxeJ
JrDjleJMnkiX/05VrQmcrWqJtmwXHuk0uj9e7q/fJTXf+mJfrv6vx3TbXv9095PUc/1XTKzm697v
MbGMltnfyVq/ekxu9/yvn/rlnvvvZgv/Hr/O56A3MHPDWwc/y5emU9OOdFluEabCPg2ZN2+ha3wQ
6kLxcDn2S92mHMa1bEuTh+9xcgDVR6mrwW4vnW9eM7/qFP/4yj8div6VDvo/keD6F3ccRFTKEjBd
vGuVr++W/59x0n+Rz8axEPTMAgKJDLvAr3ca808TCgZBz607uFAL9aWhOKfYAXdQDU4L3sGXrNSF
LNoxRlRRibrf5dEZv83tcS/8chBf3hH/TpuGZO/MTh2RxPAp8PGufieBy7Hx5Pa78nA+LEjCmdzc
3OYUlmdyaacbU+KTgXLIY4BXQEIOBLgAoLevulsUJGMB1bHyy/MijsTchq+cs2EMR9XNNtpe3hIt
go+wlCPGMugeSp+zVNskgYwrIZJ88i2gSG5i/7pD2a/ppVlJcJKsYiNFfWfl4XXV7PIdvj/RqsJ5
ZS5Fj5AK7OQNnVBL8SU7tQXyyYIeoWkD+bWXMMRY8UO7oSvQPcARkgy7Ws3vUgVqP5i3vcMxmNYt
QKGlmNUCdcsQT8KIxuCI5OPIu/49nbw+t9s5aBy+LsuvttHcyb6OS5qr1cK7rEZHs+Fu5rBuD+el
fg0N1SNoyDDsHhzL6LwMr4K8F1MnpxHarJmxsTEhme+MAhm6U2ZPov6Bh3EBa3Vz2dHzUJJtmq7U
fkPIelVHlNUJmcoGKSO4j4kP9Bq2LsAdZEerN0mAtALQ1gPhYY8BncvkBd9s7cvk2q9zNiRe2vqc
zPQjTZ1its1xSS8Fn8zpGhFnUMBpOJOsYMtbmSN4Pdc2aImBSECB4XbCiG1xp+7MlXqkWpmf8sRH
bJlcUOCmYuu93d9dry42j8l8Uh6kflXoHu8WpWPSZqeWDjv65cDc+10WGk14LT6NxE2JHF8tXsmr
mojG7XH9c+yefsCRTzQJwwaWkBIvG/sY22sA4e7Ji08Op4FDCwT4rkFq15vWr2bnHEEQhRcO1dFu
3kCsZu5bp1lqMAbXYDzM++7pBxBLIk3eagvKVHQN62h2BLv+PL+mz8zGR0zyMNNufMxWf0d0RhqV
fnfP7JamOoDBS5/BpsKeLdSywpaDwmdsPmOR3yuyfbXuypwdoT/Y8h0tPIxKqjuu2nuEhjbQHoBw
CVbG4NZB+pDX+Tkq7bf8g0APtl7noAiSIDmHEk9/G/bqQRyXs3mPJR1DIL+q2qFt34v+DegA2hV1
yFIO6rNTVZFJ0Mr++tgNlqK5l+oxvtMGKxVtabe4R2SpHcUxugC3juLKLXtPu32WOOR2VycBVltY
p5znPrXUKrjdtQ0xmGlu649kBlcZ5zSnjXOxzUcmCM4DzTKLoO3Z8MCvQhXsjcj40Wy7NJBj27Qz
f3GvDI81RgFXOnZeHV43BRWFEoCcQ58VqZCemsOwValq/W6ZU0rGVrwt4G6RFwDM3L26becX/tk2
18QF6fZ53QTkmvGzVqKNF70wgtEW97oPmyualicXnENtD86VyUkLelOI7uAX2+x9CLXGAdM/3ejt
B1HZM17GPSVRZngjpjkFon0kS+tyZzzp8t1Y/ZDLZSFs0mQvjcsp9xg77fv7RHpQT0e+zzVAXjXt
q1ttyL16n+SN0IWkjFXKNouke30pTH5XeUxv5mxHH1NPdQf0iUhlzwsfdWc8i7GDBrSaN1mIZX2X
cSk7WxqWSW9dz8FZcS9MEn5KR3HTuMVdkvhjd7ghOmzx/nLIdt3VHReudI1SsrI1MuvPbZiieaPv
0BzHK2cJ4eR1kqV4JIVNRwPW8S5ptkXmjg+LDO/fSii8U0uMTlC95pqHzIyuY6TuBS/Dcy4G00rl
rmXKc3DwAgb5pt3d4MmCQ1x811tc5PvrBuXGOh30xkJxkiTr1uozDsn2tIdz9XQ2Axq74sWHlvRD
CWRX8fR99967/AwXp6nMSGNAyBQjIqorG0txnUfkN/Xe2amBXVSBdrbFYgcy/nSJOpA8mV2VfqV5
tRmaES7ZbVs55/dBdi79Kk7d8uoadIcH7C5276q2FGRYGgk1iRCxwnEj2vVTcUeWMi4arbfEdbPJ
XwmwwtoKCnJzIpfFUvcqGbrx0wLFYTkczw6cnl7DgmDPJ1dolm19JOfnlAT6MyXnmjn6tHfkcd0a
6/iRtix8WJcQMjMhZ1gNGey78lWVZSscAdgNK5VJeDj9ZDmfNjXSRpC8p1H147Q33jDnd3d6ETX4
FFHAeG96pwcGFu2zswgnYqlIK8bExnBNX71KpieVAcbdcousjhsDatICBj/kkhNVcmgs2xBTiE98
XWgGCHlsEcmy3SxEr3JYFOQPpvjijfCW++aKpDbGpR7NnQxF3EKWHaxvCrzfK2nSQw1V0BUNSc64
5Y38XEmf2lkq0rkAJC7bGrfoUXxLOOy9zEL5ypBVd0zdOuiulv5dS5yd+Zcank++MSDwgyn8y+3/
/1TDG6c8YzCQymqws43sgT4Ipx2MQb/04J0/fvM9f92/3wrZXz+Nrt/Pn3bq4chlcXPyktfTB62Y
SO6tzjfCZMX1LATv7H0Xkkyl+s03/HJuL0StVSXbVI81edydVqNpwcm3adwtKbskptDidXzPTTBG
LdOV7+J7tnBN0aHOGXd62D526rpdQvNhKEN+AjWTBfIKl0LhiE9aJDvtfcGCq+3rh9PO9F7gdIZx
RFoG97jFCFikbWrqxdivPni1BFvYqsJDdiiXk2p1nwWbCudWPjIoua/uUvvkVPPbhbhor1jTzeq8
3u1fWRk+QVvym+2+24AQsi9B50HG8cx7Xqj+dZmN1rAWiZi0pJZUOstMwXdb/YfxWr8kL8kPCJ8s
SQCW2g3YyttZ1yzlVchsjcog7LdJYVFUUeSReIkPRaIfwSPIgH120Ax7XMlOuTY3mnNtD62nOSOR
kGM0sQN+jr1idXk9fxjQVVrA6XZ8NF+UI+Os0g3bbsdXR9qlg3NuQtZ93nfZrnnonsQXFsDE1t05
6l/FKA5MO9/KdC7Wi43ugq5xCpam2ptd2WduAJiZMzjzg1HYlwMe7153zuWWhUBnkvKV172TrE5l
gFnebQ4paCbD6g/FM6kyTwlHAimWoQO+Ws2SymtS6HG3Rfor7vV5pESHZWCrhiN/FqGBOnGL6wYy
/khhvfhgnKzvHJMijGlaMgvshtcdjqLnTnT7wYJeODxii0vP/qgcR9WpogstmaOBycP5bu/7m+D0
9QH6KoDRFFGTU3tiU0rPaHDJa/cTaAr4qpaELZL+DVGOBQjfyX8i4/z3x1dFehPAEahEJ6M3/fr4
tjJxX2Naklx2zMT19Jraicvy6l7lOyb27f/E9719n19lj18+0fyy88V6rt2AtoVHOnFt5ytyi2a3
R6h3iuDkGWRzT/MGa5Poxo+Zp3+z8b65EL5+POFPEpqQKYoonF9VFzVNGbZqCw9ZiJdF3vnJq7RP
3koe1NNLw+8K04vQ31Me1RvCm0XrtJUP2cJjlNgkApFERfxtWpA+9I2drAbmeE83gfAGqxfhv9pz
hTsSBuVyXCY/GDXZzn7zOduKVx+nfrdQd3Si871g0DqADwMq4QFHKjuO6psV6C92+5qAkMeonKFq
OCy+KJkXGJfNAA3V671yAzzRBlpB9LPdbdQgc7vehRAf0kCzkHTWJP2dn6FXOobduW3wzSLx+wub
Q4F6cjN/wAv/w9b005JUdONQSI2csUdNNulO92oKXCbR95InOBQc3z9Vv6t/eLFNQWe2GiMwkeC/
3tcKw+JKaua3RZAvHWRRE6g+hU/03Wr0FzeUBpZdYWRPJ9teUL8sRjAPCm2a48y7PMHpIFhJrx2p
+GziddOEJxjiRvHJNDoQkTXs7pnIysIWiO9jI1vCE3HGyi4XnpbhNSGqXlgSAojJYmCvzkwPaHM/
61xRpI/DVPgqnV3qXfUUTN1dwRwEAonqwSMcgNJ1VuaYrFEr4NrxLit8CKW84WTZgggXI5+8/b+v
6h/Gr1+fZE2Efs2bQ5bR8b96uAUJTlk1UeIMCJhwPT00hkT1RK89lGww1mx2Aais6GQtSEoJx0jy
KPTuz8ei8eXdNwfz+3ON+8hE3RJM7Tb59uUyDAtVbvjfiRffp0w1sTptjGhhBpfd+VDNy25fvnBu
KlcBcf2BIbYCRxFbur68TOsFwef3CyqD9PTN6+YPlfnXc/TrYX15u6dwUosW96en+EnQHcQl9DT/
5LHPJgyc3VSU61aL0swmubDyz+kpPcyvCXEq+5jhdZ/3g6NvdRHV2qMMFjb9whJDM5QOjRPb35zC
30tWnhNmCW9TDDytfxjzfnpKh+xS5QydJR4m7BE5jJFXhcZwMt0VdP6nFy6sdZUoWdhixG4sfybz
Rqn3dfUsuhrkAlA40cDazATtN+8yEVn8t/c23iARsZxsFA5S/1JnTh1DZkLZpV7ttp9mgkSXVmAD
bkC1wm2BVzRQtGHCrv6Y4V5N6ToF4Qd69BqeNDcTg+HiZpLfvkKbbkKsL4C6Qm22L4qtdQdhtuHy
JqMDAVaJ9NShdEKUFFqGakB+kzf6TBLK9HDK3GvrnEdHMBiFs80m7ChgyNexC1d9U+4RprLSHV4L
XFeodeJa+QS20RdeMRIFAwM2IO+ev4hp6PpxvcvQsTSL4g6iwuaymiKyP556DuTAX4GxCkeFqSqc
LbHfbka23rseuE7PbCNSgm++I6sNOcWJrbKS3TWpI8II38oeQ4pcKE0M8Nmn52ekDMXle3QIiovS
KjdZ4g36Up+PZRGQ6zwYy0I/gjpXexvqQ8LClDvKD2StclNCmH1QNKuJ/dPgMw1xqYNY3MYEGuer
NHOV0kflA8EbU/cyDmUAVLKaj0XqV7sE2FNvVbOX9pFpMV+98ECRK3spUtCeyFNFgO8Q4UwL4Y0s
xDRkiKmLhIgtW2wJcGZtKYecaIH8XhzHEteEzc/UmAj7EOFZv2s3semD4cJ9RTFd2RBfa6YwMWxY
k4DAxryIo6CfwjoEgIL6iW/DKR4mV16JQcwfwEyaewmuI2rU7nm0Lp72wPuZ+QsteqqDq5PfVTwL
fUipUm8QivLaxSWmOUJug4x16zWcp1In4xTSIdMoAWMR0sPZXRyqrXLfh8xzB7k3vmFMewYyWG/o
NjDDVXkw4BW7CoEbOfX6sk2fNVvonPw5fpCDC/l8ZHSH7WxXmDYyBuV1R2zh4iM5W3BA8K+hwZ5a
xF2uSfrOt7sem2cZwvxSqa2O1cV01WUI9tQeo/xYRP2R+TrsI55MpM79AofUS7fPncLuYB2gMkp2
trxNhh8JR83vpFfYWOxbNF+w5dXsFO64zD1zeQ3jfb8ycZYs7PMSapZNlPEr9zKGhA9SjM/BuNI9
Sv5GQ/lD3r7yBdMdd1i5Mb3RSUMhogBZPGLSfp5+pO8TUuKP6siY35sKc6B3iHCdPcCFV1aTjnHW
B6m0tfGmykn3ZaTC63mB+NqRgED8JPu0ZD9b9Msw7zktovTgzneFW/vlfYuc6DNI6E1Ov/EBQlHT
yjZZXT9SaxXfQZeJQTK1cHFvao9KCvBmAQR6g1J1fK8RagIwHfMCeJAtrLkG7J+fuIhOsqYV/TZs
qu05YIJiyW6vc7V1FUpR9lC6omz1XvEARixsl6RX4xOzxPf5WfLnJ+EgYMvadqgQdn4vP18TpxRR
cCySll19BcTl6uUhcj87N9O6rE6hFp2ezpERFk+tFa+nPQsU+xqncjqX8O3Jvzq8pgEmWGVgbCrE
bo+ti8bhJK/zsXfwqwkOQWwRmqc/+Nh3gtNO9cbjH371bA+HodiQleGWPsmYWsheb8Nu6cgud9iN
EVwQJE4r8/vo+qj0yyahdKFqdWpmnv3Sv3il1QbAfSZrehDWyYv03C/Dep86Wkhm5qxbUpiFOIlc
7b1eoXsYlDTNJvsAOqF+7s6+2iDKG44YjMdmRziXVwSiddfej2z60gc2iA39FFI+NprdPUgPdaQ/
nhFYqbFzj9QXEf1ZdakrbCBGNpkkn8lacVm2PNTc8VgjcQu3F20d9St20e3DZYcNcr7TnxAzkSit
zs7Xl/vssXv8JC4ylG3qBm6jy4o6jHS1txH5IJgOTGbka5l2f0Qr4kfy1gz2J/NK24UPlQR1clyL
fDooaGPVeWZjne/Z+FL3sBN3rtb5rlhnq259vs/c1GGX7p3t1BNC9XB1Td+PQ8PpvPi48C+usJyW
izuNd9QJZrSXHGPm5ZeXd9pKOdc9LAOGqhz66VxlNQlSCHMn67L+HNC3lt2yXErr9kHtLbJkxaeB
lyhRc86kPste5yYP8b22p+lE4zOo6lDzJRdHbFDvFc5qwJMlPlbHxSazSPumo2CnQ3ZQonJD/RmY
S5oPrH8Yog3Vko84L+nn0OC6A3qe2soeIxQu4tBg5z6iF9p57vVPCaEmrJKn+8uTyZrUbqaI6Xi7
5qqI79NkEyN733vdQ7dPlmLjnB/MUFsL9kQDIz5HmLzOho3Ac654OPgnK0cDD7Z1mxVfIw/bT8bR
a2rLbXon+MbmZGfkuboDgz9hHoECCHNfvtx+wulOdeZjur7N2tK+Qb+kr3XkOZxQ30h65r62Zpm3
2bBpmC20cOu9iO8kpNrZNuFpU/yG25o6ezVuR49IhM1wYKHlhrbTveGO7+0DEa7bPjzdXUONm7Nl
y0Huhz37iVunwXSvZx4RIhR9va37u/5RXiqIcxHzVbYRqqtxabrd07iv3qDdZ6cN1eCp9wTaMYqf
z7CgIwrX+sc5StxxnxEH2HkzfYG302cHYe+cBLl0r8iPxonihDeWNy6WLUN/ptdVK120L93y9D78
sZK7RjR9ql7u0SO5CUzEFzDzbDUZITuepECGtAFhjUthN/TBonQoUsUAotPtzY6QuJNJKGHduDJ9
5i3AzvCI8x7N6AokO8R8BQ5746mgoRqru9jDe8G2srChMSiW6b4PThoIXmXYxjH24o9h13lKE0r0
O1hfeJHSB3gAtAK6iTi/DVKY39tlOEc5lVhnnzYIIV3qpBRiznVDV3Jye/69caBSYZPAmnutduhA
Y7UZVuXuslHe1c/LgQNond6wcyEwubORY99H2D+FfVMo+XtQ6JTOTjcI/8UKByh/gk+71pC3A+Xp
enEh1bQkINiw73QpMho4iPRRkLM1uIydDxcuhXreEwxlwelPD/G22gAoWhoSRlOrI+8S7U1fFmEa
GF57zKE+7UrSdc/OOQctZRW7807+ZNpOtBOOA8JDBAZ8e/uv3mc6MfHqAL2bZ30ju3m/lV0OvA0x
5S3BCES1V+6oNSVXetyckdvxiLjVa8LhY2m0xnXtPca0HkfbsBK79EQ32/E0e8A3XN7BvEBLR1g2
9nVzfaV1WluvXBUPoIKAczuSrPqO1uzW8DiC6Go39LNS7KvO7X8kTzeBBpb8btwUz2rUGLb8kkiW
cSf748MJlA5RkDZXdqTcfjrvToEeSY7uz+5C9KV3NTK2nBrum3Pq0BC9tWGEzVk7SLJ9i6cxAvnV
YI/GjbYy7zPKCcYp/RkEumlxOVJgTn6/ud0C8yb5uKXBQy1orcsB9zLbEPNhWp0OmOopll35kxtD
jeqdzMOljk6OLpy/SyqXP99pGMxs+Z52hMGSd6V2RDe1SFd6Vl+zd06VnzjFY+2eArJDCDgMpmX1
EoPpSSxzlz2e1pprPp+ift9cHPm+obS7dVVu+jcbYokl4Nl44t6lE2JaJcKlNzIzsOQUa55AGijX
PN/cilzIa1bt9etud9oPb9qyI92RSgyoP5IBDVd9ubglP0S344+fDADxq4Emmhmed9xoI8WS1d6d
kttJKB0o/mRULJWV9Fg60mpB138lrfrXZNcwyTEz/2Gbht0y95H4Kj8ZN0B/WLBo9X690z/TPMSO
fb1vaqtEm3wzRNvsHIUW+p7+UH5fkxMGLMsZ76/7FN0opV1esSc1w8xRHtN7hhXwKfjpnm0rskgo
+f0zgaHrZKtTgwaNjZwNvtzSd3yww86HyFfaM6krLOzYnQ4j2+PejTfwNnHclvO6cpoVCZVr+B9q
GL8sK1tyIFtj5SIg0tJZcnlN6OthJ2yvtwdE/5xMvw0RUtINs52Fpd2l24Ut+8MqjwQr2aI6WQv/
FphovZ7vhrBwEkd1ch8xLKjoEcnHE6mjFnGQsd3ZkRlNRy7iTRWdltpb4TQH2O7szdYMn2uccOnx
uj+5aVCgZ3VBZVdRuqc5++MCTO9VcGjN3dHHCxkB3TIWadMC7tcQ3WFlHKS3xLsfnO6J/qPyXuym
Fba0VSG7Bj0xfI9353LdhdeD+YORpFfFix/NSFvGT6UHhNJRlqC9jl2Pmf3urAPvtRaqM3wskkf9
gXR3bmXc7tU9lrZt5Rte719GO2OKnZqWJ/oC8pHvdN3wYuzs7Ll8JiWothaf+mtHDKklR2hOwGUP
TdT75bb26BMay37Dw432nh7O8EV67iZXTdcyXby7+k5nqd7ItQ1glr++6Chpn+cXfuvi19krgXXm
mwEFsrm9NOsPicdaQwCz6JHPvAJMoijshU/AknXe4puwUf5HX+IGB1/isrSTOo69cFr1BP/s+KUO
yS8ibGob9xjo7PJZCkj/RD5xOTBxXUM4P5LWnUe8E92ZFeG6qSKBP6Osxlf6h1TO3NfjD97J1zUv
NyHgk5+Nx8zBAV/ZWnC5L45awEin00bFI0+PqyHTWYuQlJEfuFc+Kx7XEtyk1W253av9YndaQ2Bh
MffIPEHj5HRjfXyVuK5xjdwqLgi42Eyiqy5uJciYACh1ATkzVGO3tNm/6Qn+hVSH9kVLEMcuAor+
VfWWCUDBdz6CxFyVATk8/hxibHWLqP1Bo+HKCQ40p3fZLJ0tLjY0GmvcMCtuD8V3Us7vWjCHgqkY
h60s3kThX5VZIy1SkcGY9A/VkGaHNTCgQ6FMMA7t3tTN1+o32qDxe5Pj9pEQOnQCvpHCb4f0k7DF
wIuun1MhpSBevCsM7gIjDbPXm1epvS99eg4UM1TDocqO2ngoovEIO41oOFLD2AmW9yfn4kl28Sp9
FgeAPMfSFwnJYT2aSG1hV0NmdBAH8R0cPWd0Na90qnVsp+Ft/tye1+Tzvlzt5KP0Kn9YKgdp/Xnr
xgpB99hiTNrl3BFkAT+n+3xTOtf7b/X3707Al3PeafBdFz0nQNob/q1CHZcZRVGxI9nWTpzuv3eN
/33Cv4h1EkQMQer4vFN4RQNR2GiQb+aK+AxE99Zl+E7+veW2f2nr/HqJv8i/atzD3rryiZqOrIJL
yllQfg/eeZ2Ewq35t/9O+Belv/xIAugJiydg4KuDcc7VYT6dZ4wuVu/onvqWchdrFHHdrvK/8yri
qv+LL2iqAg8NDTvpa4JEf5XaBDsjY/afE/sCcjwtsY1YpJ9Q26P4TF/AYd+LiQuubVREOYygdbam
aTttSwSMuzocX+GtdHdDb8GezA/j57RKPooPRhmPzX22Bbx1Wqfr4bvwh7+wepo4PaHEg0fRDeGr
15VB3VIowD557Kv3wmS1ho0Wzta3WoJLd6Snqrb1SHAwjP+zEfS/EyN/ToxI3Cf/8cSIk7XXJruW
f7Nfq+z6mv+emnD7+/8cFJH/zriWyZDmP8ZEeEn8G3B0G6omSJg3KJbZ26Pw55yI8nd6BQJJBhKD
16YIBexfcyLy33nd4u41FIZMGDExtP/SaLf56yPO4CWdHcaDNe4jxtLhDv76Fj+pyvU8yufeUSXY
wZraUq6dpzOZ8e2HVmm34FTCJuWTuL6cTRb+QcYx0OE46xW0v3reTYQ1Wt11elYycwk57sU0h2V/
lfemgtIO9zc4nwde8zmOAz1+PJlsZAVi1IQGBwHY44frxGxqYo5A9IunS4PLrFBmFQ8BdaFuDLwF
FtpS0jK6TBC5SYUEQT60Xe0wiCxjZij2aUwgaFxPS1D78PTNYt8MKeiT5owunCLzklib3wtgOcNp
JAewTGrRzuvTRMQDSJ7Lbdo4btFkleKDRICZ1qE6rFOZQrjrhx1I/Zr2uUAfo6oXt9k3osDwgoGu
Zs6VEmtIamg8bD9M+KDB2LVMBsYQ6Ar1CjMoTffi9fIwJ2ifaoa7ZFGUuxiksyu0qscQ5V6upZgf
KxwgOrLspdjhpMvFLUYE3gTja6GwBzwDfPSrdAScXSuanU6L2Sov2ievtnk1CQKd6EYkVu6Sa6u6
FwcHAmxL6YfxQ1pUhwx07zQvEPiSU6Cqykrpk92VxCYLvt5KnHB6mjEmFnlki5EeJ/1WQMDwbTqV
3oDYYqppbubXenG4MnhhlyNfohmw3yoV8a+mZJsVHmgjlx/PxXxadk39OsMvsGuxaZ18MFF9BcpA
HcQfXG2FMbfzo3CtUaLLCptv3hO6nggLMuFUCOtDx7k3jCAjcNXJIUF/5hBgrHgsej9Tps4F4n+y
helybMvzg0Qe1vKasUNbZMnTkNMK1YnGdFrmOy1F5tz8X/bOI8luLM3Se+k5aNDCrHvytHTtdDon
MFeEVhe4AC520wvoQa8hN9YfPCIySM9IsqJ6VGaVZjFIRjjhDw/iF+ecL/SnCGpmGR01s3xoiJyn
qPVK8JSk4xWydzi/Gv7JDtmk3zEF9xKTRTBfWeq415koD5h2WdPobAK6GqlcE5qfJYHLC7+uyiUJ
rvnCrwYPZ3eWIyEKqX5xcI/alKydXMtRu45fCp3FR5DcZ2lE7yzpn8jzJE+qQDmb02GCg2Ra4qCP
hr93g/ncoYr0IDu0Xn+QwmLyKadjXJsvsa2tDB+4mR679VoMKEarUK3wpDKCj20YAR7zSvKZ6X7j
kqRvrzwTH4P0cZwYGqX1deay2Ohb58m1osdMRdQsrXy1yvw5dXm9GX536srgM474lLsQn8BAxvoW
mASJTj70QGNMjlU93GNlfhJBfiwkZ8BLerCOfb7VY307oA3DIHvAe31dhMj+C8tHpj0k18Cxnnke
wfFqVjkUzSWPqaupTncdOWFx1G7MKWUnl507tNJT3B+VjE+Nlu7rurxVqXNMc+T6fPS1rtcdUYjW
NizkVzhHb4ayXjqi3buCJsvUaG5ydpFJV56IvOcMD+2bpQLuCwBkAeqJReqpOzOky2xxXoETPBpA
Rde2kd7YJmcoKiBtxzyyKq9/tmJiwtIkYGmYnTMSw+u0I2CoK/EptMyyo2B4mTEOShCpXmb7lBg1
X4cAO6OOmzo4k1RAukX7Omoo+3nG3wx9ckoT/9H38x2ZRjin82Ed4bAPi+AEuO0y8apDNPnnXnOu
ZZxzK9psASKfv9Av1cnPCWNIY+PLNKEwV4F3SnT4eZOGu6JhmdT5X0XiPk+pe+O7RFlFvkBk6z3q
bXVn9kCnI0K2QwCkWrId0FQWRn2MTHLbsKde9CPqb83pT7XBeCTJrW+50R5Vr4MhZgRD4ANe/fBl
asTZNqPjpAJqIlqdgoToZUP0h6ApDOURXyB/OJrhIRwvg9ZgBmakS5mG3zpXrnuHEOtMqwEgaGi1
NxphBc0x6wlB82aOC8itr7VK2pXGyUuagbDmKS3ov4Mj16a/DJLSOwUlC0kx4e/K/IJne5u8ZknI
/i1IXdCQ9XVqBOwMG6azZEAWaxCNGOK12lmKID56JmPwJOtGFLfFdV/yXMhy88Kx1JXHM3NlTu1T
4yYI9t3wlnjQvVGFyAEjFwdB7MAv8Si+YrAxuRSCxfG09Jrppcunx9AP7vtK3zfS4QkDxx23gYbg
0DSyQ0EWAkH4CN9V6ImtzTDTSbBrGKSm5H327FXRsLNq1sKFqqFOO/qEaYMAOrIj7k0CxxC284ZV
OaetFXG3TGCHX5BacOVlLXPJrEfu3uc6LubMXKeeRtpfVlyHnp4c29ToUWnxm7glcwUJ3rxXxGYX
+mUBZ3vdiyrZZkM88LJSC3yNJU6c/FsuukuvQx9Y97xBrCn9HIbeK77qbWxqn/uyoOTsw+k0mcid
4MgttMrbEe19VEJ7GI1+M5EOh77Q3gQORnZeLcV9lBIk2CjjjKosvuSEsaaxODNZlj8O/TyENtyv
WZCNCzkkCOMThxenMsmGI8TFdJLfVFX/Xdr+UdrSw/370vZz8hI/vT79RUXLj/1e0breJwKrKT59
UmRxvc2Gvz9KWuOTDv8LxZDu4o1mKPLPktYlrQirWOChE6SidQI0O20lu/h//Q+TkhahF8lHKKtJ
3ta9v1XSOnPf/ac6iHcFgd+kYNpzXtJs0f7Ql8dWOJYdvO2VnXjEiVE35Etp9valyqdmV4RReJnX
JlEdbi+pLIOwOJdJOj01HWtjgCz6WTMZJZVuQJhKr5Kz4D7bRyUvdMZIWoYC2uK/tAXrHvKEkLqk
hkOkfXsVFuHlNOFtIu/LWkMjB38Rl5F9JSYHjjv5xT5WIMtIJKsx29W40jXWMnrSmd8q03H3nQLU
sdDy0L6rR5exll94BxCpYluQc3CyoUF98a1BgjhTmn/2ATPuwriJHnRfM5jz20iBW3861FWrNkUa
qa0nw+yBrKGEVQM5u7bjNAc30uK3psvMvUUW4EqL+5jgZ6FfeSnrnHTw3FPUFrxiZehO165M3TOi
wPHJ1YfxG1ne+sGRfZCscyKh7yvyqRn+kwF5ZwFROjQmKXZh3KXpykv97qHtapBN4dBt5Wiqo906
8UEnP7vcJFrb7YKxxRxnBhkIjZ4EwSUVH5UlkZRbr06sO1tl5iELS+umKFSrLfOIDO6ksY3DoNMd
r9q0HR5h2lNZUKtU6z51zLPmRc1WNxtik5sqfKYEyLd2E7XPdR6XzDtdQdxepkRyTU3bnpzMZTA9
9Nod6Ylilwlc2UZI8vACSoP+5tcO3oySKnEVdRO0XGl48VcRsPequh7BNGFXBoARjUcXKk31UAXx
8NXtiuLaGSQPvRy2+zJGOfpkldX0XIUjEnJ9NO5HAGRgFmw9PCVTSZ2sdQXI04pkKj+kKh4q6e4B
gKGJlcGYrLSsZ0VakqDN/DVuEBWZdXYMskKeevhPr5SSOXHsQDPuajhlc2SUxxqxttnLNDGGcOmO
+aYmbe8m8CLrgYiZeEtOU/5ZRL571OqS13Zp9TbuPsdJni0Ravd9x9u+1fKi30kNSrwWwIPnDRBk
RyhNUCQAv5yAywucTSFW9Qqh2XkYUGtCnsm3lLHgFELd6k8W8J+1WaSwlQd4yyvhe+U3EPQZVbQR
t8eCG1BQsLqs53y/L+5IA1MLPRITWCeLNrPvfTKlU/qrEijVXWwrDop4VL4GSdRc9FORX8myIA3F
HEO+p7QHUm6JyGC74k1UdeN4tj3wsctEd71VXLglLSDRHb0IwjUXDa/SyZ4Yz+aW425MI8jehqAd
9gRrk8ShaYRZC+hlmxHK2kboXLvQe5V+TD2ZP4wtLdKiH235reM1uMqSSTwMDqH9lMw1WyrT78kx
DY0yK5dkpUCdS/X20qVyeBr6EstkHGBzzRPhAgDKovvaHxjhlxV/VpsEy6RT/CrSrtqXFNsHt2YW
uFAjyDEtarFMRl0gj65R9odcjuI45bW18vOk/5qYRn6Tlh5iyLQROXIMLSxeel3a9bXMdNPYx140
gGFqp+JQ1gOhO+Uoxzu9VcWDIN0fT4eIRLy3eHaTXTLa02OGEwfGO0xAlBNGoF30rskKCzbLcNVb
stwO+oBN13TCh1ao8F6qhm48B1lirYxAGSz3EEzW19WQWc8G3JCT3xLObUEjCZfQPOSK+odRliNi
iM5FZ8SbIC7pPrQmV4dRj0bwTU6yyQtCZOK4Qvcms8nyvrQ+F26f1wgV69bW2C4wwbwbTcD1KPzC
cWCfbhXn0JriB48S/3PtGGTkiCGQKHSymrhPslHzV3/Q4vRI3ht2UOYV+WtvpjGws8aaxLKe4vQh
t1uNWCeLRJYFzI+xxgdpKg15ma/dlDDQh6VQqlsLACEerZDw66WXKVVd9XqIvoj60iWHrSw5RU41
V/RuzasqpPa3iWgWwlkCP/ORBhVyQNjseOleRlW/i2RS4bDwhLYfhV4dB6DCxrL3B3SlTgJtd5WI
lJ0+U6lZaKg51aVt9sGmGyNN29a2VXaLgsBh7hBi7/cE4qBlppoDiq6RUpsuS5FAuobIcHDBSR+L
nkybRS2LkDTdSs8/N6WWs/jtUXDTKIupYhwU8CdF5+o3rXSycyAkV0NoxlSoWWV6K783o0tOof3c
kKL8TDwK2RCdO0Ivc32Ixauy03uxTFovf9FyhzCnInb0c85/eEWh3h4jvcqeFClIMcwqHgm3oVMB
U+E7Rl8Z0k288aLy3wbVMkzRiTYbESGrOuNN65vH2lLEy8poDuJSXHh3sQyKW9Kbzbe6aZV5AJMd
v0xRzCvFU77j88TTy3utJMyDlNrKuyXCLoIY6CqlH5qmckjP9ee22Utb51S3PTuyiAv/q8ft/DUO
o+yxdmqBpmeqz8pKcXdOdRUGy7EtC1bAfUbTGVpBiJ4MWX16iIiuaNZZqYOb5gV96UbE2bKul8DJ
lB2N6aZRkAi0ThdIV6ABVk57STK3SIJVF9U+lgkjDR5tUdh3nSsckpL8ykWLo6Av61rrYWAegvvA
4PdpdTfZElLHu8ySmrXzkuJtcEzxOWh0ujEC2MTazQydz0W+nC/0YAvcOpuRAfIJA0iBSTNBR1n3
2o52wLwG49F/JelQEkcLQGCZ8x5EOjSSpGSTnP1K6N24eS9M/1ah/l+NbhPY5L8wsf1JBb6o8n/8
n/5JfF+C//PH/pwp44sgdANeDSCbHypw95MR6CTaEuVIC0wJ/s8K3NA/ETXLVsWdN3ZEEP2zAHc/
Qd+1DMwsLrNgnX3m3ynA5zXU9+W35wIINhxHp553sBl+2AtaPeXDILGr0uU3X+LRT5FW2QYk3oKk
TkBav/LB/LjEmWP6DT6OPbtxZndK8GGE7cu+AyBbFITrwJiqkdLPfidtG3wOn4kUWn33dVz99kG+
j8D5sbuYM/ZttlOeN8/0aWaMD91FUkVdpA18PDgwRFo2C8e/aEC6//wo82btz5P4+1EITZq/KAJc
rQ+fiXy9ochGma+HrHot+3QlmJDklXcH+veQEGf688P9uAWYD4fTxNSxEZGOhNHjg7GnIRq5JAEy
h21F7aV3eLiS0Fr/Jw5Cy8ixWFhB7uMzf7cwZpdCV2RlhPnFVnliXhlcqUT3tj8/iskV/uHU8Vn+
PIz94dSl/Xz1CT5LClmGUR6L0XQ5AQpbhcZWZyMdrlDC5rcjMQHxxlvK8GyzNVa/9CD+6heZ//13
n3dycgJriwjpNO7rXbmZ9/GI9prT7NkEo7D8+Qc3frzxfv8SbR3K4fteyP/gARQE/uVuFBekdpOr
R8ZWtktX4ZW3rpByMA1lErT/+SHfzSs/Xqac6+8O+eFcu64cImHzEee8mfGuWVbbarlPjojgt3ji
kEu5R/z0K2RuyHd+cY/85UXr4pSG9UFzzFPrh/PbWEaoq5zPOzUNwrYR5GQEwvLnH/GvDuLqJqFl
NrvWIPhwu0OYIrBvrDCiCL2/FVON7snuvV/cGv+yaZ9vCtdgDcfCz/IYX3z8LDHT/qgs1vP0YhPF
NbEUTlMdAEegRycLEvta5DKyTuSxNoNxp7lCrrUmwZfs5AIAQ86KD6DR1P///mofbtu4ROcS05jy
HRv5JtmR+UgsiflSIJ/7j5lZ//KczxFejNh5hX0c4HjwJcpea4s1bGAcU+UqOtxF535pLB8r/MS/
eqL/xeE8HTsjayudFejHTLOJ1QW5m/A3nEG79pBjK3DkP7+K/uLWBEtjkck0X0tMzn78ejtjsqU1
8UxqvC+j+hJOqPhAtQfGL96FtvNXH4aUPQLtLWAXlvvhprDCLJ3HXtB2Mw0rS2mTc5MS5MDai4xn
UrRVs8zkIHVt47Wm8ne20rq3WrgxblvJfAy+RHhvA4a8N1LlXfYO5Io10anmo9+2+Z2fZu21cEa8
OaBT2lPQaNOb8nJSXpxR9+7iNBjIFjZ0xPWBUtGdrmvxFQHIkVqkZjsYq9ZuEuudHI/ediqau1jV
7ATJP/XMBb95dl0CVmN6R0Pykuou7oom1L5ERSwr0L85y4RYhPFdHXapucq7hL4SeBOar3Ecm1Uw
0uXDpKnt686sSaA16owfsZoQ3HhOhz0sMimwKuiJ0ojjS8Ju9v7MKIUpCmmW3wELha51j0YBY7ol
02VNAHe8Ue9UBs/0iivq9voYVCUOFnrk6NKtI+uu9IA61F7ZHNIZ9NDNyAfpquamacFABARJX6kI
NERIL3oyE2DxOD3tx25GSIwzTCJjc8l2Y2ISUJLEfmPAdLvwZgBFUGuY7ws7HphieGqAP2nFAZFU
pJi/grwDDqeqSCtWZIfn7F1n2kU8gy94G1rJemir4LH2C5941M5vzzSDeHicmjhuPq59yyRA7rgF
7BvGdvmjUzfq4HRj/9TOFA6H6/oyn8kcEhIcs5WZ1xHSgy5Hq2UGKpOhPMtmRCjY/Yb5qBvOuP+O
/3Ciwnz1ZiZIlUoRL4JiwI5UzdCQYMaHNN1MErG6qmCxShKtzWJek4/sXfytPviA4Yx3EIk3M0nC
mU6iNcYwMk6zCrKTpDPhqukG45swGs1c5P5MKRwq17v2poZ9QRnQh9rSZjfsRCGi6Dyx7n1NOE+l
ShNvDtc1QdgYvpzD3KPiNmub8nUwfPIPHFvfFhCw76CVqscpUM43poslVlj4wygk7HA3FYl1qHQf
c0njpg4hEO0I26jTCGUcNDUTkd1AXnnjWCHCs13xYNVl/VSHBebCQUMHH0Hs3rujpZ+V04OO9jzU
cp3A2dN0deMtwTWSiyTHmQvM8C82B2erON62pJq/6ozEPafR6Gw1CyM9szcPxePo7JOaazOVHTaX
AUw3Yca5WFVqzJcO3eQ9j1fMsIaCGhxE+SGYdB+2Bo5AvSimTZW4rKu459d+lubPZsBip/YzohPa
yj9KtxqIinHEVZi6GQZ9eO0MjsvbKHGDjaZLZpoZvtflYHXDVUj+PGODvksZ86acBf4x7orcsM/T
YLJcRgjDeCks15NPXEBph+FOjbq1GQYEVXGZIl5VeN2XHQvcjdM2pBobeXYF4pspCZhBbxvIzD6b
w1jcTH6PIKqjusucLL6rQtHepALGqtME1bKLCN9IIuldAFpKNypriJ5iV7piEQylrh7jZjUBCkk2
PvPL7CIF5Q6jRmVoUHW9aF7MrsFq7kQds3HHi9OzDPLi7Kcog0fD6w7gAdqAOXeFQSOXIFw6WeDB
ARy/b8IkJw2pz78x2HQ60OlZutXSYV6AepgphiiOXuwyKb9kAIn31iDkAx2Gxu46sa8TizGI5qru
GDamdUq6HKly3KmFm9khTk2w2YDrhbfq09F+7jxNnAyzR8Ix1JP9uczV+DWMI3kI23p4m0RtrP3J
1fetW5vcl3WKILyyd20LB8iKcwuPg03E/8JrC8YBNtn6jIJlfhvyaMoWTmXFFzJ2u7WjJiYMVaGw
eth9KF6UHSY7yqVwU1odD27oFdBAZxav3sdMuIyhJWHZh6mM+zLRL6JMuufG7IwX0YUxA2A2BHAy
kjXdR/lYJea48oMuf/FlEh6H1tTSHRRKRqkQ37MvMdIXBA5BXr+5U5NdCl+l5ywSRNFNRpZhhOty
kr+KokY9Lqf2G1sILEKRrTfPTuWxRw8suQ4FPr2hiqJjBGn6Kk9S/drQUBDhPivEGTCAdzkyvzkJ
PZKbKCFcrY1MXPlGOU57q02JP2hDWcE1ygiCD3plIZpvuP1E1PNugXeF62qciN4TRXOda0AFZDmR
aegEfViuRpXUV27DnSlCYzwBH/J3BCFKZrt2QbphVrnn0ja0G7RgM0fTMO/6YIi3I9nhD4Pel1sY
jiHzOTBE2rJPi+ASOl51PQ/zX41+am+kGwZ3zaCiwyjm9G69w2Jt5p4pF0NrE3nTTC4hVbx1WWAw
j99UYU/IQJzn7mcvndpu2aV2+xbUwcYgZGQfQ0snsDCzeV64kVlctFZM7n8ojdeksnxY90ahEf4n
tFub9zXzRN3MiD0vaonGgmEljTOFK1yQogqvOLfGTcTlcBd1jrqudWzjrd3Z5yrW/GNsdO2L6cn7
MOUy23CRs3ZIpMuTuxXVDVSOAqyo7N/yMreRvGuKRLy2vegmkd2JrMq/tW2MBh5Fn30veNgDNBLN
XDdEyRMv//4iQR321IhGB2cJAqDZI5WyLv3EKp7k4BF7QGhZozvFIbF0eZEOFY7zNCGJsMp+0Wv8
VevqOfTflhug40Z4+mOZGNWTpugwClhI/Yr8ofbiq4/dZD3tymNGVC2ifHNFjpdXYYTCjferMnVu
839o5wilJsCUbN95D8v04cfj+4wgJxv+w9olc67ou6ewHsulXlu3LYFc6P68M2qucpOVhfVbM/e3
xnnn5EVUbfWt+5/zj71UNRu4KO7e0TV//r//ekM/dklzkPK/X7tfPInkH/+3+nHm9/tP/THzc9GE
2rwLZ7/BnLBDG/bH1j34hCKUfAnDsU1yOjx61N+FpOYn+mMW4cEM7vHoYf8589M/WS68Tf4FAyYE
oCTa/J2h39wG/3nlMINzDKY6/I+YEAcd9Yf+NTWiKTdlZK46tow53o/S2If+3Xcn5eq3v+7fj95m
rSqfBcVsoJtoCUjh+fHyLKMkj7pUWivoL1APvpDXvxXTL27CD604RzHgFPkWWCeTAR9bqB+Pokr0
eq3DR2nW08YjMMI69kecLLSfBMbc/lrY/y+zPrpCAuXmz+SYiLrnc/vdnIj34hA6sAJWRf0tzcxt
Iqoj8uNVrdNeycefn0Na6B++qvnh8uPh5l71u8O15MZHfjF0Kz2YNLpRiWXOkHG/jUTQ3JqeG50a
0SOmNcircPK82mS+3V+HZaF2EOyKk5xQ9lEmEoRQlNkhqQZ1r0pdv+p002fx5WHAgW39UjnI6cxO
DNd1iOc2trH+CGAaOrgftryVukfxo+bWL7IwImmTr70YljC2ITCcrYegdk8J3yaLKGlZQcZT36MK
NNvPaRuHbwI89gadHn2mmWTuRdHlDVbVPtyOwyCRecTOzmPtiny2bvNnYYZkcySO2CnTKVeTpLsF
uIM6TwCtxalquP2jFzndTVN1SMsGk/8oTMydoFihMwzESYuC7sErwpryVjPcByRlOUkXhsZivtWt
m3TGTZTv5AnXIH1otAq3XbSUxtetogU3Z1yFB2Adj7NXRLvunWeh2QrQVWNDuUhn4EX2zr4wI82p
Fwz689vUi2fnKJgM4JHGxpzRGdJrgGiElIcSiiWv0z6ZuGDfiRsjUfe7ccZwpDwRspWc4RzIm8ML
jmxvNG7fXc6igFjjyJpwSs9wj5rSnDjLSZt30MNtLtqJVz/BJAmrvmXh9fYrtQMyA2/KLinxo4dg
RolAj9HoKrx6q3Lp4jsMKgenRNp1X8wZRdLOUJL4nU9SIIrN18mMLdGCtjrKd5ZJ3oA1GXjnXYXv
rJPCtYynPJ5TWaRAk/hORSmTrr/1JwvMjQCaImZ8imcMRIaMUJC2PbSbQzaNikjWql257LouUsDU
5KrozgNURTrCiEOwOw6r0DuId44LggOYLuxCmkdTr6tbG8GTWjoz/kXaMwnGfafCxCXi5qUcVH8t
RSFe7RkgI2eUjNOkxEp0cZWSf4B4gwjKzHHuyLSqzUVtlYYgTQOSWajJyQAEM4oDNDHvEvRpcYqb
YQR2UuTXaWyZN01tYRZsbSe+6Du/kiiDOxKnSzdF2Qsk1aW8ozi41h2EPZzlzumWDRpp5DRldc7Y
V16h9HiTQd2/yT4CxlOLkbkZ0WGbgUsuXlW2hmHFTowxWheS22wZ0bbfW3HTrZo2LbZxTAvIXCcj
I8IXJ4Sl2o7bwb9uW98tlybPBBSDGX4/TE87s6QZbsMxRtcuxcp2kBMta6M0jxnN6Y6TUBJoKwWN
oqkhQ/DafF9p8biCsmNfxXWkSJZxvBPtMxjTkTNiDI68RrxZPllFXyJAGCzuMI+4HDnp4Y2qy/Ss
awXZnsrOuuVY2vqbHQXyUGlefcpJgC5Ata+ytq+PwK+q28YgTdGp9LRcJLVBdGLCSpWQOU+9hEyu
LiM3Nq+SXjlrFmasccZEEKUMwWs7dinpOqoRey/vum3D4/IzemrSgfWh3mAoiF7buiwOmh0ab0ON
BGGhs68/5HQml7lhKIhgVnOOHafeDNWEl78XZrtqvCFa5jGzkyFQrI3q4VbjZELhSUlc0s32ERWB
upSJXqx4CVb7TkbxXsUGClArJ9KqbFGeH+KA75f0UxtRdiHbdJvoQbVtUQrfjszQFCgwls2ATAlT
yKLipKDI1Mu4hcmuq5E0mEBDtWJKHLrTgPqbYICu3iJKc/YOv+0WoFa2gzcWkAFrVc2T06r0bhRe
e19oULfYPnSHKnHIk3CzflebPpE/bRmAie7iC8Tr+PN93sr20A97MbgYWp2al5kbkYHYo7oLfFTz
7MaxxRoIOKKmbPea41Zbtu/tstDBVpM9XpKu7pdTALWnGZ/7weUqsxjBLHDLJE/K6OoHw+xsG3if
wGvld8WdFvXptaU34ToTXX4rR4eg1HBCNl5E2efGiPJLJC7tWqZVdF22PWGMYVuco4r0HEwyjMnS
ERsfM/51rFv1LQP34RsjhOm5R2S4jM0+vonGqtwG7O7POoKE5eha1VnH3dAupB9C3o0ctEoZgqes
yLALO6Xa27XqeEG0ZDRrUu7gBekmgUKaQww7euYrFDCcI1/XxJLBlnkVuIN2Ebe+fTXofnlbOpO3
0VUvmO05xIV4UqssaoQ0ISIlGAqmX43/kgzDoBa9mUHYGqseO0DTRPh2Wie4RMklLhlTVkszQdtb
F0MtZjmx/uSZDYJmoXlfa6d0iS1WGa4VhBX6OpnoQNemnYKrQMuFdZm3zTp2EQ60/iylz9j9FAuW
A2O3E2mYH3hDkUMSBN0u1bX8po5Q06+iwW73RhoToqPV3q2BhgVzZ4YUx0Oxkydl+QhimMcbszH7
Dp5geSkVWfQaDo38txbj37JBfqxR58LHC1hxexb1MFWv9aG70TUHK9NYGCuRhe5O+Ml4WaV8Ej8N
41/M+9+zF/+sh//1WPOY/rsiKw5tJKJhgAVlTZoZ+TloBc/5AyOVrdrX9/7Fz6u6jyWk7dPSG3QM
rMENy3yXxH53uLZMYg1sn7lKm5CYq8lR3ioUoqfyIoAqjZtsp5rtz4/58XT+dkzbMAx7Fty+15nf
HbNMnb6uB1w2mndT999ENafo/GqbO5+n78+jzULfpNuhVwn48j4upmXdenFc06+jTUPvOGuMmTz8
3U3ifBR6bpZ8Bs/6YJYtf/9tla2eMCfhKAxIYVvCVBia8/vZ+u/+9ndd+c8b3EWlnl7+8b+/b3AN
zPGccvriPzpc4xOGX7zkgYv4azZE/tnh2p9cLgKTZwD3LtcCl8nvHa73SSf5lg2EYZCBin6cdu13
Xfn8Q/SMMyDX0s0A1cbf6XDR0PxwLc5/FX8FG1rubghIjveh/UwtyHg4kyQTb7P/IrQuoCXQ9M9O
Ak2ewsYlU6cDAu70E3n4s/L4ois6ScxklDIEQz5m0DlEHoxLwX6Ti20wrkXX30MHEmQEahmvBOl1
417KEsah6xXNdkRPwYgVzdULPXh76nKr9zdF1ce8L/EMLpuScgL3poiCU5IwZNbDuqYTSmhxt7Uh
3IygExU+MONzvvQNwwBUxsoClEm2vFj2femvM9cpvtDHxQeEL5hC2mKMkk3npaGzCDXdjNcJZFkw
HpVS7GPCag3oVXuOJlh4y4oqyN4FrPguBCduW7nSP8VYNbtFU0WM4xFL2ospDmu1MmIdvTsbNoad
pRWc2kG9BQ1bkhgdASmJo/8U233frCsAsTeZkfWXU423sE8q0TBhbGCVOSMJrlYWCqgWqUMIiNtz
KGpPkjQNF0NhN3rhUbH7wxEpZItTaWSlYiu80Ekb7f3KaZ5ahx1+UIv+bcgbXHnmaJ+NZAqvciri
EwgdZ1zHlasvKm0iWdiI2ReUbInPvDwJIIyzbpdFrbeoI6kd2OyZ64mmhfGp5/aHku0VlBrRhETj
uYjqFwWv/juV1RhqJqWGL3jMzIs+KKTcZl1tbsBCtxY7gbxLd9IwSUxF9+l8E25FHr/BdAVeRqeH
yZfBtOVJIWuuVi5rwHJldIMJOXYakXhPaXDCGdYRoOM4xkMYYLqs2bxeyKmqtpkrzH2ZaOXXEVDo
ehIQT0peVKu0LuVdNXrGVQh+U+xcTYMU1MimWYVdo5OJZ4wFC2snxfVgOqrH/aiF4nNcxeNXi6Bg
bzFaqniKKD9OemkPj3ZQdrcJjMhDWHvjs152OOhaq0sQXnNlX/ZNm712E2TJwoi6Lywi/fsqL/xr
Vh/R2m4qrGhq9Jt2oRc9VXkXOuGVa6JUX0+yRtOr8MBejuZUYtDVq/sezuV+TMqGvcpUdpticIp9
bqnoaJojd9LQusZriStkozGeuM4j3bpKbL7+RdBJ/bFSIjooPWpOQ4m6G8Xo1F97Np/fHtzZt8Fr
h2CSqcwfNCOWh2IM2fDITNJP1G5OX6JiTAe9ba+YgWNjjJ3+ukx9dOphqw9zTrBk+9UXGKCJKirE
Nx1a6Lcoapp0kYeTmp8T4UVCtcgsP8mg1pDdwtQeT1VXtBdx1sizq+MgXmidw3daaEjc/UCG10U7
OtArPVV+82Sf35e4Im/o0f0zfk0CJeOgB0tR653C9hwr0pBS0XW7XPblui8N4yEoQjZqvvJBqyK1
7hE7m1O8niotOna2mR7ZNhMSZbiqfAmiPvrMN02YGFqG/D4z2CrumIqA3M6aSu2alnTbuitJuCr7
3MZ8kqYXdkYvgqmRR+uSuVBAJLMoX3M75K/xc51MqTwj2DQUpnvKgIx9MXvVtxvHGbiDZQ6VenZh
VuuoromfsmMd1nIjiztdmwgkGoSXHnWgu5+njPfG1kmlR3jT/+PuPJYzR9Is+ypjs0calMOBxWx+
rag1NzBGkIQWDuUA3qlX8wj9YnMQlVWVna0slz1Wq6xIZpD8AfdP3Htu3hOGM0XHHOEp3z0i7n3E
8b2Vc58/EzquT7lrIqvLxsT4kTnA2kHvMTYirBbjIb5CXuWmxH+bYxa/Gjumd5uW//5DwdAQqAun
vQMPVLrHMhYjJ08emxC5dIWGt4iEeshVmd2LaQL8J/syhq2VBUa7KuheXvw+rl98LsdzQq2brC1l
VY9JHxuPeJgzgMqVqGaMioulvFYuSCGcVlBPVKJiTonCgTLlddG8m2x33DIewHUbWeZ8zcDH3LOX
DMMtCaXYEDJDkJI15PiAGwvhJ41okd1KPVQMOWx12zoFEdEhnz7Pk1HWvEmZgUm7rNNnx87ITalz
s70u23nhsxtm9j0mNaE4JN5uXLyLOyNps3PoFhwYudlnt1oqqIVV4a0U7uWTM2OJ1vFMDo/dxLdB
VXebrirLU5HPpBRHZtlvwiLO7+rei8pN24Ye12VTs7DNEn0tc4NEIPwIwDMjZ2xxgGBfvMVRwd4P
j3j96HK2PAxBany2zGOI+kNpfN8JB4hS3/tLXHnBLoVc5Ec2R7SsM07xnTW43q4jjPw1HYaB/IEx
c/c9LnO9aswUUTSvq77YoxN+abPJL8RDg2X2ggSCUuCQGhx31nvfRfY1RxAgmpQM9C1p9qSUTYZ3
HWSSo5Xdnfdu1F73ztFq7G2jqXZTlAaw7JrCeg+9VF6wnBbXMQ83fDFtnpzWDVi7uMOeXVy4Cxjf
HAcxxe8Jq3Fjw07aizaZ2QvcxUP5mTUm8QosJM/uMFqvjcczsW4VYRVh6vgXLHck5gji6E2/ME52
WmYPAQ3rW2vhXQK+iqdlPWWxTSyCjMPvMAmXvOIkTLYN3qiH1pbJi+RfO5QqDHZV7o2cJHT15wwX
5zYiYuHeHPr24Bcuw8SacHumGlYKVMugId70NCXd2pRjfJvMbvxcKSpsHNguaAac4O6V0fVqjymi
/n2N9Zdq7f9pW6JlhfKH/mvz0X38r6+yS7rp+qP4+j//e/2Rf360fyyg//YVfy+eKXYZ3/rMK22W
CXQy/yyexW+s9QhmNH0EdUIudfXvxbP4TVJnU1zYzLhpjBfG0z+KZ5/Gi0WOz7aAfQi7wF97uOiL
XLZ8iohL/dM//3FzIxeR+x8auaV49kzCX/kfxg7O2z+JUxPtFLbLCYKaKAzXo9RPspP9qcb5fQwt
2tOelTZm859znI0cK0mzzQmc39hGO99JWcQ3nBDhwU/c5SK3mfhQPXRu4W7dpL6ehiJcczWm65iY
9l1lQP1qE//MSKk8ZAMGsjHKsMgMPOJxPM1blXLrNS4xfa0fm6c0A8at4hIwG0ZEuwm7g89tH9tg
B9vUdfehrejgo8QlO0C/FlWBPsWoXypHu2vfjeY3y8O4GbfZra+gMOKV6iBw0svskKoRbNj0yO5y
hdNJ25sY/5RI5ktchmer6t8Tr7oy3OLeIvl9FUJDNwy+w0IfZjk+BFyyjFmcU9dWvGXZnJProSEY
tOIxa/2tEiTwsQGZ17MJm3C2gWgVsnuM2uAtWu612e3Uyh2qzyJWh0Y3+yQDJj0zlVvJjgQOH0CC
jrhq8r4wyAhs4GKWBVDhrLqPWP6jqZJXMagQyHT4spOi3oWGuOFqucN6Q2hM1u2jIbjDZfkcljDQ
tXfoa+DPHsABb8y6sxHbn7OXSKAA+svs54VIbh5t2pILA34SajK8fVjqAEQmlrcOyrmAz+5fTWMD
zZlxOINI/zkdWfUkS1vBqZuuRr+Ekem4786oH10+MGIkPmobtQtBKKvBEpAwcCds66xr2JKo21G3
5bFiTjjEyQfmInHAfnhilQ07Pos+E7t/w74IGjeszkI6t4Xqb7wke2gC61O4mXmQY3WD8/OmkETF
huExy4GnR4pHwTQDHjzj3Q8I47Cq1ygzr8acT0NNolzuX/faMNvywS7D+soM+W+1jb6S2jmlUpZb
WWXXQ+rS/HUaaXoQBhBUtbWFbwDr3UxezGhuGFsOH0MMC3VAXnHXDgB6LaNjzhpCSKm8F5XiiZfU
dc0ElV4MvflB4TFve9+L1l42EzSWJMOu5uJfRX5Yng3Z2xSsLdkwET8ACxkL+UfgwT+aqgslc78h
GSJGXClYreBnO6ZB7R4Emzf+vdg5NT7CMlGUHk5r6oNAxfMmcWN7q6yCCXU4gxBvJAZZBUU26BnM
JuhPQJcCucgDmq04Ld/RV9LzJQ9RRW3TFo6FkZfsBrgMcE6dFOUQNqZT2ZjE11XV/RQpDFld8D54
3Z2rRgKXzMbZOS1IFY24YjMQ3rJKDCUQmtI5NnSLWz+0qnVat/Nm0AQ/Yv3qCI0TZ+a6LE/IDfPK
4D7xyuwyWMgyB4FNGyXGZ+kx4uzNCeNi4PMSgap4rvIh2jkpXrQx69eMrcwV1RB/L6P8jaMFMdZ8
R/zCc9ximMhYP2b5wTUslI0dr5oo0mDlD/3EetEx1iKD/E6VJtZydvQJVAMgMdU/iSoBos7kGOyM
PnDCDKusiQ9BitCIKuZKRBAkeg1ioSOkwbSiH3JqzpGej2FsbArEkl7j4pCFrJqX0/Ng0l96DU9J
jIkxHRz2RxJWsqzusF3eh4NJKd3h63Uz+BnsAtgSCQGkhPZgV0v14XpdsG5M1zoDl/jopThGbV0T
YSmZaYas6vohvR/T7mzyXq9HH86DoTD2SplClU9ygnw8a7qKZ0b2djbUF9ZGPP3QcLmxVtYQiJuk
zbkZcjlv3Npc7Gz8dJ1dwINyZjRuEhjVaINvMsb82ZAzHgOLBKmubimrAbIYCZF1hlSXcHkHKIyh
Fm1zWVrbxhQekH/jM+hctJ52i/GOFUmzEE2kOjPNeXGiEUH7/BInCZjNzrt1FEhiOzAAyee4Ex2f
AxZFL3PvFrbjpKKTQTLEWDRvQWOuR2E/IDLNVpXn3HQDo4nENw6sLZ97UR6zsn1q1IhevukEF4j3
HXWc4EnT7ZuB0fBsFdsyZXI0hma4ykytqBHL6dY0R1xMKd7OSmYPKZodKOSAmiXrSnSadMrdQITV
OLwW6GpQUBtia9WD5kUZSFJrmutmQS4Voey37ANeVeASLqthAVhK3MrS241Nbe49k1F7prhJZcPg
pv4xecWdWVgXdI+3pQfLg4L2UdSCcb/RXyjDvVVu5y+OjsBL1/GnbMJXmfiI39y5JTy3UfuU4/yI
1IIOO3HrIzcekoHZfuhMLQ465VXpreTdtNJbI7GKXZSLpzLsoi0jBI+PWtMAcL1ajU3GGJQpgh2x
l9pe2iGSGC5ASV6cmYlRYsxowqw23rq1D7eYZnA3d8PjXIsbiJi8vHP5WCAPfYlERiDbgiRjl79r
pYPoG4HZqhkA9rvNXOxr2ZskhDNfRiT1JKB4rV17hiDs8xDMlgfBG5PAwc4BQAiK7MofQTcYAwLb
zG12AJXctT2RWAVECmqgm3wJz7kMpbcfTAFtmKERtnOTwzJ17C0AFG8XFnNNuhBIhkHiqSwsklEi
MTiL6ftVeGCj3KZ+HVXLYjLVb40R66vJNfQVujnCdqb5h2rD2xkmDL7NbQ35q1ApFU7UP/tdeTLY
P4HACR48IyMyGAk0cKmfcl6menJ+q0J4QrkoET4HJJjGUz+gnEYmLDNiP4VVxmuE1ZQ9TvTNyeoe
+KKXUqK+rCwDPIOVPgbwL6F5jV9TyV2ox/qDCQ5yQR9Qbqd6Yj+BgbJoYYpYfXkKCEQW4TJmyJHs
R7+6TBPY7ED+NJq+wtpmc0DTpwIgh/BjYQ7goCXeSQRZsgra4OBPwSMLvgo6wxRvXA9h5VArDkyj
YYs6c2boov7hje6BfQVkb4k5HeP5lTUsr87Mrqc10nLrw6GLBnbTrgkXl+VggsdVf2rT6g8S9YNT
t+bGiepky36jQ+cJsCAO4/dc9LBneuSLuo/RMyI63WgbOXuGiBmEmVfvMGweYpvoECzs89bu3XZv
5iyAg2I6j1GdEqpDl4SKnihfXjbZPtd6OrADPTL1eI0XvG0wGJdwaZWyAoWDU9W3vgb4rRSCm8TJ
OZh5djazro/0WWdWLtAQMuc+D8vwUAthnIKRYe5QKghhNXrLafhJA4tsn4HHihkl4cNjPG4bhK2w
FXhD+2S6dWp9GeaEaS2F1ylEE3TA/0usVoprBNEkTLw5xOzcqFe7MFBtJ4nPIxJel6yWnEbz63UB
UIX03aEf0YdP3d6buKKM9i3hTPbr/BR6lEEhn1Jdt9zhU//sEDqimuLCfPq7M/MnJlTfwQz+SibR
Z74ctKhF78OQMt2bKnKDrexpLGPobyGZLZQg3J8j5IaoscQKhQLWQs7pjXZQLVsI24lRnL9ZYBFa
qMTPmJ7TxfxIEW2Db+nVKYmKg8BUwSPcBSspwu9WyHLXq0BtQ17VA1br8WoOxp2jggNTjldZNe8J
XfyajfxzXxkHisFNiRtdjvC20/k+cls8r8HFqifUL6g3WHQfdEzDjQIJGWB2p2OiiYqsfGcRTqxv
bQy7AXv+O0+z3ApKkg3wPbiLRvDEZf0YNvmutGJAh7wqxnglYohfk/9zLgeCdIgXQmjyMBQDZwJd
iPSJuGS6PnquXKcmdc5QjzdJP61CpjBYClBUe/b4PWbkPOh+OCNop7KMm3VRcgK5o7rUXOSGnX6P
eQSdXDsfY0JBOgIZgDVFOahARqwq5kIrw2nMPfiwivX5GFxHuP3XXV6cbNasq7rryDJxq+ooULAf
3Tg1r6eseBK192VE2XfVkYCtpCB+BwDIms2ccUbi/20iPFn3rp9s/voC7n/aUOD3HRm9/H+uHV3H
1c9//b9/HAz886v+PhzwEIgCi8X6/Usc+nfdqPwNUpOLnRmZ4xI4x9/z+2DA/+3XKhl9qI/DXDDE
/8dgAJ4pWzickFigmTQwcPhLgwHgTn8cDCy7NLSrrJBRW7p8f39Wjoogryj+ajoWuBTQ4tnHvNZl
RiQ4T4w4znjGjnPPFYz7GTDJhCdry5S9fOhZCtxRkaUHpoTexZ9cdV+7gpvM6EvIC6IK8ncQiNVV
bWt/XWST9yOp4PdsPF1VL4Ir54oRRvQqfYVNOIy8+0Kp/r2Z0oV6ikIKigQZpjpQQU4ezyzfZ9sf
PwZUdNfZKDgwVIWm0CsRbJv96N11FqCLWHH1E4IJ8d8ZB+9F2mlfbAuP/o/aq46vzKbUild4wd3h
5bU+Pb7ra5QjtrMSRd2RTGNE9mquS8PgW2jyH4FMxatQUfyTdUnRQpfr2ld7mvutHGR2jPM5tnei
jMf6mI/5dM1Bl36WmYZzD5Cx/ykKEXx1/cip10oUcnUwupAgbZzBSUrKjDEV+c7FP3PTJKHXXTSS
MdKNfJ8cEzNty0vs6OLBY2xwo9ACXI9VXd9IYwi3Ztfpe215fXyFt1zgb2YJ8wG1KLjRjgmVW2nC
QwxTPApXO7AInSA9VBBJlnWQY9/JzDWxW5rFZca0drTNjETbRABxr2niU2+uMRFlxXdfh8MhrDUX
K72fSQjViGbJhQgDEnWixjXypIYMVHHB2nPPVNFpjn7ZDXsPMdsWB9mwswfR7sOpQzRJuuV89Dtd
P4OMokutysy/Lq22fpibvonWJtpXyHpD4SOK9cE+zQqcDKi87GenHGIvtZl+s5brLqkn822Q9cVX
zuv3w55NCknafJRd1JSryVbBe9jmpK7z9F/coDJ3LW6qUxap5gFQE4clcXiLFLR5LOpg2DRunABG
Ypc84rkgqIYgZc/m38vylrhllniM55MoOTLYy3dz3/Lti6Zyvg3hVz+qcRaXwnNZPE6eRdSqlv6T
nqvkMS4idcRBienH98Ul97DHIHtsTylv/1fgRg1uDNndFkgliJshHsQHl/bYa5gjNji1NxZf5ZWJ
22gTBuzE/Bqd7yp02nifGKE8uGWlblJtzDGxeU5ASZPpfU/l8gORk88KrBT61grb9quiHr9z6Fr2
QRsWO7tgrIw2T+ySYCpeO+ENDWiZAnhhkI67PMiJyxkZJqxHpVjt2WF01Rf9fFs39NqObzh7FRNo
Zk1efEBMqa2nTmmyaGLIxx8AZqObNmr9I2upkEXuaJxE3idbrkUwj/jMrJ+DHvxnOJ1RuA+T2SDr
MHW2BrIzsmyHnigsl7kG8YsRfEZaia12MaaxqqUAMufmDuwMZiDDbl1APV5/V0jaXodbeAeRJ4W7
ZmSkLQ1R3/Kq0QmEL01sZfoQpUl8jegZnSe21Hy8kkVeYfrUgi2LZbY/Zkalb03ptrd9l9IWzU6T
g9ycq/46N1LrVuQeaxteHBKzAwtXca4og0xtkVdap1S7PBgp38vA/tCGSRvDaeuK3L9xUBtzZ7dV
cgncEOhMFdQwg7DSkKRqB+9lCX+9LLvyiZBjfWX5q0xsg67pjtoaa3+XTFVwnruZJUiSEKFmg29j
KGFOYsP8JL3DwWNdGZXd7Ka6wB45YWOiWYquU6TAJCgl2U+W/Ixj83B69SNDHKcab8PKCWf34jml
fCjZ8Ny71TQTftG3JAGxXFm5od8/GElvHU3KMh5zs/mZMH7q1lrVLjW2GRK33ZvjG0VIdFCd352D
ebTemsZtPlpcC58x98O+0QXh7ZOmzJARgR+8TrtI9/0VACV5aEfDuxqoib8NVKv3gJ5Ic0nSMr5U
7FqAvUESepgyxkgIUuqLzny5DkTu3AQRaddpaerPvoy8iuwdHb3Mnj/fVW3Q8xh001MrA5arUcOm
jSH+cEJRPBwnGC/4nHj5M69Wz11nNJvebztgWPZpnJS7isfEfypCk7hdF4hK7y7p6qImeD54iawc
KQg64EsgMvFuLm42UUqSke1CfFUqKS++gwiFtGB1zKnRaG908jCWM5E3kKFBDOnxxgcHJZilwEPi
VSPWg9njTWRUArMbKgS84SooT6zq0odB2dG1hQrx3AYtzWBr2typLPPzr6KJzRJba2j+CBoadl8F
1nYaYnjEOUpHL4/Fvmx7e+swvXiOjMS5dH4cH63Z4QPzihGWF928dy3ysDsasnJpbj1341eWSAn3
AAK3ajU+O55poqQwfQPSY9e3aRM2UjkBGNscYlLKkr3r72wYZta6YWpd3/WxI+tVOabssnNzslAL
NM5GKQZ9xRik302QyMvklA6c4Jaso7EksG6o5MmpJvuAkKL4trUTnQdrUvhmA9xQcZIxd8it0gXw
BP5p6ST8x8yPxmM2l+qIuYG4uFAJoCqB+WQg/Ok2bqWtVydj0pDXjbeXbV9ed3Zl4HkY9CF0qnZv
uU1zrniJ92CvaT+noODMrWtvV8ByujWmOgFbLDqb3Ci197wqfyqcynn2urY+tH7N7xQO1T4u547o
FESP1wM286PTUS+kUATPGJLNnbaUhHztDPXOn33rKeMaQv9rdaQ9KdLKhsrnkk5Aya69OsyPIVKn
tWFjHFmbkXbPaopJgRcRkV1T3pHu6XZBtmX0ob0N5JOgureYm5EIJKll1FzqFVitJ8vKbELuIp28
WyRnPFcQ0tmXewxdXcVgUmZ6/mSz6NHZOOLdMVgAYMxj45zo8SXNFeFpQWpepcXYbulU/U1aueLG
TqW+bWjwIbPX6PG3ND4cPj1a96wVzTbimbnXpZh2SY5BmOzXkLVo1IZqL0Ee3yLMic5+MKsjwER9
sjuCLi10rWWYM63gRQ4v0su9Eye4uQ47LmJuNvhqsTQhgBZcyS1Cha+hHXOxoVKMcZGb+tlFsP09
h708zHg18lXi5f0PWsEQIyIk+5z/dzOXU76FrJYdURUvlPeYYNKpCTaRx1xP0e1tmJKzF8rzvN6Y
YW6768yrvhhbFduMBfKxUBPJXKFN04eVd2ekZEIEqvE/42kk/kb54yYpQue+Bh14pMf3rxDgMUzK
/I5kS0z7Fe8uBAOn+4yp8VZYNh2HsYnRk/TsRGTXm1777KRaPDnevATb2Om8r7q024ewkngDNELv
EcO6yHWTEILX2eWpLE1imfGM3wGs/jFW/OIGIJFXcZG2+0p1BEAtvHgrsJNzM8hkM6GoOFtYfc4U
0M5Wttr84DC333Af6VuHm3YLaGD8nGrOVVLjGucSMzc/lX08XReZwYXGdu8jFg4uWCw/aXHO69lE
a1f447pC07Sq+sxYDZ4DD421Cy3tLBBnLOuQpj2kFvx3QA38QtiJIiSC4YoteER/MKjyZBcBk5Wm
uAWOZmxmWR2T1AceOFccKzZvNSlnSXcd+F71vJRqK5RMKAEMhcrdeykrH+Srjty1QQ3LfGsWVxlC
GqTy9nVCSfMmrOIaSzg5kwWw0AgFyDq0HLWpnM5fu5UdrcLce/Xy6DZuU3ZtbAZ0Nt6YwRiyaNNM
Y2UhL6KfGlYXVjscGXUHSAT7/mAUJU+7y3MHcDaR+U2GZ5e0kKizrFUBqgNopV82Z+FnysS0DFch
rzGtI99L8q90sAKLCT6AZ/KF0sPchvlVZ7TWS6PQ9fRUVOvYkPF2LMzoNp08FiJm5bd33EnI1fmk
mbhQpOinMkFUtOpYR99w+c0XiYrMBIgdFqeZxd2tb7huwRAR8wgtji3eBfDdU9tr560UMvlMKDHA
LthtfaF+l9cEBYhT3E+ahIlZbgw7I7815bJ6/kM//fsy+4/L6z8LnR1p45zkNoczhDhV/MkQ2IzB
bCuzDzaFOa/G5C1WaLl4Uf7rv+XfJd/8+a/5E4PLBMPa0m4X29dxF56cg7El35Hd0KnZ/3cpO/+B
0Vhai5eSn8tnZ/NnjyPyRtGOIBu30yliyLWKtl1ND4s6nXy+G7Hxrzb5YTrw5N1t/ruE+39nMval
hfwQDUCAAthaNAd/FFvDOU95wxXZOsfx0u79Y3ZEjfP3n/EviUD+/zQU/22+Y/MY/hdToY/2o/xo
vv79XGj5ut/nQl7wm88KHIUHUxwEzX9UXDuQvPlsTOmCGbSkxaf4+2wIkjd/hA6bASiNMqihf8yG
3N9srMnLaAiaku1jRfgrsyEHjckfZ0OIRuBuYUbHk46Ke2GO/9tHJWF13dazaDajW8MstQemquu0
bdGhmkbkvXkTKHmav/bS50wbusYtf0S2XbHHThTQ31a6eM9wj14SuJnnOS3bnbZz9UjbkLwZtB7M
7lPHOULWWaJlulbcRubkPhfWRJGJOHB8T1NeXPomacQ7ZMD5m+G0MJqboDsjmG4+Ed0Qh4EOmNbF
9JTcOuweWeDZZV+uyijtwnVlDWG2ZgM8vAWWHk9RnAnyKTG/v2XN4BCiiOfYPinlIRMPHZswcoue
+ykrYE9szSoSegsPUO1QBnfoKYmOgVQhbs06xm1ppFzIKDDSGZvY6FsnKg7rHHQqv1IiInx6osFO
WO4ckzCbkDF7Bgu8Lma0vzbdxrgxh7HZi7pp5u3YN016wgFBOc0Wq0/fulKCK2VSALp04iRhbQqw
+ET6hbdj7pO9GTCl3l0nh/+ZNAiOlTUYI0zxrAMAPhqpfVTROMExSWtruXlaYlvsuHoScyPGlVWI
vtwqd0xeB8ge1dmgBv9iMlM+eEXtPuomkMWqQcetVuiL7LPJHEwqduG2+AhVGt/z46hPbEooV7uu
z16z0euOZeRbh9QeuS+iJCYbnjI+/BH0ron/Ne4uVQ1r2A209ciICeFFFvdwWDNI8HSo1paHyb61
RgIkqo4RX1OwrmJja6+j0MvhRDErP6aF0GzFbfFQ57K7K7jdWAS46sGhB/rhul60d1rDOdVxmv8c
OYtvy7Z17iOToYY1ZuVpEdlvoKkXK1WW4kLzOqKXzPqTVGn0DOeGUFPalmAzhIKHv0GYuJ3nUF0k
K7TjiLJvWe6U6uz3gOJqV5ZrUKwdeQu1ODQ2Cihw2sGNkFHwkLhmS7WYMZcHyOkdoW2wDUAaqzdz
ENc/zTImRjejvGpzgknJ/Qv35oxYvoN8fW9F7nRp8xrbpyYlGQu22lva6TC9KbeGyuTGb1Hi1+ZW
aAamKerJa8+eBrFqO5V+gGnR+zGOjaNjWcn9bE0obho/v8MlSXh0jKmMTnFWK0rsYWsPQOQb+NNE
tFI+robEma78pHb27jSp3TSkCgTNhKKk9Yph7USy2Dr0urukbK0nG6/FJncaBwkS0zskKc5tk+BI
nRoDzrw/BuKrYH1yVWJp3mZakHxs+j0ePj6CJvXGc481AHdpbo5IpTNCmn1z2g+2grrhgrwzQhRK
iNlCple53HSjDnapVzeoedJ8XyXKO00Iw7dJNRbHIFb5ezmh/g2H0CR6qLfvyxREHD9vDBZ/xhsO
OIVN9m2XxsbJYvGDZKXn2NpWbTnmWxOXRLzVgau+YYV7i8fbi/t9X+BvxujpuXeR1tGRw1p/JLxA
OSEDoME2lRDTc5eqiWDGxcHQMdZbQdcCS45emPnbmJg31eJ6GP7mf5D9V7N4IuTijuDt5aPvK9Ji
y0heohKVEKor9Ngin8JzGCQTD9uUwUfoYAHUsd1+DbOdMeYj+IH+2MxpiRa3RiTd5mBCUcbOUuKv
9k1Z3EW9U90jsIj4vtpMflrLMLKuhXnioapudc/5XldIltaGMCq0R78cJBUPP+rY0aho73P/oqSh
txV6/7son0z3EP9yowy/jCkmBHw0zfYSH2Na1KaqD/Bn21kktlXVD5zPi9slK9riFfQ6YkHsa826
qUO2s7IBjrJpFr/M/Ms588tEI8sIwEAWEAxDLxCv6S5TVmyL4ybXZuiTkmPzAyJraV5012RYLOsq
3re//DpDQ8xAuZh4Opu+a+V0qt4b3Bmwd0o7zimQSx84WSCeUxzp4X76ZRYabQQN69gSY7NyPIYc
69qow5HlAXyK5eVrJNLCrEUlVpXg1oXbE2VWTi6HcWc7rNFSwZqxzklQasZzx1W/9RgM31R0kNor
I7BI3nBFO1bDcvehWYNeqLf2mJARVhntHgSQuAQDVLZUNSHxOA6jvF91yV+q0/5n7uUWGup/XoHt
+4+k/Nd/+fgPKjC+7u8VGFQXVGgmD6GEXczy+Z+yXRM7nGUHeOLoov/Nds7F88bwmvrLYX+Hnu2f
FZj1GwZXQJO88Gh94SIHf6UC8/60nQOq6rvIgNn/YbGjEpR/KtaHbumJTFDteNyYObO1sTJ8YGA3
rmuG6bdR3rXfhZnLG15ENa7EXI43jDrZ3gSikxIJmy3H1ViG87BmK9c9x3ZGVHWWkNVUF0UAgoGx
APCs3iirHTVqc2xH6b0xGI/7I9kLemYRGJiEWnlTfN1w1OYb2KdiXmfQg78ZrkcY24OhwmPQ1/oY
UDIEm0yEzisuIPfWKz3JEClHhLkdx84iXNtkxY3OFmIEeiobK01rmvoFNtQScxTN1jfqUIf4gLE3
aI0MVlRdHwfjugz9bhsmcnrIJ+V0qzJ0EODXXGhrox2ZLHZu4z55OTOEdZRSsbByija+Uvw5p8wu
TNNgr6o2dfjjND3pIat3HdSxDT8Dogku//l7JJjvZ6xNb29icnvgstLGakIlJTbekKdde4COIuIj
Sw8/4SRI0u9saba2Vm+pz0z68RXfDBHtpcaklNiSBIK46MkHZ4kyBFsnAyCwQnUZ/XBtr732srA/
OZml79p44NesspqA5lEF2X0kRc1MLmn8Yg2z1t/5LsX3WjBPZyadyF6eHZIDw+W70Je2G+evvCLn
o8Mkku3JOEj8TaR6qH6RXmzJlDjFzwyZBkqOv6VR2FZ+nwVz/24uYRVpkma7tO27Y0Sk4qVDzFft
GOCDQ7BDsi6gPTLvMbLqiKku/gRd0x3kEo/Bggmh9TBGT8USnpEsMRqsojSjnCVcI1piNiYHo5Dx
K3uD3wb5CRVwmGDlpnpmnLpEdYz4HDbSqvrv6VeSBzhEQj2WeA+yKEn6CCA1stMxvB2bWdOgdiUU
RLPKORKAkX2N/oSgjl/4wxCRF8OCEoKX6YX+XW+LDMFX7+/nsBrfYtdZPtLQnLckMbjQxOyxWwmq
xbWzxJaQo8Uzmc4yuw2XWBNXTcZbiXKDoVTX9+/tbLhAH/xFld6Lb6oHaBUazWEAWvDR9WNmRyW1
HzvWyW3OeuiXJVDSlt923nIbt3DsUKC25b5pOvagSG3rtVXzw7M49y00Z229mwcn3IvZUkTfOY66
eHy8WwbH2RmKJjrRwkb7YZYLAkI64fJFRMWopEl+8ASQH5Nycy8TbGJlBtA8z/4wgqxrZ/slh3py
P3gE0UhzWNb8kVmv+19JNWoJrUEHkzyiCiLJxqjYqaxHYJHHTHa1QWyM4T0Tx6lDDKdER4ysmo+w
WFEbx8J+N1Di7tJfSTqTS6hOwNypX1kmUTsuZxKy4HpagfETRwNR+3qwfePF/JXOE/jlsBNLZE9l
zsM7RPbpBeF3cKF8J2mt7pacn0HStvW6i9/j7v9xd17JlRvp1p3KnQAqkPB4Pd6Sh968ZJBFFrxN
+Gn9Q/gndheoVkulbilC9637TSEWeRwO8jN7r42OYFH7Rbdiw603kFxNNgRfmUFpTXxQ3cc11XKn
3Vtf4UJoUU/pHDgEAtQh0ywB774ohqF+z+ZworY05btgyrSeLLvcukFnnN14zjOav4jg91T/MjDN
mQ3+RB+VHkF86VceErRI4xYZnXsuSrDqi7Cd4mc5d8eLwa+Hq9ALtQ++N8F6NB2xbzo5misGZ+Gh
k0WzmyzRPjslfZzbjRauJSvoUDESQxf6mAt0P4w/LCyUGi2SaB+stiP3KWjs6eDqhEENUTO82XNA
VDNHRQ1xijJfMgy+sht/2JmpZp16V7dfRj/Pj3whjSdv8uMze0Hx2fiuoif1kpNCoL2ncgxxYen5
fBg4YiUmR56l66NmNqW79FC2PpZdivypKor4GiTktC0Dvb0j0Ms5FHNcFoNs+159ZWgV5eDsRUSw
ltTwFMaAtMW64yYN2CdWrH2qr0guX8MKmllxY616oB+U3YN8xIR2ripzifiQW7Nm9Ns0iT2jgpXK
0n/R0Ref8j71SEfp3Ql9YJtfUN9Zt0Xh+/dhTW6spYMpY28MUdGIjXqLOW548oEQr6XZZLe+peR3
bi/ywNFWPwvTaY4YMcxHTG5FBWYD1QYZC8CTICs3W1Oq8LmMI/nSTsaIHDdE+tWQydq2gbuaSlG8
2n0kFkXd9BeNj2+Fk6a/qtisPJllpG+5sUp0F627VinOjFTTMI3wU66vRG+W8wjm0AZWep9mw3g/
0Ta9Tvyt9TBmiL0Ih2LAgVfay6rsTfQjaJgpjXN/0Y2ZDZe2jvaJ5Y3Q7R2470aOMrmV7ilvk2ir
+/14wG1THKy66PcI+sb7OEZNOlVawOk8FtdTIJCmKi/eGI2Z7JzR99d5k4U/0typt50yxqWYCrGF
QegbC6N27L0SvXHw6CQvnG3dhnjZfBcMEpl3GExHzbOx2hRGvOc1Zasp7O3FFA9qR6iGhzYu0W/o
tICZR648pLC7TirzgCUzahmJlnL0ZdZIggNC3d10Y9wdGCy0twSTEUtehOQeWxicF00xn5cF+Nd6
oZU2VgG/MJ0DCGZM8SIgprgiUmErytC78mTleGTskBYJWjhCWVDW2UsMwfq1dM1xXFjGGGzryjH5
i0ztB0wKvqTL4M1g2Bw5G4hS9kJrte5cB62znEC/bCdkX6u871xm/CnLFDMMtulIvxNOyn9UcSHJ
pEnIlSrBtmpl557qypg2SPUbPMFGvHOnOZjGZyx0tpRy1qEaawRnk7+VhGkdBiQXO0FvxEqqH/YY
nQw8vfBALQ2m7aLM8mFhTIiMiz7z15nmuBfuafGNDNx+VdVTtGdZUs2mQrGc46hYvdMYzmS/G6+u
giUG15IQMVEcGwdJqAk8bYV+od+i9Gg3CAg5j1N4m0aSSozSdr1FTMXbWqsKrBVUBbWeTCDDxTFO
2MiUvOpzpgq1MbUsOhpVau2dzpdXmOPytV5Bies0VLJK8NIDKJ87MTUEVDImYysswnBrwpr6FNIv
sCWwNeoES+zBEj4KNJpZR2aEr7LrgLZqST6BVeDbiKnbIvfDBXMfouKrynI+6JWaR0xirDGnYvJO
QRijkAWDNCTrYBrwVRim5rwotBxPQ4K7f5VaeZAvxSzfsbIxfUgdR/voSk1RKjYRHmktKMR+1Er0
o60so53rDNJbp+mYf7ZjyzCgzCRjvdQvy4dgck2xGEKnvs1bS7vIzuXiZApS/0AE4u0nhia3qpLd
e68nxtPUSLXt0JRtqC8lShov7TaI47EuM7HKH7jIjAfX1Ypdb0bijlntxIDJIROciA0ve6sT5reL
DlLAjUqbgiWTcrsfFMEAW8Kmq25za4jfirCEC90XPuObptNZx0UOIEFKst4GHBdL4rN1Nd0Oo9EQ
I0RD/Eo41fTQ9lZMYAapj0fQk4Ret71e/QJF/Fs96H/zrsBCdPnnneryU73V/9qmzr/0q4DU+IYo
jF0BkBUawZ/aVOsbyfEe3lIbIelMAf3nokAQOMQ3SzBVYNwJb+m3NtVFX4ryjkWzRSnFvzL+Tptq
WrN79DdMEE5Yl/YUbAzXHq0OzvmfFwVeURcttGJzZdaF9z6RHnzqvLbw0aKU1g/H1JLHHIM+kBVZ
IgAaCzaTOpDiNydRyXVL8cw8mnoC0AToFgJzB/DODPlOuo9VAdMyOpYmL70VSV1euigAc/mM3FX5
gFUW9EbcoXPAKdQmG2SWwSZKQiXJSHSqcjGS7Lmlxy8OsZdNt2WqwncvrJNXXRvcO0QrxK+3jr5O
E6U9pYNvfjLiDL+H8PqPAxbdJ6oaBnH4J1chSITrHFQbysLayVaj7YhHbkcxLZc2bHr8KldOLrJt
xmsHSmda4ZMZIoFdmgKoqMWTeugz+L8MZpPspSbG+G5QItyNvRRLycTxQDIyvgB3CFDAgwl4Snz2
/li97QugWeNJmOQQsRdqjz7OzgzBeM0Mqudf7SC6d88kaTAgbztb20wseS/AudWPjonovFB3WakY
Y045Y3h3hD2S5AuBMr1I5aQ736044LqSTACSBChc/Ui7BqJgmYsYqfgTrjp3p5ct9wnMEdohcDqS
6UINL6HT10jepWW4T0ivsLmUZecdgd7mJ9kM4P2ZYGRYwVKBAMwa3xmnYXfrHJxEVhMO9SrWVH9H
jo2BWEkOF+WbrOthrFtbY4Tuwzme5PcuY/BupxCuiXl66D00PTetlQs24bEOg2STc7beIxdKr0XV
ZCD02nIr+yo74NwwLIR5qbZ16AverbxK+TDS8tAnSf4Rj4oJeF4M+c5mDLyq4iF65R0jxsJuTYIR
PWncaG1g4zmqHc4bhR11F4mmvTPJBqd2UO5w6cx8TjqVBpsCHbWcY8PaWRkxI/dFWgXdrZbWWrsc
Y9ISmGJP4kAjV/8wNDCNS20iOi+QrnGXG1H27htNtLawwRU0T6N/tBtPZ4fSJLMwqWzPhjMV9cb2
NG8L6GwOficSgjuzEyaP4LryNcUF4pLOgv5AVpa/KZMMvwCC5OhQCT3YM+vhG1hUHudmIYPue+Up
47OvO3S0SS1v6jA21RKqoLUKTIRnxlRNajkkBqgjuOVQIwg6ynco2TJzoafa+GFZvlz2XWOcpCHc
h1SHNgsGbbgLq5iuXSXOQAvjF7ss79WDbRXxxev66IL2SW5bJJxXVlmOV7KoyqOrtfUm5bTBaJaA
A0HRCX5kaM1w7YJoJFMeX8iaHYWBuS6vw2fuLAMFwAgj0UGP9p3AAv1ktGLcDoP094XrJVfEYZ/K
drwvunTFWJ7IYVhGPC/yLPBvMSdPlvOK5dh1xsvchwfL2s7gJwBbgJDCpnJr+6VkNmur85iHKZsS
QEubIsvbcoHA0KG+D7BsKd0Jf+CCj/ZjoHU3xdAKdF4sk/o1l6v9LMag1zYRtBRrwXXuZ3iwQ3Qn
gVUzh2YcSPWbsr0gPCGqs6Uc2nxPYkHLCNmNTrUVmThJA00V6S4EdapTtITJU4dq7opo9K7ZxJnV
PyN46V9kwteRhMGcBSp01fhlnLo2XpmZwgapFb79OrGDPvoOytzAwwNL0kPj7wPfp/9yBUTRfJZP
hnnYyD1ThozKj1qgRyu5DkaHcU4Xpucsmz1KlFngejzfeKgz3X4zcAC+0PMj6OwycmQYmZDp6Gpq
RNIObihB+mvxLXHj0rqJbVoKpPEj/k/VpQ922KNwLr7yZYI5akYrS/Faom1xl9acRRPZorsjZbp+
aXn/n6h0h5qftBg3MQkV8SJ0BxtBWsqYTnflpWcGc9PSap0FbuCKtmloX4jyBN3PnQKqiWV4VD+d
RHfFCWQsceQEKBM9p31Og6648QYZX02hV7zWRexf7EYC7sVnhTEQ9Xv7wzWL7IirynwBky+fRVNF
v4hg/laJ9J82pmd+DkWHquMvap/////qj+L9pyn9P3/t1+rHApNBDcMwHUAg0HQUFL9aaJxvNv8b
CKIukEoQEPbP6sf/hrPGITAMdQUVEjKLf8ok3G8m9DhEoszwuS/Nv/UHlsZfsTX4O3+ofQwTLY9L
3SOARxt/IGv07lDTlrPj86Cu76NddJjcRfij1X5Z1PwpPvPrxfzrI3m6MGcphkOe1c9Vlu65RuPl
pVwB7GpuA58x5ZabNzmyLt+A+zx3ip3ul8UG13V61iGRnQksYqIocRLt4U5PD3pT9vfkZrRnS+bi
bGMfvjP9YAS/1Pv6XRM7GupZ6WoLhOrZLfmr2qqy2wkqQ9hyFwGbsyf52tnFKEJpQ5vuHIra/Y4R
W3s28zD63qqSwSip50ydcdBididrIUDnlgXbhHbn3YwLA3fnCILYojp8GpmxfuqTi9E8HJl0Rrog
ZWkYlAJPR2jxBt45x4Fdm5+46dsRO3zQ6Aszldq4L2q993ByG0W0V+PEHtNJbHdcAB8pb3yc0Bpm
+jmdo9MJ6kBljn2gd1EbWjJ8CEfDfPVDfzwlsjOw14nAmJFkQbwhrAP3ZZfrxBOa5tZA5fZBYgfA
gaBQ6AeRWKheyw9e6auLpnlmuQDDzfLdQvrZrUN3HMKdXuGLqKFlaxSoFcYolRVkEZpe77HDhtfB
hgK3NNE5Tkd/bXf2DU4sRpyJ5lxg4DuXSZXJS4w8+6AHjoRo3uT3hLwXzPJ1H+OtI4JAomxRGS4U
oOFHnUX0TRnYwKJ9aUc7kCrJgTU3Y5csbTJm1KrLnvKmb1/RPg+3MTnm7YJtNcAt2+mrVd56iKrZ
0LBeqZvhytUq974dBvM+MGvU4ZpD1h/E2vLstBFnc+yS4ztNpX8sMWBftL5PrkOaY4HeOB5NbF/d
tOv6qjqZOtQ2yBcqvm7bRtwTu1vtIUzb+H0wlu/zHggTBOwE3w7XtHmUKioenQLcHGyoeB91cXBS
gcV1EkkZbHT+exV7HRqTuGiRo3cJyUGQRPurEPycFkswv5MindrUxpth8IxXKc2B8VbYGBu8A90x
ka75auR5ukG04ZOtLA2MFJGf3FlQmnlxRYThEhSI0sh8snw8SCnTUxyS8a6EuoVuojEBRhS+4iNC
2hlXx0Ah4lnObhZjM3klxQM3qZIBHUJO74BXbY5S8sELrF0YbdOmosZmBICpdVEEVnQbGxqeTKbv
wVNoxcZJQ5rxvQpFoC/NXjEdNgdSCJcFdw7cIuB+134FdG1jSIJgZOlE94NpRsZGlKVxwb2gHhmL
w140qZnqpWKkQdRSNGVPCM6xO6sZDMn1rdWPxjgUmJXq7l0hMXvTvDTh0CT1eMlgC4R5lRrGyU3C
njIlYu2z9Bu9xZQQNK0CgQeh0Yx0J3H+D8bR/+bhwEy7/YsDss0/ovyNKc73nw7Jf4gQ+d1fT0kU
g2T+Gq5ukNxI3fa7U9LCaKrbwuN//mGVbZNq4nAB+g7DBcS1v8O3mt9cg42zD47XNl3OXevvnJLW
V2Tu72cEHitzej4wWbOmkZySn0+vweqFSXAWwTotjas5VtP1NOTdPR1gtW/Rbjx2TQUsMM24UCmE
7R40R2576RJmbfTUKmHug8Bu36ZB9t/RLKqdg08uRpSP9RG1hxTXoYUkmdYmOAcdRdimq0ZvW+gd
OKekADXOdX5LaTdgNy18/AMOsiVcR3ehnMKzMMxRraLS8hDZZRFJe5jZLMXe1o73Zt6hBQaS+UzP
FJyRXGWwdxjzn1y/A6ceO69R2g5o+6EuoeTElldqw9XYCp/QcvmDowmZYmt1lKQ0mXtkPhTNXQnX
vJBqGfKubaPQ9VZqKE3eHVe/0hhlbgM/NO6IAuo3QKDlW1eHGqe0GPaqjsb1EON4neQ4bsuY6Yj0
JYxXmQIb9dhTTCbeg6kPEfjJNlkmQZsd+qGCvejU1AdNCf+JzIRF0NP1GrkWfo8mEBFliZCcLTvc
q0m19jOKLJiOmlGEN7BtrDWE2upcpVn3Nk04QIa+h9XaV9oj0IP0JDSMe0ut6utN0VThPWGpzTJD
CfokIj9GtST1x1xzwfnoPRGqPEp1jny721Sx1WUnGBTeNYbgAovfBBWp842YVi4E16PcaI1ST66y
EOu9rczyACTMQddjV1dgGptlHHc2RhbsfsXQhNd2M8jbSnOlsWIhIU+BQWw0XQYThsir8CBGA/gW
2WrbxuztbRLDACy+REFRDAaAAe8Ia7AOHrBZ5eRPhqxUF3lu1SOyN51Ui0Y142Wq4itHmrOugVGV
RZuRLlqw2RvUnvV9Fej1Bb4lmkkheI4rWCdxvbZoCz/LySiI5pQMQ4IuKkn8YjNx5nZdr70YnNTC
MvXwoWa/NUCyotim2x1K6K8y9h+cAnnqIkaTe5Gsx28BTlBysk0i27RJSHhYpJ0+fGYTCZBQgBDk
IgoFeLIGFWL6oMAmfJ6UdhHP3nP7AQdpuMOUlC7d0D6bhTGXFzie3Gs9hNP2omV6Uz2VoW4f9KEy
L6Ho9XStRJpdN7LontNG2GIV4sPecqaYV5mG+QKYTsXKCCao87022/ImjrUSO2HFmiVGQ+cuh8B1
LqzMBQQyAkFfm6qJJOcLS5Sqh3VYxHhomVRAQPRmFmJjQEXMSQW4q+Mc63kr4Z2Q2QloBOtRtBgj
xqjL+AuuyPZUsr1pHTAVJcCwfmzxhExRsvFzV153iGJ27J38UzNDGxkCwW+0u0E8yxnqmGhNtOFr
D+gxYIJoZ46RLYKhbsGK6vmqh6rMcxRR8SZnUGRfCVL3Znhk3Q/+JpmBkr5l5/fpDJmMiUo+jX5d
vxrzaAX6FThKLLDadgpV82o5hfMaejh7Vxh/nKvRyBOu5plrmYpyOncz7DIypf5KHnF95USjczYy
PX8VOKvee2/ojwzttPveceIH9cXQ7L54msEIWrPTnFZnOgRwMxTohrUvCmceJST0ZElw33shkM4W
XGeZM9xfsiJwbyf+fckn5yfvPSzb51w65b0TeDP5M8nFJWRVCsGl7lGzeL9wQnEBXRG066AqnDmi
3WAoYmQH1d0kxLuOq3yGjg4Cv4nLCmWlRlFdjwmIoZoJGhiUwNvh2+1xDgM+Msymbpcum9OjPZNO
y64AmWvnwSt3h3bZ5Ka9roeZe1bNiFSYL9lj75qzEtiLDgRLqCdyZtEOsOAQLyM7kdsQfPnrRJlc
LqbWbflCp+6L4cJvRnsFdqtm2rfpNPoeLxVcUXHvhkfVjvHD2BXMSo2qPZkCBFMiSTdaOFXbfmBI
tgBskcaQsfC3PGhOgX6NfgCqmcIpeKw1u3oaGqIOd6ZVqlU8xE61aG0P3xC64u1UGO5rksYkOBZD
jek2S5lfkHl5yCIxnFl1RkdtivLPsgqCPYN+hqIJXCp0MHw7nGz6bPs+vw9GfzxnqZ+8EgHYriOl
xJUVmul3afbjGyzbMF+5kWFel4MtN01Y+fwywZNFSeNW0tJVSEpEvnEancVgVRrds+zHtF5IH04Q
cybv2uI9eSDLABJhxpx/w0Oq10z1GK70DpcspuYCmWkJwYgptHz0NBkeek82q7Lo0eW3VY8EocmP
Ie3HdqQpqZYiLi8tt6gP1oz9O2NksZtI/wtyFT+nPiKkCfYKWR+tH3C6uXkLSlBzN47d+pciFnKv
1yb+YJtkE2hgYujOMkuNz0HUIeM1dyKRd6RUV2qXmT0FR2Qc88FByCLG5Bz1Wn+XDi4Wy6Gg//Mg
QQysLGi8usAo1+4AgxD+ROxsYxXx7eJEOBOMAfXMcYvhLhuG5PqruPtbY57/6mKXqu/Pi93zZ/Pv
ilx+59ciV2CLcS3dpWoFvKnPystfR0HWN98khhVBpGkSVuBSGv/DMcNPiC4wfVcX3izXFGzW/oFZ
Fd/IradW5FcZ3bjkkvytItf52VxlQ1QjCQT/zRztx6Tmy1Hzu1COoaH9RPBP9BPgF5quhlZ40cUJ
gauectuUBtKr3yrGANq6Hg3n4oPk/8GKyDn1JuPnUye9smw2Mqibo6PM4DIU0UASbUOWqNHIN4PY
rvsxM7jd4EB3NrpV9psaMNdVG9RUSYSPU5jmDZpHp3PjQ0jA1B3+OkadTl3sKtFFEBvdfm1MNRWo
VilzQ76s/F7mafbpAZ5dm+wlrjNmDccpbPSDljvDdVn2yT7vjHCrB4H7pFrXRb3h5ddN5UTvjka6
r24PDUqaJLp2Cg72jnEdmzvwH9YiCLgHqcgyz5HjjdeyYJVSc2PrF5HlVYAvyCuqKUjgnaXpvgvs
mJgeT332FqFFASE4+ApyjLjM/V8Hu23XbUjN7DiWdW7zzLml7oNekI7qZV7CvwluJmJRlGa2mbi9
7wd/Vq2NkTmtM6wvp0aU1jE2IrLdsCeD6qBLP3aqYkAFSmIfNbVz0BIQIIFlj3iLej3/9FAbniJC
C+u1bogASnZVprdCr90zSszJX7SGNlyilqTyJWSY5DwGhNm27pyjFKAuXvFmmQe/S7Lj2Hvth4fS
iv1+mcqjr4XZNkXov+ijIXlr/dG4MqO2wsOBDUhry+olR91/46omfSAu3cPazvIgyeT4XHIfe9E4
Xm6yNM0+kr5LDzhKELAjd/xhpUkHOg2AVsxQKdbYcuXREzMc9ALGJOhd+kI/pwBR90Prm/tITNZd
R85ejupBz48RnePeApa5myAa3vFGaDAIG73fkR4ibqeGac3CmwL7+6g0/84INeiNukJ4vzT9ttMB
uajqXu+nnuqekDpKc3NPJIBzDY7Ge8yDtk9WhpmB7/KK+GYWx13Yc6NNQJ/KnjdpbBg3JNQEy6nW
mB6RsNuutcDrm3Xl1PZT5gqsymSTHRGfZrtK86no8lHjWXl59cSnX0GrzxHYMXiadwTsUG8qEXsL
p2enhcshSg7QsILbKp+xBjQm1lyXgPS0tGnIDlnYi81QDN0D/DsaE9jpXDQBDKCiK2b4gW1fWwpS
WZfHqPwzl+zmwrXNnWdbMPQQdw8rWK1U1ixRrjLmtx8eHjHKQ909TsTRE+9qBe6xp7o6WgFeuEVt
l3SKrt62aEAWQaszuDlMSVpvkDNSooGsP2tGKrCBaI44FMIar6fUAsToDXocLQ2rtC89I8m144fi
Q+SMjWGi8v3eTD1fFoM0eIRNX5kojeURrAuQAYYnQADtOfyyxpWSTXRMB/BipRb6R7fPlVziQwbf
WINKQVI0jT5hEF4zPjDU5PlS31UfbCxJewfo0D6RkVGBbUsidk/p7OPL+pA32GpSCMG6qU66kkiY
0tn9x463f3MdLfu0Cru85+MOdrLqo6M/WwfHxjPR8s2GwtCYvYXhVObvkg7zGMzWQxCo5kbMdsS8
no1aZje7FPFHAl9DWo9homNisJYdLoroy09B2sMW7FW2t+H+LFOwE6vyy4IBXqYnwHqEZe30z50h
wruhzNrVNOKcH4hYgViLowPjibksZpeH82X4GNPBMZ7jEWr/ikKIhXzyZRCp8l68ss/Ny34JebfU
7mMnoq1yh4rx6FfTVX81YHXOGn7hUfqFK9d00wlE4tywBfjhn8AdgA1tf2npKjInLJ7OUZVDFa24
Ruj8MIJeqlGnHSRTxH/If2kSh4iGUaPlpKSJivBB9cRXLpgO1Gs/suNzXykEGtACuA8VuRdfZG1p
n+ZXexp1RkaflhANg/KQDnYMo+JeA/O3NZl4TnwRZcsYOHhy48i7gUZIN+wOklNn+uqS4XNl4Waa
m2f0h+NVPDfUfaNMSNaAe7jjNY/x3G9bgSZvBfBnuaoF2nvGxqb2mZJbsM5L21mzaKt31pQAO6By
RsllTOaSlSxf25hESaRiwxbNt7kHKoKV2YkFWq1YFRvqxJxfDAAm9HlZrVzZOQfoWxrQ2IJ0ATBi
rPMtD51Wk1xjJoNVZTPzVc0cMCpKU9tw23QPjJzSZZhHagdnI9lWUVntCpGW4jZPXdddkMNZICcE
7MPw3DJ8lKljrm2BU6uACG8V6/ha9QrurC7AA1W6DkHYLgN1qlNW3muCxUBT5LWZXgcMQ17yHqbU
olSeMawJxUrvPLNILw2HP9+sXkcBTUhKNW40BMFPtmnQumVG5ebbCk8eoE/mtVtIbd67K1XyzluY
s7JHdsvddUQABouMQEa/GqcV6hMuWJmq4ooiP7aZtSgQYmHaxjc1fdhmJg3qa76JE8oI2AS7PPPn
mEkJ2Izsye6pn8x01juQaoQfocy6rWx0HB6F7XDgaBYZ6nqQUmCMk1zKAKW+MzmiXQu9s267NgSf
5NCYnfrIrvEMt9X4VGqJyJaJxbCKN8UH2WRJN2ghbCftFZzy4hJDZaG3kqWBYo002ADzmDnDUcqG
IwQ7xCUnlZxpPmYTVv1aX3pLoVR7ahjePxv6kLxDuSiu0BtOP3CRzTf5ZrhPrbHH0qhrt5NVsjZi
V62SRVAM4RG/J7KOv1/o/6ftc3+ZOdvYp/68hD+9/Q/Oqziq/00hP//mb4U8V7vQYUnYBkX7XEj/
Wsib3xyAhFifXJKSZyDoPwt5YXxj0WqSJWbrbFtZg/5WyOvfWPJSd1v/F0Ubf+fnTatjuJ4DYI9e
gxX23DD8npEQ5GWa93IM1kV9i4piqUMasjkCf/fOXH6Zff8ebCF+ls3xygRrOmK76RUYvXOX+vlh
UpdvB5mawboHvSx6GCOFufGqfhkHjD8Nk+3uuME0dNXkp79+6J/jIP71kf8wjAelNRXMgoL1IDAO
rQzBF3HlqV8u8j9dWf+8Gv/XR5nf5t91Q/NanlhNHgX17WJcBUtMPCtt89cv5efPan4QNvnia9eP
hQ+VwM8PUjMHpBGnGlFr1wZ5qup1+PnXD0GLyB/5bXkxPwh4MhCeHmJJg55h/vnvXkmCOnMEiiVX
AOTcLbnlm6pDb7LkNGUYNSSqu8WagNSrbtsavxqTvFcDLOExyawKPZJi8qtj67yvtTq9HrnwTvZg
Gj8YHiGDB258JgSnAJ+Sj9NuslWMqA69NWRjFVw7zgh40YG/cp6rpJeyYmZDBlZ9aqURHQxOX+Yi
zCOpgEx3WbOwPCs0dR9Oi9qf/WVoMV2SibgG7kmeruckl9wI7G1DeGzKfXf0eeIsR1kZBOHIfDlN
KdiHpjg4fZTmO4mA4LXPDCM4ZTasPMqzsa+rH5YYG7Xmjj8M9lKAMPMWja3EEofRsNF9KfVlbPXR
ppQcXJumpRhG/YT9tXGCHVrl/ERmpn6oJ6ZrFclArCfnvFrShSjjpghkQiwqrdqVnRWUS39QtHVT
Egz2faVxgO8MJwW3kA6iYKGTE3DhQEncw3+wq4U+QTJepllevA+c7ke3qnsd/jIBIEuZZPaDMWU+
RVCEucEZx6fExoew0jQT0f5gFf4Pv4cRb3fM7STJH2opNDz0CzY+3cSx4NhrrcEf6KbkT2Q8Vain
JksNRJQ8yUET6bqKi/BuDLvgNW3S4lyVAgu431VbIKEVYHItOYtE6/EmyGzbG0W5otUrNoWPCh/b
dsbuHEhwosXt2utAHjLfUGAQACzb2odd4R72RGURbYtHCxxGTwCvOd7z+voT4QUa8D9hnIBjFHeZ
JZkheKq6AwWaHPuYOmiR92wuEIjb1n5SdfqR6EFz1KxiKu+NcuZPQ/LaNnGHmqJ1Mv/ARcfHj09i
70FFfatZhOz62ulRfUnjNkmG7Htd+3Lf5k50FYaB9d6HjXeNtc+8NtHo3Bq06pukC60MQJ5i7of1
ZgWCKC2vBswvfFitEBLdp0W8dGoHb3DbO3+bi3zSz9mIpuCgZ0wEFt7I9FVUnbptLV2/rW2zuStr
Mweyn8Dv0YtB61kV9tb3zC2qaWl6gcnUw6b2Xqku9t/JdIoobLvGHfcM8tgmdW1Ksm4Pbg3gvDGa
8BpRAHRvqhsaKKMNWEVS7KziRUsnkyjpYTSvZeMmyblp8D+t9UlHgVqQS4EjPNJqTFJUbMymJ+QK
uYZIAGiBm5ImA/9rDkxHbKL8lZ4yPI5cPzwEbsxWCVvSVWsxqyWhXppPjHz9HdU+uc4qGh4LJuqX
PkZ1iAjSP5BwU10b/tjfh1aJ5dUP+3FWFisi9JBCgA3BPlDOfjD8l7Dj0HEqM7JXueMi7uyCZrxx
WSV+lrP200XY+oHJkX4LtCYiGQu/HsCu8dDNqlFBjp9OU5r5m7BqBzLmZ4VpMGtNm1l1mlsdcKZa
GuSF51p0L74Uqlgn7FMSFuPe8Qx1qDVUkWEV+rvMakbo9oFdLT1b6ry3Rmfcxf7kfoovQWyhMXMB
mfrxdSP/W+PV/8yqa1a2/XnVRcnVRf8WNzT/3j9qLnBDyOGYhHp0/DoudQ6x39dclCIQoLEZ8BPm
qv8Ynhrz8BTTge8yseQW89vsVCffFTo1f9Nlt29ZmNT+zvDU1X8uShieQvKh7UXOZ1MRWfofipJO
1dyj0jQgkSOvbrNKZc3Kl5lJrLxW6uXZdDSBhD0k7ZMsWuLa+945BZpZoghCcEZsKMjaRYH/W7IU
YrO5aJuuuXHgxT+rOZlHS21/iVECsTpWsPWAuWlbFGI8ceGqmy6xTfjpVjQLZHgCpSPMDwLuMK/h
OquOZRtlj7o70RhmZb6BEMp2y2qmI3687pxw599FOqTWsoYgF9VJtyFhRr707CgPovCgS6MS2noJ
Sp8wMOXBGjRmpakNoZVk8WXI61ghenAgANoSLkUC1B9+9pq27FN6PgEjVquuGDnm/0veeSRZjmRZ
di89RwiIgg168vE5NU58AjHiDs6JArqnWkVvrA+8I0oiqzpbJKedkqMk7hn27QP69N17z706lj0+
1F1ZvmqkJFb9DL+wmvvk1bMSGdIko9G1maV5ejTyUKCNpnVy9NoKoA+VNEdc700SSFoFaeHI0/mZ
pAI7Oz2T5CVjTYfrkZE83rUJeYMNCQu2E1oxyYkzGMNF3MaseWJhZ69mxCKWkgwQcxo8eYC47M/I
mu71WQH6b1iEaTNuh8pw90UcD4j1k7b2dQjAVswbynLA/7Uz01E6SuPUmaAvKymHryjN+xePxk76
YujaHcec0DMt0dFaRfBTV1lGQNTDZbhF85s2cFvUJ4wl497mnXTpei6gJLDNI2ZGoKRC17bsOPJd
4Vv5oY7HGhgC6ye+4OiUFrryKHIXD0k/7VmRLrE3b9xMtjtv3ZScMyBDCiYSRxwXIkLgCLiGBEmA
OYWh2pFDDtlsURik95OzjqCn70lJ6W9FiQO5HNoSEGCP8Y8t6p6yFv0HCZP5MEzsl1osahsbiu2P
NNLpbXGned85KJjSMtLdKGpvB86KgJZSasu2d1yVhlYc9Ix/KqcHyprwWPOzjUVQUgB5YImi9k4o
yitjYLhrshQocBcTbefBC8jvEosh2g5wN8ILMfR8tAMJDApF6LUxuOLE/VwH01wagW3k2ypr0w3n
DkW3VVHvFq9z7I70WRk4tPti0t5BRb0Q4nF2dak32zKHcmubBF1JVUbnsuoYkXjO2MlUpCH0jM+c
GhKIhdBGSQ+UfLR0VyLnRJzNjsgPZpRL0vhU0weNO8TbYYl+GsSevwkEscBf0qGl7hEU1bOUwDI5
urNX6ObBWxKlcsmWLo17QWRXJSpCx7KJ3+96wjSBs51cKsRIdYqXrCqJj2rvJQCh+Da5l260zaOF
Ff0QeRmuBU4qYyeX9KvrZ+BxU7OHFW/5UFZJyQ6akW4x/9NvnAGSnpc0LaSG8kAkt37kcin5FXYO
bSSFPHGVnbng5fWdHSfRhjHP3sO0pVguhUI7kefYQdSFR0kdBBv7mo7BVVPI8NVANPqZ6zq4Q8qL
JMlXL/pBCpI5b4kLD26cP7am38A0C5kaOnDkm3LJGZPo9khr9viRydC8ktaRV4W1CUZWL+8ICRn4
8MkthxoUpYKZAeuIB+nZiQ1IDln9A1ZA9diJwtzxuiYInThkomnZUP2BdMNwypbg9LREqMMlTK0t
seqaj3VT6EStrSV0DeWL94m9RLH7QmdxtMSzCYAKRkEi2wkkLLWqliC3O+XpeTYwBKza0aoDlkmJ
G++nvuhOPRCP77gUuGhpgSoPIeW9l9Gy63Xp6eOR9c68zoopPQDTVx+gsN2n2FO8/mqTN7mhmmnN
tKm9mE4mbuPcZjm+Y6NcN1muXcLGVT9hTFdQdhVNPMhBXhuUnQ+yzWTJyM2qhLWbuM+OMbP5ir1n
0GUFbt+WZWDmuP6Oqm46gObMPoaNTklHNC3ZcjUiF+F/fm9CG7sBFvE3y0JSmVzWn51Ploqss7ii
+ek72nd4wQ4IGsQiDI3TafbFvsVgQ3rDLsiPzF1L7MX+rQ/QDdAjIuhagOUnViuKsvJrRnRwO5Sh
+10zaV3FIjnYi/iQtRgjVvUiSajf6gT80/zUlemMxDViMsOnM+E8hWfq/xY3DB4qugPQJXJs3o5j
G4+YwDM76MAHQJ0yFRN4luckaUfcqO1v3QSiXvSAkTA9ur91lcbW3BWuefM+mqj/s7WCnSo86UWN
KZyMWxOxmpVvFNXFizpeAqWevLQgDTfm4MtbFC8KT4U7aQM3DBWEDh9KZPJFDur0zifw9Fsl6hbB
CD9scm/9FpH0aczWziItFU7h3KSG+JeAt9jhKJdbgMjNU+HLCcxS7NTvElLxi/Vbs1KLfIUfWnzp
vzUtJk/jITU6ua9+a17AylDdjMY5dUUo9nNi0HdIH+hjSDEhrJBFN/M5LA/xsl7Xezq2w6gbz3GV
dANGGL4l/OxVkKeQjgnhptMYqEWhK0fH3+WLagdfuPh2yyRCn0LTyxd1j3sMbi8ekAPDRv7c+qV5
H3JJxM6CP6oVaXMdhsq8+hzAj2Hc0sRMEJI0GNLANHOwo2It56aph9beAS924KZKOZOXJZ+WT+0Z
758m2WnYww89X5dvUWb2h61rnmQQYg8Fpm4+0GZRb7Ah2gTsewvChweK6KDpCaPBUHg3javXfsoS
40zHQPXIDny6spctn0qrbc6LDR3ViCXEfadPxamo6fYFtmY6G67V1fskk3Yv3TChib1FbeWnDel+
0LzpATWWsrpUqDt3jO1b7eLUSDVL4YbD/fIqXCnXnG+UwtVZJQ410sS2hLm3cjVrpPN9qPZW1qAy
+9z9gniRnjutR4JY5Oh5hBa4kr9VancRrOvMiW942sYXi2XCeorr9DMpZnECht8dMzk7rzwB8a5Z
pHC7mIzbjLaO02joT26ZtTcWedUG00LxUy2Cejuz+TZ+q+xCGXJDFwXAeAnBXblR9Ip+jEjRCWtL
onUO7N+6fWh30byeiF1sFWjmB/rh6xWRyYjCIxi8q6kYjOcWffUjL2T2SfS03dJ00dNtRQfJ82yO
2uBt6sqmQ6phZELeMdwPaOCR2pVSyIwCro65EgM79fTZNG6ShIrsTYdtKwkw2Mc/+H9QnzgP1P1k
RNPTROlH4A2DsXaZow9JUprIfo1/TMOsPZb9YOw69m9vNduEQwoDmMMtHR+Zn0VETRiWJTXRuImh
XQ4X9kDWh8EBsCKMAqRFjfNdZVRwFaVbobJJ85a62fRRMLGAZpybjcZ0FzTmYL2PeSbXXoosk1dh
vKfm0tr2XtsfFTPnz1QY7gHQoHGnJtVe/CHNLoNlz0G+HAKTEhMXemPCqki3BBykBOk+oiRlJO1Q
kUPEcSfnLUE0HXJK6MQBIq++aysOi7EwzMBrWCH5s1APPZbHOyZreagiDPIwi3A9jM342i7iM/Vs
qMJDoe3NSpUHAz7JxxQ35RX0abpsCeydA4D3xqmHTOOZ0cfcyPS57MkqEgRO9k0M+46SB387MCD8
UJMUOyemEsEc0+JoQzm8uKFD8CX38EqL3uPOUhk61sSSKgvBlsqoWPn1KjlWYRlHeCM7dx0ZLKu2
1DXG3In8rrwZbhjfCbeZnjxsXy4ii4UcWkGYWA2tCg8dxoaH3kqWfsNmpGu1TdkkkJbLzoVZ+0eB
BRnqf1Xd5bX09g4VsqhfQ/NMKLn/5DUx3dj7yp3d9f0bfkP/tZe8mSy+OkGc6yRblDM8OByvRjDo
3fBZCj96sHGPbhCMoNQQwfyWWVkfdXLfP10z9H/4cDesFRpUvDcHFe0MFjSXqsrGkzNJ55KoyPr4
d1kXLCm0f74u2A9Jzkfx83e/9eH7f/6PP9ME/KG/9BnxB3v1heeC2QrT/oIV+GtX4PyBh9+0id2h
QqPgsGH4c1dgQdNDsPF/E4O5wy/A4P80Wtk2UTyffYHrou/8a2jiZbXw94X8YrQCV+yalolCY7rI
KP+4kNfGPE9yhk7qipSC197meyO1nFOcGzgVIudX25uPsUYZxxib7zIRlJLYzrUpk/YuBSTzVvpO
+iYzTVx47qKNP3ny1Nh8rdpSwd4uuQYHMBTmLYJqdyZe+4s1GXZd0kNB25bFS82rau16cDzdOEk3
TQkbJE9mHx9oBjhqAMd+JeYtXio1lJ9UMtpbgDz4Y5wabyLjJlKIV6PqonXWFFIR3cHyH49fMqcS
OM1M9dzZONsVfp6VVZbtlfZxJkQj1bxt7/chFZ61hR0/9bINUTbyCaKyh4D5TB74AIcd2E7riUwF
DfIV8aEWBEwU1D7BoXAGSWahdLzrTSI2ReHABpiTONuAAu0oHEqAncxu/KDCXDu3nezXXRQaH3qU
5Jve1bVL42jjmoBSQyitZqIu62GNEYYbrGEfRFg3N49TdV+ZpNtLr3/MeoWBefoa2v6BkzV/xAus
HUbbin828E32dDnMm1Qfh1NdjcBOM23aS0dokEgacbHKrnwM3frWzZa6ag4WWQYdgpBaIdZYsqOt
4Ov4opOg2E1hSzkntnpZBViDvE/Zdu6baggEdI7mlYBq6wqbjWtFD64ajFfdZheUT4VzT6GjfvHt
srmg4nAIAFPpth2MGXwHA59aH/ZUo7ucIFZJHUJRiaCiy3iLJ70LwJPOsGys7maKbt4VteWxZEiH
Aw7Taq9VGUBg1ht72o0gKud2cjOSRN8qWl7u48bw3kYYPPs2Ht5YIGcblVa3itqFQLiTuM11/qFF
40jD9JTfd+wzKOaGdLZKQAbtkIGMjelTbuWB+1vrLPGDHKDqwfMy+jNzh8yEkzZ7bCDk+kJsB5eK
N/ZWd2lhr9MUJvTQiI5Xr2/dJmmIjde29f04047w+zMgg9BSPOsCFDKFPM4VP/nU+PU6DcP03kfP
OkuDmct32nOSVdpWT60o8HqlzjyZYhWSKjynjYT+Ru8Yu6TePEYoRRvfVNN+KOUvmDkYv8HwYGyW
OYXoIJESLqh08nhvZNfU0VGWZKuOZaIfkm5DN2Md6BPRHDs23mzLecrq8r5IxmJL7wR+vDKvwSbR
9yrnlJWN0T8y9XzA2Tl2cXZ1kek+dZvru412xcKED1z/Bnmd7WQT77uIjJ1fN08VxjDAibY6GQYr
Mrtgla68ZBvR8kFB2P2QFu/FMKgAoQDslp+O6zRa2tva2oVrAPKkneiB8dilxC0Y2UoZCl9Mc84w
3mzSPjZXoTM+FMY4r3pnfs80LjNZdI7Rr+BJW4zwYXhrdZjDsXeeXFL0Nc9lmwq+nh2MWdMEmctY
ZmwSEyTVkNoPWNNO4MofARTQ5i14OQlnJuVZFYTe49OkiLGAQdDXvHiqNZ13nyHopFNdgswkZg2R
yzz6YfbmjeXFnsM3bdZ/+GIYVigFyyQ3nMAj8eKx851T8s9dSPCOPAZ51R0M2iSXbmFYol78lk7O
E/+TXWGxTitZ0nEVtzDEmlX5nDqRvaK5FxawHUa8xwkqVwVhIK/4OfKLWLGh2k2leWFt9llW9YWX
1i4P0zpgKXV0C8SoSFu0KJtKv8QFOtLVcD7TRW2mAluL0xuTxBhUYnyu03BgOaKZQeE3EcUaA/4Q
vR1WrWZRVF43b40TXbiH3XqlfUwG1EI11NM+czOfwRcYtjfXFoiTaR3bEy+TAgcdXNLFOB9ksQlE
wsoAmzn6Wln6Z2uC2crYiK59jePITWhTw1MA6ctL2qA3bR4mVBDNDF9dx/6alKWIgVGhpevVqx+V
zT4uKNM2nRp1LR8ONqYjoHycIiN6a9ZIb+N2zU9iuNNhJAd25aA6GBm/IWOY5oMPFDpg/SFX8+iM
a9/r7ibbmIIZFteG2tlqrwyPbaeJfVZa323Z1ky57VNEKjj1tHrnF5J9U0JHi9vF14wwqADikYTF
zWMFvbSysH0DDkorW0v8uIL15REHJ8mkrfu5uCmwD3SQHjDxgFbOo2eXF2lgju7Wjse7UGYXJgwd
ECDkKVAoP4kHqcDxcnHPaH+XddHnhI2Hr/GhncXGZN8b9MSWO7v8FSf2Z5GaeyrH8gBdcyC4Xu7J
NmJ1m/dWZa2Lpj7A9LprPdiejS1uRpyfB+WeYFfTZCDVp5yLK4m4OzVKbRXqRrIOZ+1Q+OnNlHUL
x0HjFJGSfsCJZ1w7+fD8nYlu6I49WGPjUS0HDU4dOQqTCZthB/wJUMWxiLZM3vxgzBDAn6lw8RsM
HRlt60V11kQIU8KfHq2sxeCZCnqzZFesyV27+FuhxVgUzu+TJI5PejVcgNOAKZUkb70ZkF+b6G9Z
lcH07gpwIXCYbnVkEhjhPkyUZwrYpGD1a8jcTI5RrYqmWi4FjY5hkh2FpRu4vzpjWuVznweljTtb
K6wLPJKBGYe0O3eLBUPykk3wBrkbfhbU0JCtn7iO07lDDQJF6Ho+sTmLqXlw2tXoLy3waWJvsPKw
Zxg0GOwAbX3g9cmAE5VMXswWAHqAjNY2Dbf0+pXemvPjTY84irh+Xzyz/VTD0PB3QymvGlA9XpT4
J4vTeCuhxSCLEzmWvYc/xhJPZcSWYNRNnqZJTbRX0uEdZxRdm0NurHkQzS3WTCPQY8faqp7AvZcX
z+j+Vzs0mrXvzu2mNrRnsoxqN7d2v1VzEweQj/NdSZXQpRO4LWw/6tbokQ4xQDq4NKz4awY1yh/d
6HnOTS3w+W6umhiznm2aJyng3+kZHj1I/EEJeXjZKC6hem9eVSZg+Cga77LRfE2r/jmnBosZp/il
pZPcM7/84gZOO2Dl3Oa0/lWIPN1ECdC4QhsYfuDP6XjtaIhp8hs+kWyLHR3PJz4pVnGCyYvdf1AU
IANHDxNK1BcNUwB8nID/o29Ygs2m4P5+GUtcJ5s5THF+GgWP1RCmXHPnJt2Xse1uQ69DWvGYA/m1
ZfuKPtITZhDcIGxHgiycw60puIfT2WDRM+AmXIxndN+pwrLYDM4atcQ7aXrGzb1vukPVC3VMYQg8
EdyFMRmD1+cExgdIZdpumNQvdpLUFpiJWId9He0aks371Cer69C1tU8oDuRsMp46ZKtVWU9gkeL5
XHVJE/DsVCun4/wYhHbvTjGPnDeQnU2bT9wH9ZpRLCT/oGmbkkjG0eCYDsax1bfY0hIeCnFtbJ31
ikx1oPzAglNg90HudDNja6otfCWqbh3sWZOmPVeNcbbj4gcgn+eZS//9rDXzj4iipmACr8RyFs/W
sBA241Ky764+M2FGjxSy1lj15belQSty/YZB0cF5PuYszZDtvQ2W3ncWt667A7xfNluhxmyTzPZ4
QumK1+ApcyYDlx0Kqbl0N4OdxWMKXqOTMxplda1DJ7/m3SjPQtbJMxKvDYkp/Nlo7d3Q4F5tW/CE
MJkPSQPfYKybbpMMZnLr9ZQleo1LM6xZkM2aSfFuzjMFNjW61PCvl88lP7R1bt+3Fn5+xxjfiThY
1ykeD5DKiJdaiz6kcF9lxifRNvfGIYMftnFFgGXKOg18QxiOxhkmQvdRW81HYjK7qNIvH+Pa6Tez
5gKsCiEVaRPrEd9oqYGV9YOpdSYvJT03N2YxZgGJce/ddCjRKtmSrVArjFWUGwCQPFXsmpwDuG6S
/uLGii2BD9+3iziPyVxaAZ2X0RFDi7UaGdiPFr6QXT+y9cQF/9BFzb0fIb5MUzm8idTJDhHp5zXC
N8NWPONMjqqTmVcc9UU83FG41rK7FDQoCRWei5oyWnuMawYF2CAOIbWnZsxgjMRaueN4i+7MPrO3
Gi+vFfYPJyik9iZF7QS9CJeDKytetAZKt0viAAeSWXPfE07/uDRcBKRvshWRCZDU5A7aNRWg3s+6
ty2sNFRvDrHKt36c5Sd0fX+N0Jp+Zr41bluigftUm8fLOLsGpOb5gWrvblM7ugtrS0eIzngnxy6E
lpaxfXSS+yyOXxE+8/eU6fglb/3/4zr8d7BfsP/45/uUu6Efio+5+u8rFYM/99dKZdmOGJbBrdoC
yGj/3X7h/gEpCVVSx0uxuC/Ym/y5UjH+IJTqYrLAD+tgQlyciX+uVDT9D8gMBuE1f4mdEW7z/hX/
hdD/0UmJZ0Bf/hLThDXpYOhYEnR/NzmmnU6Gmm/jus4Xd9pxHKMuR4VtLfGQ1R6uH5Yr/ZeDKMRB
LRD3tnQrZB+V7YY/mlzLed87Jr63Bm7h1DhXbUriTZo7/tVUqdzHeZzbm9EWHpSAnHqmvOymU5fH
w1deFLxe2GGIe9K8k8Ebb0hT2P2I53TXQinz/ES9dsjE24Qt5ltaNSnvW36gK/YqsYAW7PeuoOhI
8TrYZgx7CGBGtGXCKoxzkQ6Qx4AO22QXzBjfvpVAXx7YPdzLGvr02I8T2EjWplhNqbxFmIXhh83i
7M/0CpqGaB7zzqmPbNj1lyHq9SsrMifQSuRLh4lqKRLob1FCPdLKZ5uEEAXn16bnoNGMbZ/2Zbvt
6tYGKpip9I4jiZlqKI0sGLpWcUbgFt0kvfS+6PBkdz6JGdmcPL+/qxykuRUWOpQ61PFo1y30Fx5b
osoInIW4kvqnzqdtnY2RWJiqEBxsJ6AXBRjsLIejGjWb+oPQhr4NwdpZYcDQ7zA/dmvb701uCyIG
NuhGhdwqruk4Gdwo2xVKcFKKLm4v3jB7p0S68i0jCf5tgwq8KW/RLTOnyMx1Zjntt6OE8eKh4wa1
OwyvqVexqqWu9o1izkGt3V64j0pjjbDKh6F2VnYSEvwm3uP1MHTKtF4hx/JDsvgL10wt3B4mvUjQ
8BLxFCFVXgR3059MhuZPiObTha5Mdej98mRac3ic7L7/DFNB9y8+jz0fcGXtki52V+C36++sjSey
Thqv134exdXs5wYTBq2tEQt8jgYXADulU/krAjqmTuGGV1tr2l/s4DU7mKYm31eOm657SMIBAOXw
0Dujt2sZr7djktEb3ozyy/FE+Tw2WbQb2Vg89I42PTBgFofZbIefs7CHN4Co8haadDn1eaJeaC0v
z7NSYtdpqby3Cwo0JsprHoSe2+TD5kmnLTKxbshBkKPpEy/8gH4euWMEi9/FQOP5BuKQfhrCYeKa
rvkkhpxuig4y8fTnHpvMM5fChh61KeofKh8C1oTbaz818fTtYjV+Zcuv/6qqam4pCoqn8ayrzt7P
3O38oDUqdd9bDUoK+l/J/U9Q3KZ3EBKIQZbNm+yb8JSM4LHQeOvjZGbdQ+hE02tudAwMvFY6IvYq
2UK6KhGbvV4PQKuW67Kf2j2xIpeu0C7/tGq757tBuH4vpRz2XT2Gu7zQRiTHuL/hiMmZX6IQdIdR
J9yhurp7oeCnuq9duXiULFDoK2uuO8TaMNqFesM5T6HATxs1qV71PcwQEunl+AXPeX4O6fclMlNp
b4PDNd0sWSL3rbwXmKVPws1aDKSugeRseg9Tqet3c49ZCk9xdixsUlA9AOV1smBLWugPu9my1d2c
2vW21uOch1tpT8mYocdomK+Ppq13d5LvG3AaEdEirZInJlEB04H28lWqTw7/8B6NDsU4S/aJabXt
Bfc50NFh8VUk04wfYNIJM8FDHVilFOlLChVjXxUsgnyriPeWk3QZrP7B/CTynx17jO2PRsrtUyjL
Ovs0Eb+Bz8ZOoryweuhMm41OPU6k0kZX43JYjzI/cVjJdNXGRbLDJE+LCV/JTVq5/QEAJBbOGiT1
GbpI56/SUJkfkx4Xe1XyQ4xlZO2bTHifhe6n1zY160+9c6bnyLZzEjgVpi07nbeyqbz7NooLeARq
fCjNkJZpSAs/qjhzxhVzKldtzNpiZ9Siu6VKxPu015JDNYwg5BxjepeqmO/yovK2lhe25CLl9BjR
mgDWnP3DNeojY4+ZaAb2ouxqVY5694Ccqj+UleYeTcxTZ1Mvx+c+8oxdz7Lhaehm7EJz2xpPXje7
p7nXYiwh6UAgFWZl/Tk2pndWo2G9gYK0n4Hb4rRl0QspbDaxv0g73fK8s752Ou9O7yt9XmFtLqt1
r6wZ74eOZEDmJI9poNB56fXSrz99th9PhekB5s7HsfwC0+B4K2rySgrexDCe2LrZ724cuThHaqOe
gpYgvDyGIJTA5ceEAFeg2t2ntKRFpaa+5N3VwpKeYqzVBb4hKntX+Hk1yvhgi9+b7CZ7kt/MvjsT
UmDK5SA1XnwlHRh4VtR/1XgkHwrEE9b8IxwkN4/jF/Bl/L5zEgsjibrFZMyXwaRLeAYzrGJ1qbTY
J8EN7oNtE/gKRHuINWYI0bmCQbp39Lw6DJlf7P9tVDpstv98qrwfkvL7f/3H/2WqNPlzf02V9h/U
LhLYxlYBp4eR7S+ZDrQX0ySDCRlkPL//wEPgP7aAHYB9RD/zdf66P2dKAV/BNpdYEhOqwd/6rzWI
our9F5mOkdIR8BD4Fzkv878knEZMkbFea2pdqO4adjD1We9vOqMQB8BbwFn8ItrQGOOuwmJ46GYb
whP+w86sXgR1LYCj2ElhAS5XZl8kND7RhVDkuAiV0c8sbt1nYeC5mqOsDhrdCL+QDGnf6EDf8wSL
xWLwJZd9zmSmZJ2omjSrzCWSrTcrq+HfCkXHFA0GGVpCzp0zYZlUAviouhlbgpd/M91Q4KDEL6XZ
ezX1v6xaXJy+r9ZJozO2hDhpmym+6sNiOS30D80Hi2jU0tmw+epwGqqXNlJvQ5E72E/BjEBIyQPc
fO9oSvNar2f90INh3IwengjKEJ5xDdubKGIKQ+Z+7aOwPJD6Zvq29ObTzLzXyfVfcrtrDhKVcSfD
BSvVGUcyoxRq5028UWCzAtMm8UOLZrPVOLc2ZcdugMaiYPb0OyOiYp39Z7oDP2bijUlMChQgRVdJ
ssTiEXUGyJLSHM/FXA2brFxeNcNwTlyXeXfQy13vW8lenwYGkqh7JJs+B4m9bKp0SeS6tt+0sSh3
1DfFyyiVI/Obd5jM64Nu6DkGTzwuY2nWd5x4d5NlZdu+KqujS4zzzs7x46TUx9/SEf0wJAG6KqfF
jelWZ1sVFyqTTS/GKV0Jl6anlq2efpYC/Httl19jBkkZ7dQg19adZTiuPZ01qM+WgkJY3HQJr3WL
fpocDjnGmvyHOwCKr6qeQsk0vrO6yqGvJL9kShxrz9l7XQvXESrCmMpT3Nkn2MHRECRCbPOEZao9
8AXF0XTIocPs86hSezZBpHpN3ryp7+9iPoq1p2G4Qoz8BNH6Ca6JcJGZrgr8ratUFA9AF08t3w+6
0+SJ5W3FyqVutnVLD3smLonO7iZpuHL5JkvuzkfIS4cR6SfV1nMDvqww7/pJurs6G756VEGT0YMr
VrixR+Oc5fp2Ym4Fq199GhmbUbaDK1ZVjzKCsxTpyJZ9c/UTneucHNauYoqPO/wgjWVB2dDdQ5iM
IJMaO8jMeue0+LtHW+1wihSIUJR4xW14KbvsQc38HT4MFDXqN42rLfsTJDAprONs68y9wDMb65G9
HhYSt6Tsyf1OpTzpeXaykuRaxHmJR648Ff24NSPAmpr2FIq+CxpqbGhLMd97Ef0ckhGXr4O5LHTk
cdKxJDXaE+bhg6/JbKtZoYV3rjmXwvjMI/9CPvw6zfYzifWNcs3r2KZYyICnUxx6E7RtBl6dPeYR
5TBKlmqNs/vkIOT7y9dCxPV+YEvauvy6pee9TKMiUTUe9LiqN1ol2A7En1gmX1TVMGCzcRMuK3BL
8twMznCOa/9Vxty8XC99jigkAQHljtuMGiQIQ7bBBkhSvIT6y8BQb0WTHKNJFucSEiGPc2hu2spq
AjN0/DN6KdgC7BHBkEzXpgdylVWWZEZpHqQ0vT2boH7jahMsF9d8ZQOprZRePDKZWkQPhp+inTb/
+hn8/ye3yIQ9/f/M3jwk1Hd85N//YKj580/97ZDGkep5YFGW3c5fR7Tzh0kKGgOLaRqsf/7mpLH/
sNn6kI9FhOOctj32SP95RCOuQjOCScbGyPb+pdANBfb/7YSmFtslh405RzApLP/935Ktfk0myE1d
fR3X9rvBJe4qllczl3Je0lHUHEIl7vLlBT77TryVy3JgjsKbaHl/dI1hBZkRfraWp63tRmYYGQsv
AAAAzbIicDCDGEMfLAR2itbVLjqFWkTzuWlo5MrwPvrvYaGnQerJXVWS4vWUDeaxIWRp4JF4Zate
BE7lc6vtCZhgNP4FR/Knygow8al+DVE+ViBPfHqpvK9ubBtihPZjQ3nR1kKDBAtYHClVhiZA/Zqg
Xaym95aExIg7BL4B7vYYwc6JdIRKYL+zZJww6IxbLV7FOY+MILLSX3kfP9hTczZpAYPnFNNVq8JN
XprgZ8zpF2ajCeQTXBWPpKfFGbaaGYuClCLjYJLhqazUuyzGC32Eb4MtxnU2e1/AV96TKoFoEJ2J
BW9nN3wEWfM8yw5UzQgxY3ZCBznbHH8UNbfgEHbMqszKH/gSi1WXZPdjHX8iJTOXh90eM4FE4tMf
ui5dwizRmzY0a4duyF6NB6hFh4J+xt1o9z/sonsTjb/X/WnbxfV0MZesQsglH3kZDNyoub+SFCst
nQekkmHr2ENzrDKzX0Hy+WyRHoZkwLFBhjzIbfkL91cUjBYf3iQ1IKRNm2+0hu02jZS0C+Qs5lgh
Glhx3X5DcurZnauE9KdZB2aVPhQdRiir879CZdUXlu6/Oj1/Njvc0o6RnV3ytcQaXpq6cyg/YF2m
OeLaOQXiUnMuZPPuztmxa7odpfL9yqlEE8w01YkWAzWp0L1jhFe+b6RP4uhDxsw4FWYh5kwXg83S
X4CQEK60gdwrQ59PhztdY6KW5zHhAgnTZTW2Gd4H4JkbIrzVjtrAcZUNHOCs2L/srG9I4nTNGvrJ
Gzht7ZjRSLcvMuvBjVyqCwf31uGXGJZZOLWoA4SLCVVdMeOiv3OPZaMSosrgjbC1sxFV27a27g2v
wWppH50qeZyT6c5I0w2DDRFtroBr1Zh35LtqWE50BUsrVnhAmHX11tt7uVPDgXeXRUvCskZDbYa4
EQNGopaTzCU8w3ApUgTcAp0PVE5UJ0jtHa4Q93+Td147kmPrlX6VA93vAr0BJF0EyXCZkd5V3hBZ
aeg9N91bCfMIerH5WO2q6pzuVusMMBjNXXdXVySDGcH9m7W+hQysaPaQ91ixNuPOSZa3HJdLoKOZ
5Sa140ZBQYeds1wV4Lz6YCHUbrpTqyHGVizuCvuYPakNNR8VxpgrLcYR7cWi98OqSadkckjJth1O
XURZd2Hn7i03Y9aYdkugdUxwxwTfwiIJVsWVurD0ltUdSoTXZU6uZpCEiKcS5mUEq7FmVvYMTh97
J5k2LVyXsG/kBmHbM8uT0RtF8UIsbkXBL9/jjswGcivuImmMO/ZxvCF7eRxohfa1Hn0gQY1ZcxHk
wbom3UTEBnsJxrKN7gJwx9Cio8duXAZdy2e9TyBqmdlrW3U4wyf3glrvdiGcDjR2eURA/1A2KVcC
pDZZanwB5rbtwqu+0BC0IFITusBur4L8ZSJp2Qe+EmxjoDjtAKiwLYRE7BFl8FwA9i9Ij+aHsfJJ
GnBh8chjr1gsP9Mm2O4kf25cBBs3JdQA3x41rOZVEQZZRX2ETYZSXnEwTavtlVOHYgsWp0RcM07r
jDvyU9u+a/txT1YMzfyEUb6pcteLBKKHfmgZfg5GeW3O2b0LtBTUfAwJZ2IFXdbR4zK3o+V3qqo9
5wzJcLNNxeXAqC1QUVIHA8vEwGzse0aMH2OKHB93WoA74i4zeE4uk/5F7TsD30b+EltyJwb91q5V
PANF+Dr39rM55R/25J4DhT8ZsSM2psCZH08FUzjRSRZ5jusvSlWe1+QE7rKmNs5F2bTXddO3z2js
hrMU+PJVsySAxwiWQzbdtHyYZ+n3YSMeYhu2TJklkV9HZPrGiw22X+NRNqpQLolozab2Cqu0djRj
6yMc+JWiFkQUwOYhKGY+8lPJkAMyHx66xiJCfOzOJL4jjvEKL5PyXIzDtaI7MR+g9Iz4oOEIc+C0
2MXkj2XUbG2NplWM70jkMMO5qrOvST8fBp5O1bwci8i4X2zznsyFyBtlU7GqNGQwzEp6FANwaVEG
qECJJzfMO77fE1+c6qCaI2bGgv1451pA9oh2djV0VSADE18dLHSDqpYAq7Ywc0rlsZ7DHHp0jPBN
dIEmUML0Jjw263LNfF7a1T2gGodw1KBBu2D7lPGOpIgGdMh84gHWbxwtZFlMygD0teex4c2bJWmp
0/wkjOjMGKt9X1szcVXNWYnw3tYB7qZJdRJuUm9cliG+O3L4KKOV+hHIg13oVJ8Hc3rj+facJtqX
dFRvptaokcuMuBQXvi40I0RSpPk1AgB1V7Fm8dO8gf0K5qhu4z257AhVhfZEwN9DLW2Utm1W+nqV
XsjWdfi62dsS+JHEnzjW8VXicL8X53Ym+VcIOwhtSWmEIG6wzyzUYE41blG7XDYz+nvZ1hcYjO5G
zneelfrt4ha+y6ZHtq2vzS6fngJXIOnumAU44GRzyKifEGOduWyCEkxbdRIeK2s5h2/ATM49D1tq
Hb1SDnlF0uiiHoY52TltdpAJsZ9NRS2fYpNmlm0fgWAOnk1zmtfOnhnpEUsRSG/e1RSzYlobF2vt
bHNa3GztddvYOTQmz7DW4XJihd/B2hmPzuirtMpZKVQf0hiCA9m8GrmK0ITGGtEC94tOm3mBycSk
ODFX7QO5GG/u2prrDhbOZG3XjbVxt9YWvlub+XFt6/96o/H/poNf/8MV8u1L2b+Ub+/t3++Q17/4
SyMBAIkP14o5sldR/rfNhPHJ1Ni82qhX1kyblf//8w7Z+cQQkGAaTf0l7u/XZsL8ZFP9Ky67ZboM
3VbVv7JC1r+G3bACICpptRGYJtp+MnAQNYH4p91Zr+/bbkKu9iwAHyBKHDs/REoZ1+icrAgGZy5P
1UB+pF4rjtyr2eBcj9RUZ4vgSMdaIos7x4gVhsUJ/spRyDrIB4spSqPXjARjosTHba7ZDJZazTqP
U7YTSk1YwAZ0BZ/kAWYKVQNzSG80GlUJ9MbJTyohGwa5gkN6nDmqPZfwgXEfOWX+wvokTfZQ5rJ7
bS7cDIRZEj2Y8NFeU6HIN+xDzmmuRMQA3gT1HbfE1msmJzWriiojICxzigfib0u87BgCy3geSQth
Tw3x1B1iwqoq6eBaNaRzqpCj3TiSdKvFnkkCbzrLorBw9JfYTrujVhIaPMWiYWhS9fQ+bN0BxBXz
ZWM1y23bjOYeXn52HpvlvOOpmxACZlkNFwRG610Pe+s9d/SG3XPY6CqG/wqQNiK8HkbeyHbIHEfj
2WYx6JO1hvRRCB7MVmi/FwbRzNtwKVl7kmaD9ZqnL2pTo0FCpi/DdRT1jGfnRlVZoJPJ9TnTUlTl
wE+Uyyp2hls7lf126iz1bWxl/9pLszoBTSgOKkkPW+jJDae82TeEXyvVvYOUxe+JNjzNFMOub2ok
AwUm+q3LjqiALXt45aWhkesotBLyV/OpwjGdF851X07OfalG/RP2ABJoTbV5VrFAXTv8KjtPCQXE
JFHb0xcou9kxT2MFugomkAu3iMsXAzaGzQZ0mJ4tcsyvLbM0fVPa7peu4WwRlUA4Cq0RmXzfnACo
zDtVg/DsOsCt51GR17meyqOakP9ASFB+BUochR/Fov1W5UPP7DZzsTiZ/UEqsVfSbG4TFt97yL7J
WVSpC4K6jpw/fBZnsTGIHd7Mel2KLSfwMeYTmezpHmg5zo0xCy/1lGCMjC7sQyndbKentbg2MtaH
TQj1NFIEsMShah7NZqgcgKTZYPisb9z9PNcUSHSqmFRbXbAodDiTi4Jq0+tsld1wrq/HiFqVmd+4
sIw2VZzWOgb8Srs28CwYxAZa4xujsvg5SjDZpQRcfRGuQySyZnT1USW6QN3Ukw6wh/ZdO8GJanA9
rzV8O6mM6qFf4VGVFHFwbZlMEc1r2QkWWHuBSZVYGveqlS4K06G1xBMRAMa5Eofq6JXStZ4bnlhM
OGU1pwcS3dwrnWTAZ9UMx1NIQsC1NpM5gNiZcANm4BlMJ4pcMAn27PDl+Rrqtua7NZk0HgclG+qV
Y1k/Sb2i4o4gYZqecLVsYT8XNmdEEwPH1dTFwZlTISpYCZXLxZQzhWd0JuKruiqiu4TJNevSNs0d
3y5S5SPRq6xBpSKWdx3W7XljTqW6UVSjvba7Lr/rkTc+1DZrgcAsSvvSUPT0HudbeF+ZLRxJTCam
B9oEgI4dT80xz/LhsWt7pNVaVJov5dCXj6k1FJ9h7SKTSwYdYBcJg0RYoIeAB1CoumDsPBrt0RxM
DuoYrzc5inJKBp91Rgq91C1nALq0e3y5lWR87N0Fom7mjNqtQ57nuOF3RPduywVnipm7LRgvyKhn
aub2O4cecpsq8eww5jYKhZQkkXwUqemKVe/rPNJAzFsDOUTv9ardkcRStmqzKR08O/yGFf6ZZSn1
UcfnHniIjAUGfUPcJxIr08YmTfZMr0p5z2uGj0CzBvCyRkyIUjo7/ZeIcIcri8XB1lxgMm3bPFaI
qiaLy9o2saLtSSJx4RElJQ8TK63K62TMWst3iVq5nKY8+SA3/IO8V/QCDOXlPiWNg1nvMIkvMXFV
qQ9Radr3yZw8aZJX+v+lXjFQmv3+cvJWvrbvf1+rrH/pl1qFgkTXSR9e034UVpBMUX8ZfFJ2qCq/
WWoVpALuSgL6Re+mUKw4BEVCKoIAyWz011rF+aTZ1voXbJsBNgWQ/VdqFWv9+d8w/ahVLDTvqN0M
ootR5lk/4IYawP+dbQ2uT3eGPqDBNJIylQDPhjPHRspEqA4SaYUHzz5GDs4kZbwsF909JBJNqb2Q
4KsBzlAbaXi6DhgnrdGiz1XPDIS8j43I1Y8erw9rCBUf8TwehtLSA1doRRA1wMhYbKBYr5fmRVmw
DZRToZEPI4iLy8bLuUNjTToX5Enu5LabmFKQhuBVIr1cjKKFPYhCmknlmi6CH4GNbgshhqwzfPOk
fPYVk5vKRXGi8ZSPdb56PSLSpe5Y0nH6SCwc7rOiNcTyceaV0Xm7kJRSCXM8N+3xIh1QTagiTD32
zwfpgKquTHfxsnLKD4pwTTxCNtMTgZ8c5ny1kdxwED2ShHmE1Bgc3AcYzNgPFKs/pSgMCpQQHE4F
gx8IQoGR18D+8ql8M7XaRm6iiaDGDkZq3ksR0hqD3sX0zzIWIXUUDDFstjAlY28ILUwBCrkVGI8G
i4eIm7W2L/W88WDTjtsaVf0GiISLCAHbjtZyVqEyNLzC6qOLHkGH39QC+98QTbez0UW+NeHYgFBP
NnoPCHYz9wwgStMYzzSqxF2ZuRJ7S3svGcuz2UHYkJA2COWHewkQsX7HOYeqDhqxR2Bo7FEiF/6g
Khe60iLgY6rkpct4glLFJKZU7umFX7IqD4PKTD+KfmH7ikedzngKQo2PmhjoqwRg7A3kCkYOK2Co
nV/iIr8cxxyygrPsNWFhpZhFtBVVC9OCkAE0y33+SgLIbayC8gWaqwZTVynEyDL7xCCHbmxwrvRs
Nnayn6i+HGPxtMxczvMeXnyiv/YLM8N2YMTazwAENCLeOL8pwFMMrqwsl2TXtOa8twXWIt1mlJHW
reurGOF4tq8CQ9tY9g5Blb4MHXKlhurC1ICeMGV9iOLKOsEVAVw8dAdRC1RG7mRtSNh6JYbyMeo7
SZZU7iCKpP0NTUDbU5TX29GxO5AzdnWGgP/E8yPe4zq859dyHBAg+FNKWnPURi1TWCz2lR5f1EZv
78tUR4eekxSoaMI4irqrUURG7tZUqvywhEzH+qgi93qqb1DA4eXQVd2Paidno2489r0bBwVpRhVp
N55IZ8xqTP89K1YydALgiuSquymYr8QtFAfHWt+RMZHLzC7Ome3brOCrYNTYdiZrPnLyHjVyI8EY
rZvhMd/WNcw+9kY7+M7xFv0rnEtrSX0rL/C4GvmNCcR9JXq4Psr/F0Fib1Dbyyv2n3jT2eGdWhmO
5yqEhltd8hknguP1Nb/xNGWso0tNHsNenoUpeIOxwGCzFInxpaQw8TVjmneWulqQsym7rcBgR5Nz
iCFTbCxZaptlNh6SJeerJJLcE5ZOdLhSny+hAp1BWaj++9JLughTguiN69IcUN9SFgWGGLRdR7hx
IELR3QEJIY1qLsMDAMN6uyaPH+SSJPtFjNr6eSEogPSaDGzPZgk1or6M4gpdGwavOmrfQ1hNmMza
dqvA5PQyi+IWggk3umnLfV4y04DP1vrImth3MklSjFLearVz0EL72prSU8N08BVxCV+nLlv5aFX/
PEbqpaWMD7Nq90dFIbYQv945KoNlo+k5YUBzcWpmVfoAMPA3DxlRziNz/zmpgzhyFW9ABb1fDJin
CePFLf0QQ31hjdvBgu6iMfH3ddSXG9kAmXft6BosGrEYMfWW2/X6pnB69QAUctnkGRPFbmqM7KLU
NCUBC5J0G7tFZQ3gJhgWU+E2Q7tbcbAV00DsgoMjgZKYerqnhJzhdPXNrrRxyEaDEp2z3moOs73U
O8a+UZDD7jpqg2Vt11iVbec46Q5vE34wslR2uYBXp64rBJqs2pN14R4m8Hx7U5/7G9LK8kDWLdNf
TZzFWgPI1m5H7E+yJgscXIzAKUXsI43+qFjMsiD7wGNqt1z2vIMpkZzXrcZIfAaiTMJl7g9aEgax
EkJmVyMQO6g8XziKo4DSWztotTJ9pJHVPCgznCEv1Fx1nTGF2jm79Ym4OjVazmvSMHbsGg/sHi7m
2QTftejtVsWpFvDwPhtALm3cnMVNo04MsRFyBobD1qMLBfnca5ZohtV9E3XqFfOGd1ZVBAKuiaOE
jXNmhe3CWn9YfKD0BcMxq93RLlu7qiMRsNYwa7kTKeV2Gup8h4H2wb7qvASpsE9GVn+cHCK7lzqp
9lT7IIFkPG7pZb7kOpCaYa53TFvvF74AvgIW0Est433ocnB+VbuBk8TrmfLZzDSErBY2vrYCwNRw
0pGUWiHL6WVgaJPmUwzf5oxrOZNs1YeZcBfHxS1oro59aBEH2ohrpbE76SepOjMKIJ41H/PH2jYM
zup0DurGPaXuMHL2qOSZJs09pvF3oTcXY99lJNvl19CNQoKx8QGaS1l5C2zOTW2VV3KoUXCIHi4N
eKaAMEcZkI3GMYdgFQU/MQxppJ3wJp/PNdIHBo9Ydto581uZ6z62pLd8YjMk2ewlGcMVM85IcI0k
/WE1V1BLhulC8LXZNIN72WnyxrCIqG3U6iODp4Kxu3/uq+WVZQiwOCMrN0YuNIQVrXuDHtsj3AMe
6tCy7+o4U2tGaoHDtvGAhD+GGWZnu77u7+NlvCAzkRhwZwi3cxY1O25P7GU5FSF3BZ98ydWXdF34
qtT5EBfaczdVj4TAEx7D/CGWc7J3V/H5KL5kbQsgWK7Rv+Sc7xl2M3VyjAN55k3gJLFzrIReHkve
7D3Dos9JqsfEhoutqsgooG6Odoy6XnNRKj6/uWJnuUsLgsd+JvbT3gFbjL2m0Hg/XececEhQRK3h
wIrDgB4zaAz+iLNhajsof2sYl+iSSzYc1hUOdXAuS+kcaptVNZz/lWKocXu18aGKqyfa3+FgF4OB
T66untoWRqAiJg33YY00GXQQJ9ww76VM9J0Nq8JDkM4pY2nIbVnH2ewPvfZryHHeEvyB8u9NpXwO
UDt1n20rNx7ZTqQ3E6tpM2PvXkOgvLFgGX9MoJzfTdCPTK1wfjyHis36UVXElUTvfkbcCvZoMWtM
rDtH8ds1fLmV+vWooSLsNay2MAIzRAXxWkUxeFdM53JkLOOFo6N5VtLeCV0PWtU8paR+eh7MPZ7K
rMjGQn82uuUhWkbuaZhwXE8U7/T7VJqCRFAmDSq+VciU7HUOoVVWZ5YWH5zetQ5M6zkei+IqT5wH
0faPSqncJCSCM9ub2cRigvdwdFLbQ/s7S2w+np0hOPqN4t6mTvhvdJv/M2U4ZHqhdPmDhvSuypPi
Ow3Oz3/lt3YUNZeBzerrnJsG8rd21PqkUiTqirJOwOG8/zY6R13L0BzWDWEFlqrqGn/0sw5H+8Tu
A/MV/ePX/+cvma++vtB33SjsFpU6TzHZKFsI2H8A2uSzjDFoaKNfhu46AOzFmU7izG5gFlhtkqiC
u9il4nI2y7wLujnUn9xZ6YKxc9STA3mbBKsJc5RJ8mgbynnxoH1Iv2ljC0tk2e5Vzgm0Gk4bXY2D
7E6Jnqyw55L/OA9O9tAP6mQep6Yxzqyoic+GYjL2+PYdgPI5cllXKbtjjmD9MK1G94U50AEvqXM5
GxO7Nr1MBESpVMCGF/3VsrpuHOfCbqbpc1dr8rMVuRkHgsRX1LpZjBQSZM5tXMXFyV5mKF+yxxpJ
eOW+oaG+0saoOtd6E1OMCne/U8vsgUyVNDvYg9NfOSslgc0y4eD9YPK4Y9IIRa3vrICygW91nDmS
PrpoSeHU1Keyca2PzqgjncFoFa0b+hARnpO1oBl41HIOA9QHNms4/bYm4iawSlUSWKRb1q2sFQvf
+YSPn3o53gyD0fKOR0U7d0VlHnGkuyspMLkZRQsQA7+FofoE0kUR/topG7xGL9AVFlnm3CdOU9xj
XLKvQvofuS2YQ3jpGkWYRJO4YYd9VGLNuWzW1MJE21sAPDSszYr2znxtOFlfsw5xS0myWlSLUBuT
MMQhIhZxCvF2eFFhjzcEYCIMGfo2PplQwM+dcrYfXA2oXl2Z26nXhi+JrN2DwvwPBVcM8OJrIGOO
H3injKQ0QpiA8lni2sFJCP9nLJOjXHMd7fVQaRU5vqqzGNxNuUZAxmAAnhKyZHa4rsF6Gk0Uk0Qk
nEtt0cQRKjVPPW0uxYMsiHn0ZA6JB9Vz0/C4NsVT2LtUChaJQHppdwGFZXOTMqcF/bwGWHbwIt44
bPJTusZbFm2bPwNYW07Sdcq7dLDKL5rSqn4h8v6OWZSxa9a4TEbN5TvrsuQsTMR0StZYzZFUTEqN
ampv8jV2E7e682wirNjR6QsseOFCLzW4/VYNO7iJ3RrgOWfKdLnQU1GaZIN5snsx7Cd7AZERTmMj
QJ9by4MFDRLXoVHf50IdX8NCFXcuKs6XLlpX6gq9CPgGu6XjkkYPUranq4WYol1X2WglW6tvnC9y
cFdVR2kRdt+a705WIQcdMvuzNU/uk+rGxjPx0B1qayeCU4LTMVY97PHqZV8XKY5paEAvk2zkY8sK
4jKlnko9AhfCvWUX8WWO6Px8SVR8MhFVx4z+uXIWTyzEzhImKw6gDOV+nloE8yQKN7fWoMDsQKJ6
0EfVvbNqDG0Hx8oR6ZLtUEIlRg+LsIpyjmQpgPOPCkbj84RaYjtLpXpw1JbySRNK+FiCwjpGo1WN
XguTK97wVG7PZOFGWP2TKajwl3luhFjAIiLpIirMCIAqQRkUOwSgmVW77CwU6ogqFpcsvDx5UCN7
fmtWpX3h8LhkIEcKwzzN09bKk3o3q0jfu9wt7pe+Vu66liWigl4lDVpNFUQh1MpFX/MFKRwLdZQV
GepH7DrxdmTvdaC5zGB6RoA1VTkEokyHnYR8sjfLWt9FzKMRMIyNPW14cUqkUuuZppsTuYt5or5C
MppJj5giWp4qOlcKMb4Ugga3mGLr4E5DdEAJbZ0KrW3voOAB+ppnzASbdImSQ5Pi4SSQ17lElN8y
XJL030sN7niW4sSc3wjyLKuviZ1Od5HKrw4pu3KuDymocau07p0yXT47nCR7WefZZzvr1SvRUXKO
gFJtzw0t5cPUcxxgGmHBj3gt2CeORRhdrVaKgALG9BidIthIYrmXXdmdjRGhwao2aHep05v3f31W
/j+0elkz7/+oenl4yfP3v72953/zXuTr92XMT3/3lzJm3divbHzI5Ir6nQLAUT9ZIPscWj2kwyvF
/9epuvlJ4VVsbD2aDccfXcivZYz+iQBFmwoHPO9PSL+/MlVfgwJ+KGN0SixW/yoNJ6Ob9c+/kRNb
zOBmnMu6Pzwx394vexEYm/xF91pP+OmfBChRnv3djzNIWYVT6BD7qigOb/nbH0c/2IG9mha/n9hl
ukYe+jBH8p1S6QBKTEMLlA5N2axMSuC6OdwJVrYrgcK+EqAyjzyQmgAfHUgYo/8o55wudQlxxw2A
OrJ5useVke9yBYOtdObUi9RsZA/m2syG8omDfwo3s4ModckFR8PQdV7RVhoTogL0M7q0bJg/gEgR
LMcsXA8QAGByQHrodfQ+QYFADFrW0nJ0K9lOwq3dVjVCSqIa2JIbUkebg9GJQYEBOddVzh2hKLu4
dONzM03lVbu2hDBjh1OdN+TK5y2+V5jqGdcmkYbhPO2qOxc0J2q2STffWGkyqVEcHfVSGY8drYxE
/mqGjrnWRKwQKiZX6yob7LL69ZFExDU59utzisy36BC6tXUo16eYY/TTi53AeS8wefuhXuo7PrPt
u2ys9OjYdeKFTacCOQ55QlY1TB3PWh+cSLba/czhvkNqpwWqW6dnxfqoZUHQH9QqTbZNWGof5ddn
Msri5tyYFuViYGHCQF4BydIYmIv0UOWR7tTlvchGze/ivttZPH5hpxqcAoWL4jaxFUxYfbO8kZCd
PHSg+zCTKMzj23HY5ZEwRZC5SfjYLq12ghZcHYlGzScPQqpz7CdOsUXV5T0hmeymQ2NWj3hqVpOu
zOUNaFf00RH6y6eVt3Qanal+Lm1YyBnY25CPW2O8aK1sbxGADFf2wmZ3bvLugFWqfe/oKvfJHA/X
2E6qoMx7edFTvu1iN8tvUkUWe1Uk1gQGV+kcv51jPhBxVVItG1o9XsQdERLAsVvTz+vU3XeL0hwT
9JCvDE+HvajnJWDxM5AklGQ3Wb6UlH/2eEZPML1lqYo2RS0VYH1a7bdWTSdbFxNJsRbmMYPSqFaQ
XrQaY3FjQEXH7A4sbSkR2NT4RTsQO3ySA/Bp7Y3Z2ShxZFyE5F5hAIr1wsDZQ/Mhi876sGNBCCZ5
OcT1RQaUr8CuJ+cqJhPiEWuK2XsqvNjXiW/m0wIy8IuY2xDJuNJETIiLGuoETisU13Acb526UN9E
B9R6s7Tl2HiWJqJTkaQsnGcSCAp4xqbx2FTWgPs7xJ7LesD2nbrN7mqzsd5BP6FHcJSsPeMz7G6k
FPlFS6vz0sR29yxL0Cqeo0eL4ZnChFFWIrlEHDS96mFk3Yg5E0FV5dGTK7PqBPSaWVC1iMTPs9n6
UmkjitxYJ9k3cXq+IEXV8nk10Q+j42tvCJQI+cbVWXebmKZ2M5g8P4q+RHdJZsGyUSRSSj1UxoOj
FPIwLpPJ5K3tq0ceNPgOM6syHyI9Kwcmx4vtwyUf9/mSicNkjgO+Jjs+YctmSJdOXfLmCLu7La0q
u48Ymt6iHLU4+4VhMFZMWuNqDtUVG8WsF2tBN1zF4bxWHOieyNDSxvu2L5kV4qLKk6+z92veI/nB
qUR3qWFBPaNvhEWfZfHOEJZ2kywSBADejKNuVuIhG8iNpf+Zs/cJEDA66SWCkhf2bGJK/AiBjGYB
/AkdEBKNtr5287F77XPV3Clycs4wNMnPjeWUtcfsnR1rF9E9EOZbBGVS5uhaFWsHI0+XbvMxCvTe
PAftSzRMOfANw50+h8IQATU/qgHso7tUWZiSx12IK5DsA4PBIaJVrTlTEzBZJYjvo1QybB9rrBh7
xeoayJ29I7GlZ7todYHRNZXXYDTYq6Zb7pn0D+dMGTGgNjA+NfhPXgNd88aQauW5aZcfTSdlbbLM
X9qBuJTacqgXB5SoBk4RD0IVmvImdzcYtRwmUClrAYBH25KUsg0cIPYB1RL7eojghwuwybBqWAXk
Go26ki4nNu1GUBJ04tWsPzDnsJvCHts/80iFxFEOPMHGyjyzjX449fbA13dQjONK4wj0KTSPetwk
N7Uul0PtzuohTe3Ic8tcBuRquhwTs7PSANIYG2ha6geXrtpvHOnumrRgVTrL7NoUdrQzGql48aRp
DChb3TmDS1E8WHzrtvmIgj4f9CjoVavZGBHTcKnTSWf2PG4jC01s1vSIjHsV20CmhOcNfPmDKi37
eoRBuOnJ/fPw+pvBorjDmZ4P4kYHV3QDxH08griuyYUZwwMMA/uc3Xa967Icnq6ldqQpxPmxFbF4
7nsNWSB2wWAcG66PuPbgKz+tnqtrfQKwvsiswwhbVvfoweeHtg77wI31BZFRr5MmGrvJda4a6Ee6
iBPGJnN8MwhbvUmSjOajDKfXxI0Vjzm+5qmgJ/hiyH0pBugUPQjIfaFh81TpE1DFqConAqQpuWe/
Wl8DoxU3naY1ZIfPVg3FuIDglywZhDV2KRQfVSG3rW10hwWhwW1qDMqepzaPtyjFPRU60YAwu0yA
+tpMcno43pmO/Eo2cZ6j9hs/0rnOfH4hH6WlFa8Vgjj+DWQPchpYc4yMtybKSK9BsbYhGXorBOwC
bP6XvY7OG11n601xVPvW6EYPrAGn8yanqGphKwRGspAqT2sSOAyy9kbWIMLJFNAwzrJskpxdHQwC
OI+5Q1gM1ttT5VZfmpJ4x43e9ki54ymTfgQeBzF2iPoz6RkhW2vVVYCElQvOIbcBkAorR4fEnLri
Mq0AisiIaAVCalsG+z3En0ztUdTDHiz4vsPpHCvfgvH7NJq58FiNdAHQrPTNnCZwzOEQKj5bKvU1
mlL1UYztdD4lRnEWhiv6PnbU+KUD1Sc8XFWsIjRjVVOxMGWsb2Q6l03ox7ATTUI2VTLmQ1AhCruv
NIgP6OBbBAJATJVHoCHx7doZY4tJ593CbGE1447VmSsNbL6G/Jm29bvpm4hovinFHap8xYKPTcW1
zk6hSH1fG5eRNSRMEHW/QrmOh7vm7DXjt6abD9+0Klc/yXv/VsriChFV3yHz/cMfZP+YlooIJl5m
ljs+NvZliz6SlCNthjrLBwQN0a8io3/wo7Qf3xTTE8dCGmTAEiCQ7MeCXy1HQpvDBgq1n7088Unc
aUG3czfVxfhS+lGgXyTnJC15HDEPPWHom8zH3vInfQdKo+9v7Y9X8UOXExLxNc4Ri9Eu4BRu77Kg
uz9EeyMAcOktO/eaLXS7kQfF1zaJ3+33ydb2/+RO/HjXv16Dpekmv+BVbf3DNcQjAR95yZ2Qbuqx
Yd8VDntmGAOOBN9/UzTzJutfAdAGUQ3t1iUyOll9VPE2TNLrgg2drO5r47ozctieIAvDc72utw1m
q8a8Rzmy+ZMLXi/oN224Y/x4wT+wILqRx7wTccHGbhTBdNvdm5fFhRFUu/yMpIZgI16qQ39hIsFc
fPQG2z/++eqf3bAf9F6EdFF5rTcMkQr4LEQHQbmNL3Htb8qH/KW96HfyJzTJ734F1fU1/+g9r9f0
TTvstAUfWKOGHX5StxTIuR9voW766U17UW0BgP3ZTf5e1PbzTV69AY6CUQAm2A8/MIXUuWR8Mntf
XPZ+tN8yhQssL91eZnvYkwFhwpvl2BzyvWds0Zgo+3T39Ub/Jcrf/90xzs+X6r/0L7gDk36+lu/t
fPPeybzv/v1ff/r1MSPM377+cfIOp/u//j/8/gt8k6hg/mak+PqD7ub6/acf/f71itZ///eXN/Cf
ftL1bfLa/+t61d/84dd/j95Xg1j+9vNf//mN/f2l/8Nr+uU/7pP39qV9jeefbsbPV3nxUrz/2794
q3O9+1bIiTCST+lvF/Jv//LdZX7zpfuj1/1DV/yvd+C/99q/v+r7J1/4vzCF+yd/wgW5YOuc72//
0O9DerVlKjwX/9m7f/HSJv/5H9+Rg9bXtvU14eOffAunl+jtJX8vvxtS8upIaP8PfG68//xf7f+m
7mp2o4aB8KvkATjQFoR6qRQibiCthNS7m40gKHWWkK20j9PjHnriEfJifI6dn3Ecm+Kw0lyjyPY3
Hs98Mx7b+/rBahwXjt3CncQOfZFbxVOjyBxuMGw4jO7lSTTDGNVpKLWvCLIyfFJL+N/0PW2r7hmz
llsTimsjNmkex59rSY0AcstvUQq2gWR2R+/dqJHKeC+Oh+5M7JcZOihbvLrgQHjbPQ8tTS/lXKEM
ILb1wJu9kYLxPfET2TQGXsruhSxRLfTrq3ixBG49ixx7Jg5lK6pkcLrDeKepVVeUxU7tl6J1SQfk
MLblDM9elVI8wp27ethgvd6X+XdBL7Mxk7vJivolpPOdalVYEyuctLH3zszIQZJj2/5Yn0TuMgVb
uFQ87pF3v4dBTrp4s4HPS7Fi6p/H0qEuNxuoupPHaLH355Yj16vvmFFk01mBe5uWMn+3gZp/FgmM
5I+ycQgdgUG0MqYg83gBtztX4ltt2GSSyn0DV/gm2TX1U7kvZF6K5KSJJnaVYfVgOIa+Jx17H9Qx
V9BxR6KTT2oqaBQV/GGMw3awB7J1NBH+YwhwHE0YGU84FZcZM019byfzjw6EUosF+enarMehGdWV
mlx0YiQ2+8kWjskgrEF/FTAwTB8wm4DxAYaV6ANmcT8+uODqfLgyQWknH2DzEhfHErMZLxtg5DVN
BzBCtvmg0sZKmyIHKpvn8wEGl+ZbYHaIwQcYCJsPmI5q2hruvg9zBm/PByBCJB/AeWDFB1SAebhi
Oj7gQk6ahpN8cAWdNI1k+QALOGkaRLOBpcJwn+Ww4nc+uAK+jKYO+MAKeLJF1oIPskA4tkiYsEFG
LoRx8EWSq+GDKuDASJqIDSqTiFjl9ssMFR9oAYsYnxxjIIpr61Z6x3Jc7MAzgIXLVW4D9jN97M4o
lxD9YZmvx4bGOHmNVKQsZDtjA7M03DxXh2unPmjScKF0nX2E2TFntLKBw4RZB5scmFaKKjiAGzVk
1Y5S7TtUQhZa9S6kUyE7n9W42+Vh2vzRUs/x3larCqJwqkT+xUoZV+WlUPUlSD46T8uWGOjSWNrj
Q7VeHcQEYV9g5EVIC5N4wNKVTT5Yi5ooFsBMVZUPmF2OxQOXruny4ppXCrAAZWrJfKDsIjQeuHQR
mw/Xsv7t/yILeTlsTKtf8qoQzd0fAAAA//8=</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_xlchart.v6.5</cx:f>
        <cx:nf>_xlchart.v6.4</cx:nf>
      </cx:strDim>
      <cx:numDim type="colorVal">
        <cx:f>_xlchart.v6.7</cx:f>
        <cx:nf>_xlchart.v6.6</cx:nf>
      </cx:numDim>
    </cx:data>
  </cx:chartData>
  <cx:chart>
    <cx:title pos="t" align="ctr" overlay="0">
      <cx:tx>
        <cx:txData>
          <cx:v>Mapa de Colombia por departamento Variación anual del número de cotizantes independientes</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independientes</a:t>
          </a:r>
        </a:p>
      </cx:txPr>
    </cx:title>
    <cx:plotArea>
      <cx:plotAreaRegion>
        <cx:plotSurface>
          <cx:spPr>
            <a:noFill/>
            <a:ln>
              <a:noFill/>
            </a:ln>
          </cx:spPr>
        </cx:plotSurface>
        <cx:series layoutId="regionMap" uniqueId="{87936925-EFD5-4998-83ED-36428FF8BEF4}" formatIdx="0">
          <cx:spPr>
            <a:solidFill>
              <a:schemeClr val="bg2"/>
            </a:solidFill>
          </cx:spPr>
          <cx:dataId val="0"/>
          <cx:layoutPr>
            <cx:regionLabelLayout val="none"/>
            <cx:geography cultureLanguage="es-ES" cultureRegion="CO" attribution="Con tecnología de Bing">
              <cx:geoCache provider="{E9337A44-BEBE-4D9F-B70C-5C5E7DAFC167}">
                <cx:binary>lJrZcuQ4lqZfJS2uh5kACS4o6+wL0FfJtSsUyw1NUigAECBAAiAJ4m3mWebF5kRXWnXVLG0zN2Hm
opNBbOf//+/4v73Hv73rj1f3Wxy08X97j39+EiGMf/vjD/8uPoZX//sg35319mf4/d0Of9ifP+X7
xx8/3OsqDf8jR5j88S5eXfiIn/793+Bp/MPuXsPr3gQZtof5w22PH37Wwf+XV/8vF3/7+I/HPG/j
x5+fXn8M0uykD06+h09/XTr/+PMTRhhVFDeffvvjn5/z1zduXwe4uX2d5o/wP/77//m+j1cf/vyU
1fj3vCwQrcuC4JpWDTxy/fj7per3ApV13ZTo79fop9+MdUH8+Sn/nRYFbmhTNTSvEco//ebt/OtK
hn6vUVWWlJYVqou6QpT+Y5burd64Nf+Yl78+/2bm4d5KE/yfn6q8/PTb+Pfv/RpoVZR5UeG6LBHB
qMYYwVuM76+PsBTwdfzfhrxRNbZI7BbNw/xFzdtGW9O7ZlcMzXSXBtnd9cU63tfj5uOBJ6yGvU2G
/MwrH1rS6Nm3E6ElZaOQXrWVNSgd9FKtkW3R96iNGnXfZlPpk+xQuRxCZ131mroZ14e4KtwwGVy6
ofnyVvZLvrKVL+pk+zD9tJgvD4h24W1QOH0EuYzdpdQLHVgKHR52oiZD3S6WBLvjnSgK5nqSnZvQ
40vG7fTONzN+W9cOnxtkt2cy2OqRVv3E28z35ClVMXuqJF1bPph1X7nYvCQZ40voNvHNqiWf2NRs
jWEmd/nX0urmO8eyvstmUimGRtwcg1J9O/HYXKEhz+5LGfWVr7z6sRGTHYZJT5cMjyayaVb97ex7
eXI8H7/YDfWPi+vQwkbqzGdUa/ViqjHuMzvTnWsKeV+GtBQ73/dlwUjGmxMyiu6LteyupxjQhYyO
n1HoycAwl/mXNE3ibl1nfKoaPtyHZdRsqO18TEtvH3vMw513i/9a0RpferplLMmcwnlF6W3IHX7Z
6rl6yAVe2nUyMLNxyx55Pulr2uT4vi6w6BlJU3aWfp0OydjtxY2o+J4NTTBsTmrp2bLMie6Mc8iw
nqj6UZSbu7ar14+pC8Xn2fjxeR1iehxorw5rVmU3awzjeRvJ8BiqenyUsfBPsNcsIwqWsqjscp3T
bLnJV8+PhSPbbd1P68iycaXfG8rjz14mch42XbWrXJY3gsf8i3NztbeE8sfQ+Om9qQVFbdcN7oFr
VN27kUxtxE3FOBrolzqP6YvJM3ocjdzudBjCm1vr6bMc1npvtoQPZSbKhyDC0nqzztc4w/xGu37s
WVEW3Xku5MJZsxU1LGzqzlh6wlnZFcM55EhQRspOP+V1J+7XbUw3q0dUMYGzoA42+XrHp8h5O4Qk
r/IM243Z1ETSjhjlAytDUxatjS5K1nTVdq7qtb9BYa6PMqrs3gwjOQaaDd+3saGHaduKXaMqcbIB
b8c0rf1nX+vhXWk/nupQ93fIhPIoje/3gWTDbb7W6RXD6T4X85Cd6mbq2JTRdELLtHzp0Rq+Gq7V
g6HVcvYe6/tmI+mRTl5fp7jm7RKsbk1N0jEsphKtKh26NfO47fMYtse4NGI/Qum7Q1bJR6hz+X6R
ON5RiSIMcsjYUpRbW6YSxhWTu8nqFd8rqK3nIkvFx9y4cFWKvDgMthMnP6zZAevk9uPCu6d+bEJb
6m3am8WLnapVfC1Cnd9V1i5njkbzRfNmZvM05D0zep3hP0GdYnnH+bk3E+HtNPXL01I0aj+taToH
M8SvNsz4qDrlrlAz0atemnzfVLw/z6Na987IutVa6PsKhvFgZpzenJ3FdzvagTAPk7PtiatVs0vd
ULaxazrVopW4t4Fano4wxPo1mxa9sABn9aQLHC4+xRxqrh6+msnBTrXTmu0lDu6V+nrWbS/XYWMk
1FVkXFcF2omkupwJG8V1k3mvWKbmMWtDhbLHMSvXoxEhPvfdoi45z+07VGt7S+YpvCUzDt9y7+dL
VWLbtJ1Z0zfj0CAZjzFb2q205qbhwn1WZZ11bTd0I9+Hbsw9W/KmrpjWq70XaJ5vSz+4aWeDEo5p
ovgM/zZ4aPVC4HmCxjjApjbNITP5vG8MwZzlaCGPdarwvO+sX89pS12rbJcfugQzyVac920WEFa7
si/n6ZzGYuAwej/kDLls+VJuZAQF0IpIVpZFExieXEDXYzfFbyv1ZWAzKlTZZhpGbUZFO8aJXO5p
MynDOBSUl55323MjRzMesEHlY9epmbNF+XUXBxF9m+eyMkelpmk7ZZtcplaMcewOoS6pZXpJWWCD
p+Fx9l1xHgeaPRnEt7rtKSKXSQz+VaFlzE+yHjzUmKYuWCpq/6NZ8qVhmVNdbElfd7uCcmrbTODy
PudjrRgt86ZvQagHvpdqLTYWkZV3Qc7FNbgCuHtrtPNnXFFl4f9rpts6kebFFvMyMmwSX9qUQxU9
Dus4zwdeZ8NbHix5qd0EUxkDB00tlyKY/dwNoOzCYNmzSZsOtZUpktuVxpfDnqx5gdoc19mT6ho4
81Od4Te35VwwLFV2bOq1lmxMlDd7gVz9UJqVn2Hug2DdljcsJdMdfd31zMayEyzBi/8UImXXpAL7
wbiV67NtcrXtuZNyR7Atvo4Zwu0sqXlxPg6Hpkt+Zc24CMnUVIWj8U6+NCrwfbfO8xfwDOR5Mpaf
Z7MUlzg5sjPjXDxlpQWB2JrU9rqDxYT9365Qi2fWaTSecNim8ygrcqtQNgqG5BSvlOrGH8MkIxgj
RLdjIzU50Z7YXd0n953zwlzSsJ3H/sdmKLONsuchmPUpn7P8o0FUWBYaU1+m3pTfbKqXe45y85jX
ebdr0igRQxaBWOZo0x70eqtqNqWZdKwJthIsz8j81G1L0jtwhehrPU/TcbYVfZljs52mUucvfVG5
H301qHxXGI40TPPC74NA05tY6xXu2ZprqD/VXSNXfoetH3ep5upYhDKKtuLDeuiJqCyLW1VGButf
3jS2SPdSlN0u9oRiWHaxXC+YlAdSm/lKrShjRcJl1ca4VFMLp7vap5D0g1BNcVtkK+wqlEg9QYXo
Pb/a+m0tmecrlFoR1ua9V/Owz1W5jSynxXRDiR9evO23X6N2c976Phh3oP2U4QOqkzNsnPnE9z6g
7ecUaSeZ1EYfOFizq0HAqwQe0G1SDXpRvhqvhs1PT9EQf1sX5XIJgdCjaRo6tkKBzM5hiQe7DlAF
wK+JPQHxrlm1ujKxmTRRs8UPA77UUjHtqnKvhyWemr4YDnGwaR/RqE6R9+o9NAjfLkvdaybLuf+q
FrMcairTlxo8xrWf88m0MZtUv4uT2DDDS0Me1DAsCIrdOr8r4+N19Dj7quqgH4xxS3HInVtPWa66
29pYse/jVN2O/WS/mFDl+1Fn+rwOU/a91L1+NUSq/jAJV3GmcBfeQRJjzcbaFeRxXrjXLd4aOHMY
m6FoKZECjGO+pbvc9BjMVmb8hUwo/fBF2s4i2OKzyJBlRb+NuJW8Kh7E2ki/L7fUPOmuWp/LNfUl
I02pPxuO07xbQy/5LpMFwsxl5XTTDMZ9gMaistWUlJr5fOZgYbIqTyx0Eygw7lRNGKSLZd/BBGM2
WCXuSF8tv9TGlOfeLv4BxtE/YI6xAJs/Vp9pQRbF5n7IBVuoXB3DZVHI1mUg7flE9ENDcn7ttCkX
VpMsfZkzWm0MzbmbWBKTvuIkV/1Vv4I9a/8jDv7x90j6L2Hr3Y6bk1z8lUn/8fHf78YP8xTcx0e4
eR3/7det/3ntXz9Cavvryb/C7r98+N+S7z9n0v/Xi39l178H33c7m/ArR3NpzT8H2BL/l5HXaju8
ydf/9Y6/wm5V/d4QmqMS4RpBeiXkH2G3wb83v9wc+IeiqnFTQwz9K+zi8vemKWtKCapp+eu2/0y7
5PccDj2F3AzBFBeoqf5/wm6Ofj3rn9JuWYIQE9yUkFWKIodn1v+admu1SK+pVLtiEtMd9mI2Y2KI
8oJmG5uzGuQPPN1cP/lxWcmJq9GWt1hlMbCaL3d4nH5CXT0X9fKzD5FnD7GkXLZoi8W2E76SP5vI
j7QXnGGnn2iB78gKU3PwldbxEWoor9qi65A5K25MrpiRea4PCaOxZJnnIHqmCGF5NqLnaZdrNMWX
oVm1d23X45i/Lo0Fkz3jxthWwvulNsOr6FhqhOqviVBjx6TB3D06ASf+HFMuEsvN0hVvi0Xz+HPx
Ri7HspCKsFWoOh5CtmwzqynExX0H02Ael7FPpDWmD49Iocm3OtBJt1YMa3lARVaDTmmwMXtukRoZ
1IAlP2I6g/CIVFV1a6fZEqYUxWjXu6myLSS5mF11Kxe0hVer9FkQUw9MQKgf4dhz27UzVEbLFK9n
J9thMeAfWMyUHPYQl/Jx54MO/KrXa9/f9oFu6cUKhSR/R36g32vjTM/6pXKUmWnIHsqphEJjo20y
sMPGv45dqeEvszVUsEKgBSpJpmsI9aJfCZvyZe2+u7GTBrHoSdwOszdd/5VsWOqbyZWCnwMhyu7M
YtPYEl/I4aSJ8PlOUJK5XddEm764qujxfqtmaneVCRnWjGYT+F5GkU+PugOycaR5QOl5XtH0TfIt
6zHzBeCVXYagHh0yYsb81wagTUvLUMOUaq+ae6EkFMWxNy57ySY4PhtLE6b0rDaJfmZKwfimZu3r
I10dpTtbhj67mvSiyX4IGGcnOyDZI5bhzcvLHJCSu4hkOVxgj3ZLW2CLB9b1PT0uNU3Vac6G2Z1x
qeLKBhDwjG2ZxOWuWnQf/Al3vBTnSeQNVF6y2uK1MKsVO5nXW4DgNyv7GCVOcl8EwcsLEaNTZzig
RbML/Thay8ySVBXYwnFR7krHnYDrUC/aRS1UHEvrPTpM2km8lzMU+jcFKp2+FwjQUiuLrCzODYxN
HIYGDem0KqLB9q4UcfGZNr1J+8Trpd53RRJfaLdq/DpJp+lrF3y/PE82S/Y9yZEWB6ejrHeTcs3Y
1mrb7D3NRCNOxIpMH7X19QIWD8jW04RgqYFABb1+la6fxW7NZW9+ACSinWFrJtdl73Qgdcc22cia
9b7M130+WTwpVjXCb7t6Sf16WH0a3TW23QYhjWWAoTzUHig7F4Rz3T3wvMGQCiCRblejhKRxQIOl
y67wCfGvuUnDtRL1lrUdN1Gdydx0oVULeP/zllWrYp3sSHHdiwrBtAhdhSudxKp2PFDgZ1vdLADI
4DGO2RAhrk/BSqAdrlzznYyLVBPbCkGqE1V5Ia624Ef0TmMvG4gjM6oOEO19ulQrnIfrHqmtvp6z
0U0HCKFNwUTk2/SN0K5cd1bWU3/dRwGYrCY6e2s8iuHgulTnbzSzTdyhkUZzdLYgfLdEAuhml1bg
c5rpiGf3OKRx9O+1a5pn1Od6bJOp+DXHERdt2Y/ll04vM2454CR+9qaCecaTpomt2sGazBCJ6723
4FmAH43ZNyUINRAkA0SDPHSRoaHuj4sqp0cKFce0wHJ6QAuE28B0QG5hvFry6wG2xLqH8uXkDiuv
rmfDhWfjuDTXRZ6bSxdibhgQ4GGva41/CEK2tzI6JNlSjcuFBBHdrs/8+uQIz/fb0sV7TwuAFGId
Lc9ZWPvO70bSVdkuzarobiYtABRlZAzbHiswhvtK8eBfIWA3pi1z4CY7R4gHFcitV6caJapOaSEe
crrL0bYee171HJDVvFHJXNcV277J6nG5qlbw0qeuK6vv65Dn/DKUgmp+6rbVTT/DJLPtswcoEYY2
lB63rk8Cikr43ORdy3MKuUY8Anu9jhTSADLrVb11EHJt/hyn5nGqydrCjjesxnkANrjKQyyzulV+
qFgFe+qESCZP3FbTVTcsYY9mjhlo8Ndgyns/NpDzwkNvgcpKaz3LUFp2a5cA4FWFZr0JNxnBFzXI
idVbsZ4bbu5qi1+cEk8lWF+GN/2xyvgwJb/sUplDwK/8B4/ZK68qIN0gUMO2tmIrwhX2vmSB5M0F
rY58KXJTMGXwcuW0OplFAGgpEjqWUwHqopvhwKfMsdVPoi0y9bSO9LrpycJwUDlz1oz7EnL2V1Ty
uW1gTUZuwrFUXX2lARYccW75QzD9ync9EIqSzasZ7lZcCXQAL0+OSIw/eDmYVmRRQBhpxv2iqleZ
KX4BPmH3tY0TPJmqnZgHkDNIXg2E5HC3CSFAr83tFrfIHEjEo5WyOjS6vIWaH16h1HzNNly1fV9c
QRh6zqTQ+xXW+hhjD8G9FK/UTvhODDEcO2C5jEqAzq629IBKl3+EPqq7JNef9RbFgaKtb2ddX2WD
eMzTQG+quDwswECZsqaA3B03OOBj14ZxfNVWkcdNrOIFlGa4CqIcdzaq8usWMnVtki2P5UKLUwCV
bCU2b5tzntXjfEnZVO88HswuFbhrfcg4A3Kl3vyCbrTWF0BPtyFt68VMtj8s3Ti1mS2rPd2aV6H4
xCoDxDpPjrZbMVzXPPV7EPXdVEjbBqrtKZLtkM/yHqZuvRDYU3YN4BWn8WOAkwBsajw505yC0y8u
5W9WTKd+IivLvb6RZYIaR8sdVf6SJtG3Knf9OZTm0GtzrwQ6z7x+B5B19mg5COA+jHbxsMZ4ELk4
5kIMr32m3GkV/IeqwSKYOJTHNfrh2G/060JjBnsaA0RMVcsLe4xLDwgG0vWM8latzQo6bB/BjD+V
PL/u0njxwLmY7ZwCZuSvY89bPUMNzXue7UMFhDmIRR26TKFTlhVwhJexSkDLhuoIXGw6jACnnkmS
9smK3n9BJF+eeBHQBzWie5Kbmfs2Fq46Q8vhlw/utnBFR4PV53kMYJbqigK+7Zvtl90R17SI5NJt
4FQXN8+voFnxcy0b9QhfAcAcmgDkphQ3IjgQEh3HAzjx5mOskTwV4LVOZqPj7Twk/nWBrs2t2lRo
O2yqnxVp1H0wc9hV2zTZW7CkisBgMQa37JbQhjT7r5R3Tp8MMDJ0E5dx64GndtsA5SxZ3679ltxB
u47OZwN2+s0BT8Jt0fBC7poq4xrY7rY8lRvwVDYuod7OcAyXsFtmXUnYt9L0V0U1x/K71bIOlz7g
qocqQew3CeI8fzQayfo4WW0w2U0bN3xsqXVZ1XoMEI3VDeYPUntYaTtxgKi5Uk1kcovS79A6o4cZ
ze7G1A69bNIFUIKRXKFtMhuwMdfMMIiQqt1cewDEacRyAWQC8WiXyOD8sfbAQFpolWTgcrie9CGA
M6WnOEF0YM3c4TebVV/6Bps9yQEngAeMcGbG9U7WIH9EfnQxf3JDH+86DljPVTh+6NWMJ+RDdZwA
ax6GrKjagQ9VW1YgxFYV9Lx2FrGy7/EVlINnXRPxGKOb7g3fimtwxCWUYdSf3YLOdkZfDa4QkJNc
trL3mllSvARXfid6rO7y2j4NtsHfRT66KzC4IM7B2V1ZTusJZ9kHnWJ1B3jhFfDb27r4uB9WtQHL
l6IFV2TuSuj2XA/jMhw9HNgbcLMexFTIlq56/TxuG5jVZOUB/MXwM1G9HaCEA0UcpDjArtS/4sSM
H0aAIadAZiA1xEHrTPRov9JF7ySEqOuyHJodoaMaQJ6aykP2QdmV52VpGSryAQTCZ+cqFrAVp94f
za8eHOHkRk/9yKa6Xi7QPHLt4BqsGEFWPFOD7HU5j2APE26g8FbDTVN1E6jO+mMKdN1vTeyhydPF
MzVD09oivEBdEDCw5qB/iUUX59uBlD/qibakoKeyK9tl05hNWD7yovjAG/kGCOVpxiusu7R9S9UQ
WbfQb6EjhknwpCDyM93rqSTMDPm3vChB5TOKGXH2qqqhyqxiSa2pIGinrjplsrqNY3HrsvAyjtMG
5FzsXOSf+9GfOv+L64TqJqvU65z7r8SAaegRvutIfqHwx4CXs0HNccV2ZR3e7EmVXToklO8UahKk
rVW0aBjSYavsbdzUs1nmHxvymKV1vAHfdeM2FG5qCRag6FTBKkV+UpsBl1qrFTQS3eR5dVY1Ldig
UrFfCmBGoSmuS14cR+EntsryDO3b58Dlca7gPSoyQ/CkIRxd1hG2EOiy4DQd5iDtrgMRaesKgiKX
UAH7ShZMKqBhALSgLxHzgm0hfi9itXM14E8Fv5do0eg+A3X7HLwHXL5J3QY7P3dhOJYYmBb0fcaj
ifVyDoLOzEGBPY+rfggp7pwKulWgDXvsusPY51Aysv6WLsaCYtDYuqWne28y3o4DdD/6+YKCy/cT
zXZDyBDME3TJICU9uzA9oMqjo7UcsW2F9leJpneAG56tTfGQeGxxRM+kp/cQCa9y4e9ISaGF0Mfd
aiR/GF0xHvrVhFMO6ZX1eWbb0k8NQ1ir+4kY0nrv4McDfT6vTA9zfQFcXMGTpGw5qraLldXAdGmA
1swCerhaXpahgT8JlNo5A+Bb1ndk8+ciGnibxpEWmDLIM2quqQVejTZy1Jsczg5Cc5trcQbQuO0S
rl/KCZotpshm1lT00dbrZeH6ZlMDZpAoTn3BX0qy7VEGmNEk9R3YwY0vty968Z83Na176F3YXY9y
DVu/OXkIR6fGSbSv505DxI0rdItT1uIVPOoG5YVFmAs2kY7Xv46puRk3IAdKd8+LjXo/DuYzzsbL
AFjqAbof3Xmb4ZGTzreDJdrtZugOXRA0KM7g4qbjhFcCclPPL+BVC84m1w9gAxt3dn4ZfYsnUg4A
HmJxKNOiRmA5gx+gSzR2vE2r696mbVzOQgXMD+W4LZKFfOxew6witOj4mMoTgr7s0JZGLWhPxRQj
NMawPFDZLY9Z3+XXJHkMBiaDn/AAsnqWDRyiTm4/M1i044aWuOcF2e6GinSHOVs8Bdy0DQpqB4F2
FNHhVAPiPZVVGH5qnJVXoWqg/4omSFzQGDyKfIbzl8u0GRZ4JRu4CWIamwUMdlxgmbO0iiNFzULY
rDsEZQZBv+OKJtoX12pQ/obk2fx1wJWzx15hKNl57Qd8ppjio6SSXgPBWemNxpqfoT2s4ERR1bmz
GSBOV6nwd8jn6C7lHb0Xotrk49hHH886pOKSJBEaJti4qzi4/Ai/CEG3PQY/c8xWyQ0rDNF4pwB3
7asC8H8Fce4aDETcOxniT9HVZg+hCp9UsnjdhSLlu6YMGZSDOmdZ1j+UWdouEg//k7Tv6o0cWZr9
RQRYlsVXmrZqeY0080KMZdF7++tvcA7ut2qqocbZg32chZLl0kREZj9XjM7HkorwS5oN0gt4HN2F
tdk8kTp8KOb+CLzhhdZNvS8oktVJ1nyTR8GzjucNzht1tGTfp3igm8qQkcPHsHdGRV6yLH4Iwuq2
a4Gis6655x2JnVGo/RjTWw7iLSmYX1hmtZWN+JXG5YGgMuhr41s2itBpx/ow69T0Y1m8IiG4K0le
+EpFk0sAm3kya3KXVlmHYm9McMtAN5lSbkKm/RR1qEetztwgNT11kUKGL+OvdR/dJEghXYCNhYMz
2cmpOMnEPhiW8A0Idpxe9RNwG8CKWWAXD1wAQ+mKPvFIaJqIknboqyIYfEOhaoj5PDhtbbFDQkl0
Z6MuuBM5jWNkRiV4uikHoVRzfB2XpAR4V7ReZXfpzaAFat3MNG8Nk8cuTfpTb6NKM3SZY1sy4STa
2Mq0uOm43qm5f2JJ7Idh+VBTwEGdYSTOyNOdrobEbSPjSIPmhZUtd8mcJH4gLduXEIK4kvNoX0oG
ZiYI9oMsuTNK495u51dobmynH4Nn0E+jw2n7ZtTGXZy0LTieUbkNB/ibm3QLjcKAJK+97XKQWUmQ
LSXFHfDZH0WP+2yBTdLZQzxSn1CxDafpMR24cLK87ME/wq93ibEnHf1hGPQIvDh0Zml8J7b6RiI6
7+MoLjzw7oe6SO6DybqZ5HRqQ3M/a/Uqp9lnPHppUroDaurVtNlzPW/zeVio/tyPVb2bwfHtg4BQ
17KG08T1Hxo2h2weT2lcPTRCPMDtPFhG+BJa1R8h0kMBBCBkSECSbLqraJJv4xl1yWTVf/oEwo8k
mr6IcfTsWp0sYJ1N2f4uLL6gyK+10g+sskoHiqw9Tztgn8ZdyNJfZdH7xsjwApuNGKodKmOkLThe
8EheXGSAn6h2GxHemDH2aMxRQrb+PLI9BZDP4+J+oPwpjUQNaU/TOoAx74fcuGUsvFWK7fkIAlHq
fN+WlYcQ/L3R82MCyddmQvK2SLP2UxXdRLY4FrX1GjH1DWI48P1VWYHorB1gjKELfsLchbYl7wgK
PtQnU+EEgcGcJkjotg3Mfdgb3E00gm5JrPILyFHkFUVTO2WNBLIqX7CrdyruD93cua0ad3FhHu0e
WVYVjIdYphvFy2OiKp9zoCnIJCNvrhLtjpOZOfAGr5lpCyfMy3Bjh7xzCkC0Rgz+QBTfm2iA7Gh4
CRXbznHxI53qW4BkN2Ha/YymFuQgTZ+TuPbrmfv1WN7FNbur0kgjGI4eFD9eYsQ3yFm/xTJ+SOPA
TWfgMVn73RqE4ZgCGilONbAC2mwBgkZOhsoq7au7VutXq4yei6SOnDGvwp0u6t9FHyb+AsMjxSFe
mUWANtPMjUb7x9gEP9pEbKpQP7PG/g5VQQUsEjlgYo57Qw+nJExfWVlMLgMesLFFZ3lFkDw1drTF
/g5fglg2JyCoC7cZ4c2jdgBX3uPU4ensuTEca65MCJLk/VSCoQ0DdYfodtNaSnolHX8zHb/ZPKh8
wEbmto/bbz2w7q3kWrlwcc2Gt+o+B/c/x+m+G/l9kDaGW4ZZ4zTJKPzS5o+RBbqSdfFBjPMLaYLZ
pVMHoHFWXq66u1SJAqVcdmyq8TEpSqcL4o3oe1DcM0s3AxlLtYmmwj6CqyffuigKThOoOODEszkJ
r0eF+mCaMzkZBa03yKPYoZhAGKtxDm9jHSduDhbtJ+974vaolt9UaAjI9wiyfxbM/Eay3IL4pZ4f
eTHNJwaV6EKP4WbzQHVPRtSRPeCs8SaTZv0T3EMOGUZV8hJpStBvgs4cv7ZpFu4q1P9Hex7J17rm
9XegKz/6agK6AiGbM/Q68DUXCOcaIoqhz8AWT9F9nVJIjRrjWfUsh+4p3RSWSF2LRX4IdchJDZW1
I0N5J0pzdppuou5sEhQNmcCxRINHDAsAcWxBAEXFCwlMOANpp2AK8TYAevQOaoMHnvADYfUTGEHc
TUtNG5kn7D5irHUAj5rgoKrUmxJTu1MFnVaS5pWTVZDzAJh9NIpSOUVaefasXqdM1o5Kkm8ytn4U
SJTdTkOtxMq+2tEgeAUj4qWqaDIUQeMPGVlvk1bGm2iKLWil2jf5vMta8zEg0OJU7Je2RteWs+Ex
C4ABWPLXaRxNt5ST9uKKFk4ZIOcmYjb3YqlGR6NtNnWE4xt7tk+7+dnShgRk2L61iXFjhfSu6clt
W9HJw02UO0gJoBMOSeNJRHen1lnqGFETOTIWkE+VRwgfdoURw+NX8xsgjLvMqr+npvkUiWp2SFf8
mOVk3pK63xHOnwLcLPCfAPBHBmKQyT0z6WGcKg7yAMlMFpj1TgCv8DvegpMQZeQlfT9tLY7PB2Ry
z6eicqexBIImEvHNrBesAVrETUUz8buoovxGsY443ThU+zSk+omVQwRlyNwfBDUAgKlhvFNtkAL0
LTn9LXGRPXCD8V0IyDBwmloWArymnQMj1vFTX9HwlnRGcWzsBoVfY1IDXpNX6e+s1nALgxGYP+wa
uj7IBsEG4ra6Kq2Ge5lqASS7oz7LsvBLCK3ETau03pMZuradzMaSbBCF5a0AOLs3rILfz63kniqI
iAEDERQSDXjlxOl1uwDt+DzK5sprIolMSqvRT6nqUDJGbfcACm4EVj9XbfnQaYYwmIO5iZzUnMh+
jGqgnRVKqWy04z+1HSGas5zdVKzJl4iX37C+sA6smOjOhrj0Dx1YCBHQVD0ExJbC0VHSwCjJeXma
emXgmLR6TlQ47pM5r/Y208OBBJXwk9Y2X4zQYq3Hi4G8MVBHblrWcsGg8tuWFsY2IP2wC1jRbAmv
oRomdrxtwtxqncnOmBeUpdxAIRXfG1MZ1U4sWtq62KXuJWMF+yKX4qtRJTa0Z6ga8rkFkmCI6LYf
Sg5mrO38QcnoKMFVwxNWFqIw68uNmpH/JmYT78VAWunoisZeXyhE9shKGleWQboPjNBwDaqywTWh
YTpWk2Z/MhEW1JnSlmUub+3EJ22IpHwWqV08krSZTCfEA4KiCzkZYJ8XAtpGuX04RN9Ib+ovYGgT
PwP/UHocKkHHSob5Vwh5jJcmTHxjRh16lQlUM42G8TVOqwIZaWye4mxskNQqhUyFizsaW8N9Led4
9tKyiKVvAgLbTN0Y+kkjarg+JR6n+s5QAExCx6JNvXCkalqkotZwoG0T7sjY7vIgnREK8hAsZdvL
2NNB3aWPoqpEtgnaJNa+Efb5bxIw8ito7OHQsW7+agYp5W6fB823AJDEl6nNDHAQPRsnp58jdSpT
pomTVnP8jeTJ+C3XZiF85DCtOMrJNhD6MrseM6eJ8ZbxAagenH6QTQ/YKENGPpX1gGyI1QRxwupZ
4A8jE9WvtA/7GQr9qJ6PoaXhEGrwX9UeZAXSqFbPFuoUDWe1T8wCcD6bouhFoWAvvImnDMqKHMHG
74qgMbYknGy5sToKJTeyaKROQ9sm27TrJgbxst2mXmoDBXQakfPMj+qcmU5iD8hF6wkkn1ONokBd
bQ9WuGuaUPWgz2jww4ztqPQy0oCjEX2BbEogsH8LgOAugrHQ0G5QpmO9aWnI1GG2GuvB7JZKsEfR
Yy/49A4Ubwz1ACTFLWJDRyYU4BDoHmiaWvQhY2zOE2AbOflV5Aa4SmXkcLZSdh1aN7IOiKoIOcpa
/CPEHFAMLpBUMCOT7AKWcJ9wxGivydHc4MemyrOjRtRVIJxEVp1kH6roVIxAhL8LkaTiNBTdOJ6a
RORfm7gbRqyApmBJCD4NQs5K9G4A7UaGXgUkR1Ng/6b5JP4EMigbCBSLrjliAdmD0r2RuQ2AIzeG
bBeSFlXMwE8gH+kc1rSq3AqzzXuvCcKk8OkAPGnf2Wb7mxsUZIeJtMX0Uj2/BAP0EEKVIFRtPsNp
tEn0Mxt5V/pla3c20IScQR6S2fb0CLUn6s+izbpjGkVIVgsA326krW70uiCAIseUhjI3fc+afWWW
oMdnELyu3RiVecLN7GovtCOgBYt8tvdSiHlQMqZDGTnGVBng12XQnURbq+pmotC27GZoWcD9JzHN
PFxy4NSCYecgfCkV8p6kiJBvQ00QjSejqWbrqYD4M/SFiOo72c2W4cmwjYVLIkg87q0YPVM+yjmE
LxGGtN1iIyxQZlYVogaOjRGJfWTxm9hKS6c1yn7ekwxQ4RPI7wjdFF2I9pJ4NiDkzmSAmwkmDvqO
QeQKOiVoGyvsajyXTh9pI/EHbsMnE4mUwSd9jgS5h/p3dAqobWw/jxvjpy5Nk92UEO0ADCE9EKYi
qOJf42xBo9TKAkmkiKfNUBXqoTeKlHtQ8MjeQUWnmUs0qH+UcjZ4pswMbAhdpmF8gmSoCVGGTfGL
gjBePUzhkP6IxdzM+8HSunrOUlOQTSsNVPhmE0K6GyN9C76kko7ZiegmgrwEf2UEg6Y7ROsxYA0S
oj7PvkLSjmSIGzqMN5bVKOKYLf71tTfaOHVNNWgL4HVcS9dKtf7SEwX0yijiJriXOZ1/DVUXzF5G
g7jBHkfzWzNZYXwTqH4gjuhq2wDZUA3micV1/7PSKNACgH+Wa2Q5UA4w/+VvM6kM6iL3bRc5hph6
p4A7K5Avswglc4EFWNuSxvmAbqsqGRwIpnskOHZTp9uQWurVHozJPrRDm0g/5X1uuJmyoJvHiXbI
muYwKvGsJpk7ilHRuAFYAgvfy5vYbcoR3RqWlBVxQMxBO0OlGcT+PIgMAGyoUgB1pDas+wHId3AT
2C0cDUfmDTl6piPhadn1D7WJ/XTAXdk/wtI0TjI05qepBmiD/QMdgt4Vi4YuayGNdyqgRovMAZpZ
Jvtxy6ZA7aPORjPFsGTYZjwWmTsphng1hsUsDuhisE0fPU1FfAtmzLyPRZqPu6rI+YRiOQfi00Cv
nYKrbKBXD9OGjL45SDv8WrMW3LWRppGD1wIvMOGKPZo9mvZQbMqe+xyBbSF7NB03HO8ieNIIKBrg
DO+sXUA56NylKy9xEsYE8NXQniYPnFSg9yJRc3scDHgWt5qDoXF7O8b/A9475m5tVzO0swBysgcK
VQOkxHV+sLMpabZm35bfwT0ODL0fjEGqT8BlbEQYk+glRfNd4uW8NVvsQ4C8eKrTEf5EzXaPPLaN
vjJhRPyIsjx/SDsbEHllWDWoqbktJr/rerxc1MrgTkZaT4GDsDObG1WbrfbanDXp1iAdf6EUrh2k
S46AguY6s/KNaIKczMElGHGDMjWhTMI7ddqkSCA+ySSKVUh+kLPPOSG1O5Q9v4VgxAq2Cq+jAQzR
zM2Bjc1g+wRoyARGXTflHgLlHhBTN1qQocyyQGk06KbzTOw7sKCsM6FFUYyrY6ujkBx0AZTO5TQr
I7500I3TSznUcbMbs6AbXatoyHQQCEMJ8tlhSICKldyAECYu66xk7tzrdHLeqV4vdE2umiYhI5XE
VCYoLKJMCTErVLPvmyZzGUBHFEC80m/QTLKN3cEd/Mh20f2yi/yu98NTsqcb6sQ++mbQifQVQKCn
3M5vdp9/ygdBK77EFugt4+gKlegCOf+SqeXTyAtovrPxq1H/wLW5slaJP/BPf6jibOlBhQDXtE0T
C7VXBhodslgbAMNYR/VvTULooNpFDobepPwBNWFI/6ObPpNNv+9JJedrWpukZGVyykVqAHGjXuXP
G2szbNmxP7YOWB2XnIqn0OuurPG8B/ajQXa+ieiKnFO8eOq1AP/ScnRysg/U8+cnRZa/st5JAZGz
ZITb2NPVpYF6cZgKilY7dRI/IQjeQkPl5H9md/JSf9pZ3uf2FinzZ+ZWjb061kMgSkK9rPwTAyVE
MDlG6JItzebG7r5+buzvmZxbQ7u0zbkpKKSITC5n+q6NuIvzJJoNyTwURm7/3GyTbeV1XuDIjbkT
91esLd++sgaXhIspGbaTL2ry99YAicpUyBpdi97gt8/AvLs/o0e/s53epLErgdM4wd3QO8LFHY02
zfHzD/h4Yez39tXqwuQhUr427phnThBAx28tMbb1fOUdfDBioT1cUUkIt6BUISutegx5AIVqNPWL
4UdbJm4zVWA1kitWPmzlXyvS5BaHDBGy+POtnOO8U2VYMY9vo11ySLbzId4lm+rKjn140yszq/uB
HMNimVnCjRiHxPjTmPGVN/zRa6wsrO6EAQ4lnWIspPHJBhJA6FL9vt5GW+Ok3sZbBb3zfTse/suL
sDK6eM93134eUBiXGssitE5vqQnA0IC42kvCRD1+buriDi5uA4pudEvQlVdU9ZiiRogYVCiAVyt2
aKKg/DebqKC75oxgVAAVq2OKGY1aILspHpb4iXSovidOiGhGHvLMg9Z+Y3uzccXopXv+3ubq4GxA
raWO0XCbkW+JHfuMHcJa+Z/v3qXrIZHWQrrDOGYqMPP8pBA5CzmUXfLXZQy3gu8CT3uWWzrKaZ5r
t9e76vWKzcWjn7kpzGp4b3Pl8Yc6GsHT6cQHun+oOz/1km23MbZZ59fbayukF17ymbXVBaEtafKq
A0SmvkEe7rdPwaHcM+RwL6CR8n12K93IN/zpV/ol+MncxIVo8KG5qZ7pTe7LDaQw+8/Xf+FgJcck
DSUt9PyYYvU4LArG3ITY0wtM6LY0Wiaik3UtFnzIT7DH3OQIOxaIXL6+sXko+8ieUuYV1lEWnV+i
MVnoX1UzXVnNh3i6MrS6plzNEPAQM/EpfbbKt8B+jNsnXf3pUu39m337Z0mrfQNdqudJJHjpVT5v
SKT7nUUnyFJNPf7+3NTFZ/GfxisLYcZaN0QBO60WYHOJ2/FzsAVgegdhSIpHETi1Cx3iV/XfBxyp
qEkxc2TJJ+Vyjd+5TAJmGAoTrI5bmfloKZDnrKo4hEGgvqCuCDZ5yCcvIYDvB1HP15K9SxfmnX1r
5QjSLM57FErcG9DASPL4bSblHt0bj5LpKw7g0pWBZ8NYFfgdk7Hl398tVZmQlkMiwD1at04IbmRI
0T5a2G6A9swwuJY4X3pv781h1sx7c1kdFHlWw5y2f0KV4ogJpTsanD6/MhetYHINajBbWkhnz62M
ja7Q+x4jzkLZ3oYvlQ2/0o9X3sCFaCfVOyurrTN5DfG2BSvRnN2JhN5rYr38bwtZbVcMYInwVDNv
RNnrJKMNcL4S0N0xVAD/m6nVne8iYaLbDquxxvu6dyGu9UUnrjysKwejVhd7Qh8SeluXLSvvZQCA
qqsOyNef/s1SkCwKzjlT5vIV7+50n2Qh2IqcQ2/fgYfv869VBTogC9N/tWf/GFrdM4gXukrmMKTj
/j7NrDcr7r9zu7ni1i9ftH/MrC5a0asK0ybiBYXkbpuDHc2y7edbxpbIu84DMMuJWWiOVehjXdnA
tAzQkEacIffAtCAve5w31J+P0i2h93O6L0w7GCXhCX90lcNc4C6JO7rVvrhBx72nD7Vb3Hf3kIvE
V77sovt//2WrNzAE1aDB4tgefYB21uufgn3m6le2Hf14V9ylW+v58734W7V8therp1BAHEbsFnsx
HQaAkg56tlHC7aOD9NQT91pfPwaFM5/oUV9Z7MX3gd5jAtQG0YeusrGizxFTZsv2TCD1ZkS9FD1H
0Oj7V1Z4zc5yG969EJAQQKsqawmpFYYHAHB85q59XBJpdZPsgzsy+3R37Sjp8rw/bOy75a0KubZE
Q1I5K9tL96xwDAcip6x2u1O25Y71YE24WKRycrc5trfWofCizbUNvviU3n3B8u/vFq5BPDYWWi+9
PgrH2ypRxabUSv0bvwCtjLLQEM6pWD0mZvBYV1aOC9RAMmsCRMEMij60r5j5ex0+7uc/dlZPY647
HsUzVjO4vVc+W29QRm/B5N/wn6EvPfmU7dEpcwt81kUP5J9rD4Ve3s1/7K8eCsT8htXNkETyrUIX
lWs7plsAEAt30Ap+bTFV6rZ7M5+GzeQJF6KmU/nbuieGcy1fu/IdchVWStVFIdofmZeMP6IsduMg
vLLV5OKLQRM80HsLQCNf/v3dxVE2g+pVm7YnnN6zUJUpJ/YCr3d7P+pdtBBVGw38lFxx/ctN+XDC
NkWta+IaYeLZyix4Okg6Qu6ZzW/0ZGMuUmc8avupsK0rK7y4h+8sre6SOUFOPTFYauMXjuw6m359
7nQu7iCmJ0hpY1qCyVeXZQrHNLbRrOVlc7wl9k7yedOw5MoyPqJ8qIFspO4MUJ8FTml1UJnuSSUi
HJT9VO7tzbyzXbaN7gPg3KEXXMlnLh2PDUEVCkgbZfsHfx22UoqsQPbMxj0VKnVoU9xVVuEZsbEf
OnX73+/hMmSCy+XRYQDM+XUQpbbjvoK9zJw2oa2Puhi2aBj2PzdzeRMJED2K4SMS/53bgWbOKCCb
x6CF0+ihZewuO9mu2BJfvhpefGUTyaVyxwasJ7iFEsRcz3cc9dwaWYZopFIPDa9edajQHeq1O3aK
9vn34QaNCO0LguLj58u8dOXf2SUrt0HK3qohULC9sgUFVedeKLrN5yYu5hLAgLEwAKQAnVcRXQeR
qjCy7j9+I/2VIE96mE6h3ztoML23H5Yt5Yl7HVtf3uvac9hAZCXAZyHo+rlVBiqXv/k8ulIchiFG
8eRy8icXtzSDoCn/N3up0LlNGdA/aa/cRx8WCdUhbmYA6RaBsjcLHq5s5SUHYr8zsbr8RmZhGlqA
NLiPJG4lpAF5VYJXbO5lax3zgqKpP3q0Q/lIBnOH1sNbaMZBtI7GDU/yp6nC8MfPP+niBfq/L7LM
1QWSc2GjjwWLZhGEUAmo832owuLaHVrSoo9H+f/31jJXd6imejRmiF88dicP4x70twcW+gbH6rKX
fHstmi4zZD+1t3r9bVVHQ4wxdR7dBrXTHNCo6c/7/Cl+YreQz9xVvZM/gmJ7CW6vIR/XdnSVIUoR
Fwi0OOMoSbwZoqwY7c+fHxpZtuvjdirJFAb3oB1gFSHyZG4zPcEGlIme+pP54y7YxY/d3XXX9vHK
UrKQkhLUBebmmKvwnUJ82pYZGi2L8l6FUBsptC3x/zooUAA4ikmBMASMcbVnKU0wXE33aOAW0CaD
tpjQKAutGcvza0zrhTTo3NZyfu/SIDNLrADDNGxknOjExjBat7D9yNeehiNziKvmTeJl9uYah3zB
j1LKBYN6QTBQamtIrlNd36alHSD/mt/yZwxz4zu0gh+W+pNB3HNn4zjpcThei04fQ/yZ4TUWN3Tt
2It4EF5Wl6/KTpfGeMwi5Gg079AU1E/Zlft54c4IidZDS+Isl0TmfIvzjtlg1erAm2yIStIH9Ns4
AOfcz1/BhWWdWVkdJHBqOk8T3nijW7cWR509J8amHFpHYnjD57YupBP0zNjqxWFoVmhhjhTH4aHy
26BZZRvs02Oxp57541qVeeF9n1tboTIhDaARz/5a673wiHaYHXuAttihO+P585Vd3EUhkSURDGIB
aXN+VoPo0jopYWrOCke2941xG9ViM8SoDjAu93NjH30j1vXO2CrESgrF7lQOgYd5VQ4zbgvy43MD
H+l/69zCKsL2BJK4LC3AOu2XXhWve4y9bJu44d7aKuokm2tndWVJa8YLIXmmRtZnfpL8stnDEN19
vqJrf38VOdkwihYaG45hM1BfzbOzDNb63MSFIvhs0/4ia+9c4mhNJA/oAGmududNu2edM2+gnXCg
TEZD8UY9Y1JO79rbejdtTA8Vj/EgNxFq8v7r559ClvM5j2znn7JyHZNtdZBO6OWdRbfQ6G/rPf2y
gDqWb741HnHRw/0APbpv3F+TclyA6VDfUC6X0gQ+Wqxst7osG9YyA5I2p/O5SzGwxs3coAdMmKAr
1008jg6Ua4jypRPGqDwkRUh0Teg6zl8gOmYbc66o4XH9NpHfBENSP9/UC+5YcQV/aErwzZA6nBuY
0DBUVWUeI4T/wcxQwZ41efvcxKV3d2aDnttIoIEcMegx8ulD+gzWYotn56K5dbtkJder1kvB9Mze
6qyCtMD8NEys89tNewPx3102QoLpoE/HL3fAA33hYshe8tQd2TX6/tp2Luf57rXkNmboCQVZTFHc
Y/i4SjCm6lpdd8Erv18efn7gzIZVjRi9h2n0HoR1uW+R4WjR9FXY9SlLphvVsavCjuWAVg/vnUWU
sOcWNe9rXqSwmN5Et9Fu3ikPJPpD4GBQ3r+plxFw/u9KYkTpubWkCUnfZbDWYEbO9/wGEv6t9vje
fjSfOo9v2m/6GG0C/8otvfDUlISa0GYCMA6K9XOzrYYOx8JsBJ/cmQe1lW5yMG6hZZ4hemO+PJbb
/z6zhR8B6IWx/UqglF0tNM8xRymaqfJM+6lrCwyt+VnU+c3n6/q4rHMjq8eHpRrjGHbCCzq1tfSf
UV8jPa9ZWD23GRAeUGJYwOwjR2eFO3R//rc1rF4VptXpSgbYqDLIMK4v2Mxttf3cxIUk7nyfVklc
nUFIWZud4ZE7/HbG/QJi8K/FT/5WPxgY+XzF7V6IJ+fmVlmcPetpjiqMXyz4pvmS7EK/NjFbCD9E
4PZu51l/bMyPOsxXQujyV88f8rnV1R03zGiy0cKlvBDDmTFlGlPwMZDja9RmX5Mh/P5vttSGyMTG
r68o/FDK+YuqRrxynfaYXP2TYODnNvoWeOmfRaGPaNn8uFbKXMgPgLGhirIYbCFar45QT2laQDNs
eK0XPgJCcdO7iG6mU7oBP6Fu0DTux1+Ia3p0x/pToq4ksBev0Hv7qzNVvIqNIESlOriQQrpopCk9
cMzJTe/nPgZ1XHvaH4GM8/WuThMjyG389AalHkbaCszAqvw41QeMhDfdCsOoSkz9uxbfLr3190tc
JekNKSpuVlhi22JmEsblkPbKy/gYQc8Xtbo09WjPtDJRgmfoCx6jr7pC6xpmA31+Ny9bUfD2i4qC
/FVyvYvTbT2OmOnPqDeM1OPdTVGonTD2/8KItMGQAWXmH8QndTZqXvWorTEEJffQ9AXQApKKg2n1
7RX3dYF7ZEDO0fxgAyahtr1ywgKDL8w6FwjH+8GvQifdVn5/A/wCv22ywUCLp/hH62Dquj9jxC5K
nqth+8JlxFOHaJGYTLIPsJONPoehnhV8pd34+CkQF67mxPW0NCe7mGbv1UPjf76/F5B1CDHf2Vw9
OM6DcVF0Y57Xtr0BsK6fMSZflo6EeKp8JLmHXxaYhTdirPlVxfqFl3Bme/X4sp4WBaYQY6CKfBXV
lyh+vrK45cRWvvrMwOqpafTiT2OFE6Wnye1vIHDdxR5+minYFfvCgwr5WrV6yX+dWVw9PaIjFguF
JY0/TXf2MA8D1HXvDh74v3rb7a4scMk8PiwQ+Q+4MkYstr6y+B2NtBEYFuy/jZvgwIB3ORwHZxzq
7bWlXTws8GWEKuBrfM0z6mEyOjPGRVH5n6T/qvMvn69luWjrpSCyEAXZLmrEv5DzO3ciqiDqYpIr
r0JTpcxfI/IlAxGCyWKf27m0jvd2VieE0EcGo10ufPDazRiR0l2rB69Y+Otn3q+kw6AaaWElTUMe
bCP8nqEJ88oqLiU/4G5wDhIeC9DSahnBpIYSo5UwVqlzMRBrh2Yl1jr1D3OPEdPPyMFKN3yyf32+
dxfKUG4iEQWBKiGzJ2uOO52COsRMoNAfN2QzM6/ku6X/Y4JJjProED1fjGs2P8YZ2FzAQVxyJeRa
299kM34iRCBeVv7kYliwl3pd4TLL0V8kWAb0rOO3VnZXM6GPvuPc7HLK706x0pi4mTbcWJCS72yD
X1LCoHq3eVu0Tex3uk1e/8XeYkfBRyuC3sV1zQZUDRPZMBLLW/a2cYqH/hjBdRA3cPguepJXOIEL
IChkze/sLb7l3QLDqDWGHlOa0I08YUA7IusUVj6ocS+oDPMm7hrMxUlqdEpP/4+0K1uOG1eWX8QI
7ssr117U2iXLfmFYks193/n1N9Fzrs0GeRpjn6eJGEeouogCUFXIytTMoARrF8SH1P/oS/z3OSkS
qJf7XuaBKZPhsYRES6ZuXTEC6XsFDjAn3vf7yvJtMHn7wz50QWHaHzI0gAm9j25Cgil/qd5TnG8W
48uvT9HLn0AtdaNCtwAv6qgfbPVA2sFcZuKZ8kl0W4/7WrwzzJE/d81jEvCLDz/21RiPgho4mCq1
dK90x10zAOjoRtZsqW54QHuV2VVZL7cOLnoFWEdUDGB7VKmLHjJVoB5HwuYQeMqMzD46+K7miTaG
0vcMD1drStmiLnYdjPyRHMAWmSjkTGTxNriMDHc4aRhggZLLe+fqJtQZQYNlg5jeZO3e1ZlBfoAG
TQFZEwDaN2hn1dKIJF9JnAAjn5ICht1v8R9fWGcbsiwSNAngPtQyxhzgKWoGoozZHzGmA0KrEcPE
qAlLkfU9VxEDPzDCiKMBdz0Zu7uMGAiLaG2gA7XPgQkMWhp7HvUnAasOPeInTcAmI3rNCKZZIcQr
1LcZKoSp/hRAxomxsmTlLmKX/BINjwwa8g1BE6mMKgJ5hoAuVuLIHurRCu2ET20XHcad4fg7WXbw
8Cs4hYtBawMswH86fgXjEPjkIcwCmJXMU8YDzFCDlQpffCyge9HhZgDzfzmwjoOtr61JKAB0xVBx
DlMLOxM9vrBIU6dx5sLUABAqd+Ld1JmtAxYLL3BrMDh71z8syyYVsB1kH0Aa3GaONLsyDl5RqRlu
ba2cRkRtdAzZYjaKakBytRFCRK8GhT+HPVFC9M4K6hTShJpk5lPAmVGnMroXq5QO66XDIjqCGh7S
6QHHFhQpIM/Ch5T5YK/ywPLrX0H1DvaJH3/+9ZaGqK83gAALw8xd6qSERXMAkVPyed3C+kCBKwqA
aXhDRxlKJz4ah70OPdMUU+Cvs3LXVKdS/XLdxNYCLU1QTki6X2LYNU4dVeG8dsgAs9N2WvkhGM4Q
DoyNvLk0C3/Ij1ncQVLfyw0ergHfEuLqLRz1+DB3smBCbrV2oPzBMSqVrfheOkdt3VQawIyjwx7E
fKxCqNHS//jfPh+5kxYeAaWmgy0Cny9tuYcUTPBBdpuKJ8ng7wOVNW/KcEehNtMIQj9JiRAOU/YU
Dj8D0JJc94ZlgOprR6DehrYavtcofInke7GsGMfBZkCT2gH9DmRYdP0QFUEbcAMMZCBgjuQKe/OW
sHNfd2MdZkjcwTtLZtuQutP4uZbQTkgzlzqV9jZObz7moEBCj2bbH4cX7KBnghxSJEPG4uXiV6oo
5YCO4kWqVQqLB2e6GfmSc92Z83Dq5eV3aUW6tBL3ZMtAaMmJodfJOTLgorEFurLW9gWPd4Boxihm
mD6NDgR1XM3q/JOMwXFoSFz/IesuA7bS0l0SPYtYBydXGPagoXeqwQ52uevbkOwsTLDz2BCTdpgJ
Mtmda8fRgVZFyHljovbSHpiXBmiLwl4DQM/4DH6dl+iY4uEfZBH2jIcdwJfsEWomzBbRus49u/rb
NHUq1sWop2oQkqkTDETbkZOghePfa06xFxwRRKwma+DzHJQrb4GnRjWiocA+Z9KLrwuV3QSKSTDZ
pE9N7mbKV8H4IfGhM1bo1vaEUxOs6AIjuVlvSKzpwioVwpDMgcRCDJqpIjsUeKPms28KQNbXI4dl
hIpg6BVqA7DPSAIACzalrHWykn+GFuzr39hRAXvBe7+EHPkyYCYB/O+YZceqyY+hCrJV5VntGoYz
68cKEhvybyuUNxU4OeVSgZXOasCc0O6rQ2yD1IMDoGCwwXJ1AiOLzZvxYfiLCuPSNr0FeagzcD3o
1uSmQ7363VdBW6gJjJ2+vV6/PaQ2XidFgTSp5Dt2RGfNnOo3cAUxjKzvmktXqC3m56hIlQCuAN1z
AuONBSlk+3o8bN4Di5Wi0g1RziGlksEPUfctMQOLDBrKOSp8vuJO1039l+37+5tRqQaQcSFEpWGL
FLrBsfH63eBm9+LuL8rcyw9HpRxTMCV1KMJS9tp9r5/5n2S4JvIgZ+I2+8E1PMnKUGIrFrsbywgM
OgGJ8jSs+AwDaAkq6jjA2S+rZjGojC12rufWZ+Gvj0lzBHEDuApnCS42DrQ2JnDCWyCKtwMH47/2
hE03eMGhPUTe5Ca9xe/0WzQwbrUTxv6+ZraxLxinJCNWaaagvkkM8JHDbw085L4CZYf5gxE/5Gxa
uazi5EeBCelV+uzS4xQqcznIiAYruiWNPwgX3Kcm2FadyGaxK2z689sY3agAm1QZKwHmwDAEIAF1
VUVQHBtDAA0Ym3zdkkGsLgzROxCy91qtY5MP4YMKeeZZ1d0pnExhjKxEPkE8x6oLRv3Hco7aiXIO
AtSBnJF4cTOnDLOKLevW3M7J0I/WebBU4PGAOiGBsq2MAQopaB+ONyB/e48ciDXjCrU4SwbwRLIA
PwAJQGSnXm1hcLCxWDG5fjgk99DiN1AHKCjZEyhe4DdwO+2pew0/IepigycOUgLCLfS0XjlPvJlP
GOwAa91jxtgS29ngwjy1tAT3XAgazOMJb5+VFgCFdmNznvHqv0c2C8a3GUgLa9SiRkE2ZlMPa+C7
s2bhVU1Buxm+5MN7wddmKB99g+UgcWC1IzVQLaAZw+Nb09VWL2YRrhBkLTdiDYpaU7SyXfGIBobj
f0rooeIJ5EBO2QbNcsa+2Qww6O2ieyGIwppaKK1CDjzeCGKw6E01IK/gWPwBjfDb1kz2s4c01Atv
51vFI1Au/ghNW2v8ev1I2gwwlGniOchIU/MynQKVYa3UCT5Aa0O03lKtCq5XL4mlWeOOA22dme1B
UrXjdyJEL0B0z7gG1qB+fPXlD6AWPekhnj7y+AEiHl8c+TDbpZs8gBDybXirbngbGlpMNNlWoC1t
kn9fpOF6WkP4b4JNtStdqCh+98uRSAlJTw06XCaUYk5Cjfwc34Xl79btivlDwt2AtgGGCS5N86ka
C0pQwd0a2iiPnfAZ9KygJn+DDmqwYqGPaZDnW7p9HEKphw85dPzA9JS60a46M6mJH1mGM+tfgQK3
jmPCh2SAS1kBHp1aRK0GxWTPNRmeOcgLAIbZDs/BibwwfQUl0lfWQbFhDsMJEiacdQXYWHosYs46
pW0nTAgqA/egRbMzCX9nQoOGLuoMTeWpgxfP39Cd8WGijh9D8Xut/vkkEES9yYTF/1ugdt6QxZE0
1qh84320y1K78nS7BggqhyCIxxxh2Ug9LqxRK5RqgxgWDRoMgdp+JhGk6af0ORyiD3Fov01lfEz5
8KYsOHsUK0+qlBsQeTO4wNajXZTH1LbToFOJvhB+Q2uTMW0oAoGGiRy1+idmJH7Kbm0FrrgLf7C6
Ghubbuk83Ssq5phvoRqIU16dnSFGERdnR0OrbMZhuh2Xv5aULu+Hka9DuYMdCfWB/9KjbgQxeok9
If88I86ArC6PAkRhwBBqauj5g5VexO3Cit71a/rlpz5f7IsTDmIOUz5J+NRNbapeWJ6HAeR7QI3M
/LsE/j8mnSLrG1MHmwyyV6En4Yx8wTZ88F8arhr0jOuCZYWswMKvNqonCBXCSsIrTtwHkFoEnC5n
FHpbN/NFwJCfsTBTpUCfJRw+H4Rue8jYWZBksXvN1I4kE6w8w5kP6gcIiyY7PvYv3V3ooGCArOf1
gNr0FgcEUgS8GOn0q9Qs9WColdEuEjmoGk3vRv8eGyw2rc2gNUQFADURA7tnGNfC1xw8tHmTwUiq
f0BExhQNRo6xZQCoN8jqkpaXolEN576ZSk1Tye5L5n2FLLluI8aH2kpU8Rj72wY5/hZO6EamY1AV
NupzGoM1OhnOh+ZJTnTH2lwsf6hIr6Cjy08pPthcVZUlghcJurIpyyNyIFOXOHix0HbGWygwMfSj
Wh2Ug96DrwoecXf+wXAr69yfBLa/u4mPErAbGHbEIM/fBJ0gYm4U7Um8Q9P8VV2kSZCtRV0eYfpV
8dF41UQoZSn2n8c2eI3Bx8VjMh1ie5crlkI6fRQ7+BcbmV2C0ifL8YAPTbzrZtYoRJyESzvUpdPE
GUqYGHYgemV+I0V3YO4B0UKnt3Sgn+d1vMnM7Lc27m+jGMK9dE7LOQg05cW5t3HIvgt2dgD08abA
TBL6u8491EYir3WAArFa2TTsyRt2JZTvmARGxLtVFP36ygaN/Bn4dI5BHIeSCsNhjdeiXxWCvZSV
XmxuCQkDfFhHMAeJVLZkjCDSLsBG7ig13z/VcxnejnKvOdfXcnNLyMBEAJpGKHSppeyg4YoCscSW
KHkABGJ7KGdraHlTGB7H4rNqM8Y9sNXwA+3fL4t0LywvtNHPDViUvWA3nDKrR2WmuumB9QEZrtHN
MAUEEIEI/nNn7oUvPFR0jViDfmdw5xuQlYh4GyzWf4zSIjtj4Rx1ZjaZMvQJdAmQgNZ7AGncxJPA
siHv/vJMWZiijsy48kGCxsOULjwb/kMkvorZ8/Xg2CokcVES4irASGSdZliu4oSTVQhAIdQl1zjG
rnGr2tq33pEsdGd+aLZ6Yt0EW09IsIm5JJQi2O80nkOohU5uAiAfBitHFl+NZmh/KA+TjRkKV7PT
Awsqu3nRLS1SO63k/EE3OoK12IefndcfO3cCYyqY1A9s1DjTP6pGARamT4YY1tRvqjfbIgQaOUv/
igEzzHN2yG7tYRd8ub6QW2fn0kPqYmiUEJm5ApuGBnW9Ejgu+QtUExnXz2aKtzRDHSaSPKUQ9US4
iA9ggb1BTnckpUhyQmvv0B8bF6q5++GJA21PflIf2d0uhp80llesg46HXBc6L83XkP9aZ/dj9udd
UoQnkEboNygYIKWuobaBonQrwEe1/MFB7Aovv4zrdevgX1qgcjsolYF8pElQZ2jRRweh0kzO99fj
YfMGV3RsaoEACmDt8jKFzCVgRSXyLUI0lvZW+6xDTNKBrv0xgUwJeAAhd9Z4kcvKhLacWximU7B5
8mU9JW/TPKTcKgNqR9rndd/I/qGvZzwH6CD/JfQ8MvkFi7S1hMqNDpkznFmjZBv6o568txVeQMaT
PsmsjHLDHYzUoOVAkAxgeabWCqLgdd3GKr7jA9q5LqLeHnczFKLRerSMQ3oI3Onxun9bh/KFTeqO
qTC0qUTQRnLCvXpQjvGTeo8JBvLoQZgbp50Kvmxo+zCicv1ZkfIB1Y2WLo/5NhrXrbV+kZSE6LUb
c1B2zABRyup9pzc22nJfO8Xwrru53sqX9qhlhOy8XmYV6MtyKbT0+GcnClbVMc5FEuaXsXJphPyI
RaxIM8jUZUJypFeNDoGQ+bHoIYWjtj9aCHabfuVbfWvswrlgLSK5nVeWgUQFF5cAGheaFEStIQ0e
96CRatHJaPcieLrnY7tTPHLvqO9MlMSWPTQvVWgl8Op69ERRp6oQS7CoySV2vAhVU4gK4ul99jp7
JNyQUKFgDhhvreHSKLWGeOBSwhzoT7t1MaIF+okZKJzCk22okWNMKnTaW9HM7lgXOssstaqQas4N
fiJsy40vWWmHwkCZRnPWM8ak8XruHjnK0kEqcygSRWnG3gCw7BDs6hDEDG3p8J2pYewsuVPA75Tu
pp1uQVHr/fr2+C+mgQ9HRQnNBo3s10XoQgBpKPQcXGeNAym32a7v1QkMnET10yws/b49dBDvtMve
Dh+YOdr2F/5tnMoncoCah4xw8gWVBSGMgeRo+Xv1Eb/y7uglNwSKH4SmPtkMr8nZRm8bBV2b//ea
ureEdgpzneCL/G8Q3rqfd/IzocEY9qJZnljs9uvDnazuL2M0uXFlYNAbsugI36B16wEyqFLDukDI
BXHFIZruoht6VR10xGpUV5AcSqubtqld2Y/uSgkqkbUE8gGIo0bq8KVuZ0tROdYn3VxLvJ2gj8SD
KvgcaItA6kuNQO/xRp/uq9vhm/IenwFqIyRi/B6vVKXl37LeYDdtonUFakCi4EIj1GpBqaDKieCN
+H3PN2aePQkJk8Rh68pSFlao3SnMsa5wIeEey6CeiGqz8YxH6ZTy5j9UHPGxBlk5KhmMwDONb0bq
wji1P9WgDiZ5Agdi/9bbhEECCEQz/U4Kp3/BILERqhjGgXAYBs9BbUIDnoNCqv2BnLQc5JYt/qdq
NVbmgT2sdISfktWAdISVyW2UTXhkFTBeBpA/yFroYXcxnPh6asH/2TjVdxm4C8ALXeFna4WOb9Uu
Y+dveLi0Rr83YMYJYi7/WBNciMd689G3A6B3MGsEwZ3AZk3PrQ3qhNgUrWIMzwkKTxZ4sS+S1u8M
Xx4Tp+zGt8DnDwB7ONedWqcfOmoJBVIVIk4ZkX5UjGIkWv5UxOgW6Odx0M4dbtg0zRsrdWmH2ghh
GoD+WgJgRZM6aBmqdlRAF6yP7CICt5Xa3Op9sx+N1pG58U01mhxksRHroNlwlgyfS0ToD7M+5x+5
+J6QnpMgMXt2tv9P20z+F12fjf7Secj9lx2SCS3s8N2gc4kiRPio7f7MFeb9wxXGSjM2AgQO6TqQ
pxLY1TTqLsoaHzKZNb4qxPCyGkqUmbq7Hh9kXS4vB+LKLwv0BdTLkGwfxwxAI+xuc1Kb115s9lmo
uZKu94yraGt9cAMgCkUIMwEhc/nd/Frox7FQYkfoQui8S7Kn5kFuCkb2MtapC/jVTU14mIOC+/O9
DR8Xpql0osMAWjwGMoTrQILj5kUseokAEtUhgkxkDa1wzL7os4lG6OuUBxDghegEWhg5AER6SPRf
x8zrNCZH9NbnJxIyaNqD+3s1WZRPdSxHuUoUKfvJbEJ/JwZxboXa5LY6x5IkWt9W5CP8tkZt0rSc
kbfz4KUKJs0qlNswvw3Tz1k99j0jrDYtCQDJKDgzQapMtTCgZJ9OnKHFjqrfQh/RBinPXg2fk/DG
l1nkh2TpqBBGaxmMKBDvEGGPspUnPprW4Ft0pjyUXqHkCAh+lyGKSi6xlFlpT0kQxPepb4je9c2z
zjEIhfNvy1RprnGlmg8VBhn9qQSUTTOl8DSO/6MR6pIQFM7oxU6PHV8trcSAiidfO2NW7K/7srE3
wXKhAclLbgk0Ny73ptxqcdVDgRVn2njTePqedMxbJmnA1icD57UkiBIuPgAQL81Av0WFUgx0wQsF
MuB1ZifyTeBrrKqJZYbE5+KETsSsEOQOslgx0Ar+z9xuOQsCxxoo9bKv5befkDtnndUsk9QHnKMC
SgFAHtlR+5hmD770mSXP19doo7GrY7xfRtIAtjywfVKhHqWNqsyqgMnZzjTe+vv8LsSMcO9A1sKw
yOgsOwfbcgsanEhPJA1vwTSJalzFYdD7MNn0L0J4LDQIxU6vf+MXenZopykiXi+pqPDRRFQFAKcd
/hDtcrt5yV6CU2sqXonMqwGPl6kwPiX5i/Shgd4ASDJEESBCjVqtsAjbISqJwh2fWGW3U4KvSoAX
zZjh2sYNDpVRTBth5Am+0Td400HVWZigPBe2MZmrh1YSg69y7QnKGBATg+cWoFeMIl6GeikO84zZ
TTT3jdY1AhGjv+mhB4FR3QWP19dpHQsApokkEkAJhZSVMjXzkawEQwCkYXyojV0WAev5595gntcA
0BoHOdixqYynK6FcAl5I39ZL8VhrkGsXysf8MZtqhqENX5aG6GQ/DeYCasTwRRrdvsaAzSlM769/
ro0JexS8v52hgUUcYLFo6MIZNTzFrSqYadLbXTrvMSqaBA+Fnzl5BOoMbjwW0/t14yz/qGujNDAN
roSo+pv8p8J/qv5hRK193cZG1g8HiXIjTiRsI7q1oPttmgtQasYjXW9L0H4N7YYDS324w3DFV1YS
t+nSwhrlkhpUaRtoYEMKIJ0tQQFMVEczy96uO7XesaRLgaYpsP5IjOm391gcQJnbQb9d6wez019E
jfU8veUHPhvyPVyA4up1X685JQbvP2c3h86R0Iu1cnRG98IDYcPunkWzCk12Ab/lF8gCwLQKzDJ5
krk8J9AMxvMrB9aUrGlNbpZMsf95/cttoJLP09BEZAKJGOhgLk3IYjF1UgZuOv/ke+AlEEAyZikC
2gSgiEY71pjRmuhPkT3H6AQHbxFTXGPj08JHFV0mIGmRelL3fh9PMZdnpW4rNbTelSdV/hHNf3yk
Y3KdKGAS2iOQWlI2hEHI5YQEPYhj1V3GqYmdFF22u/4xN7CAl2aoG0qrfF7OdZghIIZSMNFZuq2P
+U69Q//+qAVMKODGqw+xiLQCbzAITPrs5TNRzERCVVXbo81/rzA00e8q+8zVaaHVemTDD7dtEtiS
iC6PAY6Fy5DxlaHQhAYTwIMlvEHVc37mMLDBWSreqs/AZ183I1dinMwbewGwl19WaQ7pTpp6jjcq
aPHI0H4vjnHFKkpIEFzmF/iWgLuQNjL41OjeuZgBgtVKhCG0UEOziPsfWZfxSEP7t7DmH6qgZU1y
bt02FyapgIFm+qxPoCNGwBhvoGnzMBJLRoCJ1FoTMI7+rY229I9aNz4TRJSuOE2AH3JarbYDH0i3
4M+Ln4vPSLcnNCHstUzDZ5yFmwDUTv4H/+cqhuSgB1JPBIcJj/Eu6tRq60bLRAMJFB8MVlmrZhiC
kQIsnn++oWWkNAp6qGgZA7d5GeqorYI8SjLynCK4YmMKrdkDTUwmUssS40gBSOmum9xYpAuLZBss
qiC+1PhuVEdwJXKDqaYxZru+pewsgGWG/PvCTJPHuez3FSHGmt8Ed/xMiQRx6AqPZOgIM7eVk3oj
i0lgoxgyLrwjifHCLHqek6SNqWGr3yB8B/QyhEhBgYoD05Q/5tnpnqDzimvcvv5RmXap87/D7Asf
JbNhAz0KivhGw/BNaAuPqjnYkHkYIjDGQzfgz+tLuAswMVB0YE9ZFWJVVGDoHv0ILKbhCDFnc5V8
Gxf51+vubS7mbzN0NyUMqyoQGvBrBvNd2D4p/XdueLhuYvML4qiSwOtHet80IlCRWzzFcBPZCdFs
zZEdzje+Le5Ha3ba2ZRD0xj2fwNnI1Nbv8zSsMBhTpsSYzeBk/eYj2p1UwBMSQo577p7W2nQhR3q
QDGGKp2lEuxheQRxO9lSdsXgaLf8fjxGL9qL4vE2BpTal2aXIHyO/Hv05fov2FrDpaNUoiwD1NlB
xiBwOOC+suiTywE0UxrWRiB+UHccgbhDXpmweazYSeUhGCpVg589dv3wGBw0K7sZnf4xAojuukcb
Qyhk7X7boja7WMqCUouwRTj/eEuw67vg0AAA8wgg6fxQ3GhAwgix3Yqub7FGZbfqHMBSCCsKtPwU
sGtdHjVGNyYTZGYC4GF6WwEYWd+reBU+v0G7xjPD143cgVAbEgo8wH6QFV1amwMMos1tQ4AbiBvF
wbAbEuh8QCYG9WoTp9p9fUhs3ylYOefGil5Yli8tj4rGQaDKx4q62W19Xzzoe1D+2WqP84yFnd0I
0gtb1K0xNrNaZJqBMaI+cIMcYpd4UNG1jnHtksCggvTCDBU4aZ4DCMlrqLJbzuHjb1EbWNr0XJWM
Pbd1qF0YIqu6uI6CoBkTDi8EjrHL93Pmyj8Ibtx3OwM5GAiyQ1OdbSbohmzllXuoQ0ikkAdSyqqg
iFXDdYgVYMN60IH79zJKLbU404GDVYHxNbe91JDVnpki0Ya89BIF1iyMHKSRu0NbmDUpXkFCF1tg
Gp2swDfTXZUDGe9/Z+yJzWVc2KUiEzTIUhjM8LO2FQBuIB71VXkj7C+cozSmMjm8aEsWbyZPrHt3
02VgGPEAB/wCwFxUXi2UszH0SgOpztDiD7I1RuBKBP4FtOv4n5LVP7DPO5I+08uKB29VwMs3WVxq
cwBWPpV9b4TnZ1tCWCF5zZ6dU2wVmUCY/rZD7Q6Sj2aYlwdMytbM+abXTbClqDcEmaFYAuA9Hqvx
ulXxXZikInZAUyqKMpgEjiC/Ifdj+aTGpkE0X57nW0xouaXHnMliekqtYj+MIbaQHgKOSiamG+yV
wMnwIkCmjf42ahZfliqQuKiNBgBiwBHktqEjpyb6ITbuqjIz1Q/Qq5pgwcs9VotsO1jRN1UwPYIm
BV3DJ76RtyWmzZzhcJ5jdCqMP4TvwGgAhpI9YdyNBdIgO28VqpCZBZWoBJAhjQsZQn2YxhB6dVEN
Rus6NiuOMRm9lkvS8TSlo1uGehoDdXTHpQ/bwm9FLTzDUUNLOIZv1W3uhmgSm/0R8P3iJOcWYHGu
aIocplFrF5w4/UvTIxn4i4No+VuoOAo6UapEI48wWzLezB/xvXKT3hWWiKl//6naa6/6cTpWjIuZ
7InVN158ACqYjKEQ87SvRbtrIrdpMcBofNYd+sr8La+z0o+to3bhIf3IBFF3RRj8geyUwQk/IVAL
Qtpja4LF5i17U03fFE6JG8z29S/LMkvlWEFc15JRglQrE3Z59zCNvFkrhSmzlH42gOkX0UQL1Q4+
r4LQ5XwSRBPGbAGMvat32JpE/zp/JXtTxUzB3zCXXRqm7s4CM23BHJLD9o0w66uE51e3Z693snvM
QWGMrGLOtG2fe79Dh56vMdS4nCFegXMoAI+0AiF6cO9qmZlYI6izLd5HIcK6Mjdvr4VN6vYSxFgF
gzMcTTXOKsLGlOLnprrVu30YjmYbPLdDwtgh29fKwiZ1k2Xgtc5DUJqCPQF8IOgkNo8Sih8oNdxh
CsAGlnwwswpQWRbCavMLA5oPKh20TPFQSW1OLgnbRsOjFU6n+HncR4d690EuUHDuWyDBYBxAW9Ul
HuDQsEJlgB43fRji5b4uK2KODEzpshkd+Vfxu6Tsqx+BN4K7oT7kDcqENvHGxiSTwe8ho6+0ceSj
igapIgoRsO7SSWc/VGOXdthBWqrZhfbpAz5z/TDYWk5wUQJNjmEfngjdXOaZk8JxilApuDnR/Q5U
GzRuuKuVb4RsfX6ZvshfUstgoQbIBqSO2QujVGrC5102C6lPTr7qNf7a4KZJTvFrdVM9t1Z54llN
1K26Egbx1om3VFTQq9DRSyMIZRgMIZ2I5ey8ERtTKq3RIdlB4TC+Krmc1g7+skc3dxTgcCHgja+q
gGh8cqLj+NSdpC+DR1ruyV5ITf+jh3a3VXojk0WZZZw64OdGB4eDAeMtRqO774Qx5jlASWZmL7MX
7Q20RYrQnMBe9sLaNJvhhEcNbBrsUdDpU8CJJuiqWhbLyPFfwvvZTqA+25sl3jTQcxps+Wb8Frms
WmljVs1Ql0Yph4tW7edUg1H+obc5tOS19+RH95i6QWIGp9LpnQYS85BdEwMz/NEBYJ48MRsnWzG9
/BFUL4ifE4w1B0WEJo16IDxBER515Lv8Nndqiy19u9WouXCa/J5FGRymEt93dR1hAL6+0Q/Qt9wF
L9oRo3oGuPBUG9wSoivh0iONGmYDY9NbvLnrYP7CCUUjDEtO7prODyJn/Ei+EyLUVLC0U/gdY0tm
/KAHzOx36/QnIsq/LJKoX/gryCH6VhosTrIbPvOOYI67OragGSoopBJ3E1f6c3FcwICAoQSoRECj
SKSBGH6TAZw5wChezVwVhQUA5y24zciUTfXOKirO77b0saGAuAczaGeAGHXD+UIDUugZO5fbNT8F
V7aMBB1vFG3NN8L7l5rxrQB5Imvag/x4VwOdzQrjjYwCDv/6BXTrtsyHKJt4cjJrX6A5YgbtQbwX
8a7QAZvN3XHdA+Ok3LrilgapvTvg8ZfvOrjcu3hccHJ463EWec/I3ORJz0yU5t7/aJPaql0rDJXv
wyZ/6F4Fu/PU+wgvoqTpZ4HE7cROJkgitlrYs0apBsUCaLBeBm+nheDP5/BZJf5jbu8ndZ/pLMH7
rXwbnNJECPUfI9RV3hrA+ELhPnKkDmRp801Qm8p7j5fs8UCYdCJQNgIJkDNna9aHPtFfRcXIA5yC
N236lXfWGp/LITxBUkLHP8SofT866KQSMrzRETBwY03MZ5q1u8QqkKjoVaNbpNDsLzpQPXU3xGRv
1oEn6+D4A7NW7PbYoZ22kzsrAjTB9FvoZ7FEA9anEWWc2qmDUAxl255dBhwHkjGl6Og2kZtSLKWz
UWCwduYqhC4t0jer2ssZxA9x3kObyK76uwBdzrpngLXWbQ1YQQAJeDzFSDRGpi4DtcjaQdU0VN2t
YXavsjMVFkE+AiComjUm/EpMe/9xY8MQgcrGHCrES6FaQLOBlFELbRoJQ9JpKOU3hT8Z91PEa4xd
vyrtAZw6azaBhwBQgbPni/tj0rkhS5BOO0NSfOZ9DJrI0k0L7Tlro0OUFYwqe71c6BNrRIQBbRQw
71Afcuh6qcVuxDiq8qa0D5GemEPOODxXlTwmFZY2qA1fN0oRTjkQVJHsP6aDEZutqn9RMg2Eb+LT
9UNzdU5TtqiUfUpaTEHFkK/W/O9y9m6A3Om6gY0tBW9AsShoaKuRZ5nL0IvLvoHICQYR9dPsNrfk
rRcKVwf9I7BiB4/PznV7mwu0MEflEy3GE+Y0hbmx6i0peq40fD6ckdetbETdhVPUOZHL6Qh5RQxz
Ka1gJnphKi6vfcco6xDNDFPrNBhLhNoYqGX0fQEgpa7StBPLOcgxIydDPpG/Db6L34SPCVfq/KU+
psf4NTpJHri6XpWDb5YQhv2LjQxIGsaSQaYuEazi5QpyfGV0ENOCxDnG6M1Qim8CbWSw5K3jEGTW
UATBADuuG9DpXNqouLlNjBJxWJR4jhCeIyZRCp3a4u8CIY0jEOwvwCzTZI1+1+vqnGOcWzEHh/9e
jKBSCLxkL0fASCuKjayEEYqr0IdJXQZUEC8feMfFDDnlVNBGRazrvh0jDSGkf2b1ojn6k2A1+xa9
DaZBOviJlg+UUGWgmQUUxTQhkT8IYaXEGmfPdxLkEo0CGWbsarez1/5Mb4VX8LPkTLKl1ZwzsWrg
wAKmD+jmVXz4tTTOTT0GYI3vbQON+rgFpUiEB4nSrB/lp8mGbDCkHUTW1jhfjsv8i7JM1+Opxgfp
bEyBM7SBIwyB6Rfo6VSDFUPKqZUyC4F6DAPuMasZ5yZ9Rp8tg/1GJkqf6D5QBXExt1nh+7Cc9bLd
o9hPmspshhGk3SwGi61FBZBWIjGL0Q9aWKTmgoqfJR6lfvEzqyTPHzGFNWvu9RNt06HfVgzKIVBm
iVFqwEqbvmDG8Ih0wjT0m6Bh1ZibhnCUGeRljgBdLzcFOoGTBvhb4DSzaA1cYBpTbnPte9yn++su
0WfKeY0WlsgvWaQGaVnhsbWHJaUyDmXoO2NdMzp5q3Id8EQD8h0Q/gP0TcMTzqWNQs3mVh8AFSkh
kJKa9Y1oCTe+ByY+i3tMIJvNPQzNLoC29L9oiK+ONBDW4TNiLA8jR4pA02fpaYyEdR4xzKvafGo2
ZmprGkBxWMXZqR/B/+RlX65/01UwgmsKBpGMGhgpARD60l+9rpqxHYrEUavbPrqrq2MaM56r1scm
bGA8giSrWD0AoWkbad/gDSVB7QgiX9niEzhGGnvKtwpdJx4kU8yTk9SGFycJsYn3cRU5K14daeh1
MYOQPFCmf8T8gl1o1WAW37egiQiPMv7DCM31mUnZI79nEZtz2slJKM8YsCrMPrD9B9GanxvkRhzc
xctcYtWaDWpYT0Vvy7u+hqv3QKiigCsMCRludBXJBbXXu7n02y7nMAYVl1ZbFWYh7XOxBtqcs/NZ
3o+KamrlQQWTfRtWL3gPdWehREYdHpH9OlLPu33c7dVIsjTjNoKi7DTXJjSIYpEn2T7jaFrtY/Jz
0a7B6wRYNMDncfmteDmZ9DAN0dENHsdgMLXo/voHWRnAHB0ZYsIIKV58V2U8jJcYeBwjlxcOoqrZ
KHyt6xZW20bH3L8OxDSOCgl3NJWV5rHSl+Wg8TanPZb9z7qobT1glULrjXO2AlY2WUa9h9Po8kOF
viwVrW/wwAXW+84hvObFKf0iI4qnffmiM6j01k4BLkkQvxiNx6CqQaU3PKdEqTxmwJIlvrqr9Wi8
K+I4MPXYZ7G10vk25Hjx6ZDS4OiBf7QcVZNHIeYSQhEVuI+dqbaNsB80CTQcHVeacVglu6libJNV
VMAmoehUoOkqoHtGr1nDR/3cVKJdTHiOQnU+DRXj+mCZoDLrrmy0MCxhomrmCjTlOHdTq2HxQon0
PQFcFUSmkMAjhUBlST8GcVJS8BK0CUH6ZnxUrxAlf4jtyKs/lSNBxnVvX3UT+rSPaY02b+RyrmGz
mnOrHij9G8gKLw68rJr0nvMr8hs6k1CaiVYIVfho15ww35w5gaM5cgeW0Fk1g8YGOQ2zjllVUuff
oKLVDO5VA5wA1OcG852eAKALAvW7XjRbTGkUjxiD4g8ZzjuoUiZ46Gxqu8gtsEU75DEFVLMyNMgY
p/85x1neNtQPobNHlNxK3uT4IbyE9vawi8LE1iLfUltXiXhTVXUz5V6D6VvHa1Y/pG41RA747W09
FR0Z4OLx/9j7suXIcSzZX2mrd+ZwX8amx2zI2KXQvr/AJKUSJEgsJAFw+Zv7LffHxplVXVVS1pS6
+m3M5iXNlKEQggzw4Bw/ftyT8swGYjU1V3N7FjiwadDTKe+zTRZfD1X0SQ36A3708QN/CMFl0JCe
her7nYO82KosQP85VDArqyzUsFTh7D8Dxn6Yx/i45ocjslGEiW65Se20hDNQ87JCJUAe2021+exM
/OMrXOQsU7B+gFd82J8Z5TPGkvCMBOflTTrl+iK5B49zR0/NCho0cw+pyb9K4YRwEaqHZQ4ZEBlG
vz7c1Ug3FYoWQTexOKlKjHbVdSEN2f352fMxyHxfBe6yKMzQaoZv6PsnD64PspMzVhksL5w+wONl
V3++xI93D6JEKXwdlmlN4IsfOX7cjAP3oYS0iXJ6Vl4km3YL6948ufQ3i1/YIif55yt+PHvQg3y3
4IeLcjE9M6iJQ721ex3GY+3ApEM9//kaPz6m6TJMjctCqAByFX/YE0RUQTXp78ZFwzrDXOEZFNif
nHN5xe8W7VhUf8fgyqLbjB0CeflwA8OSFwXFxE8J3Mv1vIsY7z/Kx0EeqZguYyXpxm7Sg7dbNGuX
1thnYfrHvYIrRmaIswLMgR8GybuAVAI202wTOp6tVzPEE5u8HFUyrD+5t5+sFH7IVeDVAW4GapcN
O4XX/J5s5/1CRuWH/k2XOYYLxl28sutpMStnMCdZ43/OuqMoIPL15x/lx60UYPAbZQZUrlDFfc+q
fncyMdShvJyxlTQ55xj1am/a6TNmxCdrfD+ZfreGDbX24BBIN0pdCkgJMkz4mEdoATTfoihfSBn/
lObUDwc/jjrAht95hcg8f7g0G/hzRTq2oc8MttJQMFo4zumeni7K4+4/sYF+KGyiD0su3/vvrjRI
nRJz4T3buJduB6QtLPotjVFHwEVgaXaiddQsAz7wMqervzqX+HHx5Wv43eLC+krJoWUbZwj7nR/X
zSoeWvHXo9272/pxSlYEdAgm2dJNeGywcyFfjVE0TBjct6sMrkXBW+Lk4dWf79KPsMmHS/sYYTs7
+IxpRTdkuA3pNZgPU/LKPnMV/sN9+tuG+Sg6GwS2TWaFp3KM31zr5ry8aPmnHjBL5vw+mEVISGE5
DjgZZcrHOqVSqEpJKflm3PRt0SyGKPPaSnQ3+e5nr61pPhv5yluT+89D6Q9lEhiw75b/sEX7wPJy
XJbPrivvOD2XixfLSq91cOOu/pnn8MfvDkysBXoGDJwhtn44R6AjUJYJ3NU3OD033lieciIOmJU5
aD/6ZJv8QG8D1Qtz23BYgm4pTMk/tqRZEFcS2rrOuv2mEGjqNUfH1gMSdbE8fQ18rbxv4sp77q/L
pxCE409q9R8vFct/J4FB3wrEjQ+X2otIBkM3OWtkNuva6A3tD34E7hkdP+tpLijF+12EVB51Lr5N
UDkwyvj+YQ9BDQrLrFlsBZc6YuENRjgUy7+uPo57ipwGvquYUYLS+kfQyxtjHk8zqTbz6L22vlz7
1WUroyOAWYxtxCtOzYrCgjuKrmcyF/00fXJELZfy/lIzQKULxy3BowHv3veXOjhR0OFlHB/0uQNR
xLWPKPUge1DnSn9yX38MAe/XWr7h38XQcoon3ldYKwV5YmBzHrRXM9Gf5G9/dEXQiQB0ijgQojv8
fpWhEqppx4RudHupCQaYZljOjpDU8h+cqv5kU/7BJQG1hOJAsrQiseL7xXp3yGzfGkzUjpPfHSNp
2VUYj25UQOAj+heSYXwXEAIAhgnBH/TA3y+Xlrz0yhRBdClzcf7lA7rtq6qQ++l0Ifc0x+gvAlig
QC6IHlJVPPtganxIpkgnk6Qu3XKDUfodT18IbT8pWf8gw3+/xIeg6StSub7BEotmX30WrsddiJjp
bTOYJ0AR7dOz/NMVP2z6iNip1Borxkmh9vBrADY6b4dNfaR7FxYi7PKz7PcPTob3F/lh70PJ3a0c
iyX9y3QLXhh4+xUyFn5BQSD6JwB8Hzvhw3ON7w1dT2hLJgsl6v1OmZtomFk9l5tmv4zURC8lfMe/
q5hcqO1niq5/8MihewtzPPCeAXimH/Asq/2egndTbmTCCpYdkmCGMrCLkf2vIrz/82zlh77IsiND
+DviBIDTIazq318ZqD3S5dGyI/P40sWYblrQHWr4vTrpQR/yH1RbJAd3BeHEf+A8//Y6/jt9kxc/
38D+P/8DP79KNXUVBUP8/Y//eaxeO9nLb/o/lrf9+msffutcvYlr3b296eOz+vib796Iv//L+qtn
/fzuh7XQlZ4uzVs3Xb31ptHfF8EnXX7zn33xb2/f/8rNpN7+/tPzV14JiPfrrnrVP/3y0v7r33/C
1CDy+YWo9W+/X+SX3zh75njzf/HnWYrn/o/f9/bc67//5MTZFxxm35UkARX7wHB/+tvw9v2lJMRL
UMRK/GDRaPGWqljITpd//8n9AooNxBeWLeQuOPZCBeilWV5zwi9LK3Sxu0LQQ66T+j/94zO++8p+
+wr/Bj74hayE7v/+E4QT3z0bSCGwQIySZSnJFvm0Dzuor6E4yUlVr9xu8M8rbqsyObAyqCAOZ23V
qrnNa2U1z4HfJ7wwQzOOuaqiszmz8qmMsupr7Ts2D8ZAPlDPs1XBIeHICy+p6BXP6tgvTJqqO5lq
gH6TkvWGz4neEKfvLmb03k6I9VCtoDGarsu+q8+sdGccioSqS26c6bLGOOepO3OJiaKaJEcLmcwT
DItUTj55M7LbOtDwOtIJvw7oiF4n6IIY9MqgPOCXaVRtCfHnHaY83FPlRfUW5lDGnI6D555J1YVn
acDDZ0UJxhQix2fXjTPFNz6r1KU0kIvfdjJAVdcGfDW3aVut42jyX3pBML9K7Vhf6XJOtyg+fSCF
8Zy8kFrQLXfgHpd7kBHcksxiErVLs7bwKhK9MsZGzNC0Ili3Zo5PuyxpL1M29h1soR2+Z308Bnlq
ofev4KT47DRBDx/gSJpbnK8CEnCNOQnbub3w4ICAdF4iHc07MmFGxu/sBbCo6Vsd9bbKE1c4B0AQ
3kkfJfUAhxVenajUG9eKe2jV6mWRgAUEIkgc5tyFcpxgFxuT3bfjNNx5HRXPwgRQjMBGitZmmMJp
DetSdyoqFjVbd0TeCScvmWyd2h9Op6SFfUvj9t9wVXWNefDOuwH7eJhwr5zqMa4NeZ25lVutZ+8g
7Aw/SinTK8mEMbkbQCsij8MO0zHM1gaZH54TNOQZtONx7WDWJuaSdTLeINxXD81YW5WHw6xO3CUO
zsjrXqyi1XEaIdWX+x1PL4NgDG+IQ/2dKM20z3iHHrJXc/VkTVnvBpfRLC/noXowdTAe0lmwOu9s
b5JV2tsyW/O5nc4Ild0lplAxf1Um3WXK427b1ImFihMxCjKsI4cUaod9su2yWPAdl3Zcg9jZXbtx
V96RXiWnNK2GVYdhVjQhVVPuszlmG+W07njKkFd987yePUJot1zRJMB4UIJvaR/VXdLk1WSig/Aj
jGbqsWkvSJiQ0zKK2DaTIj1GTqv2zqjL55bCAw/daUnPATPN+9oV/QVkOflD4HJzpXF3j3yW5dd+
iqrCB+n1qVOTujX1xLbawF2ROM2LbpjaxJlJV3EzRHll6bBpIh8+PWbS+znLxCllsfZzCZmps2qU
6VDEJvVWZTWD8Dj608PcEXYteVqd1P007jjuzXnqyummnuPpZhAl9IzAdkmx1z1g32BJlq63gSeh
x1eRGrK4qOKuOx868E1yV4Q6KgYaZLKIamLRMmDWR5syde1lm7k14B0u3WRjiOzi58rYEHOV8NLb
6ZKTx2kGK7Lo/LFkGNZzgmmbuW0Hy8pBRPBgGChnBcFA4Zo1rDz356m+Q+IJMfjKFdO57ibSbSJn
nHeT04wX6HLagx2y6BzxrsluA0ahk1MP2neLMvRrdnDRADkMOFOxUUNnvg/mObR5H2t64pO+ufT8
KjydxfIRhqwaUNWwUl/2pg3T3FHB4OR+oOxzmjWgF6lYW7VyHEafnIZbL5eztWvl2jjMFSZ26tzv
e/0YznB9LjhE0TFaRigS74yL7s2W6KixvnJB+tesoivEs8msUL83tzEyoyhXxgw3Won0uhrSql8z
GgeXiRNIGEY4rswb5QW3OpinvST1/FWmcfPW1wqqVH7UNucWkbnNmxF2QAhgdr4j40Ivc5XqyF4m
aXPVtFXwOBGBCIvj2Lx47czrYsbk8S0PIu+pgRz2tgxGJYpaNfa2tlG8G8Ox27XcSVai8SIIRzrl
c1+bfhXWOti7MukvrDDNEeUcZAvaiohVAFf6Ks+SykHJls39mOOkDe4mFbpb7JDmMSOUQOo+7Goo
VHRjig+RdtX94CYII7riQLG0TBWK+CwhkAiIs+GODG2/lsblB7T4EFMIzVAcShXOD13EIATmpOIa
Q/nsDZbC3la6djxmrY4eXeGBh+ZIcHzKRkLdpPHZ9A1jqzUEAZ0A+XWgkofKj8guTHuvQNfdhwcJ
kUMRjSEKT9fwMh8S0a4RD+W51A6mFKXAoQc5sIjfJq4UQFJmZo5DPPv3xksBkbGgOU8S7HArOOpk
S9opT0ov3enKZie8ivmm4sy/gxbEvC1dpEd5S2fntHFkimdwKF8zhm1bkiDMyeRqk8d1GO9YByNf
QH/euo5m99lTKiSFQzm9t6SRPPfryt3N0aDhMdAqChM9NwaZvYVa/A1lURvnEOAaAI4MfFpJE+EZ
netoZauq3SLdc/c+G/mhrW13EkcCQcG4BtIQfe+cWOE6q3rywhOIVfbY3FPaXFTUEdGqnzppcjNN
c124qbL3RCAWh6zpMN9SBzuaOek5BSK9/CfxeD4GzNukpY4LsH/tfuhsSfO69pkp0mnCjkFMszsZ
6IGusKGFzWc8lbe914mLButuBDVar6aW1zYHLcm/7CPOD77H+EF0jToTDaVvQuj5IUtpu51s7710
BhSbIGj4tow6dsGSaboCTSoJwAkJ5M6wUMDVNxubvUzT9skNdPLiGylXCtsfUGfKFU4kJ8vUNkVe
cROVNrjskctsysGSi9oG7YonxBzdhqqLhkfZid8tLOMy88d7YCnLk+qJK9NU4hD1rHpIO53tQ4fI
O8fniD5zVEd5Oxjv1S2NcxzbyvbbMRiTl2ScyHNM7Hyo0EgATyYM5mPvju6FE47hnlYEj/I4uvE3
DQjpmPXEPWeD0527NWv2EN90yryqFhoagoW7bocebG5klN4+JBl9EibmQ+63afcQs2GyUBwAulV0
joSKBVLwPaUcD1CFHOx1ZEO3B3gDIWHEigs1iGzbg3mzcjKaIMFwIswJNvOwy6o+FPnA3bGQiU6g
z8sGhFReZfQGJBXznJXdeJoNptukNC1XbYMeFB4SCcCeTYM+HcqY5GNUZQcStGJvuiDJZdmyFzrN
5Vk/hXLddYuOVyNHdBZUP5xPqZag3nfcFEEf8GAtpoy7edmmBNEiMnZfZQIU0YlPa4dA8qywiaZb
gQ98qMbJe+KQhPRXHmk9ArmuZJjzUibhTYJ0ZQ353CrNB2c0z6lXQ5CJxaVfiNCh687jZtvyeVA5
KW21lV4PlwtalqKISVKtk7EMm7XXh+haNx142r1xqz2vkvLar8N+kwjMFeS9i/2gSNmoPK0SxGHY
EgbdaohmD+mMVrs07Wm6HowCoFv25YFmmp+BltsFq4m50bYRDKy4lmfxU8azHs1zjZZ7bKEBgQjl
JxdL43cXNSTUhfTJ3CMcuGqf4t+X1Ah2PmFC46opbXd0XavPoyZkCJMs8M8gna6+eRMGv/ImG+Zz
nVgfYvceaQpLw/aWMB2dpNQpoS5NSLBOVFzTou2S+I20zOKZ54K+dj7X49oA3bEFBTa9kxLTUkCM
fdCdsvEmq8vuofZVtqlM4Lxkmsn1GOIpWkPZwd7FVURu+nSWcT42PLx3dUJPSDjRxwmuFoXA6NnZ
4Ku0zbPesBdX6umcMY6EoEeptzVeMj8JH84CeTS4KcN363toeHducMFUYGW57WH+O5gi7uGLaPat
GafbzG+9KRcw/Hg1dpr2wGIrSMbXsFAn/jScK2qbpjBu7Lx2AtSB1Vy1UCsPTSNpPvtNxPM0bOiY
d7QD0YJwp38wrezVCpIuLduG2RDB49HN+nndOmlm16zSXl+EbdvqY+UL+epb0/4MFP4fcvATepu+
vxB//gQ40M3//39AIV7l76GDX9/4C3IAeADIgAvUyluU+wGI/4YcRF8wihMtmr9omaNmx0u/IAee
9wXIBQB0SHmDX4FuyK/Aged+AXsVinx4DwjzQJL+AmwAuvk72CCKFlFNyMqCyelhogBw/XvgyRHB
0As/Y2s/cGyY89SkVwKVgCiaFKlmbuFOdeHYFDQnNqPlhFw1BwOgLMoYuTxMWBBxbHQRcVgTNhVL
IafhI2AP3rQKe/AzxklFt1XdQRyBYSojh+x/eWPcED2sAPZQYzo/huiCoLT2b9zW6C3U+jAIjxww
B83wwm9GlL0d1A9n37Nnme7LvNTjeKadhhz80elWiae7mzIyBDJUSMIbzZ/jAAlBwNw+n2u/25RJ
1Basna4ZNMA2s0gtNP8mf63KjF2MZdbhjwc4IGCOlVdOU38LXG1hAsidYyWd8gJ28uoAuwKBBq1V
AgWtQ/R2YP5CyvbMnKeth8Qw1SwfibuJFdvEzrRO4aSSl30Ur5XyIBLTeoXTocZWkxk27SjYSTMI
tdPWvEQKtQusCq5ahMgNUsq44DgtYY6Vzbk/BTqvvJCv4BLior5g3qE2402ThOXVOHbtBeSbgpOK
TiirAo4xAtFPKHvdPXLdBwE+PoZ7/AplPjIuGcKzooue+iojuz4IoNeQyGsuU++p9BWEybnrn3Dd
yVUUtcNOJtN+Yuwya8f4HOzw55Tqva7cs8H245oP9XRgVVUWgkm+ar3YrCPN9QlXlm9ngYn3TNtx
q6l50bq5HB0P6q1VfyaJb1eiTG+8DMcO5gUu+2GA/JwF8gKp/OsIiBEhqEJmMqYrRMQ1GeSBZeQu
kT56grN/mnaQGQqFuwqr+qqpRw8ijlD+5EwALq0j5xA7zMuTkDzNaZ0AGmHDJhjjM9OIY/gdlorj
BoT6aloN/qBzYowsoJmKIqkEEoa0pnB76IxXoNbR5quy+OaE7jaVlx55FVyWCXvJWpCQGD2UHb7n
DHkAjY9yRh8fD50telcNG91j+n5AD2IVJJLlPj1Jb1HaJHmdVYCVHRdKDwbv5zrZZtPo70qcJ5uI
0GhX1pxsKz++nCaj85AS5COYeij6AR7oXQ1cWIm1VIuKLBvXEwUzIgz1HpCNWSeTaFdiCjHK4fhx
bjqMXTiBkPcWCejO6Zm5bCOhTgc9eN9Mk5AX16mbYGsTq/+FQ+J/G3CMyAoCKCDW/zn8nwHjffvb
17e/XT8L/Sy+vnXvj4Ff/sA/jgH/C2ArcLDgyYDRFGC0vx0DwZcYzSh/YSwBrMbKvx4D2ReMDSxa
e3gniPZ48ddjIP4Cr1sXphzgWUH6HJO/f+Uc+HkA57fWCs4BwOSgjKMaxkmF6asPrRXhWgsRAAXR
9Akj2gAS2nbVlpFGMWUxiroN22C6GG0X3/AgtUcmO7JhSsuntmv4Wo5qPvW6lp75MXCJUgn/PgEO
QnMzs+x0CmdVpBpAV24kH54SFKjqMOleua/ZqJv94PHxUEdywBM/piTM2SAQrCondB4h6Tofmyhz
ji5rgi738L+oZMsYZVsPjVW3SDvinsbUAWTDeRkUEqVvklPq1LcwfmrBtqwNytAmassMBxA67oXO
apXkMUMumpMmTC9j62MiSSbZpIth5FPBeO+/ArfkGAvrzLrtTAe40tr7epT+pU+aqECeVR5SK5tV
rZlz0Aq/p6bEu24j2hl8jL65mYAfIXp68jEpB+eGZBgjCDp/vqxYXT2mSDsPZIBIJAgxVVKQRti1
EKYs6nlKqwKPLVzvpizeCk3qatWKxrlOeOZdUivNyqQxqL+jwzZdnI5Fz7poUwrf3/swFUi3XAWA
BnIrcYgElQWiNLcMAyGhXqlIhjsnsKzIdJYVXusOdz0NCHtpRs90V8zPxvZOBK3djOWYriNhp3WU
wtPGqyGRPgKmKtyqGffE65otvkgMkKLcKIz0x8MsYnpCvdELioip6J401njFRCt14hABcR1NXQ9W
np57k6Z1+xgAHD+LIzKw3Law90xnS4E3uLzdxB6LVqFT083YGagxwihzZVOWnGGSp4fhWzJcZjZK
rlBs2Z07Z/GDo5TziFmRTORuB3Bg8DUZc5cnbGvrqL3KephIFN2MWqOI4JQLHlLVJxee0umKLiEw
ilvAMm3bJ7u+5cMdZnFhMpGRgJwPxI5nRvXqDqgQkDHNkwR7d5C3DWCcEBVcm17Xbie2NAVZzUxg
dOCSSn0X00Q/knFyNujg1LwY8XkfZO8NuyCjNM7RjrAin+PYnLjBMpE9p+Yu8Ob4kiGzvyVNJe/T
kbbrrAX5OTceGQ4tRteLoffKXStJe402Swh8oo8GiAz35DaBRdBJTHnSFNpJg4fGyEwB1h7jnc6U
OS3TcNzEJWGnFQR778Yu5qsExR/PeSDrY9w54FrTwawmpI/3lUr5SVJF5Ws9ZsFbXffOvWBTB8JK
1u9dv0muk7KrnzyTUfRN7HSlh1IdnGhE6T4RXwKCGhnZilDUGysHzOmkUWSqIssc8lVVidRbBwEK
Y1kCfgoi6N01abh7aKay3o/DQE7juB7BncZHxJ3vkmmLwnG8nYayPgcOTJ7bSXIYjiLRxmDKchxP
AcBfAADBNxaGIssdv2GnWtTsMeToCSkMU9G87ePgMQ0kP5nL0XwrVUAQ/sBw0XBPRg08l0CTix5P
4qnpYuehNRkgnEHBKDNPeg2yLjbyayTg8bYqo2B6Fs3Yprg4E5ZwCPb4IhMOuCafWRM/CRJ1yJ0a
/7WpgMJ5JByAmfSeOpAsJejgZGXzAgGUfh+RsHl1s1k8uHMMxaCBeddMUnmK46DMViqTMcB8T4p6
NfrayYEFhVBdHyKJ5ntrgzmnweisJOrAHaQOILM0BjTbWYFRqlXYWvglxla2905GmtzhQbsZRKWO
CSwiL2eR1VukxMjfsPsd6EnX5DwYRbgNm9LberUyj9XM+VE5nTrNpHS2TlnWJ0jZ2q9uppe2ghQH
5s9zHiskS3PUTHso0me5nmInh6+P8xaUKXw5Uk2bCxTb9FgHzBzoQPgZxge7gjtzf5HEZNyWUgP2
rrjYAQdU+6rxPZo7fejfxRC9XHd+M+w7ESiVT7oxeTeAg5x7U9Ak6+8H/P+Vu780yhcezP+c8PwX
al3Zmgqs8J+b77912Jc3/iPRCZCYoKgFIToGCQwN8d8SneSL54PnA/FuDGGiQ/1bvZt++e7hAjYJ
SHALSQ0v/dIoj75AgwPNPlAwMIeyFMp/JdH5WO5iLB/detALIeoR44MsXfTfsbX+VctODD29q6vh
i7UMd0MTFU6oSN9+cIbRETeeVMZfKaQ1zmk6cez7dpo0pOCHTL2m7uTDqLem5ogDVq0iz6ZH04TA
v0Q67HrC2NucDupQwWsQPfioJG9M4rmo5xETiITb6E6QNrZ5Zpx+Q0ecnEBnw+zJ0LmDSGls167G
xOHgV8lLF83BbVmn8e0Y9c7OS2V8aNH2uYpcm64F7FQ3SKLGs7Ie6UXljLxBG8atHjoXs825G7jq
1gchBtIQAW/dDYnL7iKgkTy1mCo7kTPaCjlc29IyN7UTNcU0pDAcMZ0GHDUaYJv4KP2uAZ3M3chp
KcBRACLOptSyb1pPAuAa7NFQQcV1tidAomFdQpIZkvYNDBwFSSKw+OpJL74SfnPW+WBJFKFbDfcC
g4gwGHIxXF4Yj9YGFiiWQYw2BnR7zEaZxCtUWHF3YLyJnD0lfj+sksiwo67GYcdsgADoaug5ruvY
8kdptbgviaGXni2dPofCTPeKxL1+gZ8a+hebCFMObUED0VaoypC9xqP0tmZOVn6jxCP6IM0G3tcG
ubANDz4mpMI21GOeVQGgiWlkF8mI9tUe83vxKi1nb1VDNbPcsp77z6waohOjvErtErha3gPwqIK8
r2XzbRQOu7EK5TNI+f0pbSOyLo2Exptu+sPgOuIqXnQp0TKs6hOHcUiEQQXvjAiWfVWlk57oUIdH
j0dzUepoukRDit0A8/WuJjuTCw2oalwNLldoMw2kxIktQ/LiBaU8ZyDwfevGpnnuOfXnwhDjfU27
rINmSD8dIdpAkUpmemqKhaq8V6WCFGTK5l4XEJYmV9Qu9zegLjzH58DZjCKFPTba5eXJ2IdcFgjX
voFJSdbtJ+hRy3yiLT3YmGQ3sdXkAg3Q8ps/ODGsfWnc5mNbs6iYUimqvercIc0TiUpl3yYUh3LI
kn7a8KgL3vwSc4+J29X1xiSTc4zRc53X1RS0p73X8BTNkkG90SEN7pnGdi9CJn2gP573YhrH2VAe
eI+GZSCBGFfUOKOFjPfwcRifdJeRB3TW49fA0fboeJkteNnGuyyd2N6SWkGMHejFFtl3lHNgYTgi
Lfq0gwnnb8yfwut2aCO0AikRF5q3HFtDmeOs1XCTJWK+BTsz23sBSbw8rYP+ODoZJCKHQN06XDfA
v3tHsW0D+v5VWLlxDSNkXzEMhOA3Gsp8sA+6Y9e04a4LJ8APkQqRacQi77sqLWYSw+k6JbA4CzQv
0LWH22JE6o2TQqgVfNQUnRbgW6LVw8oJe74jMmsQcUh9VZcECXhk3EPctxDW6iAM4tQpLYKymgrr
u/ixr8Q6yrTYj/Wo0UyJXwlNgfe18w7GkiXaf9IWCvSefYJ+de6Djpr7yKRz6hsDSonjgk1r3E1V
27bwKVXot6CCyFnWRWs9+tleY8q/SOcBLBTXg2t2mdVVHgspbmsktAqNWkXRsBi93QzG0FUmmq92
9qDrVg8QpwoFyrbG7ewBccZdGb9v4D8A2feTMQ7HwqV9c8hMC5m7MpgKk5kIVWwF1NKJpk3CEcZE
5HjwfyEe5iNtORXNNGAqkiiIlXRdlruZHEogqcPS8A7HE5Mm3YMHUPI8mKp7dDAvUPzxNadR04H8
0lNbdKVH3QJ92/m1Cpl/WkO9/NoyzJLliobVFSIpiqOJxuw+FbaZNwmNPFnIag5WHQhUq8YPqCoa
Zr30gDZR/BRVvaPPfDHDPLpBLppHfZ9W+wHnY9GhlQJeSU1OZif1bnzwkNjFbCJlD6oh3lnQ9SLb
pCaq9nFC7U7Rtj8bZgg66f9m77x2LEey9fxE0aA3l+L2mTu9zxsiy9EEXQQ93+g8h15MH2u6p6uq
z2jUEARBB7rpQaOnMmtzk4y1fpt5434I/Ng8CuQRVdRUUwg1nBEeIdOh2Xn2bEYeQpxLkRSkxySu
/64n485KYvJ/ZLJEeWIb+3mw5GuiPOtbOtbYltxObDW2vAiVxJ0rlvmcmeWjwplzKRbZPZILaFKX
HOSXnrTijZ3I7CSgHrcxG/Ohtro5mj3t7KssfkzzZY/oBAONZ3/M+WgBwmLoa7LA3PedjQmtb2+d
3gS3dYnmzK1r/Nl7WWNm9Q3SI1v3C+KZCw7fj0GL95KOEyQ7+mJJC2OXe/WLLvObxqzqXRBw069A
Ad4Bx4yskcONU6i8SKvZOOTVAOQsUjzEBdyWpFDwJg/idwrLeRdYAsZSmBimxXjq0/HGywvqNhjc
N2NPz3CgPD5CtqjwOJOh0kQce10UclzwKq28/ZK61hfu+W5L8FAB40mknytt3hNpklwKwBg+UulG
kuoZ2nDPLCZHVuwHW6JDBmjVFo9UL1BaTE5xTBV3cJeJVd3yZDeds+F+pXIYq8bOEx1CG8fhjcvp
GplxzF3UOCDX4jbslpd2VGE0TPFjDgwdOVb3KrS4yWXXRY0/BZuWcsqoMqxDnlUj+R/ddV+Bwsi4
3I/TdGOG/ad60KfKj6/9tLzLJ2uH3vKQQLLziuMNWjVQ9RS4rWPGyeytT0JYl0OLqG3xxIcZBu9m
Zi2nPMtrgs2GC13L23j2z4j0rwAdTksavEzjvOuT4qktrKOZFVtNAbmTLodqIRDHMqpdHujj0taY
7HisN/C3V7PD0YMzo1ymqyJXCAXcu6RZUNYkT4mv8KQVF3Xl3iY2EIYs5xtlyeoA27DgOtLfrCnp
N6E9PLvTtA11cOUXzq5tuq+wwptyqF50kN7ZCnbbqcTJYYcRprhJbFBnnggx2fgl2707qqNMMngR
J9+4tr1dIfdhslJ4yeRs5FyjiXL4uNstk32yMJFxkN2OlvNQZC5vF7clslN6t2MlrvFGXEMLn5wJ
vaaXVqeuUdvcmj7adLmXsTFAJUIzlj4afJWds9C9rLX/ktnBe9ZpGYWqUWCEOjIAJTYhzzH6DN+7
8ZJ0jmI5o3RahR9tLK1DFxunZBDORqIx3cxL3zwvg41ur0Ym2WgfjpKzKkdRlg8XPb6GLpiOjLqX
4YCXUcXTRe4VaK+aSxmoneMstKWhGETCyVk8zQwUPMkvJXFWUVJh+AoT4MFapyeR8zJ36482Gw9d
OD6ZhXtgz/1UzPq6M/QZ8eVn/Kqg5lbxKHO90wsQztTc5Nq+QUiAn72dtoNN1pXIz41FHrOR9edi
Cre+pwBLRldEQLSSH5DGG/TiBxt2Pyq97FAM6kZqtCquop85rfXXeqC4O5hqOikHEzkIb62uAQgK
vE9TG3/qpLtXSfpot+EHXk91yc2PnMWYTiIdr8TiPeSd2PtqrjbTkje70EXUWOrpAo+GPAkTcUQ0
hpU4JkWtdl6Yqdu8dOy7vO8Wbogm28T1OjJ7i/kKZ+U8iCkzLpvaUlFespfX2DNAocBAEyIWt3FV
2F8AhIvNlOfptVV6CZF3WbhLLOdRFjLZgmmoaLBHuJV+SbqXJEt4cttFRnZBNxthxK+jlOFdVQRv
SQDMVpiTc2EDv0ZJ4K67ukFL4GyNOSeWOyIbGPqG8qE2GDyikr1JbYj8CPYqNeV4dAM1Ro1azKs+
6Vu75g5MPd4OQobLLjXRKTbG3TDX3nZum4Or9DtZOc+03DtRZ/g3i+BiMmfS+1G4N3EcfqlRTZjC
h/CbK/sqcXHvTvaaMOAi0/MHezhZ2fyEknnm1w53tt9c9U0XGU1Y3LQipcoxKy9zhptN6nfcb51m
nOiFohACAUvYjAdFaWdk+fKUjN2Vw/86tc3LNHZuFBNHNBrGc5XnxU52QIW2Ik4l5WA+2jJeolLb
78QA44/0TXMj87S4pEQg27oC0qgQwRIJWgqxG+EYk4GNftiY7Ei52Ysn80c/xN69JCCgRW4wI6Ky
+GjrrqJqpeizXR0szYlErvpgzHlwQkaQ3DRBUfIblxR+cRgX8VAtrn/tNR5VE4GwD/nQ6V3Qav9+
ctr23Let3FeoboDbdEXjYxOOe2dY9UOSNzhqpbnEmOS5e4uw+k3c8oZ3/Gk4NGUv71z2hq9ovsbb
RFn+GCWuYT0wB+tdE4dUtCuP9WWul++jtrpJ2QSPod2maJR5+UellXCZi1ofusKvDsC1xXs3Vtbe
t2bKL1PBdlAAMmxnzsnbwEn0rrM7N45kPlHh043l50Zk9lWKPOSy4416CGkrg+VtmnPJfUQieI9O
XbNbfTIbx/429/AMm6C2eA1lSXaCr0cmZ8xhvSVifLiWiMeQ+4ztwVK2uuzYajZ5M6vPQ6W8S7/o
2fiSaXVWjLx1qszYj9jnzw4x4TvU6vKVtxQdY3bcvcdT2BFdWdYjzd2amA/RIwTyFpobxoQ+hUl3
Z6MYGOVNv5Unt/LlZ8fOM4KzVECanLl0h7YbR9YnCAsqWMy2eRidPrgO/Bkfi+SYeqG0djkBoqXB
RvpGcVc48sGKZcG+1C57s2z6CxiK/kDLQA6fvzR7PO4yJmmlbA5FR+rZgRscMt+aUNiNRAt8yeKc
l0tgoeFsPqk+Z/kNGqDjBTJCQ5hcJs4idhr+8g65J8eR0G2QH1sgQgalsXa/JLMeL9GQhTfx5DQf
5Vi6YOcwyulVpbvxvsqXbu/baOeB/VN4irL0P4oyC67NmtS1DWXNOaPRgNbIFn69S5RpvJdFoN96
7TRb2hp8BZCwtKcmkGJPzmB3FTSTuuL9qSXv/nJC7dDn03Widbt3Zrd7HQu/ZHFK5V6VvHPTVWe9
Ralg3A7jVJ1j08Gn7QWxxBjauAA8hTUOaitg5j8ZcYPly5uCYptJj/LBKZut7bLwMrDGxnjpE3O4
lLPyj1WQGne8W80vBn/na2CB5CQ18wHHNcotW0IZpWgAD445d+9V5ltAK649fJ2yvLgLRclU+gOw
97u75Ec3yc8oGeAVmUG2txYbmy7Fob+2+mRsG2E81/n3Oij7KHb9fjz/L9RBrSa4P0nH77+HtGTX
JkeKOY7IjZ/RuH7GszIlDvl8xJDuQdCtgzQdhNRZm2+0S81DonnXudp4nqskZuyvkec7VbqhWQnh
WDOVh54OtH/z8X/1W/Px4Z5w+2DFArwL1r/2DyBhhQbDAXXLdwtZMq9B7sJKEngVJY0gVG1xuyuZ
JPltwZ1w+J9f+NWj9+sFgeflC6Com8ydX+BJXzReNSoGBcb8bcGRbqdX078ruTX/gk2un88xeE3h
RMB1tv4tfvh8o84mBvRU7oyDdwFnCX956PdEjfc7ffg9Ku7/g+a/g+arXfVfg+bPH33z3/+j/Stk
vv6x3yFzzGUrGg2gRCzYCovzffxhLkM2gDmdqr01MBSvKrfi7xIx/ktADQBVHtjRgtV69k/IXJi/
rVCJFxKhirsMpdjfEon9I/Lmz9sSb5m1miD5cd9/LNj+zzeMl1D2PPQc5EhMhzfXzBOwPajBbjOt
ti1U+zi4OnjBb33fY+xGDrecg6kyL5l+mQO/28AKw5TXltLBTny3iQnPqp5o2ZOQTCF4gbSy5IDF
ob03a3d4Hrt6QCruN9uMDpF9asvu4KX8X8BoJMx30EcAEjdmo74tC2ovn5g4wIxtgtN7H8yOdUbm
YJ7Mxcn5x0z3SNUOm8qd2NAah4SNxZuiSTfTLsUltEP22WxsQrA3SQdAp5MsPxCdBjUOUHBsLCrD
B7UYG9Zd+0JoX22aYSw3rFxkgc2TPW8zc+jfapkFl7U12qBdPsKwiaOSNTyCJX8IbfNmmJPgFGYD
BaalElGuc3EnUQztGsvE2Vnbakccs9zILnX2dg3S71sd0YoIhXYppPy2bj067ErF0T4w8pleA7ph
jdltAHKOLaVn9tFedcD+hWOgNv1tM6MQGgXi+lJbapt6o32dkG62Hx0LDVEp+12Ho39jdqNzRc5h
ehS6r4+jGNvbxBfiW5F5xucub+03A48HEm0r+eaRZLeDI69euAzWTiB0PBczy4RdZkgf4tJOwS0S
SZqsDPc0JVXIGGzvfjLZuhfTaNwID4nz1V1ac2cXOatgHiRZHRlIkJFBeM6+DevsKTGM5DXE87Q1
dZ1cVWlOEZhVGGp6NorAiV+5nrG6iXNzYsaddXcaoLmvws4O2bSt7hFDmTx6Y9eftClQL5j5uC1M
0TxKN9QvZaDLIdLFQMfjAP8aFbbyLozaJtjCttHND2Xx5MZx+pUhAOxCNpNPx7mPQ8sslHVq9Vg9
Dyzkr2FVrybGwd9Xfo+2vZT+owiDqo+sxpI7nyH2reoGeemqmM/BnHuW0PLnrM/Lr15YLg/slSYo
Sod8Xk3wDoOZt3sIT/JRhRPfpotcdrL23aeWZD9kN47q9nWXfKsNYaaR8MZsb5d+w6gCCg+e41NR
bZbGAZqgOyEa7K9hyn0o/9iN73IQ4xuMPcMXwEIk8Ujc3YNjq7zaI/pgPSP83rtb7URPAPzNnpYB
74pu0+5+AARLI5OAxoshXUisKmrv3hQZfjGD/dCrUVFvMstZDgg+0nueWB5eE5R0k9SGxJtTe1Lt
7TmZN+A9xLBiy7Kj3BjHnTeE4zbhwHwwqKYuwHSU3smw9lFf4CRjmzSN7ZCPEuDeFx9jl8af+llj
ms78pKdHPeyRRo8JEFtiWOJ9Wvx2PxWde2/3EmsOdtCn1KloI8NURb7z5LXnnLyVCglQUtPjmy3z
RmZ1/KyGmNrdhG8SX12cT74TzflgoY5M02u7xoBVtr7e2xQeR6M2bFDvfMQ3NzUkxKPCo4lBYdyZ
owXz5ntufMSD4b1YAcRMZGs5P1ZxMH5S5Ble61AUhzHwyKSb+lizZtjeRaJccpvY3ztSkuFF2NxE
vBjRuG4zUec5BRL/UKwGTeZhNZbUEbrVG/wt7srGKoH3Db0Fccijum7jh6DJrct6WBDUdEt2UJWh
9oEI3EO9NM9plou3xbaaaPKXZJOhghhQvhyU1TTbsHHFtq+MfQmwucHY3cDRVfHGAvTdLEA4JKAW
MbugV+w8YJ69m4CKlKFNWHGbig36AWdrW3V88GOnumaPXo7c7dgOZGpH0hyXvUQIGukSbRFIZnOq
JOBvtvjlfuZXogJGdC/qrAWOBUkSqaJTzWBpQw9lvDdAzXgqUnGvC4nzCHj+g5KW8ogdmma9InT3
ZeO2xylp1Ftpe+nR7CYPaTJWDl4wVJ2YlAPJ2bU/Y9Gnr0caPUqlgb5V0vQ2s+vPe1FYVOaBJ+NK
66bjsqAcI6QnO+UFT1/DX74G795UoV2clJ0H+yzw6gNxK/WKJiyXqJByuJWmumr8rtm1Gs+eMSwu
utfZ/oCItDdhLEmKkAqHRevg9k2HhTzHwOgRj9g4CrCOYFtJnPZ5zMvws6byjtWzQ3ExKGfb+0Uc
OQNy59KKa5D2llzaNO3Po+r8I74W7yBLybLRzZvUrUirnHuoiq5/bqwa7icb5qgv4pnjvfeeEaQD
hBKepo9+Os8U6OnZ4LntF5hYscTo8OwCj6c0lT4kzeysBhEFnmc7Tb2ZtDU9De2yStiInMs2RavL
C8+J9fOQN9nFJDpidMA9ch4mr+z2bdsOgMJzl72kowVa0pRvfTBaFN/qtLoOMbZfZzXoiorbr0qW
6V5X3BZ25ZL/OAIGJjZ6IeyC5cYtXPtilm11zcIeXgwlREncBMlR9lpHlZVgQPOa+G3p4bsHoWaE
s864GzVW7SlUw5XtdMsloh4a4p2s2i8oIfe4CIOHrGy7m7z30sdy5HvEQut96p0k2ACW2CsJzp3k
NL7etrDLd6p17Us1++XBmjp3h2u72OTaCDfaH6qdKs3gteuG7k51ISbWZZQL+ZWLAHupqiQ9KN7l
9Oy5pXc2vKZ9s20Fwa8cDJEQDCHuXM+zEfG4+Rg+YT5pToPwxFUR5nLv0AV/78QGzlZQAfCe2L2u
xra4J6xZX2aO9O+5i2Br6LExvS00ZM81KgNmDEssyxOi4HDnB011o8M5PrsBLqmIJEPzlqz84hIr
CzHdcfKZzJtuP/m9dxdTcPmsmPA+DTBGn0HMlicRevKFCc26qbkd7gEsncvCL5pH/pW2zdEen/Ip
9m5liqodtKXRmBLn6mS0Wu3iyQXo5uzc2SIJMP/lrh3xxQw2acAZnrtAxdu2jv1tX1jqtg519VSX
jnP2Y+reotrN54shcPAD5FNYTVGhCnWeQNb3wRTmX9pO65096HQ3SymOGVqWi4nVc9OyFh600YDG
CSPzb0ggqLdhWNS46CdursV1z2oW8tWQQrwgy9W3sVZIHkRW9mBaU/CclhWn2MxqOnuTeECuaj8E
Xs6w5tSBe98W5vxYfDdPS286VquhWrRKPoS1XF6z1W7tfjdef/dgo/+Pr8HQcGaHTlHhipuS4tGF
bt5OZtPsFxv4uFut3lUqmqfYnKt3vRrB8eCmX1wna9G5YxO3w4qEThyyj3TPzKdltZO7IkWRBgRR
fziCYQYWPQAExYIeiyk+B06bExoxQTakq1mdoE98606XD2TCuz4wqO2kW0R2+dvgaOtb/d33zlwg
9+go01MVzhpf/GqRF6tZ3mXbPvtNan8pViu9+u6qrzj3D7II8do73333uJlyb6tyLJDxHGD2pWhl
F65mfSsx52u62+t+l7lV3ex6z2+/WUVQHdXgDfm+X+3/xhoE4GRx+p5nafZAqoN11EXhPNprdgCK
jMyK+jVRQOXrxDSUsTqBQOA3Fe3cwAtny+d6DNSV1APvMwz901sTD2tSPc+tF+HMBenVa8ZBKchc
ALArzl2d4Pjw3Py9zoV6yJyMD1iFisQEYw1PmIku3yZM6OdwSv1DzluTWqqpcC9b28dJ3H3PYRin
3t1BtUJkNcFUfug1smEA3b5COB5feTlq30gWhcVZY2p5TBOklKFtjEcFrH8qDcmPRk29i81lMDaL
R2Oa0ZndC8AmxwlMxPwtWxMlYmnU2G7N1HwwQb7FVpiGQDtNDkXcy+zZNEX5gunMVdvOSMoPkPB0
g1wcgM1AhbGXTt4B7/r9fMW6I68JRXAPxpKnDA8UEH7uvodjeCHc5DR76kRsgcS6KYe4jHz6Nqot
DFNwED1pG0HDezNScOufxGreBgkPMJHgDz1WS9AMu2LKTHjlWXiP3hrnob4ne8jWdD6qNe4Dl5Fx
rdw1AyQ0Znko12CQshiWYykcm4YL6NXjXIzD6/cV/m9BGv+vORr+EYWzhtn+a7Div+mP/vN/Iu9b
/9SfWAXSNrgTG6j1O1rxI1ZhQwKvgJ5vYGYDxfgdqkD3ZyCGC1dXxRpRstbL/67u88A3SFAlAYdt
L1hxjL+j7qPh7ScAbbUx+JgpaCsEM3Ed59cuhAFztDGPsL+mg0Rut1RjFZxg3+t37A9Ws7OCSY6a
mueyLU9tWVjn1NLjY2bo0IgGXxvDFhduOUd1kFJSEi+M9hRF92+dgjUcVGduw8wrji15M3dlCJu3
1IKmYwNLjr2Y1nEQOM8ndDBnIeb+iUi+ebeMcfwZJK69dHy0HU04EWc/29nW9ASjpOjLOspZCHYs
e1QJhMJwvzB2t7C8Mev9Kuk+xa4MD+lgsBAYaPFf20HnH/iBs7PdthqHQeUTw1A5n9B5lJedXU0c
Y3kDapkV0rkt8YZfVnmxHNTQ9V+UnZjXHFTd2fFWo5BrdledVcjPVYbqFpHR1EcJTR03dVmQqO2H
6iCcJb0ry6w4zbbv7SHuVL7xJ+3UUYfR6IZ0uvKmWXS4TTz/loC1V7yP48iQXOtbZbV8kGRCy5PU
44AqeEBBTRu09YVN4TGxRXsJBoxr1c5RH6ANuxg1jBPqmfhIKU1mrYUxqL+zehYHI9DyzSGm6WZS
2uSE9zPjZZBN9Z4Urr7zfKnPzTiQbCP6flV5SWvfdFzUOvC7lzLmxANz0okPJ1g7JTwGcvScqlAo
BND4ColI3I18R4Ffe4c+ExZ7ixxfUXNTp1Aton8MZ5UXMIoubWOFwDGNN6xoT7W1ULlRJrGJza0Q
FwELO34y2R0tdoSTq6W9r80BaRwaIBRisPZim5o9F4dygPAlg+G67KzeuetKWWM3NFs7eyona/pq
5ojRNtoZmZmHJnbtneGP2to0qRIX3MT6VpBC1cKyawXPnYNsRwYgxTXpPcZNPWN9SWuneE/rqTwh
/052STyjAk0IbFekoF07jGGbeKmNbehK56UzBxuZjlHuuN+6Qxgqe28oq6C8Is3Q6SDvv1tw+J9N
QoCQpLnp1k8sZ1fgqUF2GbpfJxwEq+c5n4+BSu3b2OqCA4yGfeyR2e2ISrD2WOsGYpyCksCfpNp1
XjlsnNnrD9lkKHbleVZ7nwDUA0fMclVPuBcgADRltmZIiy/fBxEQqedFad5WW2nZ3Z0kw3drmWZ2
PzuOf8FsDB4IRPPhWjMqPACX8RpZlrcRabCemF6Z8XQ7zUPaqh5lCT6gQym9fk8GxHAki2g5t0bZ
3gcLvIxl+/EhmHqCtC2XTI9+CNv9HKbNZw8mfC+qyjoUYcVUa2SOM5GxYLS7xJXdM4STvrabqT9Y
gd8fIAHmvW3OyZ4JpL6g1EddhhiD4KhyuOKBb//MnEKvrYC6xYYLoNUGbcPUJpbqMNTSwKZQcf3t
IuO3YUbdGpOsLlh0cZC2rY0nRpq3tfLar26n0WDYaXqwUqP65PdSPxRVVm/rwu/uiNB02XDc8YNr
iDxQZUG6mXs/49UUe/sWEOymc6v+pW1Ckmiwp99JaRg7d2kg1OshNB+rJgv3BVPMubQavlAm0k84
AhLePhbvRp6IwMRNQ95Q2/Xy1c79IY/gt63ssMyCepxs9MXvPMd/6WOaI5LqP87Hf31KX30kXz6K
r9VPB/U//9yfMnw07hyGIXeTSV4+7MAfnILzW+g4/MeAwweH+Q+cArZzuITA+tNb/sc5HfwW0i4K
VkOFyd93nf/M+62mcxe7o0uQI3wHGMgvpvP/24U6JEv+NFasRKXJbAMlCCtKLoDzC1EZFHNbozMI
tsLLvA9ThKC+MakhQW5zlBSOItx2zuXllJrUTlv1jH44LjdZlXYEJ3nBckdboLHrQugTCkyn3WTz
jiPcJjyRa1e4IFUZgHlg6iuUyt47zLJFGklupdnW84L8Le/o6ouqdK6/OVXdvsvSGV9N5WjKHVLE
M8RhyZeCJ8rYjC5+umPa9KSEmQkazIVH+Qyd3l9aePMBDjNdbprZmAAzJgHi6cXIGaY0zZHl2wHI
dDsGswWxPeTpAfBifquCGqcNYwx705KI4a6bxvZUGV76zdOxjqPeJ58s6dy+ifhkwX4mjJBgK/Kk
rooSnVbXBgblMyOFHXJqt+5A9wZiyGa4dATZTbHq3L3GbXAlDG9T2e5JZ04kbGj/0b7J0IvcFEkV
I/kz54PZlUSp2VIRqURYx4NOvTAlWksYr6riqFxTQlAKj1MsoxjXabEjZwNiCOMX4qzAcc+BIC9G
1Kq5rMnCuk6p8L7WZlsd28HPbj2nzm87h+uDKtQ9ag2LHyUqj8GM4umhNJxsS/JK8EROlnV2nTDe
mEDLXyw70CamB/I8OJ7MEmdpOq4a2ErjE0cpHDyPatE4vBeIkJyrlPCU3HptNj3LarautVb10U7S
+gU7WllFiVMt4J/iU7zo5eh6aXqZ9UTq4AM061V63N3TaaanTWcNKBCUSN/Hplb0GTWCXMIs4Tsq
jHIIWGCX5QN1Z0lcYJEsSIqIa8HBGSN3iea+p8lmkBkbEwLqQ9/ExWOmFNY2ZM/7dpbzjjjp+r6A
Mr8qGAuPRuFkGykCFBM+YW4egWB3OAz0i05mNGKNO2497bcPjUg1s2ccfqobtu3ccppjOebjyV+j
l3CFtiSzGOWzm2bx2ZozNIe1krBAY2/cERtFgQEz+XM3Be1HomYHsXYMEtKUs99vAEAXICzap6wI
dXc2MOqSD7Udy6FtD8Bs8H1YB5j208zxhxvVdm1Frn4nsJuwDfTVEakTCS6lWthfhUOSBHkFaUhE
mV8IoCQhl2fRaddB6GZzjYIRjXZErguAPD7M5Fwoyfk+94MlNogzStKZctKbN8mc2v27PxruKv4t
i2wfxgphr5sYD8bceNZ2aIALbtO4zr8qV7k00aUWgrqma1XLctA2zwgoq7uiVXz9U+0h0xRdzrBl
mV/8psWmYOcEQUatO7Uj3z3MD57Dzr0thIMDtKxikn86fyGWjZTKSC5kvhX+7N3oJkm2phAD0UnL
fNECxb61c+zcF0gzDyh5w2eLOGuSGzRsDFiXeRVKP10AEXrjJRmFcevMJCpGADPJYbasttxOJa4A
nTcLvmGbrK98lqs6CJkBT2BtTEPE0E9AvZXoqtspQAg+zugGu0KE83UCAX4/WTKeo7TP9HHE4Xlq
bdN+zMbGeStjAxrCwq4xJbYJWzvI26a1ilcrrdQ9eyYCm8pt2fZHdVGiWXoDHLIf9VwmNzZJ5LhM
Sqs/C7usbvEoL0lUDSFtzsoNt6XrMcJY4DpvaY6HM7IJgHpHHJOUKP2X+N/1WvxVeYHCySUDAOeZ
ZbjflRk/KC8qqwchBGHcdVs/WrbtJruI9/4Bl9jBPf0wFNz+g53/UcPzlwYp9uqfftcvpD33EHYw
hFsUgxsbco22bDhyt3d2I2cM+sGo+dTvIV6CLbfHlky+6N8V4X6Xq/ypG2CyWFv71ip2jHC08q57
/49CkwBitfX/jzQTmpDpaCP84HuZ3w+X+H+3mfAvl/n7ZyTc54/f98tn/LOZkApVGLefqgmbeBf9
p92Ef2vG/a+Z3UxR59oG/MNNv+ZD/xTdvPkVrvrnn/ljCnZ/8x2fCdPk/mOu/dmMymhMbjMDHQMo
gNE/4Sr7N5v+ooBOKzoIQaaYXn9Hq4zfVmerbyC6cYG5LJNiwr+RvuR4vw7CFFo57hrwhI7XX+NB
fn5AUqwmcZeYLbVg1fCaKb//Oqm0PLmmnu8Nq8luUZRWJzdwqicVCOfdXyXpzNT5ASq63WVd756T
dGT1DbOFvDTIeVAlT38rCJW9nqvM2WO+L160mQ7XjdsXxwQl5ibxaroOm95+mNDQ7tN0qC51Va+6
w9l5FGPfv9Quetw69PMnpUgLwFU2vM2mo4mdazHJCF4/jyTlkhNk1vYrrFi2Ham2ZFSwySA1A6J8
GYxx/7DSm2/V5CDd8xxvhtB0wsMIWEzIB8ZMxqMxOZmV7d9JAjeT/WIuADCWgxHej4f+bmoS4JFl
Ebi+C1wUexP7OJOqmUPudMZMg7G3MK72M/FugO6aQtBOO8k+bYDT2GEZt4O5wjRR5F7+nhMZW29a
i2yFrSyHsMBpKud3mY78UMV2eu3owUKeXBsodizrKmYs3xdN211NLocfHtLxszOr4G02xvTcaZjD
DeJ5TRceuYqcLnEXYvlvaAO1O1KmIx9N9L0Kg+TT0DWaAOohNm6ZY5p2k2de8Fr5dTCcHa2nnN5E
lOI0jtHmOvV1pfY6KEL/MPSDV28dp7f7TZKXSbshGYV87AaHfRhlDqpvFPxANz461dek8Ixnr3bS
Lx0Y/zHGK3DqRamxG5dlG7E0zJ/HHunSAUFyiW0Yi+MxR05G7ooxt4Acrmg2RNhRZmXMqEXmdmUZ
aCqKb2Zz6dE8oKPCJKVIC3rCvRBjJFtK9y2QnXkLDSjfjNEUxxDN7ptOZfiY+4GIYr83ziNj5oUk
+wCMRTZ3KDbcXTgTVMmKMXE1A7WHoPei2AitB5z/LUJnY76y+LQe9LaDvS/2hH1JYCp63blIMPlN
kw1gqqQPXVWby/2YNVDKCubhotQmTH/sDkRDsdiKqzGXArmF1d6WqOsu57pADuGk9Rli6JWeG8rH
K0dHhIS1O6rM4ij9H+ydx5bjWJZlfyV/gLmgxbChAWrS9ATLhBsAEiAUIb++NyMjM93No9qqalXP
auIR4eFuBKHefeeeu0/VaJzWIV930qX15hi+MVWZ4J3qqXda7hh3RrvFlMxIGgYy2T2h9eH8rxaw
OYGdYNB9IZevcyd8O7aYKIk9GUw7mpLCiZyvMCJlY4iSVq7WktGUdqx0J1um0+gS5JL5p2m81/Wu
RRal84YvmMCDuP6ccAq5qmrkLoPk+ZL/1HdCMyNzIYjZUDcEV2zZZMoMmrs8orJ9uSq5n4pVt2xz
/bxCVe095dyJYZWkMKuuZHD4zBEggTLlemQgQLtvmsXYsCks5sk6S612JwKHcZMmE6k8z3HHvN1N
fWorNr8YCiaCnNpCNRgvjct8YcOakF4m6rvCrvUcE/gIrDMdT+KjBnDsPc5UAQcLBlt4xmftnTGA
0q2w6dh1UqhPGZYv50JYhz2a+AvnuJi8uLsSfsKcRdjfTN9TjlBtzHkRDEWT2hCkF378x+DF2KNQ
4YIlSlrmdGKCm/dXFDA7q2a8QhO0INPqhNts2HTSfYWu8ZGUbXWN5N5uJJAWAH9T83MhpONKG4fk
gcBA/P64IHwRbTooFHUEAKLTaIPs5Z7nelwxkjy11jmrDYgkFbmTbMYyNWQvKXyoJ0bTPCm/iB83
VwlwYwFnENayELZkvNYBsaek4xgL97pQ61CqF8z/KQwYK0hsHYAAI0kZpIAmrGuLFhYZ+9ecHVyt
eOUpAZohDNm6G5ji0UtZCC800DcTG1+yMA3BHekdr7oprZxhoSvbXoSrKWlT7uZKqj4PVxGiiASN
wCKiRZlsYbEgQiSZugfm7pAxzwCVYWrUmuyzRYYOMBVX/pgIR5vg+Iug7uRrLvL8yPVHIyyazWSy
FjhqqcqidVVms2P8sZOo4FWxsxVGZp5YDutnIW1VWDvdOWF8+6Iv9GgxVSlNQeYUSgv6ev6hMdka
wuS9BpMp3eW94C9uLdQWNdzFviKGRBKY/o2ik3IfaucgaWtMNvMl/iwwnx5xlAq8468TUuMtQwpa
yOlAI3xEPcibedvBRgiB1JFJdjJO5TLVYDAQBG0iG5zOLHdNClJK1HvxUIFAfLxqqNAsM3ULAht2
cNC3Eq2CakIr7srF/UiDfzNcL1yMa6J81Cn8ncWQCzZU+emBYfrhWEg33DcGPo+eSvFwqi+TESI/
MPQ+CjPfAHspsQPpYnMlHXrT0yg/O4OY03YQ+0uA4+i2HSxTQXIuLcYia84uuQPGqngUE7N6EttK
9MS0gTIvlIo3YHI5jqzXdJkqVgyoMTownEoBaktviwCmxanj6sLL87uYCDKwjrPyNF8XU5gQOrgX
8T60FkOQC69AdhbsrGcwS+9L+YCVt2cVG3hLpFASt1WRnhYWqQLzXtBGbLaTpvVMaS/mlyxpm5NP
IzcRLXRL87VJzuWbbJSLN8aW0+Acx826lARQdnoNXJXEOOk2QZjel5deoPyJ68S5xh1PfCVK1RKf
FDN7GIfS54EIC7+fy8Jk/P4GdpqkGdWZN83iDtWu2o1yU69hBYzeue+H/QjDnRZJfFm1eTY/dDVq
vyovhn9EQ/1vcf6n9f3mA/+PdWq4eH/7P5ePBvv736a/7Zqyzz5+XN7/ih9z+0H/LNmNv2u3NrHA
9MU/STB/CteG+HdDVdGmycHDum3obA7+yUtVAcgwqnJrPZsItLcf+GfNLkp/h3BJbCy/sMIr/7UG
820A4987WpVgHlHV+TlMrEiSBjr514Jd/lfgH6D/fsWjB+cxq2zcHt06fo4/wOc3b4hxC7e3hdSR
7RrX3xr6WWkywGvVy5/O6F9s8m9TAz8dDztsSmZJgEaPLkvPXbgJDj/tdv8dxZ413iWUHTJB7UIl
QuWHyLzWxTa2s1s6maOrNl4twfzm86UbFvDf54P9GTuYWyQvuV2awZ7pi5J/Iq/kfzI+77Yf/P3z
ye+T2YuRUK192X1r860NfcvPU/w+NJjvv1h9E8VpMEq2oFhnw+3zJ1MO1Ec6a/T8ClyJroYpu8Ov
acexr7y1R3AYhkey0pVQLoOi+ofyODxOzHvR+yciZw2wW92N23yw4xd52OOKOv45JfNLBNPPao38
+4lk96fTGYF2ZBJu/OVEqv/KNoapjpKAh8eZQ+o9iqFxWlW9B9clfxShdD0nK3Cmgq2vcb46AuU9
ARpU67aUeSD2442xKR4l/R8Uz//wAP8YCvr1SnOAkH1xf8g6ityX0aSfYpH/kdLG5saiqNcGOxeJ
JrDjleJMnkiX/05VrQmcrWqJtmwXHuk0uj9e7q/fJTXf+mJfrv6vx3TbXv9095PUc/1XTKzm697v
MbGMltnfyVq/ekxu9/yvn/rlnvvvZgv/Hr/O56A3MHPDWwc/y5emU9OOdFluEabCPg2ZN2+ha3wQ
6kLxcDn2S92mHMa1bEuTh+9xcgDVR6mrwW4vnW9eM7/qFP/4yj8div6VDvo/keD6F3ccRFTKEjBd
vGuVr++W/59x0n+Rz8axEPTMAgKJDLvAr3ca808TCgZBz607uFAL9aWhOKfYAXdQDU4L3sGXrNSF
LNoxRlRRibrf5dEZv83tcS/8chBf3hH/TpuGZO/MTh2RxPAp8PGufieBy7Hx5Pa78nA+LEjCmdzc
3OYUlmdyaacbU+KTgXLIY4BXQEIOBLgAoLevulsUJGMB1bHyy/MijsTchq+cs2EMR9XNNtpe3hIt
go+wlCPGMugeSp+zVNskgYwrIZJ88i2gSG5i/7pD2a/ppVlJcJKsYiNFfWfl4XXV7PIdvj/RqsJ5
ZS5Fj5AK7OQNnVBL8SU7tQXyyYIeoWkD+bWXMMRY8UO7oSvQPcARkgy7Ws3vUgVqP5i3vcMxmNYt
QKGlmNUCdcsQT8KIxuCI5OPIu/49nbw+t9s5aBy+LsuvttHcyb6OS5qr1cK7rEZHs+Fu5rBuD+el
fg0N1SNoyDDsHhzL6LwMr4K8F1MnpxHarJmxsTEhme+MAhm6U2ZPov6Bh3EBa3Vz2dHzUJJtmq7U
fkPIelVHlNUJmcoGKSO4j4kP9Bq2LsAdZEerN0mAtALQ1gPhYY8BncvkBd9s7cvk2q9zNiRe2vqc
zPQjTZ1its1xSS8Fn8zpGhFnUMBpOJOsYMtbmSN4Pdc2aImBSECB4XbCiG1xp+7MlXqkWpmf8sRH
bJlcUOCmYuu93d9dry42j8l8Uh6kflXoHu8WpWPSZqeWDjv65cDc+10WGk14LT6NxE2JHF8tXsmr
mojG7XH9c+yefsCRTzQJwwaWkBIvG/sY22sA4e7Ji08Op4FDCwT4rkFq15vWr2bnHEEQhRcO1dFu
3kCsZu5bp1lqMAbXYDzM++7pBxBLIk3eagvKVHQN62h2BLv+PL+mz8zGR0zyMNNufMxWf0d0RhqV
fnfP7JamOoDBS5/BpsKeLdSywpaDwmdsPmOR3yuyfbXuypwdoT/Y8h0tPIxKqjuu2nuEhjbQHoBw
CVbG4NZB+pDX+Tkq7bf8g0APtl7noAiSIDmHEk9/G/bqQRyXs3mPJR1DIL+q2qFt34v+DegA2hV1
yFIO6rNTVZFJ0Mr++tgNlqK5l+oxvtMGKxVtabe4R2SpHcUxugC3juLKLXtPu32WOOR2VycBVltY
p5znPrXUKrjdtQ0xmGlu649kBlcZ5zSnjXOxzUcmCM4DzTKLoO3Z8MCvQhXsjcj40Wy7NJBj27Qz
f3GvDI81RgFXOnZeHV43BRWFEoCcQ58VqZCemsOwValq/W6ZU0rGVrwt4G6RFwDM3L26becX/tk2
18QF6fZ53QTkmvGzVqKNF70wgtEW97oPmyualicXnENtD86VyUkLelOI7uAX2+x9CLXGAdM/3ejt
B1HZM17GPSVRZngjpjkFon0kS+tyZzzp8t1Y/ZDLZSFs0mQvjcsp9xg77fv7RHpQT0e+zzVAXjXt
q1ttyL16n+SN0IWkjFXKNouke30pTH5XeUxv5mxHH1NPdQf0iUhlzwsfdWc8i7GDBrSaN1mIZX2X
cSk7WxqWSW9dz8FZcS9MEn5KR3HTuMVdkvhjd7ghOmzx/nLIdt3VHReudI1SsrI1MuvPbZiieaPv
0BzHK2cJ4eR1kqV4JIVNRwPW8S5ptkXmjg+LDO/fSii8U0uMTlC95pqHzIyuY6TuBS/Dcy4G00rl
rmXKc3DwAgb5pt3d4MmCQ1x811tc5PvrBuXGOh30xkJxkiTr1uozDsn2tIdz9XQ2Axq74sWHlvRD
CWRX8fR99967/AwXp6nMSGNAyBQjIqorG0txnUfkN/Xe2amBXVSBdrbFYgcy/nSJOpA8mV2VfqV5
tRmaES7ZbVs55/dBdi79Kk7d8uoadIcH7C5276q2FGRYGgk1iRCxwnEj2vVTcUeWMi4arbfEdbPJ
XwmwwtoKCnJzIpfFUvcqGbrx0wLFYTkczw6cnl7DgmDPJ1dolm19JOfnlAT6MyXnmjn6tHfkcd0a
6/iRtix8WJcQMjMhZ1gNGey78lWVZSscAdgNK5VJeDj9ZDmfNjXSRpC8p1H147Q33jDnd3d6ETX4
FFHAeG96pwcGFu2zswgnYqlIK8bExnBNX71KpieVAcbdcousjhsDatICBj/kkhNVcmgs2xBTiE98
XWgGCHlsEcmy3SxEr3JYFOQPpvjijfCW++aKpDbGpR7NnQxF3EKWHaxvCrzfK2nSQw1V0BUNSc64
5Y38XEmf2lkq0rkAJC7bGrfoUXxLOOy9zEL5ypBVd0zdOuiulv5dS5yd+Zcank++MSDwgyn8y+3/
/1TDG6c8YzCQymqws43sgT4Ipx2MQb/04J0/fvM9f92/3wrZXz+Nrt/Pn3bq4chlcXPyktfTB62Y
SO6tzjfCZMX1LATv7H0Xkkyl+s03/HJuL0StVSXbVI81edydVqNpwcm3adwtKbskptDidXzPTTBG
LdOV7+J7tnBN0aHOGXd62D526rpdQvNhKEN+AjWTBfIKl0LhiE9aJDvtfcGCq+3rh9PO9F7gdIZx
RFoG97jFCFikbWrqxdivPni1BFvYqsJDdiiXk2p1nwWbCudWPjIoua/uUvvkVPPbhbhor1jTzeq8
3u1fWRk+QVvym+2+24AQsi9B50HG8cx7Xqj+dZmN1rAWiZi0pJZUOstMwXdb/YfxWr8kL8kPCJ8s
SQCW2g3YyttZ1yzlVchsjcog7LdJYVFUUeSReIkPRaIfwSPIgH120Ax7XMlOuTY3mnNtD62nOSOR
kGM0sQN+jr1idXk9fxjQVVrA6XZ8NF+UI+Os0g3bbsdXR9qlg3NuQtZ93nfZrnnonsQXFsDE1t05
6l/FKA5MO9/KdC7Wi43ugq5xCpam2ptd2WduAJiZMzjzg1HYlwMe7153zuWWhUBnkvKV172TrE5l
gFnebQ4paCbD6g/FM6kyTwlHAimWoQO+Ws2SymtS6HG3Rfor7vV5pESHZWCrhiN/FqGBOnGL6wYy
/khhvfhgnKzvHJMijGlaMgvshtcdjqLnTnT7wYJeODxii0vP/qgcR9WpogstmaOBycP5bu/7m+D0
9QH6KoDRFFGTU3tiU0rPaHDJa/cTaAr4qpaELZL+DVGOBQjfyX8i4/z3x1dFehPAEahEJ6M3/fr4
tjJxX2Naklx2zMT19Jraicvy6l7lOyb27f/E9719n19lj18+0fyy88V6rt2AtoVHOnFt5ytyi2a3
R6h3iuDkGWRzT/MGa5Poxo+Zp3+z8b65EL5+POFPEpqQKYoonF9VFzVNGbZqCw9ZiJdF3vnJq7RP
3koe1NNLw+8K04vQ31Me1RvCm0XrtJUP2cJjlNgkApFERfxtWpA+9I2drAbmeE83gfAGqxfhv9pz
hTsSBuVyXCY/GDXZzn7zOduKVx+nfrdQd3Si871g0DqADwMq4QFHKjuO6psV6C92+5qAkMeonKFq
OCy+KJkXGJfNAA3V671yAzzRBlpB9LPdbdQgc7vehRAf0kCzkHTWJP2dn6FXOobduW3wzSLx+wub
Q4F6cjN/wAv/w9b005JUdONQSI2csUdNNulO92oKXCbR95InOBQc3z9Vv6t/eLFNQWe2GiMwkeC/
3tcKw+JKaua3RZAvHWRRE6g+hU/03Wr0FzeUBpZdYWRPJ9teUL8sRjAPCm2a48y7PMHpIFhJrx2p
+GziddOEJxjiRvHJNDoQkTXs7pnIysIWiO9jI1vCE3HGyi4XnpbhNSGqXlgSAojJYmCvzkwPaHM/
61xRpI/DVPgqnV3qXfUUTN1dwRwEAonqwSMcgNJ1VuaYrFEr4NrxLit8CKW84WTZgggXI5+8/b+v
6h/Gr1+fZE2Efs2bQ5bR8b96uAUJTlk1UeIMCJhwPT00hkT1RK89lGww1mx2Aais6GQtSEoJx0jy
KPTuz8ei8eXdNwfz+3ON+8hE3RJM7Tb59uUyDAtVbvjfiRffp0w1sTptjGhhBpfd+VDNy25fvnBu
KlcBcf2BIbYCRxFbur68TOsFwef3CyqD9PTN6+YPlfnXc/TrYX15u6dwUosW96en+EnQHcQl9DT/
5LHPJgyc3VSU61aL0swmubDyz+kpPcyvCXEq+5jhdZ/3g6NvdRHV2qMMFjb9whJDM5QOjRPb35zC
30tWnhNmCW9TDDytfxjzfnpKh+xS5QydJR4m7BE5jJFXhcZwMt0VdP6nFy6sdZUoWdhixG4sfybz
Rqn3dfUsuhrkAlA40cDazATtN+8yEVn8t/c23iARsZxsFA5S/1JnTh1DZkLZpV7ttp9mgkSXVmAD
bkC1wm2BVzRQtGHCrv6Y4V5N6ToF4Qd69BqeNDcTg+HiZpLfvkKbbkKsL4C6Qm22L4qtdQdhtuHy
JqMDAVaJ9NShdEKUFFqGakB+kzf6TBLK9HDK3GvrnEdHMBiFs80m7ChgyNexC1d9U+4RprLSHV4L
XFeodeJa+QS20RdeMRIFAwM2IO+ev4hp6PpxvcvQsTSL4g6iwuaymiKyP556DuTAX4GxCkeFqSqc
LbHfbka23rseuE7PbCNSgm++I6sNOcWJrbKS3TWpI8II38oeQ4pcKE0M8Nmn52ekDMXle3QIiovS
KjdZ4g36Up+PZRGQ6zwYy0I/gjpXexvqQ8LClDvKD2StclNCmH1QNKuJ/dPgMw1xqYNY3MYEGuer
NHOV0kflA8EbU/cyDmUAVLKaj0XqV7sE2FNvVbOX9pFpMV+98ECRK3spUtCeyFNFgO8Q4UwL4Y0s
xDRkiKmLhIgtW2wJcGZtKYecaIH8XhzHEteEzc/UmAj7EOFZv2s3semD4cJ9RTFd2RBfa6YwMWxY
k4DAxryIo6CfwjoEgIL6iW/DKR4mV16JQcwfwEyaewmuI2rU7nm0Lp72wPuZ+QsteqqDq5PfVTwL
fUipUm8QivLaxSWmOUJug4x16zWcp1In4xTSIdMoAWMR0sPZXRyqrXLfh8xzB7k3vmFMewYyWG/o
NjDDVXkw4BW7CoEbOfX6sk2fNVvonPw5fpCDC/l8ZHSH7WxXmDYyBuV1R2zh4iM5W3BA8K+hwZ5a
xF2uSfrOt7sem2cZwvxSqa2O1cV01WUI9tQeo/xYRP2R+TrsI55MpM79AofUS7fPncLuYB2gMkp2
trxNhh8JR83vpFfYWOxbNF+w5dXsFO64zD1zeQ3jfb8ycZYs7PMSapZNlPEr9zKGhA9SjM/BuNI9
Sv5GQ/lD3r7yBdMdd1i5Mb3RSUMhogBZPGLSfp5+pO8TUuKP6siY35sKc6B3iHCdPcCFV1aTjnHW
B6m0tfGmykn3ZaTC63mB+NqRgED8JPu0ZD9b9Msw7zktovTgzneFW/vlfYuc6DNI6E1Ov/EBQlHT
yjZZXT9SaxXfQZeJQTK1cHFvao9KCvBmAQR6g1J1fK8RagIwHfMCeJAtrLkG7J+fuIhOsqYV/TZs
qu05YIJiyW6vc7V1FUpR9lC6omz1XvEARixsl6RX4xOzxPf5WfLnJ+EgYMvadqgQdn4vP18TpxRR
cCySll19BcTl6uUhcj87N9O6rE6hFp2ezpERFk+tFa+nPQsU+xqncjqX8O3Jvzq8pgEmWGVgbCrE
bo+ti8bhJK/zsXfwqwkOQWwRmqc/+Nh3gtNO9cbjH371bA+HodiQleGWPsmYWsheb8Nu6cgud9iN
EVwQJE4r8/vo+qj0yyahdKFqdWpmnv3Sv3il1QbAfSZrehDWyYv03C/Dep86Wkhm5qxbUpiFOIlc
7b1eoXsYlDTNJvsAOqF+7s6+2iDKG44YjMdmRziXVwSiddfej2z60gc2iA39FFI+NprdPUgPdaQ/
nhFYqbFzj9QXEf1ZdakrbCBGNpkkn8lacVm2PNTc8VgjcQu3F20d9St20e3DZYcNcr7TnxAzkSit
zs7Xl/vssXv8JC4ylG3qBm6jy4o6jHS1txH5IJgOTGbka5l2f0Qr4kfy1gz2J/NK24UPlQR1clyL
fDooaGPVeWZjne/Z+FL3sBN3rtb5rlhnq259vs/c1GGX7p3t1BNC9XB1Td+PQ8PpvPi48C+usJyW
izuNd9QJZrSXHGPm5ZeXd9pKOdc9LAOGqhz66VxlNQlSCHMn67L+HNC3lt2yXErr9kHtLbJkxaeB
lyhRc86kPste5yYP8b22p+lE4zOo6lDzJRdHbFDvFc5qwJMlPlbHxSazSPumo2CnQ3ZQonJD/RmY
S5oPrH8Yog3Vko84L+nn0OC6A3qe2soeIxQu4tBg5z6iF9p57vVPCaEmrJKn+8uTyZrUbqaI6Xi7
5qqI79NkEyN733vdQ7dPlmLjnB/MUFsL9kQDIz5HmLzOho3Ac654OPgnK0cDD7Z1mxVfIw/bT8bR
a2rLbXon+MbmZGfkuboDgz9hHoECCHNfvtx+wulOdeZjur7N2tK+Qb+kr3XkOZxQ30h65r62Zpm3
2bBpmC20cOu9iO8kpNrZNuFpU/yG25o6ezVuR49IhM1wYKHlhrbTveGO7+0DEa7bPjzdXUONm7Nl
y0Huhz37iVunwXSvZx4RIhR9va37u/5RXiqIcxHzVbYRqqtxabrd07iv3qDdZ6cN1eCp9wTaMYqf
z7CgIwrX+sc5StxxnxEH2HkzfYG302cHYe+cBLl0r8iPxonihDeWNy6WLUN/ptdVK120L93y9D78
sZK7RjR9ql7u0SO5CUzEFzDzbDUZITuepECGtAFhjUthN/TBonQoUsUAotPtzY6QuJNJKGHduDJ9
5i3AzvCI8x7N6AokO8R8BQ5746mgoRqru9jDe8G2srChMSiW6b4PThoIXmXYxjH24o9h13lKE0r0
O1hfeJHSB3gAtAK6iTi/DVKY39tlOEc5lVhnnzYIIV3qpBRiznVDV3Jye/69caBSYZPAmnutduhA
Y7UZVuXuslHe1c/LgQNond6wcyEwubORY99H2D+FfVMo+XtQ6JTOTjcI/8UKByh/gk+71pC3A+Xp
enEh1bQkINiw73QpMho4iPRRkLM1uIydDxcuhXreEwxlwelPD/G22gAoWhoSRlOrI+8S7U1fFmEa
GF57zKE+7UrSdc/OOQctZRW7807+ZNpOtBOOA8JDBAZ8e/uv3mc6MfHqAL2bZ30ju3m/lV0OvA0x
5S3BCES1V+6oNSVXetyckdvxiLjVa8LhY2m0xnXtPca0HkfbsBK79EQ32/E0e8A3XN7BvEBLR1g2
9nVzfaV1WluvXBUPoIKAczuSrPqO1uzW8DiC6Go39LNS7KvO7X8kTzeBBpb8btwUz2rUGLb8kkiW
cSf748MJlA5RkDZXdqTcfjrvToEeSY7uz+5C9KV3NTK2nBrum3Pq0BC9tWGEzVk7SLJ9i6cxAvnV
YI/GjbYy7zPKCcYp/RkEumlxOVJgTn6/ud0C8yb5uKXBQy1orcsB9zLbEPNhWp0OmOopll35kxtD
jeqdzMOljk6OLpy/SyqXP99pGMxs+Z52hMGSd6V2RDe1SFd6Vl+zd06VnzjFY+2eArJDCDgMpmX1
EoPpSSxzlz2e1pprPp+ift9cHPm+obS7dVVu+jcbYokl4Nl44t6lE2JaJcKlNzIzsOQUa55AGijX
PN/cilzIa1bt9etud9oPb9qyI92RSgyoP5IBDVd9ubglP0S344+fDADxq4Emmhmed9xoI8WS1d6d
kttJKB0o/mRULJWV9Fg60mpB138lrfrXZNcwyTEz/2Gbht0y95H4Kj8ZN0B/WLBo9X690z/TPMSO
fb1vaqtEm3wzRNvsHIUW+p7+UH5fkxMGLMsZ76/7FN0opV1esSc1w8xRHtN7hhXwKfjpnm0rskgo
+f0zgaHrZKtTgwaNjZwNvtzSd3yww86HyFfaM6krLOzYnQ4j2+PejTfwNnHclvO6cpoVCZVr+B9q
GL8sK1tyIFtj5SIg0tJZcnlN6OthJ2yvtwdE/5xMvw0RUtINs52Fpd2l24Ut+8MqjwQr2aI6WQv/
FphovZ7vhrBwEkd1ch8xLKjoEcnHE6mjFnGQsd3ZkRlNRy7iTRWdltpb4TQH2O7szdYMn2uccOnx
uj+5aVCgZ3VBZVdRuqc5++MCTO9VcGjN3dHHCxkB3TIWadMC7tcQ3WFlHKS3xLsfnO6J/qPyXuym
Fba0VSG7Bj0xfI9353LdhdeD+YORpFfFix/NSFvGT6UHhNJRlqC9jl2Pmf3urAPvtRaqM3wskkf9
gXR3bmXc7tU9lrZt5Rte719GO2OKnZqWJ/oC8pHvdN3wYuzs7Ll8JiWothaf+mtHDKklR2hOwGUP
TdT75bb26BMay37Dw432nh7O8EV67iZXTdcyXby7+k5nqd7ItQ1glr++6Chpn+cXfuvi19krgXXm
mwEFsrm9NOsPicdaQwCz6JHPvAJMoijshU/AknXe4puwUf5HX+IGB1/isrSTOo69cFr1BP/s+KUO
yS8ibGob9xjo7PJZCkj/RD5xOTBxXUM4P5LWnUe8E92ZFeG6qSKBP6Osxlf6h1TO3NfjD97J1zUv
NyHgk5+Nx8zBAV/ZWnC5L45awEin00bFI0+PqyHTWYuQlJEfuFc+Kx7XEtyk1W253av9YndaQ2Bh
MffIPEHj5HRjfXyVuK5xjdwqLgi42Eyiqy5uJciYACh1ATkzVGO3tNm/6Qn+hVSH9kVLEMcuAor+
VfWWCUDBdz6CxFyVATk8/hxibHWLqP1Bo+HKCQ40p3fZLJ0tLjY0GmvcMCtuD8V3Us7vWjCHgqkY
h60s3kThX5VZIy1SkcGY9A/VkGaHNTCgQ6FMMA7t3tTN1+o32qDxe5Pj9pEQOnQCvpHCb4f0k7DF
wIuun1MhpSBevCsM7gIjDbPXm1epvS99eg4UM1TDocqO2ngoovEIO41oOFLD2AmW9yfn4kl28Sp9
FgeAPMfSFwnJYT2aSG1hV0NmdBAH8R0cPWd0Na90qnVsp+Ft/tye1+Tzvlzt5KP0Kn9YKgdp/Xnr
xgpB99hiTNrl3BFkAT+n+3xTOtf7b/X3707Al3PeafBdFz0nQNob/q1CHZcZRVGxI9nWTpzuv3eN
/33Cv4h1EkQMQer4vFN4RQNR2GiQb+aK+AxE99Zl+E7+veW2f2nr/HqJv8i/atzD3rryiZqOrIJL
yllQfg/eeZ2Ewq35t/9O+Belv/xIAugJiydg4KuDcc7VYT6dZ4wuVu/onvqWchdrFHHdrvK/8yri
qv+LL2iqAg8NDTvpa4JEf5XaBDsjY/afE/sCcjwtsY1YpJ9Q26P4TF/AYd+LiQuubVREOYygdbam
aTttSwSMuzocX+GtdHdDb8GezA/j57RKPooPRhmPzX22Bbx1Wqfr4bvwh7+wepo4PaHEg0fRDeGr
15VB3VIowD557Kv3wmS1ho0Wzta3WoJLd6Snqrb1SHAwjP+zEfS/EyN/ToxI3Cf/8cSIk7XXJruW
f7Nfq+z6mv+emnD7+/8cFJH/zriWyZDmP8ZEeEn8G3B0G6omSJg3KJbZ26Pw55yI8nd6BQJJBhKD
16YIBexfcyLy33nd4u41FIZMGDExtP/SaLf56yPO4CWdHcaDNe4jxtLhDv76Fj+pyvU8yufeUSXY
wZraUq6dpzOZ8e2HVmm34FTCJuWTuL6cTRb+QcYx0OE46xW0v3reTYQ1Wt11elYycwk57sU0h2V/
lfemgtIO9zc4nwde8zmOAz1+PJlsZAVi1IQGBwHY44frxGxqYo5A9IunS4PLrFBmFQ8BdaFuDLwF
FtpS0jK6TBC5SYUEQT60Xe0wiCxjZij2aUwgaFxPS1D78PTNYt8MKeiT5owunCLzklib3wtgOcNp
JAewTGrRzuvTRMQDSJ7Lbdo4btFkleKDRICZ1qE6rFOZQrjrhx1I/Zr2uUAfo6oXt9k3osDwgoGu
Zs6VEmtIamg8bD9M+KDB2LVMBsYQ6Ar1CjMoTffi9fIwJ2ifaoa7ZFGUuxiksyu0qscQ5V6upZgf
KxwgOrLspdjhpMvFLUYE3gTja6GwBzwDfPSrdAScXSuanU6L2Sov2ievtnk1CQKd6EYkVu6Sa6u6
FwcHAmxL6YfxQ1pUhwx07zQvEPiSU6Cqykrpk92VxCYLvt5KnHB6mjEmFnlki5EeJ/1WQMDwbTqV
3oDYYqppbubXenG4MnhhlyNfohmw3yoV8a+mZJsVHmgjlx/PxXxadk39OsMvsGuxaZ18MFF9BcpA
HcQfXG2FMbfzo3CtUaLLCptv3hO6nggLMuFUCOtDx7k3jCAjcNXJIUF/5hBgrHgsej9Tps4F4n+y
helybMvzg0Qe1vKasUNbZMnTkNMK1YnGdFrmOy1F5tz8X/bOI8luLM3Se+k5aNDCrHvytHTtdDon
MFeEVhe4AC520wvoQa8hN9YfPCIySM9IsqJ6VGaVZjFIRjjhDw/iF+ecL/SnCGpmGR01s3xoiJyn
qPVK8JSk4xWydzi/Gv7JDtmk3zEF9xKTRTBfWeq415koD5h2WdPobAK6GqlcE5qfJYHLC7+uyiUJ
rvnCrwYPZ3eWIyEKqX5xcI/alKydXMtRu45fCp3FR5DcZ2lE7yzpn8jzJE+qQDmb02GCg2Ra4qCP
hr93g/ncoYr0IDu0Xn+QwmLyKadjXJsvsa2tDB+4mR679VoMKEarUK3wpDKCj20YAR7zSvKZ6X7j
kqRvrzwTH4P0cZwYGqX1deay2Ohb58m1osdMRdQsrXy1yvw5dXm9GX536srgM474lLsQn8BAxvoW
mASJTj70QGNMjlU93GNlfhJBfiwkZ8BLerCOfb7VY307oA3DIHvAe31dhMj+C8tHpj0k18Cxnnke
wfFqVjkUzSWPqaupTncdOWFx1G7MKWUnl507tNJT3B+VjE+Nlu7rurxVqXNMc+T6fPS1rtcdUYjW
NizkVzhHb4ayXjqi3buCJsvUaG5ydpFJV56IvOcMD+2bpQLuCwBkAeqJReqpOzOky2xxXoETPBpA
Rde2kd7YJmcoKiBtxzyyKq9/tmJiwtIkYGmYnTMSw+u0I2CoK/EptMyyo2B4mTEOShCpXmb7lBg1
X4cAO6OOmzo4k1RAukX7Omoo+3nG3wx9ckoT/9H38x2ZRjin82Ed4bAPi+AEuO0y8apDNPnnXnOu
ZZxzK9psASKfv9Av1cnPCWNIY+PLNKEwV4F3SnT4eZOGu6JhmdT5X0XiPk+pe+O7RFlFvkBk6z3q
bXVn9kCnI0K2QwCkWrId0FQWRn2MTHLbsKde9CPqb83pT7XBeCTJrW+50R5Vr4MhZgRD4ANe/fBl
asTZNqPjpAJqIlqdgoToZUP0h6ApDOURXyB/OJrhIRwvg9ZgBmakS5mG3zpXrnuHEOtMqwEgaGi1
NxphBc0x6wlB82aOC8itr7VK2pXGyUuagbDmKS3ov4Mj16a/DJLSOwUlC0kx4e/K/IJne5u8ZknI
/i1IXdCQ9XVqBOwMG6azZEAWaxCNGOK12lmKID56JmPwJOtGFLfFdV/yXMhy88Kx1JXHM3NlTu1T
4yYI9t3wlnjQvVGFyAEjFwdB7MAv8Si+YrAxuRSCxfG09Jrppcunx9AP7vtK3zfS4QkDxx23gYbg
0DSyQ0EWAkH4CN9V6ImtzTDTSbBrGKSm5H327FXRsLNq1sKFqqFOO/qEaYMAOrIj7k0CxxC284ZV
OaetFXG3TGCHX5BacOVlLXPJrEfu3uc6LubMXKeeRtpfVlyHnp4c29ToUWnxm7glcwUJ3rxXxGYX
+mUBZ3vdiyrZZkM88LJSC3yNJU6c/FsuukuvQx9Y97xBrCn9HIbeK77qbWxqn/uyoOTsw+k0mcid
4MgttMrbEe19VEJ7GI1+M5EOh77Q3gQORnZeLcV9lBIk2CjjjKosvuSEsaaxODNZlj8O/TyENtyv
WZCNCzkkCOMThxenMsmGI8TFdJLfVFX/Xdr+UdrSw/370vZz8hI/vT79RUXLj/1e0breJwKrKT59
UmRxvc2Gvz9KWuOTDv8LxZDu4o1mKPLPktYlrQirWOChE6SidQI0O20lu/h//Q+TkhahF8lHKKtJ
3ta9v1XSOnPf/ac6iHcFgd+kYNpzXtJs0f7Ql8dWOJYdvO2VnXjEiVE35Etp9valyqdmV4RReJnX
JlEdbi+pLIOwOJdJOj01HWtjgCz6WTMZJZVuQJhKr5Kz4D7bRyUvdMZIWoYC2uK/tAXrHvKEkLqk
hkOkfXsVFuHlNOFtIu/LWkMjB38Rl5F9JSYHjjv5xT5WIMtIJKsx29W40jXWMnrSmd8q03H3nQLU
sdDy0L6rR5exll94BxCpYluQc3CyoUF98a1BgjhTmn/2ATPuwriJHnRfM5jz20iBW3861FWrNkUa
qa0nw+yBrKGEVQM5u7bjNAc30uK3psvMvUUW4EqL+5jgZ6FfeSnrnHTw3FPUFrxiZehO165M3TOi
wPHJ1YfxG1ne+sGRfZCscyKh7yvyqRn+kwF5ZwFROjQmKXZh3KXpykv97qHtapBN4dBt5Wiqo906
8UEnP7vcJFrb7YKxxRxnBhkIjZ4EwSUVH5UlkZRbr06sO1tl5iELS+umKFSrLfOIDO6ksY3DoNMd
r9q0HR5h2lNZUKtU6z51zLPmRc1WNxtik5sqfKYEyLd2E7XPdR6XzDtdQdxepkRyTU3bnpzMZTA9
9Nod6Ylilwlc2UZI8vACSoP+5tcO3oySKnEVdRO0XGl48VcRsPequh7BNGFXBoARjUcXKk31UAXx
8NXtiuLaGSQPvRy2+zJGOfpkldX0XIUjEnJ9NO5HAGRgFmw9PCVTSZ2sdQXI04pkKj+kKh4q6e4B
gKGJlcGYrLSsZ0VakqDN/DVuEBWZdXYMskKeevhPr5SSOXHsQDPuajhlc2SUxxqxttnLNDGGcOmO
+aYmbe8m8CLrgYiZeEtOU/5ZRL571OqS13Zp9TbuPsdJni0Ravd9x9u+1fKi30kNSrwWwIPnDRBk
RyhNUCQAv5yAywucTSFW9Qqh2XkYUGtCnsm3lLHgFELd6k8W8J+1WaSwlQd4yyvhe+U3EPQZVbQR
t8eCG1BQsLqs53y/L+5IA1MLPRITWCeLNrPvfTKlU/qrEijVXWwrDop4VL4GSdRc9FORX8myIA3F
HEO+p7QHUm6JyGC74k1UdeN4tj3wsctEd71VXLglLSDRHb0IwjUXDa/SyZ4Yz+aW425MI8jehqAd
9gRrk8ShaYRZC+hlmxHK2kboXLvQe5V+TD2ZP4wtLdKiH235reM1uMqSSTwMDqH9lMw1WyrT78kx
DY0yK5dkpUCdS/X20qVyeBr6EstkHGBzzRPhAgDKovvaHxjhlxV/VpsEy6RT/CrSrtqXFNsHt2YW
uFAjyDEtarFMRl0gj65R9odcjuI45bW18vOk/5qYRn6Tlh5iyLQROXIMLSxeel3a9bXMdNPYx140
gGFqp+JQ1gOhO+Uoxzu9VcWDIN0fT4eIRLy3eHaTXTLa02OGEwfGO0xAlBNGoF30rskKCzbLcNVb
stwO+oBN13TCh1ao8F6qhm48B1lirYxAGSz3EEzW19WQWc8G3JCT3xLObUEjCZfQPOSK+odRliNi
iM5FZ8SbIC7pPrQmV4dRj0bwTU6yyQtCZOK4Qvcms8nyvrQ+F26f1wgV69bW2C4wwbwbTcD1KPzC
cWCfbhXn0JriB48S/3PtGGTkiCGQKHSymrhPslHzV3/Q4vRI3ht2UOYV+WtvpjGws8aaxLKe4vQh
t1uNWCeLRJYFzI+xxgdpKg15ma/dlDDQh6VQqlsLACEerZDw66WXKVVd9XqIvoj60iWHrSw5RU41
V/RuzasqpPa3iWgWwlkCP/ORBhVyQNjseOleRlW/i2RS4bDwhLYfhV4dB6DCxrL3B3SlTgJtd5WI
lJ0+U6lZaKg51aVt9sGmGyNN29a2VXaLgsBh7hBi7/cE4qBlppoDiq6RUpsuS5FAuobIcHDBSR+L
nkybRS2LkDTdSs8/N6WWs/jtUXDTKIupYhwU8CdF5+o3rXSycyAkV0NoxlSoWWV6K783o0tOof3c
kKL8TDwK2RCdO0Ivc32Ixauy03uxTFovf9FyhzCnInb0c85/eEWh3h4jvcqeFClIMcwqHgm3oVMB
U+E7Rl8Z0k288aLy3wbVMkzRiTYbESGrOuNN65vH2lLEy8poDuJSXHh3sQyKW9Kbzbe6aZV5AJMd
v0xRzCvFU77j88TTy3utJMyDlNrKuyXCLoIY6CqlH5qmckjP9ee22Utb51S3PTuyiAv/q8ft/DUO
o+yxdmqBpmeqz8pKcXdOdRUGy7EtC1bAfUbTGVpBiJ4MWX16iIiuaNZZqYOb5gV96UbE2bKul8DJ
lB2N6aZRkAi0ThdIV6ABVk57STK3SIJVF9U+lgkjDR5tUdh3nSsckpL8ykWLo6Av61rrYWAegvvA
4PdpdTfZElLHu8ySmrXzkuJtcEzxOWh0ujEC2MTazQydz0W+nC/0YAvcOpuRAfIJA0iBSTNBR1n3
2o52wLwG49F/JelQEkcLQGCZ8x5EOjSSpGSTnP1K6N24eS9M/1ah/l+NbhPY5L8wsf1JBb6o8n/8
n/5JfF+C//PH/pwp44sgdANeDSCbHypw95MR6CTaEuVIC0wJ/s8K3NA/ETXLVsWdN3ZEEP2zAHc/
Qd+1DMwsLrNgnX3m3ynA5zXU9+W35wIINhxHp553sBl+2AtaPeXDILGr0uU3X+LRT5FW2QYk3oKk
TkBav/LB/LjEmWP6DT6OPbtxZndK8GGE7cu+AyBbFITrwJiqkdLPfidtG3wOn4kUWn33dVz99kG+
j8D5sbuYM/ZttlOeN8/0aWaMD91FUkVdpA18PDgwRFo2C8e/aEC6//wo82btz5P4+1EITZq/KAJc
rQ+fiXy9ochGma+HrHot+3QlmJDklXcH+veQEGf688P9uAWYD4fTxNSxEZGOhNHjg7GnIRq5JAEy
h21F7aV3eLiS0Fr/Jw5Cy8ixWFhB7uMzf7cwZpdCV2RlhPnFVnliXhlcqUT3tj8/iskV/uHU8Vn+
PIz94dSl/Xz1CT5LClmGUR6L0XQ5AQpbhcZWZyMdrlDC5rcjMQHxxlvK8GyzNVa/9CD+6heZ//13
n3dycgJriwjpNO7rXbmZ9/GI9prT7NkEo7D8+Qc3frzxfv8SbR3K4fteyP/gARQE/uVuFBekdpOr
R8ZWtktX4ZW3rpByMA1lErT/+SHfzSs/Xqac6+8O+eFcu64cImHzEee8mfGuWVbbarlPjojgt3ji
kEu5R/z0K2RuyHd+cY/85UXr4pSG9UFzzFPrh/PbWEaoq5zPOzUNwrYR5GQEwvLnH/GvDuLqJqFl
NrvWIPhwu0OYIrBvrDCiCL2/FVON7snuvV/cGv+yaZ9vCtdgDcfCz/IYX3z8LDHT/qgs1vP0YhPF
NbEUTlMdAEegRycLEvta5DKyTuSxNoNxp7lCrrUmwZfs5AIAQ86KD6DR1P///mofbtu4ROcS05jy
HRv5JtmR+UgsiflSIJ/7j5lZ//KczxFejNh5hX0c4HjwJcpea4s1bGAcU+UqOtxF535pLB8r/MS/
eqL/xeE8HTsjayudFejHTLOJ1QW5m/A3nEG79pBjK3DkP7+K/uLWBEtjkck0X0tMzn78ejtjsqU1
8UxqvC+j+hJOqPhAtQfGL96FtvNXH4aUPQLtLWAXlvvhprDCLJ3HXtB2Mw0rS2mTc5MS5MDai4xn
UrRVs8zkIHVt47Wm8ne20rq3WrgxblvJfAy+RHhvA4a8N1LlXfYO5Io10anmo9+2+Z2fZu21cEa8
OaBT2lPQaNOb8nJSXpxR9+7iNBjIFjZ0xPWBUtGdrmvxFQHIkVqkZjsYq9ZuEuudHI/ediqau1jV
7ATJP/XMBb95dl0CVmN6R0Pykuou7oom1L5ERSwr0L85y4RYhPFdHXapucq7hL4SeBOar3Ecm1Uw
0uXDpKnt686sSaA16owfsZoQ3HhOhz0sMimwKuiJ0ojjS8Ju9v7MKIUpCmmW3wELha51j0YBY7ol
02VNAHe8Ue9UBs/0iivq9voYVCUOFnrk6NKtI+uu9IA61F7ZHNIZ9NDNyAfpquamacFABARJX6kI
NERIL3oyE2DxOD3tx25GSIwzTCJjc8l2Y2ISUJLEfmPAdLvwZgBFUGuY7ws7HphieGqAP2nFAZFU
pJi/grwDDqeqSCtWZIfn7F1n2kU8gy94G1rJemir4LH2C5941M5vzzSDeHicmjhuPq59yyRA7rgF
7BvGdvmjUzfq4HRj/9TOFA6H6/oyn8kcEhIcs5WZ1xHSgy5Hq2UGKpOhPMtmRCjY/Yb5qBvOuP+O
/3Ciwnz1ZiZIlUoRL4JiwI5UzdCQYMaHNN1MErG6qmCxShKtzWJek4/sXfytPviA4Yx3EIk3M0nC
mU6iNcYwMk6zCrKTpDPhqukG45swGs1c5P5MKRwq17v2poZ9QRnQh9rSZjfsRCGi6Dyx7n1NOE+l
ShNvDtc1QdgYvpzD3KPiNmub8nUwfPIPHFvfFhCw76CVqscpUM43poslVlj4wygk7HA3FYl1qHQf
c0njpg4hEO0I26jTCGUcNDUTkd1AXnnjWCHCs13xYNVl/VSHBebCQUMHH0Hs3rujpZ+V04OO9jzU
cp3A2dN0deMtwTWSiyTHmQvM8C82B2erON62pJq/6ozEPafR6Gw1CyM9szcPxePo7JOaazOVHTaX
AUw3Yca5WFVqzJcO3eQ9j1fMsIaCGhxE+SGYdB+2Bo5AvSimTZW4rKu459d+lubPZsBip/YzohPa
yj9KtxqIinHEVZi6GQZ9eO0MjsvbKHGDjaZLZpoZvtflYHXDVUj+PGODvksZ86acBf4x7orcsM/T
YLJcRgjDeCks15NPXEBph+FOjbq1GQYEVXGZIl5VeN2XHQvcjdM2pBobeXYF4pspCZhBbxvIzD6b
w1jcTH6PIKqjusucLL6rQtHepALGqtME1bKLCN9IIuldAFpKNypriJ5iV7piEQylrh7jZjUBCkk2
PvPL7CIF5Q6jRmVoUHW9aF7MrsFq7kQds3HHi9OzDPLi7Kcog0fD6w7gAdqAOXeFQSOXIFw6WeDB
ARy/b8IkJw2pz78x2HQ60OlZutXSYV6AepgphiiOXuwyKb9kAIn31iDkAx2Gxu46sa8TizGI5qru
GDamdUq6HKly3KmFm9khTk2w2YDrhbfq09F+7jxNnAyzR8Ix1JP9uczV+DWMI3kI23p4m0RtrP3J
1fetW5vcl3WKILyyd20LB8iKcwuPg03E/8JrC8YBNtn6jIJlfhvyaMoWTmXFFzJ2u7WjJiYMVaGw
eth9KF6UHSY7yqVwU1odD27oFdBAZxav3sdMuIyhJWHZh6mM+zLRL6JMuufG7IwX0YUxA2A2BHAy
kjXdR/lYJea48oMuf/FlEh6H1tTSHRRKRqkQ37MvMdIXBA5BXr+5U5NdCl+l5ywSRNFNRpZhhOty
kr+KokY9Lqf2G1sILEKRrTfPTuWxRw8suQ4FPr2hiqJjBGn6Kk9S/drQUBDhPivEGTCAdzkyvzkJ
PZKbKCFcrY1MXPlGOU57q02JP2hDWcE1ygiCD3plIZpvuP1E1PNugXeF62qciN4TRXOda0AFZDmR
aegEfViuRpXUV27DnSlCYzwBH/J3BCFKZrt2QbphVrnn0ja0G7RgM0fTMO/6YIi3I9nhD4Pel1sY
jiHzOTBE2rJPi+ASOl51PQ/zX41+am+kGwZ3zaCiwyjm9G69w2Jt5p4pF0NrE3nTTC4hVbx1WWAw
j99UYU/IQJzn7mcvndpu2aV2+xbUwcYgZGQfQ0snsDCzeV64kVlctFZM7n8ojdeksnxY90ahEf4n
tFub9zXzRN3MiD0vaonGgmEljTOFK1yQogqvOLfGTcTlcBd1jrqudWzjrd3Z5yrW/GNsdO2L6cn7
MOUy23CRs3ZIpMuTuxXVDVSOAqyo7N/yMreRvGuKRLy2vegmkd2JrMq/tW2MBh5Fn30veNgDNBLN
XDdEyRMv//4iQR321IhGB2cJAqDZI5WyLv3EKp7k4BF7QGhZozvFIbF0eZEOFY7zNCGJsMp+0Wv8
VevqOfTflhug40Z4+mOZGNWTpugwClhI/Yr8ofbiq4/dZD3tymNGVC2ifHNFjpdXYYTCjferMnVu
839o5wilJsCUbN95D8v04cfj+4wgJxv+w9olc67ou6ewHsulXlu3LYFc6P68M2qucpOVhfVbM/e3
xnnn5EVUbfWt+5/zj71UNRu4KO7e0TV//r//ekM/dklzkPK/X7tfPInkH/+3+nHm9/tP/THzc9GE
2rwLZ7/BnLBDG/bH1j34hCKUfAnDsU1yOjx61N+FpOYn+mMW4cEM7vHoYf8589M/WS68Tf4FAyYE
oCTa/J2h39wG/3nlMINzDKY6/I+YEAcd9Yf+NTWiKTdlZK46tow53o/S2If+3Xcn5eq3v+7fj95m
rSqfBcVsoJtoCUjh+fHyLKMkj7pUWivoL1APvpDXvxXTL27CD604RzHgFPkWWCeTAR9bqB+Pokr0
eq3DR2nW08YjMMI69kecLLSfBMbc/lrY/y+zPrpCAuXmz+SYiLrnc/vdnIj34hA6sAJWRf0tzcxt
Iqoj8uNVrdNeycefn0Na6B++qvnh8uPh5l71u8O15MZHfjF0Kz2YNLpRiWXOkHG/jUTQ3JqeG50a
0SOmNcircPK82mS+3V+HZaF2EOyKk5xQ9lEmEoRQlNkhqQZ1r0pdv+p002fx5WHAgW39UjnI6cxO
DNd1iOc2trH+CGAaOrgftryVukfxo+bWL7IwImmTr70YljC2ITCcrYegdk8J3yaLKGlZQcZT36MK
NNvPaRuHbwI89gadHn2mmWTuRdHlDVbVPtyOwyCRecTOzmPtiny2bvNnYYZkcySO2CnTKVeTpLsF
uIM6TwCtxalquP2jFzndTVN1SMsGk/8oTMydoFihMwzESYuC7sErwpryVjPcByRlOUkXhsZivtWt
m3TGTZTv5AnXIH1otAq3XbSUxtetogU3Z1yFB2Adj7NXRLvunWeh2QrQVWNDuUhn4EX2zr4wI82p
Fwz689vUi2fnKJgM4JHGxpzRGdJrgGiElIcSiiWv0z6ZuGDfiRsjUfe7ccZwpDwRspWc4RzIm8ML
jmxvNG7fXc6igFjjyJpwSs9wj5rSnDjLSZt30MNtLtqJVz/BJAmrvmXh9fYrtQMyA2/KLinxo4dg
RolAj9HoKrx6q3Lp4jsMKgenRNp1X8wZRdLOUJL4nU9SIIrN18mMLdGCtjrKd5ZJ3oA1GXjnXYXv
rJPCtYynPJ5TWaRAk/hORSmTrr/1JwvMjQCaImZ8imcMRIaMUJC2PbSbQzaNikjWql257LouUsDU
5KrozgNURTrCiEOwOw6r0DuId44LggOYLuxCmkdTr6tbG8GTWjoz/kXaMwnGfafCxCXi5qUcVH8t
RSFe7RkgI2eUjNOkxEp0cZWSf4B4gwjKzHHuyLSqzUVtlYYgTQOSWajJyQAEM4oDNDHvEvRpcYqb
YQR2UuTXaWyZN01tYRZsbSe+6Du/kiiDOxKnSzdF2Qsk1aW8ozi41h2EPZzlzumWDRpp5DRldc7Y
V16h9HiTQd2/yT4CxlOLkbkZ0WGbgUsuXlW2hmHFTowxWheS22wZ0bbfW3HTrZo2LbZxTAvIXCcj
I8IXJ4Sl2o7bwb9uW98tlybPBBSDGX4/TE87s6QZbsMxRtcuxcp2kBMta6M0jxnN6Y6TUBJoKwWN
oqkhQ/DafF9p8biCsmNfxXWkSJZxvBPtMxjTkTNiDI68RrxZPllFXyJAGCzuMI+4HDnp4Y2qy/Ss
awXZnsrOuuVY2vqbHQXyUGlefcpJgC5Ata+ytq+PwK+q28YgTdGp9LRcJLVBdGLCSpWQOU+9hEyu
LiM3Nq+SXjlrFmasccZEEKUMwWs7dinpOqoRey/vum3D4/IzemrSgfWh3mAoiF7buiwOmh0ab0ON
BGGhs68/5HQml7lhKIhgVnOOHafeDNWEl78XZrtqvCFa5jGzkyFQrI3q4VbjZELhSUlc0s32ERWB
upSJXqx4CVb7TkbxXsUGClArJ9KqbFGeH+KA75f0UxtRdiHbdJvoQbVtUQrfjszQFCgwls2ATAlT
yKLipKDI1Mu4hcmuq5E0mEBDtWJKHLrTgPqbYICu3iJKc/YOv+0WoFa2gzcWkAFrVc2T06r0bhRe
e19oULfYPnSHKnHIk3CzflebPpE/bRmAie7iC8Tr+PN93sr20A97MbgYWp2al5kbkYHYo7oLfFTz
7MaxxRoIOKKmbPea41Zbtu/tstDBVpM9XpKu7pdTALWnGZ/7weUqsxjBLHDLJE/K6OoHw+xsG3if
wGvld8WdFvXptaU34ToTXX4rR4eg1HBCNl5E2efGiPJLJC7tWqZVdF22PWGMYVuco4r0HEwyjMnS
ERsfM/51rFv1LQP34RsjhOm5R2S4jM0+vonGqtwG7O7POoKE5eha1VnH3dAupB9C3o0ctEoZgqes
yLALO6Xa27XqeEG0ZDRrUu7gBekmgUKaQww7euYrFDCcI1/XxJLBlnkVuIN2Ebe+fTXofnlbOpO3
0VUvmO05xIV4UqssaoQ0ISIlGAqmX43/kgzDoBa9mUHYGqseO0DTRPh2Wie4RMklLhlTVkszQdtb
F0MtZjmx/uSZDYJmoXlfa6d0iS1WGa4VhBX6OpnoQNemnYKrQMuFdZm3zTp2EQ60/iylz9j9FAuW
A2O3E2mYH3hDkUMSBN0u1bX8po5Q06+iwW73RhoToqPV3q2BhgVzZ4YUx0Oxkydl+QhimMcbszH7
Dp5geSkVWfQaDo38txbj37JBfqxR58LHC1hxexb1MFWv9aG70TUHK9NYGCuRhe5O+Ml4WaV8Ej8N
41/M+9+zF/+sh//1WPOY/rsiKw5tJKJhgAVlTZoZ+TloBc/5AyOVrdrX9/7Fz6u6jyWk7dPSG3QM
rMENy3yXxH53uLZMYg1sn7lKm5CYq8lR3ioUoqfyIoAqjZtsp5rtz4/58XT+dkzbMAx7Fty+15nf
HbNMnb6uB1w2mndT999ENafo/GqbO5+n78+jzULfpNuhVwn48j4upmXdenFc06+jTUPvOGuMmTz8
3U3ifBR6bpZ8Bs/6YJYtf/9tla2eMCfhKAxIYVvCVBia8/vZ+u/+9ndd+c8b3EWlnl7+8b+/b3AN
zPGccvriPzpc4xOGX7zkgYv4azZE/tnh2p9cLgKTZwD3LtcCl8nvHa73SSf5lg2EYZCBin6cdu13
Xfn8Q/SMMyDX0s0A1cbf6XDR0PxwLc5/FX8FG1rubghIjveh/UwtyHg4kyQTb7P/IrQuoCXQ9M9O
Ak2ewsYlU6cDAu70E3n4s/L4ois6ScxklDIEQz5m0DlEHoxLwX6Ti20wrkXX30MHEmQEahmvBOl1
417KEsah6xXNdkRPwYgVzdULPXh76nKr9zdF1ce8L/EMLpuScgL3poiCU5IwZNbDuqYTSmhxt7Uh
3IygExU+MONzvvQNwwBUxsoClEm2vFj2femvM9cpvtDHxQeEL5hC2mKMkk3npaGzCDXdjNcJZFkw
HpVS7GPCag3oVXuOJlh4y4oqyN4FrPguBCduW7nSP8VYNbtFU0WM4xFL2ospDmu1MmIdvTsbNoad
pRWc2kG9BQ1bkhgdASmJo/8U233frCsAsTeZkfWXU423sE8q0TBhbGCVOSMJrlYWCqgWqUMIiNtz
KGpPkjQNF0NhN3rhUbH7wxEpZItTaWSlYiu80Ekb7f3KaZ5ahx1+UIv+bcgbXHnmaJ+NZAqvciri
EwgdZ1zHlasvKm0iWdiI2ReUbInPvDwJIIyzbpdFrbeoI6kd2OyZ64mmhfGp5/aHku0VlBrRhETj
uYjqFwWv/juV1RhqJqWGL3jMzIs+KKTcZl1tbsBCtxY7gbxLd9IwSUxF9+l8E25FHr/BdAVeRqeH
yZfBtOVJIWuuVi5rwHJldIMJOXYakXhPaXDCGdYRoOM4xkMYYLqs2bxeyKmqtpkrzH2ZaOXXEVDo
ehIQT0peVKu0LuVdNXrGVQh+U+xcTYMU1MimWYVdo5OJZ4wFC2snxfVgOqrH/aiF4nNcxeNXi6Bg
bzFaqniKKD9OemkPj3ZQdrcJjMhDWHvjs152OOhaq0sQXnNlX/ZNm712E2TJwoi6Lywi/fsqL/xr
Vh/R2m4qrGhq9Jt2oRc9VXkXOuGVa6JUX0+yRtOr8MBejuZUYtDVq/sezuV+TMqGvcpUdpticIp9
bqnoaJojd9LQusZriStkozGeuM4j3bpKbL7+RdBJ/bFSIjooPWpOQ4m6G8Xo1F97Np/fHtzZt8Fr
h2CSqcwfNCOWh2IM2fDITNJP1G5OX6JiTAe9ba+YgWNjjJ3+ukx9dOphqw9zTrBk+9UXGKCJKirE
Nx1a6Lcoapp0kYeTmp8T4UVCtcgsP8mg1pDdwtQeT1VXtBdx1sizq+MgXmidw3daaEjc/UCG10U7
OtArPVV+82Sf35e4Im/o0f0zfk0CJeOgB0tR653C9hwr0pBS0XW7XPblui8N4yEoQjZqvvJBqyK1
7hE7m1O8niotOna2mR7ZNhMSZbiqfAmiPvrMN02YGFqG/D4z2CrumIqA3M6aSu2alnTbuitJuCr7
3MZ8kqYXdkYvgqmRR+uSuVBAJLMoX3M75K/xc51MqTwj2DQUpnvKgIx9MXvVtxvHGbiDZQ6VenZh
VuuoromfsmMd1nIjiztdmwgkGoSXHnWgu5+njPfG1kmlR3jT/+PuPJYzR9Is+ypjs0calMOBxWx+
rag1NzBGkIQWDuUA3qlX8wj9YnMQlVWVna0slz1Wq6xIZpD8AfdP3Htu3hOGM0XHHOEp3z0i7n3E
8b2Vc58/EzquT7lrIqvLxsT4kTnA2kHvMTYirBbjIb5CXuWmxH+bYxa/Gjumd5uW//5DwdAQqAun
vQMPVLrHMhYjJ08emxC5dIWGt4iEeshVmd2LaQL8J/syhq2VBUa7KuheXvw+rl98LsdzQq2brC1l
VY9JHxuPeJgzgMqVqGaMioulvFYuSCGcVlBPVKJiTonCgTLlddG8m2x33DIewHUbWeZ8zcDH3LOX
DMMtCaXYEDJDkJI15PiAGwvhJ41okd1KPVQMOWx12zoFEdEhnz7Pk1HWvEmZgUm7rNNnx87ITalz
s70u23nhsxtm9j0mNaE4JN5uXLyLOyNps3PoFhwYudlnt1oqqIVV4a0U7uWTM2OJ1vFMDo/dxLdB
VXebrirLU5HPpBRHZtlvwiLO7+rei8pN24Ye12VTs7DNEn0tc4NEIPwIwDMjZ2xxgGBfvMVRwd4P
j3j96HK2PAxBany2zGOI+kNpfN8JB4hS3/tLXHnBLoVc5Ec2R7SsM07xnTW43q4jjPw1HYaB/IEx
c/c9LnO9aswUUTSvq77YoxN+abPJL8RDg2X2ggSCUuCQGhx31nvfRfY1RxAgmpQM9C1p9qSUTYZ3
HWSSo5Xdnfdu1F73ztFq7G2jqXZTlAaw7JrCeg+9VF6wnBbXMQ83fDFtnpzWDVi7uMOeXVy4Cxjf
HAcxxe8Jq3Fjw07aizaZ2QvcxUP5mTUm8QosJM/uMFqvjcczsW4VYRVh6vgXLHck5gji6E2/ME52
WmYPAQ3rW2vhXQK+iqdlPWWxTSyCjMPvMAmXvOIkTLYN3qiH1pbJi+RfO5QqDHZV7o2cJHT15wwX
5zYiYuHeHPr24Bcuw8SacHumGlYKVMugId70NCXd2pRjfJvMbvxcKSpsHNguaAac4O6V0fVqjymi
/n2N9Zdq7f9pW6JlhfKH/mvz0X38r6+yS7rp+qP4+j//e/2Rf360fyyg//YVfy+eKXYZ3/rMK22W
CXQy/yyexW+s9QhmNH0EdUIudfXvxbP4TVJnU1zYzLhpjBfG0z+KZ5/Gi0WOz7aAfQi7wF97uOiL
XLZ8iohL/dM//3FzIxeR+x8auaV49kzCX/kfxg7O2z+JUxPtFLbLCYKaKAzXo9RPspP9qcb5fQwt
2tOelTZm859znI0cK0mzzQmc39hGO99JWcQ3nBDhwU/c5SK3mfhQPXRu4W7dpL6ehiJcczWm65iY
9l1lQP1qE//MSKk8ZAMGsjHKsMgMPOJxPM1blXLrNS4xfa0fm6c0A8at4hIwG0ZEuwm7g89tH9tg
B9vUdfehrejgo8QlO0C/FlWBPsWoXypHu2vfjeY3y8O4GbfZra+gMOKV6iBw0svskKoRbNj0yO5y
hdNJ25sY/5RI5ktchmer6t8Tr7oy3OLeIvl9FUJDNwy+w0IfZjk+BFyyjFmcU9dWvGXZnJProSEY
tOIxa/2tEiTwsQGZ17MJm3C2gWgVsnuM2uAtWu612e3Uyh2qzyJWh0Y3+yQDJj0zlVvJjgQOH0CC
jrhq8r4wyAhs4GKWBVDhrLqPWP6jqZJXMagQyHT4spOi3oWGuOFqucN6Q2hM1u2jIbjDZfkcljDQ
tXfoa+DPHsABb8y6sxHbn7OXSKAA+svs54VIbh5t2pILA34SajK8fVjqAEQmlrcOyrmAz+5fTWMD
zZlxOINI/zkdWfUkS1vBqZuuRr+Ekem4786oH10+MGIkPmobtQtBKKvBEpAwcCds66xr2JKo21G3
5bFiTjjEyQfmInHAfnhilQ07Pos+E7t/w74IGjeszkI6t4Xqb7wke2gC61O4mXmQY3WD8/OmkETF
huExy4GnR4pHwTQDHjzj3Q8I47Cq1ygzr8acT0NNolzuX/faMNvywS7D+soM+W+1jb6S2jmlUpZb
WWXXQ+rS/HUaaXoQBhBUtbWFbwDr3UxezGhuGFsOH0MMC3VAXnHXDgB6LaNjzhpCSKm8F5XiiZfU
dc0ElV4MvflB4TFve9+L1l42EzSWJMOu5uJfRX5Yng3Z2xSsLdkwET8ACxkL+UfgwT+aqgslc78h
GSJGXClYreBnO6ZB7R4Emzf+vdg5NT7CMlGUHk5r6oNAxfMmcWN7q6yCCXU4gxBvJAZZBUU26BnM
JuhPQJcCucgDmq04Ld/RV9LzJQ9RRW3TFo6FkZfsBrgMcE6dFOUQNqZT2ZjE11XV/RQpDFld8D54
3Z2rRgKXzMbZOS1IFY24YjMQ3rJKDCUQmtI5NnSLWz+0qnVat/Nm0AQ/Yv3qCI0TZ+a6LE/IDfPK
4D7xyuwyWMgyB4FNGyXGZ+kx4uzNCeNi4PMSgap4rvIh2jkpXrQx69eMrcwV1RB/L6P8jaMFMdZ8
R/zCc9ximMhYP2b5wTUslI0dr5oo0mDlD/3EetEx1iKD/E6VJtZydvQJVAMgMdU/iSoBos7kGOyM
PnDCDKusiQ9BitCIKuZKRBAkeg1ioSOkwbSiH3JqzpGej2FsbArEkl7j4pCFrJqX0/Ng0l96DU9J
jIkxHRz2RxJWsqzusF3eh4NJKd3h63Uz+BnsAtgSCQGkhPZgV0v14XpdsG5M1zoDl/jopThGbV0T
YSmZaYas6vohvR/T7mzyXq9HH86DoTD2SplClU9ygnw8a7qKZ0b2djbUF9ZGPP3QcLmxVtYQiJuk
zbkZcjlv3Npc7Gz8dJ1dwINyZjRuEhjVaINvMsb82ZAzHgOLBKmubimrAbIYCZF1hlSXcHkHKIyh
Fm1zWVrbxhQekH/jM+hctJ52i/GOFUmzEE2kOjPNeXGiEUH7/BInCZjNzrt1FEhiOzAAyee4Ex2f
AxZFL3PvFrbjpKKTQTLEWDRvQWOuR2E/IDLNVpXn3HQDo4nENw6sLZ97UR6zsn1q1IhevukEF4j3
HXWc4EnT7ZuB0fBsFdsyZXI0hma4ykytqBHL6dY0R1xMKd7OSmYPKZodKOSAmiXrSnSadMrdQITV
OLwW6GpQUBtia9WD5kUZSFJrmutmQS4Voey37ANeVeASLqthAVhK3MrS241Nbe49k1F7prhJZcPg
pv4xecWdWVgXdI+3pQfLg4L2UdSCcb/RXyjDvVVu5y+OjsBL1/GnbMJXmfiI39y5JTy3UfuU4/yI
1IIOO3HrIzcekoHZfuhMLQ465VXpreTdtNJbI7GKXZSLpzLsoi0jBI+PWtMAcL1ajU3GGJQpgh2x
l9pe2iGSGC5ASV6cmYlRYsxowqw23rq1D7eYZnA3d8PjXIsbiJi8vHP5WCAPfYlERiDbgiRjl79r
pYPoG4HZqhkA9rvNXOxr2ZskhDNfRiT1JKB4rV17hiDs8xDMlgfBG5PAwc4BQAiK7MofQTcYAwLb
zG12AJXctT2RWAVECmqgm3wJz7kMpbcfTAFtmKERtnOTwzJ17C0AFG8XFnNNuhBIhkHiqSwsklEi
MTiL6ftVeGCj3KZ+HVXLYjLVb40R66vJNfQVujnCdqb5h2rD2xkmDL7NbQ35q1ApFU7UP/tdeTLY
P4HACR48IyMyGAk0cKmfcl6menJ+q0J4QrkoET4HJJjGUz+gnEYmLDNiP4VVxmuE1ZQ9TvTNyeoe
+KKXUqK+rCwDPIOVPgbwL6F5jV9TyV2ox/qDCQ5yQR9Qbqd6Yj+BgbJoYYpYfXkKCEQW4TJmyJHs
R7+6TBPY7ED+NJq+wtpmc0DTpwIgh/BjYQ7goCXeSQRZsgra4OBPwSMLvgo6wxRvXA9h5VArDkyj
YYs6c2boov7hje6BfQVkb4k5HeP5lTUsr87Mrqc10nLrw6GLBnbTrgkXl+VggsdVf2rT6g8S9YNT
t+bGiepky36jQ+cJsCAO4/dc9LBneuSLuo/RMyI63WgbOXuGiBmEmVfvMGweYpvoECzs89bu3XZv
5iyAg2I6j1GdEqpDl4SKnihfXjbZPtd6OrADPTL1eI0XvG0wGJdwaZWyAoWDU9W3vgb4rRSCm8TJ
OZh5djazro/0WWdWLtAQMuc+D8vwUAthnIKRYe5QKghhNXrLafhJA4tsn4HHihkl4cNjPG4bhK2w
FXhD+2S6dWp9GeaEaS2F1ylEE3TA/0usVoprBNEkTLw5xOzcqFe7MFBtJ4nPIxJel6yWnEbz63UB
UIX03aEf0YdP3d6buKKM9i3hTPbr/BR6lEEhn1Jdt9zhU//sEDqimuLCfPq7M/MnJlTfwQz+SibR
Z74ctKhF78OQMt2bKnKDrexpLGPobyGZLZQg3J8j5IaoscQKhQLWQs7pjXZQLVsI24lRnL9ZYBFa
qMTPmJ7TxfxIEW2Db+nVKYmKg8BUwSPcBSspwu9WyHLXq0BtQ17VA1br8WoOxp2jggNTjldZNe8J
XfyajfxzXxkHisFNiRtdjvC20/k+cls8r8HFqifUL6g3WHQfdEzDjQIJGWB2p2OiiYqsfGcRTqxv
bQy7AXv+O0+z3ApKkg3wPbiLRvDEZf0YNvmutGJAh7wqxnglYohfk/9zLgeCdIgXQmjyMBQDZwJd
iPSJuGS6PnquXKcmdc5QjzdJP61CpjBYClBUe/b4PWbkPOh+OCNop7KMm3VRcgK5o7rUXOSGnX6P
eQSdXDsfY0JBOgIZgDVFOahARqwq5kIrw2nMPfiwivX5GFxHuP3XXV6cbNasq7rryDJxq+ooULAf
3Tg1r6eseBK192VE2XfVkYCtpCB+BwDIms2ccUbi/20iPFn3rp9s/voC7n/aUOD3HRm9/H+uHV3H
1c9//b9/HAz886v+PhzwEIgCi8X6/Usc+nfdqPwNUpOLnRmZ4xI4x9/z+2DA/+3XKhl9qI/DXDDE
/8dgAJ4pWzickFigmTQwcPhLgwHgTn8cDCy7NLSrrJBRW7p8f39Wjoogryj+ajoWuBTQ4tnHvNZl
RiQ4T4w4znjGjnPPFYz7GTDJhCdry5S9fOhZCtxRkaUHpoTexZ9cdV+7gpvM6EvIC6IK8ncQiNVV
bWt/XWST9yOp4PdsPF1VL4Ir54oRRvQqfYVNOIy8+0Kp/r2Z0oV6ikIKigQZpjpQQU4ezyzfZ9sf
PwZUdNfZKDgwVIWm0CsRbJv96N11FqCLWHH1E4IJ8d8ZB+9F2mlfbAuP/o/aq46vzKbUild4wd3h
5bU+Pb7ra5QjtrMSRd2RTGNE9mquS8PgW2jyH4FMxatQUfyTdUnRQpfr2ld7mvutHGR2jPM5tnei
jMf6mI/5dM1Bl36WmYZzD5Cx/ykKEXx1/cip10oUcnUwupAgbZzBSUrKjDEV+c7FP3PTJKHXXTSS
MdKNfJ8cEzNty0vs6OLBY2xwo9ACXI9VXd9IYwi3Ztfpe215fXyFt1zgb2YJ8wG1KLjRjgmVW2nC
QwxTPApXO7AInSA9VBBJlnWQY9/JzDWxW5rFZca0drTNjETbRABxr2niU2+uMRFlxXdfh8MhrDUX
K72fSQjViGbJhQgDEnWixjXypIYMVHHB2nPPVNFpjn7ZDXsPMdsWB9mwswfR7sOpQzRJuuV89Dtd
P4OMokutysy/Lq22fpibvonWJtpXyHpD4SOK9cE+zQqcDKi87GenHGIvtZl+s5brLqkn822Q9cVX
zuv3w55NCknafJRd1JSryVbBe9jmpK7z9F/coDJ3LW6qUxap5gFQE4clcXiLFLR5LOpg2DRunABG
Ypc84rkgqIYgZc/m38vylrhllniM55MoOTLYy3dz3/Lti6Zyvg3hVz+qcRaXwnNZPE6eRdSqlv6T
nqvkMS4idcRBienH98Ul97DHIHtsTylv/1fgRg1uDNndFkgliJshHsQHl/bYa5gjNji1NxZf5ZWJ
22gTBuzE/Bqd7yp02nifGKE8uGWlblJtzDGxeU5ASZPpfU/l8gORk88KrBT61grb9quiHr9z6Fr2
QRsWO7tgrIw2T+ySYCpeO+ENDWiZAnhhkI67PMiJyxkZJqxHpVjt2WF01Rf9fFs39NqObzh7FRNo
Zk1efEBMqa2nTmmyaGLIxx8AZqObNmr9I2upkEXuaJxE3idbrkUwj/jMrJ+DHvxnOJ1RuA+T2SDr
MHW2BrIzsmyHnigsl7kG8YsRfEZaia12MaaxqqUAMufmDuwMZiDDbl1APV5/V0jaXodbeAeRJ4W7
ZmSkLQ1R3/Kq0QmEL01sZfoQpUl8jegZnSe21Hy8kkVeYfrUgi2LZbY/Zkalb03ptrd9l9IWzU6T
g9ycq/46N1LrVuQeaxteHBKzAwtXca4og0xtkVdap1S7PBgp38vA/tCGSRvDaeuK3L9xUBtzZ7dV
cgncEOhMFdQwg7DSkKRqB+9lCX+9LLvyiZBjfWX5q0xsg67pjtoaa3+XTFVwnruZJUiSEKFmg29j
KGFOYsP8JL3DwWNdGZXd7Ka6wB45YWOiWYquU6TAJCgl2U+W/Ixj83B69SNDHKcab8PKCWf34jml
fCjZ8Ny71TQTftG3JAGxXFm5od8/GElvHU3KMh5zs/mZMH7q1lrVLjW2GRK33ZvjG0VIdFCd352D
ebTemsZtPlpcC58x98O+0QXh7ZOmzJARgR+8TrtI9/0VACV5aEfDuxqoib8NVKv3gJ5Ic0nSMr5U
7FqAvUESepgyxkgIUuqLzny5DkTu3AQRaddpaerPvoy8iuwdHb3Mnj/fVW3Q8xh001MrA5arUcOm
jSH+cEJRPBwnGC/4nHj5M69Wz11nNJvebztgWPZpnJS7isfEfypCk7hdF4hK7y7p6qImeD54iawc
KQg64EsgMvFuLm42UUqSke1CfFUqKS++gwiFtGB1zKnRaG908jCWM5E3kKFBDOnxxgcHJZilwEPi
VSPWg9njTWRUArMbKgS84SooT6zq0odB2dG1hQrx3AYtzWBr2typLPPzr6KJzRJba2j+CBoadl8F
1nYaYnjEOUpHL4/Fvmx7e+swvXiOjMS5dH4cH63Z4QPzihGWF928dy3ysDsasnJpbj1341eWSAn3
AAK3ajU+O55poqQwfQPSY9e3aRM2UjkBGNscYlLKkr3r72wYZta6YWpd3/WxI+tVOabssnNzslAL
NM5GKQZ9xRik302QyMvklA6c4Jaso7EksG6o5MmpJvuAkKL4trUTnQdrUvhmA9xQcZIxd8it0gXw
BP5p6ST8x8yPxmM2l+qIuYG4uFAJoCqB+WQg/Ok2bqWtVydj0pDXjbeXbV9ed3Zl4HkY9CF0qnZv
uU1zrniJ92CvaT+noODMrWtvV8ByujWmOgFbLDqb3Ci197wqfyqcynn2urY+tH7N7xQO1T4u547o
FESP1wM286PTUS+kUATPGJLNnbaUhHztDPXOn33rKeMaQv9rdaQ9KdLKhsrnkk5Aya69OsyPIVKn
tWFjHFmbkXbPaopJgRcRkV1T3pHu6XZBtmX0ob0N5JOgureYm5EIJKll1FzqFVitJ8vKbELuIp28
WyRnPFcQ0tmXewxdXcVgUmZ6/mSz6NHZOOLdMVgAYMxj45zo8SXNFeFpQWpepcXYbulU/U1aueLG
TqW+bWjwIbPX6PG3ND4cPj1a96wVzTbimbnXpZh2SY5BmOzXkLVo1IZqL0Ee3yLMic5+MKsjwER9
sjuCLi10rWWYM63gRQ4v0su9Eye4uQ47LmJuNvhqsTQhgBZcyS1Cha+hHXOxoVKMcZGb+tlFsP09
h708zHg18lXi5f0PWsEQIyIk+5z/dzOXU76FrJYdURUvlPeYYNKpCTaRx1xP0e1tmJKzF8rzvN6Y
YW6768yrvhhbFduMBfKxUBPJXKFN04eVd2ekZEIEqvE/42kk/kb54yYpQue+Bh14pMf3rxDgMUzK
/I5kS0z7Fe8uBAOn+4yp8VZYNh2HsYnRk/TsRGTXm1777KRaPDnevATb2Om8r7q024ewkngDNELv
EcO6yHWTEILX2eWpLE1imfGM3wGs/jFW/OIGIJFXcZG2+0p1BEAtvHgrsJNzM8hkM6GoOFtYfc4U
0M5Wttr84DC333Af6VuHm3YLaGD8nGrOVVLjGucSMzc/lX08XReZwYXGdu8jFg4uWCw/aXHO69lE
a1f447pC07Sq+sxYDZ4DD421Cy3tLBBnLOuQpj2kFvx3QA38QtiJIiSC4YoteER/MKjyZBcBk5Wm
uAWOZmxmWR2T1AceOFccKzZvNSlnSXcd+F71vJRqK5RMKAEMhcrdeykrH+Srjty1QQ3LfGsWVxlC
GqTy9nVCSfMmrOIaSzg5kwWw0AgFyDq0HLWpnM5fu5UdrcLce/Xy6DZuU3ZtbAZ0Nt6YwRiyaNNM
Y2UhL6KfGlYXVjscGXUHSAT7/mAUJU+7y3MHcDaR+U2GZ5e0kKizrFUBqgNopV82Z+FnysS0DFch
rzGtI99L8q90sAKLCT6AZ/KF0sPchvlVZ7TWS6PQ9fRUVOvYkPF2LMzoNp08FiJm5bd33EnI1fmk
mbhQpOinMkFUtOpYR99w+c0XiYrMBIgdFqeZxd2tb7huwRAR8wgtji3eBfDdU9tr560UMvlMKDHA
LthtfaF+l9cEBYhT3E+ahIlZbgw7I7815bJ6/kM//fsy+4/L6z8LnR1p45zkNoczhDhV/MkQ2IzB
bCuzDzaFOa/G5C1WaLl4Uf7rv+XfJd/8+a/5E4PLBMPa0m4X29dxF56cg7El35Hd0KnZ/3cpO/+B
0Vhai5eSn8tnZ/NnjyPyRtGOIBu30yliyLWKtl1ND4s6nXy+G7Hxrzb5YTrw5N1t/ruE+39nMval
hfwQDUCAAthaNAd/FFvDOU95wxXZOsfx0u79Y3ZEjfP3n/EviUD+/zQU/22+Y/MY/hdToY/2o/xo
vv79XGj5ut/nQl7wm88KHIUHUxwEzX9UXDuQvPlsTOmCGbSkxaf4+2wIkjd/hA6bASiNMqihf8yG
3N9srMnLaAiaku1jRfgrsyEHjckfZ0OIRuBuYUbHk46Ke2GO/9tHJWF13dazaDajW8MstQemquu0
bdGhmkbkvXkTKHmav/bS50wbusYtf0S2XbHHThTQ31a6eM9wj14SuJnnOS3bnbZz9UjbkLwZtB7M
7lPHOULWWaJlulbcRubkPhfWRJGJOHB8T1NeXPomacQ7ZMD5m+G0MJqboDsjmG4+Ed0Qh4EOmNbF
9JTcOuweWeDZZV+uyijtwnVlDWG2ZgM8vAWWHk9RnAnyKTG/v2XN4BCiiOfYPinlIRMPHZswcoue
+ykrYE9szSoSegsPUO1QBnfoKYmOgVQhbs06xm1ppFzIKDDSGZvY6FsnKg7rHHQqv1IiInx6osFO
WO4ckzCbkDF7Bgu8Lma0vzbdxrgxh7HZi7pp5u3YN016wgFBOc0Wq0/fulKCK2VSALp04iRhbQqw
+ET6hbdj7pO9GTCl3l0nh/+ZNAiOlTUYI0zxrAMAPhqpfVTROMExSWtruXlaYlvsuHoScyPGlVWI
vtwqd0xeB8ge1dmgBv9iMlM+eEXtPuomkMWqQcetVuiL7LPJHEwqduG2+AhVGt/z46hPbEooV7uu
z16z0euOZeRbh9QeuS+iJCYbnjI+/BH0ron/Ne4uVQ1r2A209ciICeFFFvdwWDNI8HSo1paHyb61
RgIkqo4RX1OwrmJja6+j0MvhRDErP6aF0GzFbfFQ57K7K7jdWAS46sGhB/rhul60d1rDOdVxmv8c
OYtvy7Z17iOToYY1ZuVpEdlvoKkXK1WW4kLzOqKXzPqTVGn0DOeGUFPalmAzhIKHv0GYuJ3nUF0k
K7TjiLJvWe6U6uz3gOJqV5ZrUKwdeQu1ODQ2Cihw2sGNkFHwkLhmS7WYMZcHyOkdoW2wDUAaqzdz
ENc/zTImRjejvGpzgknJ/Qv35oxYvoN8fW9F7nRp8xrbpyYlGQu22lva6TC9KbeGyuTGb1Hi1+ZW
aAamKerJa8+eBrFqO5V+gGnR+zGOjaNjWcn9bE0obho/v8MlSXh0jKmMTnFWK0rsYWsPQOQb+NNE
tFI+robEma78pHb27jSp3TSkCgTNhKKk9Yph7USy2Dr0urukbK0nG6/FJncaBwkS0zskKc5tk+BI
nRoDzrw/BuKrYH1yVWJp3mZakHxs+j0ePj6CJvXGc481AHdpbo5IpTNCmn1z2g+2grrhgrwzQhRK
iNlCple53HSjDnapVzeoedJ8XyXKO00Iw7dJNRbHIFb5ezmh/g2H0CR6qLfvyxREHD9vDBZ/xhsO
OIVN9m2XxsbJYvGDZKXn2NpWbTnmWxOXRLzVgau+YYV7i8fbi/t9X+BvxujpuXeR1tGRw1p/JLxA
OSEDoME2lRDTc5eqiWDGxcHQMdZbQdcCS45emPnbmJg31eJ6GP7mf5D9V7N4IuTijuDt5aPvK9Ji
y0heohKVEKor9Ngin8JzGCQTD9uUwUfoYAHUsd1+DbOdMeYj+IH+2MxpiRa3RiTd5mBCUcbOUuKv
9k1Z3EW9U90jsIj4vtpMflrLMLKuhXnioapudc/5XldIltaGMCq0R78cJBUPP+rY0aho73P/oqSh
txV6/7son0z3EP9yowy/jCkmBHw0zfYSH2Na1KaqD/Bn21kktlXVD5zPi9slK9riFfQ6YkHsa826
qUO2s7IBjrJpFr/M/Ms588tEI8sIwEAWEAxDLxCv6S5TVmyL4ybXZuiTkmPzAyJraV5012RYLOsq
3re//DpDQ8xAuZh4Opu+a+V0qt4b3Bmwd0o7zimQSx84WSCeUxzp4X76ZRYabQQN69gSY7NyPIYc
69qow5HlAXyK5eVrJNLCrEUlVpXg1oXbE2VWTi6HcWc7rNFSwZqxzklQasZzx1W/9RgM31R0kNor
I7BI3nBFO1bDcvehWYNeqLf2mJARVhntHgSQuAQDVLZUNSHxOA6jvF91yV+q0/5n7uUWGup/XoHt
+4+k/Nd/+fgPKjC+7u8VGFQXVGgmD6GEXczy+Z+yXRM7nGUHeOLoov/Nds7F88bwmvrLYX+Hnu2f
FZj1GwZXQJO88Gh94SIHf6UC8/60nQOq6rvIgNn/YbGjEpR/KtaHbumJTFDteNyYObO1sTJ8YGA3
rmuG6bdR3rXfhZnLG15ENa7EXI43jDrZ3gSikxIJmy3H1ViG87BmK9c9x3ZGVHWWkNVUF0UAgoGx
APCs3iirHTVqc2xH6b0xGI/7I9kLemYRGJiEWnlTfN1w1OYb2KdiXmfQg78ZrkcY24OhwmPQ1/oY
UDIEm0yEzisuIPfWKz3JEClHhLkdx84iXNtkxY3OFmIEeiobK01rmvoFNtQScxTN1jfqUIf4gLE3
aI0MVlRdHwfjugz9bhsmcnrIJ+V0qzJ0EODXXGhrox2ZLHZu4z55OTOEdZRSsbByija+Uvw5p8wu
TNNgr6o2dfjjND3pIat3HdSxDT8Dogku//l7JJjvZ6xNb29icnvgstLGakIlJTbekKdde4COIuIj
Sw8/4SRI0u9saba2Vm+pz0z68RXfDBHtpcaklNiSBIK46MkHZ4kyBFsnAyCwQnUZ/XBtr732srA/
OZml79p44NesspqA5lEF2X0kRc1MLmn8Yg2z1t/5LsX3WjBPZyadyF6eHZIDw+W70Je2G+evvCLn
o8Mkku3JOEj8TaR6qH6RXmzJlDjFzwyZBkqOv6VR2FZ+nwVz/24uYRVpkma7tO27Y0Sk4qVDzFft
GOCDQ7BDsi6gPTLvMbLqiKku/gRd0x3kEo/Bggmh9TBGT8USnpEsMRqsojSjnCVcI1piNiYHo5Dx
K3uD3wb5CRVwmGDlpnpmnLpEdYz4HDbSqvrv6VeSBzhEQj2WeA+yKEn6CCA1stMxvB2bWdOgdiUU
RLPKORKAkX2N/oSgjl/4wxCRF8OCEoKX6YX+XW+LDMFX7+/nsBrfYtdZPtLQnLckMbjQxOyxWwmq
xbWzxJaQo8Uzmc4yuw2XWBNXTcZbiXKDoVTX9+/tbLhAH/xFld6Lb6oHaBUazWEAWvDR9WNmRyW1
HzvWyW3OeuiXJVDSlt923nIbt3DsUKC25b5pOvagSG3rtVXzw7M49y00Z229mwcn3IvZUkTfOY66
eHy8WwbH2RmKJjrRwkb7YZYLAkI64fJFRMWopEl+8ASQH5Nycy8TbGJlBtA8z/4wgqxrZ/slh3py
P3gE0UhzWNb8kVmv+19JNWoJrUEHkzyiCiLJxqjYqaxHYJHHTHa1QWyM4T0Tx6lDDKdER4ysmo+w
WFEbx8J+N1Di7tJfSTqTS6hOwNypX1kmUTsuZxKy4HpagfETRwNR+3qwfePF/JXOE/jlsBNLZE9l
zsM7RPbpBeF3cKF8J2mt7pacn0HStvW6i9/j7v9xd17JlRvp1p3KnQAqkPB4Pd6Sh968ZJBFFrxN
+Gn9Q/gndheoVkulbilC9637TSEWeRwO8jN7r42OYFH7Rbdiw603kFxNNgRfmUFpTXxQ3cc11XKn
3Vtf4UJoUU/pHDgEAtQh0ywB774ohqF+z+ZworY05btgyrSeLLvcukFnnN14zjOav4jg91T/MjDN
mQ3+RB+VHkF86VceErRI4xYZnXsuSrDqi7Cd4mc5d8eLwa+Hq9ALtQ++N8F6NB2xbzo5misGZ+Gh
k0WzmyzRPjslfZzbjRauJSvoUDESQxf6mAt0P4w/LCyUGi2SaB+stiP3KWjs6eDqhEENUTO82XNA
VDNHRQ1xijJfMgy+sht/2JmpZp16V7dfRj/Pj3whjSdv8uMze0Hx2fiuoif1kpNCoL2ncgxxYen5
fBg4YiUmR56l66NmNqW79FC2PpZdivypKor4GiTktC0Dvb0j0Ms5FHNcFoNs+159ZWgV5eDsRUSw
ltTwFMaAtMW64yYN2CdWrH2qr0guX8MKmllxY616oB+U3YN8xIR2ripzifiQW7Nm9Ns0iT2jgpXK
0n/R0Ref8j71SEfp3Ql9YJtfUN9Zt0Xh+/dhTW6spYMpY28MUdGIjXqLOW548oEQr6XZZLe+peR3
bi/ywNFWPwvTaY4YMcxHTG5FBWYD1QYZC8CTICs3W1Oq8LmMI/nSTsaIHDdE+tWQydq2gbuaSlG8
2n0kFkXd9BeNj2+Fk6a/qtisPJllpG+5sUp0F627VinOjFTTMI3wU66vRG+W8wjm0AZWep9mw3g/
0Ta9Tvyt9TBmiL0Ih2LAgVfay6rsTfQjaJgpjXN/0Y2ZDZe2jvaJ5Y3Q7R2470aOMrmV7ilvk2ir
+/14wG1THKy66PcI+sb7OEZNOlVawOk8FtdTIJCmKi/eGI2Z7JzR99d5k4U/0typt50yxqWYCrGF
QegbC6N27L0SvXHw6CQvnG3dhnjZfBcMEpl3GExHzbOx2hRGvOc1Zasp7O3FFA9qR6iGhzYu0W/o
tICZR648pLC7TirzgCUzahmJlnL0ZdZIggNC3d10Y9wdGCy0twSTEUtehOQeWxicF00xn5cF+Nd6
oZU2VgG/MJ0DCGZM8SIgprgiUmErytC78mTleGTskBYJWjhCWVDW2UsMwfq1dM1xXFjGGGzryjH5
i0ztB0wKvqTL4M1g2Bw5G4hS9kJrte5cB62znEC/bCdkX6u871xm/CnLFDMMtulIvxNOyn9UcSHJ
pEnIlSrBtmpl557qypg2SPUbPMFGvHOnOZjGZyx0tpRy1qEaawRnk7+VhGkdBiQXO0FvxEqqH/YY
nQw8vfBALQ2m7aLM8mFhTIiMiz7z15nmuBfuafGNDNx+VdVTtGdZUs2mQrGc46hYvdMYzmS/G6+u
giUG15IQMVEcGwdJqAk8bYV+od+i9Gg3CAg5j1N4m0aSSozSdr1FTMXbWqsKrBVUBbWeTCDDxTFO
2MiUvOpzpgq1MbUsOhpVau2dzpdXmOPytV5Bies0VLJK8NIDKJ87MTUEVDImYysswnBrwpr6FNIv
sCWwNeoES+zBEj4KNJpZR2aEr7LrgLZqST6BVeDbiKnbIvfDBXMfouKrynI+6JWaR0xirDGnYvJO
QRijkAWDNCTrYBrwVRim5rwotBxPQ4K7f5VaeZAvxSzfsbIxfUgdR/voSk1RKjYRHmktKMR+1Er0
o60so53rDNJbp+mYf7ZjyzCgzCRjvdQvy4dgck2xGEKnvs1bS7vIzuXiZApS/0AE4u0nhia3qpLd
e68nxtPUSLXt0JRtqC8lShov7TaI47EuM7HKH7jIjAfX1Ypdb0bijlntxIDJIROciA0ve6sT5reL
DlLAjUqbgiWTcrsfFMEAW8Kmq25za4jfirCEC90XPuObptNZx0UOIEFKst4GHBdL4rN1Nd0Oo9EQ
I0RD/Eo41fTQ9lZMYAapj0fQk4Ret71e/QJF/Fs96H/zrsBCdPnnneryU73V/9qmzr/0q4DU+IYo
jF0BkBUawZ/aVOsbyfEe3lIbIelMAf3nokAQOMQ3SzBVYNwJb+m3NtVFX4ryjkWzRSnFvzL+Tptq
WrN79DdMEE5Yl/YUbAzXHq0OzvmfFwVeURcttGJzZdaF9z6RHnzqvLbw0aKU1g/H1JLHHIM+kBVZ
IgAaCzaTOpDiNydRyXVL8cw8mnoC0AToFgJzB/DODPlOuo9VAdMyOpYmL70VSV1euigAc/mM3FX5
gFUW9EbcoXPAKdQmG2SWwSZKQiXJSHSqcjGS7Lmlxy8OsZdNt2WqwncvrJNXXRvcO0QrxK+3jr5O
E6U9pYNvfjLiDL+H8PqPAxbdJ6oaBnH4J1chSITrHFQbysLayVaj7YhHbkcxLZc2bHr8KldOLrJt
xmsHSmda4ZMZIoFdmgKoqMWTeugz+L8MZpPspSbG+G5QItyNvRRLycTxQDIyvgB3CFDAgwl4Snz2
/li97QugWeNJmOQQsRdqjz7OzgzBeM0Mqudf7SC6d88kaTAgbztb20wseS/AudWPjonovFB3WakY
Y045Y3h3hD2S5AuBMr1I5aQ736044LqSTACSBChc/Ui7BqJgmYsYqfgTrjp3p5ct9wnMEdohcDqS
6UINL6HT10jepWW4T0ivsLmUZecdgd7mJ9kM4P2ZYGRYwVKBAMwa3xmnYXfrHJxEVhMO9SrWVH9H
jo2BWEkOF+WbrOthrFtbY4Tuwzme5PcuY/BupxCuiXl66D00PTetlQs24bEOg2STc7beIxdKr0XV
ZCD02nIr+yo74NwwLIR5qbZ16AverbxK+TDS8tAnSf4Rj4oJeF4M+c5mDLyq4iF65R0jxsJuTYIR
PWncaG1g4zmqHc4bhR11F4mmvTPJBqd2UO5w6cx8TjqVBpsCHbWcY8PaWRkxI/dFWgXdrZbWWrsc
Y9ISmGJP4kAjV/8wNDCNS20iOi+QrnGXG1H27htNtLawwRU0T6N/tBtPZ4fSJLMwqWzPhjMV9cb2
NG8L6GwOficSgjuzEyaP4LryNcUF4pLOgv5AVpa/KZMMvwCC5OhQCT3YM+vhG1hUHudmIYPue+Up
47OvO3S0SS1v6jA21RKqoLUKTIRnxlRNajkkBqgjuOVQIwg6ynco2TJzoafa+GFZvlz2XWOcpCHc
h1SHNgsGbbgLq5iuXSXOQAvjF7ss79WDbRXxxev66IL2SW5bJJxXVlmOV7KoyqOrtfUm5bTBaJaA
A0HRCX5kaM1w7YJoJFMeX8iaHYWBuS6vw2fuLAMFwAgj0UGP9p3AAv1ktGLcDoP094XrJVfEYZ/K
drwvunTFWJ7IYVhGPC/yLPBvMSdPlvOK5dh1xsvchwfL2s7gJwBbgJDCpnJr+6VkNmur85iHKZsS
QEubIsvbcoHA0KG+D7BsKd0Jf+CCj/ZjoHU3xdAKdF4sk/o1l6v9LMag1zYRtBRrwXXuZ3iwQ3Qn
gVUzh2YcSPWbsr0gPCGqs6Uc2nxPYkHLCNmNTrUVmThJA00V6S4EdapTtITJU4dq7opo9K7ZxJnV
PyN46V9kwteRhMGcBSp01fhlnLo2XpmZwgapFb79OrGDPvoOytzAwwNL0kPj7wPfp/9yBUTRfJZP
hnnYyD1ThozKj1qgRyu5DkaHcU4Xpucsmz1KlFngejzfeKgz3X4zcAC+0PMj6OwycmQYmZDp6Gpq
RNIObihB+mvxLXHj0rqJbVoKpPEj/k/VpQ922KNwLr7yZYI5akYrS/Faom1xl9acRRPZorsjZbp+
aXn/n6h0h5qftBg3MQkV8SJ0BxtBWsqYTnflpWcGc9PSap0FbuCKtmloX4jyBN3PnQKqiWV4VD+d
RHfFCWQsceQEKBM9p31Og6648QYZX02hV7zWRexf7EYC7sVnhTEQ9Xv7wzWL7IirynwBky+fRVNF
v4hg/laJ9J82pmd+DkWHquMvap/////qj+L9pyn9P3/t1+rHApNBDcMwHUAg0HQUFL9aaJxvNv8b
CKIukEoQEPbP6sf/hrPGITAMdQUVEjKLf8ok3G8m9DhEoszwuS/Nv/UHlsZfsTX4O3+ofQwTLY9L
3SOARxt/IGv07lDTlrPj86Cu76NddJjcRfij1X5Z1PwpPvPrxfzrI3m6MGcphkOe1c9Vlu65RuPl
pVwB7GpuA58x5ZabNzmyLt+A+zx3ip3ul8UG13V61iGRnQksYqIocRLt4U5PD3pT9vfkZrRnS+bi
bGMfvjP9YAS/1Pv6XRM7GupZ6WoLhOrZLfmr2qqy2wkqQ9hyFwGbsyf52tnFKEJpQ5vuHIra/Y4R
W3s28zD63qqSwSip50ydcdBididrIUDnlgXbhHbn3YwLA3fnCILYojp8GpmxfuqTi9E8HJl0Rrog
ZWkYlAJPR2jxBt45x4Fdm5+46dsRO3zQ6Aszldq4L2q993ByG0W0V+PEHtNJbHdcAB8pb3yc0Bpm
+jmdo9MJ6kBljn2gd1EbWjJ8CEfDfPVDfzwlsjOw14nAmJFkQbwhrAP3ZZfrxBOa5tZA5fZBYgfA
gaBQ6AeRWKheyw9e6auLpnlmuQDDzfLdQvrZrUN3HMKdXuGLqKFlaxSoFcYolRVkEZpe77HDhtfB
hgK3NNE5Tkd/bXf2DU4sRpyJ5lxg4DuXSZXJS4w8+6AHjoRo3uT3hLwXzPJ1H+OtI4JAomxRGS4U
oOFHnUX0TRnYwKJ9aUc7kCrJgTU3Y5csbTJm1KrLnvKmb1/RPg+3MTnm7YJtNcAt2+mrVd56iKrZ
0LBeqZvhytUq974dBvM+MGvU4ZpD1h/E2vLstBFnc+yS4ztNpX8sMWBftL5PrkOaY4HeOB5NbF/d
tOv6qjqZOtQ2yBcqvm7bRtwTu1vtIUzb+H0wlu/zHggTBOwE3w7XtHmUKioenQLcHGyoeB91cXBS
gcV1EkkZbHT+exV7HRqTuGiRo3cJyUGQRPurEPycFkswv5MindrUxpth8IxXKc2B8VbYGBu8A90x
ka75auR5ukG04ZOtLA2MFJGf3FlQmnlxRYThEhSI0sh8snw8SCnTUxyS8a6EuoVuojEBRhS+4iNC
2hlXx0Ah4lnObhZjM3klxQM3qZIBHUJO74BXbY5S8sELrF0YbdOmosZmBICpdVEEVnQbGxqeTKbv
wVNoxcZJQ5rxvQpFoC/NXjEdNgdSCJcFdw7cIuB+134FdG1jSIJgZOlE94NpRsZGlKVxwb2gHhmL
w140qZnqpWKkQdRSNGVPCM6xO6sZDMn1rdWPxjgUmJXq7l0hMXvTvDTh0CT1eMlgC4R5lRrGyU3C
njIlYu2z9Bu9xZQQNK0CgQeh0Yx0J3H+D8bR/+bhwEy7/YsDss0/ovyNKc73nw7Jf4gQ+d1fT0kU
g2T+Gq5ukNxI3fa7U9LCaKrbwuN//mGVbZNq4nAB+g7DBcS1v8O3mt9cg42zD47XNl3OXevvnJLW
V2Tu72cEHitzej4wWbOmkZySn0+vweqFSXAWwTotjas5VtP1NOTdPR1gtW/Rbjx2TQUsMM24UCmE
7R40R2576RJmbfTUKmHug8Bu36ZB9t/RLKqdg08uRpSP9RG1hxTXoYUkmdYmOAcdRdimq0ZvW+gd
OKekADXOdX5LaTdgNy18/AMOsiVcR3ehnMKzMMxRraLS8hDZZRFJe5jZLMXe1o73Zt6hBQaS+UzP
FJyRXGWwdxjzn1y/A6ceO69R2g5o+6EuoeTElldqw9XYCp/QcvmDowmZYmt1lKQ0mXtkPhTNXQnX
vJBqGfKubaPQ9VZqKE3eHVe/0hhlbgM/NO6IAuo3QKDlW1eHGqe0GPaqjsb1EON4neQ4bsuY6Yj0
JYxXmQIb9dhTTCbeg6kPEfjJNlkmQZsd+qGCvejU1AdNCf+JzIRF0NP1GrkWfo8mEBFliZCcLTvc
q0m19jOKLJiOmlGEN7BtrDWE2upcpVn3Nk04QIa+h9XaV9oj0IP0JDSMe0ut6utN0VThPWGpzTJD
CfokIj9GtST1x1xzwfnoPRGqPEp1jny721Sx1WUnGBTeNYbgAovfBBWp842YVi4E16PcaI1ST66y
EOu9rczyACTMQddjV1dgGptlHHc2RhbsfsXQhNd2M8jbSnOlsWIhIU+BQWw0XQYThsir8CBGA/gW
2WrbxuztbRLDACy+REFRDAaAAe8Ia7AOHrBZ5eRPhqxUF3lu1SOyN51Ui0Y142Wq4itHmrOugVGV
RZuRLlqw2RvUnvV9Fej1Bb4lmkkheI4rWCdxvbZoCz/LySiI5pQMQ4IuKkn8YjNx5nZdr70YnNTC
MvXwoWa/NUCyotim2x1K6K8y9h+cAnnqIkaTe5Gsx28BTlBysk0i27RJSHhYpJ0+fGYTCZBQgBDk
IgoFeLIGFWL6oMAmfJ6UdhHP3nP7AQdpuMOUlC7d0D6bhTGXFzie3Gs9hNP2omV6Uz2VoW4f9KEy
L6Ho9XStRJpdN7LontNG2GIV4sPecqaYV5mG+QKYTsXKCCao87022/ImjrUSO2HFmiVGQ+cuh8B1
LqzMBQQyAkFfm6qJJOcLS5Sqh3VYxHhomVRAQPRmFmJjQEXMSQW4q+Mc63kr4Z2Q2QloBOtRtBgj
xqjL+AuuyPZUsr1pHTAVJcCwfmzxhExRsvFzV153iGJ27J38UzNDGxkCwW+0u0E8yxnqmGhNtOFr
D+gxYIJoZ46RLYKhbsGK6vmqh6rMcxRR8SZnUGRfCVL3Znhk3Q/+JpmBkr5l5/fpDJmMiUo+jX5d
vxrzaAX6FThKLLDadgpV82o5hfMaejh7Vxh/nKvRyBOu5plrmYpyOncz7DIypf5KHnF95USjczYy
PX8VOKvee2/ojwzttPveceIH9cXQ7L54msEIWrPTnFZnOgRwMxTohrUvCmceJST0ZElw33shkM4W
XGeZM9xfsiJwbyf+fckn5yfvPSzb51w65b0TeDP5M8nFJWRVCsGl7lGzeL9wQnEBXRG066AqnDmi
3WAoYmQH1d0kxLuOq3yGjg4Cv4nLCmWlRlFdjwmIoZoJGhiUwNvh2+1xDgM+Msymbpcum9OjPZNO
y64AmWvnwSt3h3bZ5Ka9roeZe1bNiFSYL9lj75qzEtiLDgRLqCdyZtEOsOAQLyM7kdsQfPnrRJlc
LqbWbflCp+6L4cJvRnsFdqtm2rfpNPoeLxVcUXHvhkfVjvHD2BXMSo2qPZkCBFMiSTdaOFXbfmBI
tgBskcaQsfC3PGhOgX6NfgCqmcIpeKw1u3oaGqIOd6ZVqlU8xE61aG0P3xC64u1UGO5rksYkOBZD
jek2S5lfkHl5yCIxnFl1RkdtivLPsgqCPYN+hqIJXCp0MHw7nGz6bPs+vw9GfzxnqZ+8EgHYriOl
xJUVmul3afbjGyzbMF+5kWFel4MtN01Y+fwywZNFSeNW0tJVSEpEvnEancVgVRrds+zHtF5IH04Q
cybv2uI9eSDLABJhxpx/w0Oq10z1GK70DpcspuYCmWkJwYgptHz0NBkeek82q7Lo0eW3VY8EocmP
Ie3HdqQpqZYiLi8tt6gP1oz9O2NksZtI/wtyFT+nPiKkCfYKWR+tH3C6uXkLSlBzN47d+pciFnKv
1yb+YJtkE2hgYujOMkuNz0HUIeM1dyKRd6RUV2qXmT0FR2Qc88FByCLG5Bz1Wn+XDi4Wy6Gg//Mg
QQysLGi8usAo1+4AgxD+ROxsYxXx7eJEOBOMAfXMcYvhLhuG5PqruPtbY57/6mKXqu/Pi93zZ/Pv
ilx+59ciV2CLcS3dpWoFvKnPystfR0HWN98khhVBpGkSVuBSGv/DMcNPiC4wfVcX3izXFGzW/oFZ
Fd/IradW5FcZ3bjkkvytItf52VxlQ1QjCQT/zRztx6Tmy1Hzu1COoaH9RPBP9BPgF5quhlZ40cUJ
gauectuUBtKr3yrGANq6Hg3n4oPk/8GKyDn1JuPnUye9smw2Mqibo6PM4DIU0UASbUOWqNHIN4PY
rvsxM7jd4EB3NrpV9psaMNdVG9RUSYSPU5jmDZpHp3PjQ0jA1B3+OkadTl3sKtFFEBvdfm1MNRWo
VilzQ76s/F7mafbpAZ5dm+wlrjNmDccpbPSDljvDdVn2yT7vjHCrB4H7pFrXRb3h5ddN5UTvjka6
r24PDUqaJLp2Cg72jnEdmzvwH9YiCLgHqcgyz5HjjdeyYJVSc2PrF5HlVYAvyCuqKUjgnaXpvgvs
mJgeT332FqFFASE4+ApyjLjM/V8Hu23XbUjN7DiWdW7zzLml7oNekI7qZV7CvwluJmJRlGa2mbi9
7wd/Vq2NkTmtM6wvp0aU1jE2IrLdsCeD6qBLP3aqYkAFSmIfNbVz0BIQIIFlj3iLej3/9FAbniJC
C+u1bogASnZVprdCr90zSszJX7SGNlyilqTyJWSY5DwGhNm27pyjFKAuXvFmmQe/S7Lj2Hvth4fS
iv1+mcqjr4XZNkXov+ijIXlr/dG4MqO2wsOBDUhry+olR91/46omfSAu3cPazvIgyeT4XHIfe9E4
Xm6yNM0+kr5LDzhKELAjd/xhpUkHOg2AVsxQKdbYcuXREzMc9ALGJOhd+kI/pwBR90Prm/tITNZd
R85ejupBz48RnePeApa5myAa3vFGaDAIG73fkR4ibqeGac3CmwL7+6g0/84INeiNukJ4vzT9ttMB
uajqXu+nnuqekDpKc3NPJIBzDY7Ge8yDtk9WhpmB7/KK+GYWx13Yc6NNQJ/KnjdpbBg3JNQEy6nW
mB6RsNuutcDrm3Xl1PZT5gqsymSTHRGfZrtK86no8lHjWXl59cSnX0GrzxHYMXiadwTsUG8qEXsL
p2enhcshSg7QsILbKp+xBjQm1lyXgPS0tGnIDlnYi81QDN0D/DsaE9jpXDQBDKCiK2b4gW1fWwpS
WZfHqPwzl+zmwrXNnWdbMPQQdw8rWK1U1ixRrjLmtx8eHjHKQ909TsTRE+9qBe6xp7o6WgFeuEVt
l3SKrt62aEAWQaszuDlMSVpvkDNSooGsP2tGKrCBaI44FMIar6fUAsToDXocLQ2rtC89I8m144fi
Q+SMjWGi8v3eTD1fFoM0eIRNX5kojeURrAuQAYYnQADtOfyyxpWSTXRMB/BipRb6R7fPlVziQwbf
WINKQVI0jT5hEF4zPjDU5PlS31UfbCxJewfo0D6RkVGBbUsidk/p7OPL+pA32GpSCMG6qU66kkiY
0tn9x463f3MdLfu0Cru85+MOdrLqo6M/WwfHxjPR8s2GwtCYvYXhVObvkg7zGMzWQxCo5kbMdsS8
no1aZje7FPFHAl9DWo9homNisJYdLoroy09B2sMW7FW2t+H+LFOwE6vyy4IBXqYnwHqEZe30z50h
wruhzNrVNOKcH4hYgViLowPjibksZpeH82X4GNPBMZ7jEWr/ikKIhXzyZRCp8l68ss/Ny34JebfU
7mMnoq1yh4rx6FfTVX81YHXOGn7hUfqFK9d00wlE4tywBfjhn8AdgA1tf2npKjInLJ7OUZVDFa24
Ruj8MIJeqlGnHSRTxH/If2kSh4iGUaPlpKSJivBB9cRXLpgO1Gs/suNzXykEGtACuA8VuRdfZG1p
n+ZXexp1RkaflhANg/KQDnYMo+JeA/O3NZl4TnwRZcsYOHhy48i7gUZIN+wOklNn+uqS4XNl4Waa
m2f0h+NVPDfUfaNMSNaAe7jjNY/x3G9bgSZvBfBnuaoF2nvGxqb2mZJbsM5L21mzaKt31pQAO6By
RsllTOaSlSxf25hESaRiwxbNt7kHKoKV2YkFWq1YFRvqxJxfDAAm9HlZrVzZOQfoWxrQ2IJ0ATBi
rPMtD51Wk1xjJoNVZTPzVc0cMCpKU9tw23QPjJzSZZhHagdnI9lWUVntCpGW4jZPXdddkMNZICcE
7MPw3DJ8lKljrm2BU6uACG8V6/ha9QrurC7AA1W6DkHYLgN1qlNW3muCxUBT5LWZXgcMQ17yHqbU
olSeMawJxUrvPLNILw2HP9+sXkcBTUhKNW40BMFPtmnQumVG5ebbCk8eoE/mtVtIbd67K1XyzluY
s7JHdsvddUQABouMQEa/GqcV6hMuWJmq4ooiP7aZtSgQYmHaxjc1fdhmJg3qa76JE8oI2AS7PPPn
mEkJ2Izsye6pn8x01juQaoQfocy6rWx0HB6F7XDgaBYZ6nqQUmCMk1zKAKW+MzmiXQu9s267NgSf
5NCYnfrIrvEMt9X4VGqJyJaJxbCKN8UH2WRJN2ghbCftFZzy4hJDZaG3kqWBYo002ADzmDnDUcqG
IwQ7xCUnlZxpPmYTVv1aX3pLoVR7ahjePxv6kLxDuSiu0BtOP3CRzTf5ZrhPrbHH0qhrt5NVsjZi
V62SRVAM4RG/J7KOv1/o/6ftc3+ZOdvYp/68hD+9/Q/Oqziq/00hP//mb4U8V7vQYUnYBkX7XEj/
Wsib3xyAhFifXJKSZyDoPwt5YXxj0WqSJWbrbFtZg/5WyOvfWPJSd1v/F0Ubf+fnTatjuJ4DYI9e
gxX23DD8npEQ5GWa93IM1kV9i4piqUMasjkCf/fOXH6Zff8ebCF+ls3xygRrOmK76RUYvXOX+vlh
UpdvB5mawboHvSx6GCOFufGqfhkHjD8Nk+3uuME0dNXkp79+6J/jIP71kf8wjAelNRXMgoL1IDAO
rQzBF3HlqV8u8j9dWf+8Gv/XR5nf5t91Q/NanlhNHgX17WJcBUtMPCtt89cv5efPan4QNvnia9eP
hQ+VwM8PUjMHpBGnGlFr1wZ5qup1+PnXD0GLyB/5bXkxPwh4MhCeHmJJg55h/vnvXkmCOnMEiiVX
AOTcLbnlm6pDb7LkNGUYNSSqu8WagNSrbtsavxqTvFcDLOExyawKPZJi8qtj67yvtTq9HrnwTvZg
Gj8YHiGDB258JgSnAJ+Sj9NuslWMqA69NWRjFVw7zgh40YG/cp6rpJeyYmZDBlZ9aqURHQxOX+Yi
zCOpgEx3WbOwPCs0dR9Oi9qf/WVoMV2SibgG7kmeruckl9wI7G1DeGzKfXf0eeIsR1kZBOHIfDlN
KdiHpjg4fZTmO4mA4LXPDCM4ZTasPMqzsa+rH5YYG7Xmjj8M9lKAMPMWja3EEofRsNF9KfVlbPXR
ppQcXJumpRhG/YT9tXGCHVrl/ERmpn6oJ6ZrFclArCfnvFrShSjjpghkQiwqrdqVnRWUS39QtHVT
Egz2faVxgO8MJwW3kA6iYKGTE3DhQEncw3+wq4U+QTJepllevA+c7ke3qnsd/jIBIEuZZPaDMWU+
RVCEucEZx6fExoew0jQT0f5gFf4Pv4cRb3fM7STJH2opNDz0CzY+3cSx4NhrrcEf6KbkT2Q8Vain
JksNRJQ8yUET6bqKi/BuDLvgNW3S4lyVAgu431VbIKEVYHItOYtE6/EmyGzbG0W5otUrNoWPCh/b
dsbuHEhwosXt2utAHjLfUGAQACzb2odd4R72RGURbYtHCxxGTwCvOd7z+voT4QUa8D9hnIBjFHeZ
JZkheKq6AwWaHPuYOmiR92wuEIjb1n5SdfqR6EFz1KxiKu+NcuZPQ/LaNnGHmqJ1Mv/ARcfHj09i
70FFfatZhOz62ulRfUnjNkmG7Htd+3Lf5k50FYaB9d6HjXeNtc+8NtHo3Bq06pukC60MQJ5i7of1
ZgWCKC2vBswvfFitEBLdp0W8dGoHb3DbO3+bi3zSz9mIpuCgZ0wEFt7I9FVUnbptLV2/rW2zuStr
Mweyn8Dv0YtB61kV9tb3zC2qaWl6gcnUw6b2Xqku9t/JdIoobLvGHfcM8tgmdW1Ksm4Pbg3gvDGa
8BpRAHRvqhsaKKMNWEVS7KziRUsnkyjpYTSvZeMmyblp8D+t9UlHgVqQS4EjPNJqTFJUbMymJ+QK
uYZIAGiBm5ImA/9rDkxHbKL8lZ4yPI5cPzwEbsxWCVvSVWsxqyWhXppPjHz9HdU+uc4qGh4LJuqX
PkZ1iAjSP5BwU10b/tjfh1aJ5dUP+3FWFisi9JBCgA3BPlDOfjD8l7Dj0HEqM7JXueMi7uyCZrxx
WSV+lrP200XY+oHJkX4LtCYiGQu/HsCu8dDNqlFBjp9OU5r5m7BqBzLmZ4VpMGtNm1l1mlsdcKZa
GuSF51p0L74Uqlgn7FMSFuPe8Qx1qDVUkWEV+rvMakbo9oFdLT1b6ry3Rmfcxf7kfoovQWyhMXMB
mfrxdSP/W+PV/8yqa1a2/XnVRcnVRf8WNzT/3j9qLnBDyOGYhHp0/DoudQ6x39dclCIQoLEZ8BPm
qv8Ynhrz8BTTge8yseQW89vsVCffFTo1f9Nlt29ZmNT+zvDU1X8uShieQvKh7UXOZ1MRWfofipJO
1dyj0jQgkSOvbrNKZc3Kl5lJrLxW6uXZdDSBhD0k7ZMsWuLa+945BZpZoghCcEZsKMjaRYH/W7IU
YrO5aJuuuXHgxT+rOZlHS21/iVECsTpWsPWAuWlbFGI8ceGqmy6xTfjpVjQLZHgCpSPMDwLuMK/h
OquOZRtlj7o70RhmZb6BEMp2y2qmI3687pxw599FOqTWsoYgF9VJtyFhRr707CgPovCgS6MS2noJ
Sp8wMOXBGjRmpakNoZVk8WXI61ghenAgANoSLkUC1B9+9pq27FN6PgEjVquuGDnm/0veeSRZjmRZ
di89RwiIgg168vE5NU58AjHiDs6JArqnWkVvrA+8I0oiqzpbJKedkqMk7hn27QP69N17z706lj0+
1F1ZvmqkJFb9DL+wmvvk1bMSGdIko9G1maV5ejTyUKCNpnVy9NoKoA+VNEdc700SSFoFaeHI0/mZ
pAI7Oz2T5CVjTYfrkZE83rUJeYMNCQu2E1oxyYkzGMNF3MaseWJhZ69mxCKWkgwQcxo8eYC47M/I
mu71WQH6b1iEaTNuh8pw90UcD4j1k7b2dQjAVswbynLA/7Uz01E6SuPUmaAvKymHryjN+xePxk76
YujaHcec0DMt0dFaRfBTV1lGQNTDZbhF85s2cFvUJ4wl497mnXTpei6gJLDNI2ZGoKRC17bsOPJd
4Vv5oY7HGhgC6ye+4OiUFrryKHIXD0k/7VmRLrE3b9xMtjtv3ZScMyBDCiYSRxwXIkLgCLiGBEmA
OYWh2pFDDtlsURik95OzjqCn70lJ6W9FiQO5HNoSEGCP8Y8t6p6yFv0HCZP5MEzsl1osahsbiu2P
NNLpbXGned85KJjSMtLdKGpvB86KgJZSasu2d1yVhlYc9Ix/KqcHyprwWPOzjUVQUgB5YImi9k4o
yitjYLhrshQocBcTbefBC8jvEosh2g5wN8ILMfR8tAMJDApF6LUxuOLE/VwH01wagW3k2ypr0w3n
DkW3VVHvFq9z7I70WRk4tPti0t5BRb0Q4nF2dak32zKHcmubBF1JVUbnsuoYkXjO2MlUpCH0jM+c
GhKIhdBGSQ+UfLR0VyLnRJzNjsgPZpRL0vhU0weNO8TbYYl+GsSevwkEscBf0qGl7hEU1bOUwDI5
urNX6ObBWxKlcsmWLo17QWRXJSpCx7KJ3+96wjSBs51cKsRIdYqXrCqJj2rvJQCh+Da5l260zaOF
Ff0QeRmuBU4qYyeX9KvrZ+BxU7OHFW/5UFZJyQ6akW4x/9NvnAGSnpc0LaSG8kAkt37kcin5FXYO
bSSFPHGVnbng5fWdHSfRhjHP3sO0pVguhUI7kefYQdSFR0kdBBv7mo7BVVPI8NVANPqZ6zq4Q8qL
JMlXL/pBCpI5b4kLD26cP7am38A0C5kaOnDkm3LJGZPo9khr9viRydC8ktaRV4W1CUZWL+8ICRn4
8MkthxoUpYKZAeuIB+nZiQ1IDln9A1ZA9diJwtzxuiYInThkomnZUP2BdMNwypbg9LREqMMlTK0t
seqaj3VT6EStrSV0DeWL94m9RLH7QmdxtMSzCYAKRkEi2wkkLLWqliC3O+XpeTYwBKza0aoDlkmJ
G++nvuhOPRCP77gUuGhpgSoPIeW9l9Gy63Xp6eOR9c68zoopPQDTVx+gsN2n2FO8/mqTN7mhmmnN
tKm9mE4mbuPcZjm+Y6NcN1muXcLGVT9hTFdQdhVNPMhBXhuUnQ+yzWTJyM2qhLWbuM+OMbP5ir1n
0GUFbt+WZWDmuP6Oqm46gObMPoaNTklHNC3ZcjUiF+F/fm9CG7sBFvE3y0JSmVzWn51Ploqss7ii
+ek72nd4wQ4IGsQiDI3TafbFvsVgQ3rDLsiPzF1L7MX+rQ/QDdAjIuhagOUnViuKsvJrRnRwO5Sh
+10zaV3FIjnYi/iQtRgjVvUiSajf6gT80/zUlemMxDViMsOnM+E8hWfq/xY3DB4qugPQJXJs3o5j
G4+YwDM76MAHQJ0yFRN4luckaUfcqO1v3QSiXvSAkTA9ur91lcbW3BWuefM+mqj/s7WCnSo86UWN
KZyMWxOxmpVvFNXFizpeAqWevLQgDTfm4MtbFC8KT4U7aQM3DBWEDh9KZPJFDur0zifw9Fsl6hbB
CD9scm/9FpH0aczWziItFU7h3KSG+JeAt9jhKJdbgMjNU+HLCcxS7NTvElLxi/Vbs1KLfIUfWnzp
vzUtJk/jITU6ua9+a17AylDdjMY5dUUo9nNi0HdIH+hjSDEhrJBFN/M5LA/xsl7Xezq2w6gbz3GV
dANGGL4l/OxVkKeQjgnhptMYqEWhK0fH3+WLagdfuPh2yyRCn0LTyxd1j3sMbi8ekAPDRv7c+qV5
H3JJxM6CP6oVaXMdhsq8+hzAj2Hc0sRMEJI0GNLANHOwo2It56aph9beAS924KZKOZOXJZ+WT+0Z
758m2WnYww89X5dvUWb2h61rnmQQYg8Fpm4+0GZRb7Ah2gTsewvChweK6KDpCaPBUHg3javXfsoS
40zHQPXIDny6spctn0qrbc6LDR3ViCXEfadPxamo6fYFtmY6G67V1fskk3Yv3TChib1FbeWnDel+
0LzpATWWsrpUqDt3jO1b7eLUSDVL4YbD/fIqXCnXnG+UwtVZJQ410sS2hLm3cjVrpPN9qPZW1qAy
+9z9gniRnjutR4JY5Oh5hBa4kr9VancRrOvMiW942sYXi2XCeorr9DMpZnECht8dMzk7rzwB8a5Z
pHC7mIzbjLaO02joT26ZtTcWedUG00LxUy2Cejuz+TZ+q+xCGXJDFwXAeAnBXblR9Ip+jEjRCWtL
onUO7N+6fWh30byeiF1sFWjmB/rh6xWRyYjCIxi8q6kYjOcWffUjL2T2SfS03dJ00dNtRQfJ82yO
2uBt6sqmQ6phZELeMdwPaOCR2pVSyIwCro65EgM79fTZNG6ShIrsTYdtKwkw2Mc/+H9QnzgP1P1k
RNPTROlH4A2DsXaZow9JUprIfo1/TMOsPZb9YOw69m9vNduEQwoDmMMtHR+Zn0VETRiWJTXRuImh
XQ4X9kDWh8EBsCKMAqRFjfNdZVRwFaVbobJJ85a62fRRMLGAZpybjcZ0FzTmYL2PeSbXXoosk1dh
vKfm0tr2XtsfFTPnz1QY7gHQoHGnJtVe/CHNLoNlz0G+HAKTEhMXemPCqki3BBykBOk+oiRlJO1Q
kUPEcSfnLUE0HXJK6MQBIq++aysOi7EwzMBrWCH5s1APPZbHOyZreagiDPIwi3A9jM342i7iM/Vs
qMJDoe3NSpUHAz7JxxQ35RX0abpsCeydA4D3xqmHTOOZ0cfcyPS57MkqEgRO9k0M+46SB387MCD8
UJMUOyemEsEc0+JoQzm8uKFD8CX38EqL3uPOUhk61sSSKgvBlsqoWPn1KjlWYRlHeCM7dx0ZLKu2
1DXG3In8rrwZbhjfCbeZnjxsXy4ii4UcWkGYWA2tCg8dxoaH3kqWfsNmpGu1TdkkkJbLzoVZ+0eB
BRnqf1Xd5bX09g4VsqhfQ/NMKLn/5DUx3dj7yp3d9f0bfkP/tZe8mSy+OkGc6yRblDM8OByvRjDo
3fBZCj96sHGPbhCMoNQQwfyWWVkfdXLfP10z9H/4cDesFRpUvDcHFe0MFjSXqsrGkzNJ55KoyPr4
d1kXLCm0f74u2A9Jzkfx83e/9eH7f/6PP9ME/KG/9BnxB3v1heeC2QrT/oIV+GtX4PyBh9+0id2h
QqPgsGH4c1dgQdNDsPF/E4O5wy/A4P80Wtk2UTyffYHrou/8a2jiZbXw94X8YrQCV+yalolCY7rI
KP+4kNfGPE9yhk7qipSC197meyO1nFOcGzgVIudX25uPsUYZxxib7zIRlJLYzrUpk/YuBSTzVvpO
+iYzTVx47qKNP3ny1Nh8rdpSwd4uuQYHMBTmLYJqdyZe+4s1GXZd0kNB25bFS82rau16cDzdOEk3
TQkbJE9mHx9oBjhqAMd+JeYtXio1lJ9UMtpbgDz4Y5wabyLjJlKIV6PqonXWFFIR3cHyH49fMqcS
OM1M9dzZONsVfp6VVZbtlfZxJkQj1bxt7/chFZ61hR0/9bINUTbyCaKyh4D5TB74AIcd2E7riUwF
DfIV8aEWBEwU1D7BoXAGSWahdLzrTSI2ReHABpiTONuAAu0oHEqAncxu/KDCXDu3nezXXRQaH3qU
5Jve1bVL42jjmoBSQyitZqIu62GNEYYbrGEfRFg3N49TdV+ZpNtLr3/MeoWBefoa2v6BkzV/xAus
HUbbin828E32dDnMm1Qfh1NdjcBOM23aS0dokEgacbHKrnwM3frWzZa6ag4WWQYdgpBaIdZYsqOt
4Ov4opOg2E1hSzkntnpZBViDvE/Zdu6baggEdI7mlYBq6wqbjWtFD64ajFfdZheUT4VzT6GjfvHt
srmg4nAIAFPpth2MGXwHA59aH/ZUo7ucIFZJHUJRiaCiy3iLJ70LwJPOsGys7maKbt4VteWxZEiH
Aw7Taq9VGUBg1ht72o0gKud2cjOSRN8qWl7u48bw3kYYPPs2Ht5YIGcblVa3itqFQLiTuM11/qFF
40jD9JTfd+wzKOaGdLZKQAbtkIGMjelTbuWB+1vrLPGDHKDqwfMy+jNzh8yEkzZ7bCDk+kJsB5eK
N/ZWd2lhr9MUJvTQiI5Xr2/dJmmIjde29f04047w+zMgg9BSPOsCFDKFPM4VP/nU+PU6DcP03kfP
OkuDmct32nOSVdpWT60o8HqlzjyZYhWSKjynjYT+Ru8Yu6TePEYoRRvfVNN+KOUvmDkYv8HwYGyW
OYXoIJESLqh08nhvZNfU0VGWZKuOZaIfkm5DN2Md6BPRHDs23mzLecrq8r5IxmJL7wR+vDKvwSbR
9yrnlJWN0T8y9XzA2Tl2cXZ1kek+dZvru412xcKED1z/Bnmd7WQT77uIjJ1fN08VxjDAibY6GQYr
Mrtgla68ZBvR8kFB2P2QFu/FMKgAoQDslp+O6zRa2tva2oVrAPKkneiB8dilxC0Y2UoZCl9Mc84w
3mzSPjZXoTM+FMY4r3pnfs80LjNZdI7Rr+BJW4zwYXhrdZjDsXeeXFL0Nc9lmwq+nh2MWdMEmctY
ZmwSEyTVkNoPWNNO4MofARTQ5i14OQlnJuVZFYTe49OkiLGAQdDXvHiqNZ13nyHopFNdgswkZg2R
yzz6YfbmjeXFnsM3bdZ/+GIYVigFyyQ3nMAj8eKx851T8s9dSPCOPAZ51R0M2iSXbmFYol78lk7O
E/+TXWGxTitZ0nEVtzDEmlX5nDqRvaK5FxawHUa8xwkqVwVhIK/4OfKLWLGh2k2leWFt9llW9YWX
1i4P0zpgKXV0C8SoSFu0KJtKv8QFOtLVcD7TRW2mAluL0xuTxBhUYnyu03BgOaKZQeE3EcUaA/4Q
vR1WrWZRVF43b40TXbiH3XqlfUwG1EI11NM+czOfwRcYtjfXFoiTaR3bEy+TAgcdXNLFOB9ksQlE
wsoAmzn6Wln6Z2uC2crYiK59jePITWhTw1MA6ctL2qA3bR4mVBDNDF9dx/6alKWIgVGhpevVqx+V
zT4uKNM2nRp1LR8ONqYjoHycIiN6a9ZIb+N2zU9iuNNhJAd25aA6GBm/IWOY5oMPFDpg/SFX8+iM
a9/r7ibbmIIZFteG2tlqrwyPbaeJfVZa323Z1ky57VNEKjj1tHrnF5J9U0JHi9vF14wwqADikYTF
zWMFvbSysH0DDkorW0v8uIL15REHJ8mkrfu5uCmwD3SQHjDxgFbOo2eXF2lgju7Wjse7UGYXJgwd
ECDkKVAoP4kHqcDxcnHPaH+XddHnhI2Hr/GhncXGZN8b9MSWO7v8FSf2Z5GaeyrH8gBdcyC4Xu7J
NmJ1m/dWZa2Lpj7A9LprPdiejS1uRpyfB+WeYFfTZCDVp5yLK4m4OzVKbRXqRrIOZ+1Q+OnNlHUL
x0HjFJGSfsCJZ1w7+fD8nYlu6I49WGPjUS0HDU4dOQqTCZthB/wJUMWxiLZM3vxgzBDAn6lw8RsM
HRlt60V11kQIU8KfHq2sxeCZCnqzZFesyV27+FuhxVgUzu+TJI5PejVcgNOAKZUkb70ZkF+b6G9Z
lcH07gpwIXCYbnVkEhjhPkyUZwrYpGD1a8jcTI5RrYqmWi4FjY5hkh2FpRu4vzpjWuVznweljTtb
K6wLPJKBGYe0O3eLBUPykk3wBrkbfhbU0JCtn7iO07lDDQJF6Ho+sTmLqXlw2tXoLy3waWJvsPKw
Zxg0GOwAbX3g9cmAE5VMXswWAHqAjNY2Dbf0+pXemvPjTY84irh+Xzyz/VTD0PB3QymvGlA9XpT4
J4vTeCuhxSCLEzmWvYc/xhJPZcSWYNRNnqZJTbRX0uEdZxRdm0NurHkQzS3WTCPQY8faqp7AvZcX
z+j+Vzs0mrXvzu2mNrRnsoxqN7d2v1VzEweQj/NdSZXQpRO4LWw/6tbokQ4xQDq4NKz4awY1yh/d
6HnOTS3w+W6umhiznm2aJyng3+kZHj1I/EEJeXjZKC6hem9eVSZg+Cga77LRfE2r/jmnBosZp/il
pZPcM7/84gZOO2Dl3Oa0/lWIPN1ECdC4QhsYfuDP6XjtaIhp8hs+kWyLHR3PJz4pVnGCyYvdf1AU
IANHDxNK1BcNUwB8nID/o29Ygs2m4P5+GUtcJ5s5THF+GgWP1RCmXHPnJt2Xse1uQ69DWvGYA/m1
ZfuKPtITZhDcIGxHgiycw60puIfT2WDRM+AmXIxndN+pwrLYDM4atcQ7aXrGzb1vukPVC3VMYQg8
EdyFMRmD1+cExgdIZdpumNQvdpLUFpiJWId9He0aks371Cer69C1tU8oDuRsMp46ZKtVWU9gkeL5
XHVJE/DsVCun4/wYhHbvTjGPnDeQnU2bT9wH9ZpRLCT/oGmbkkjG0eCYDsax1bfY0hIeCnFtbJ31
ikx1oPzAglNg90HudDNja6otfCWqbh3sWZOmPVeNcbbj4gcgn+eZS//9rDXzj4iipmACr8RyFs/W
sBA241Ky764+M2FGjxSy1lj15belQSty/YZB0cF5PuYszZDtvQ2W3ncWt667A7xfNluhxmyTzPZ4
QumK1+ApcyYDlx0Kqbl0N4OdxWMKXqOTMxplda1DJ7/m3SjPQtbJMxKvDYkp/Nlo7d3Q4F5tW/CE
MJkPSQPfYKybbpMMZnLr9ZQleo1LM6xZkM2aSfFuzjMFNjW61PCvl88lP7R1bt+3Fn5+xxjfiThY
1ykeD5DKiJdaiz6kcF9lxifRNvfGIYMftnFFgGXKOg18QxiOxhkmQvdRW81HYjK7qNIvH+Pa6Tez
5gKsCiEVaRPrEd9oqYGV9YOpdSYvJT03N2YxZgGJce/ddCjRKtmSrVArjFWUGwCQPFXsmpwDuG6S
/uLGii2BD9+3iziPyVxaAZ2X0RFDi7UaGdiPFr6QXT+y9cQF/9BFzb0fIb5MUzm8idTJDhHp5zXC
N8NWPONMjqqTmVcc9UU83FG41rK7FDQoCRWei5oyWnuMawYF2CAOIbWnZsxgjMRaueN4i+7MPrO3
Gi+vFfYPJyik9iZF7QS9CJeDKytetAZKt0viAAeSWXPfE07/uDRcBKRvshWRCZDU5A7aNRWg3s+6
ty2sNFRvDrHKt36c5Sd0fX+N0Jp+Zr41bluigftUm8fLOLsGpOb5gWrvblM7ugtrS0eIzngnxy6E
lpaxfXSS+yyOXxE+8/eU6fglb/3/4zr8d7BfsP/45/uUu6Efio+5+u8rFYM/99dKZdmOGJbBrdoC
yGj/3X7h/gEpCVVSx0uxuC/Ym/y5UjH+IJTqYrLAD+tgQlyciX+uVDT9D8gMBuE1f4mdEW7z/hX/
hdD/0UmJZ0Bf/hLThDXpYOhYEnR/NzmmnU6Gmm/jus4Xd9pxHKMuR4VtLfGQ1R6uH5Yr/ZeDKMRB
LRD3tnQrZB+V7YY/mlzLed87Jr63Bm7h1DhXbUriTZo7/tVUqdzHeZzbm9EWHpSAnHqmvOymU5fH
w1deFLxe2GGIe9K8k8Ebb0hT2P2I53TXQinz/ES9dsjE24Qt5ltaNSnvW36gK/YqsYAW7PeuoOhI
8TrYZgx7CGBGtGXCKoxzkQ6Qx4AO22QXzBjfvpVAXx7YPdzLGvr02I8T2EjWplhNqbxFmIXhh83i
7M/0CpqGaB7zzqmPbNj1lyHq9SsrMifQSuRLh4lqKRLob1FCPdLKZ5uEEAXn16bnoNGMbZ/2Zbvt
6tYGKpip9I4jiZlqKI0sGLpWcUbgFt0kvfS+6PBkdz6JGdmcPL+/qxykuRUWOpQ61PFo1y30Fx5b
osoInIW4kvqnzqdtnY2RWJiqEBxsJ6AXBRjsLIejGjWb+oPQhr4NwdpZYcDQ7zA/dmvb701uCyIG
NuhGhdwqruk4Gdwo2xVKcFKKLm4v3jB7p0S68i0jCf5tgwq8KW/RLTOnyMx1Zjntt6OE8eKh4wa1
OwyvqVexqqWu9o1izkGt3V64j0pjjbDKh6F2VnYSEvwm3uP1MHTKtF4hx/JDsvgL10wt3B4mvUjQ
8BLxFCFVXgR3059MhuZPiObTha5Mdej98mRac3ic7L7/DFNB9y8+jz0fcGXtki52V+C36++sjSey
Thqv134exdXs5wYTBq2tEQt8jgYXADulU/krAjqmTuGGV1tr2l/s4DU7mKYm31eOm657SMIBAOXw
0Dujt2sZr7djktEb3ozyy/FE+Tw2WbQb2Vg89I42PTBgFofZbIefs7CHN4Co8haadDn1eaJeaC0v
z7NSYtdpqby3Cwo0JsprHoSe2+TD5kmnLTKxbshBkKPpEy/8gH4euWMEi9/FQOP5BuKQfhrCYeKa
rvkkhpxuig4y8fTnHpvMM5fChh61KeofKh8C1oTbaz818fTtYjV+Zcuv/6qqam4pCoqn8ayrzt7P
3O38oDUqdd9bDUoK+l/J/U9Q3KZ3EBKIQZbNm+yb8JSM4LHQeOvjZGbdQ+hE02tudAwMvFY6IvYq
2UK6KhGbvV4PQKuW67Kf2j2xIpeu0C7/tGq757tBuH4vpRz2XT2Gu7zQRiTHuL/hiMmZX6IQdIdR
J9yhurp7oeCnuq9duXiULFDoK2uuO8TaMNqFesM5T6HATxs1qV71PcwQEunl+AXPeX4O6fclMlNp
b4PDNd0sWSL3rbwXmKVPws1aDKSugeRseg9Tqet3c49ZCk9xdixsUlA9AOV1smBLWugPu9my1d2c
2vW21uOch1tpT8mYocdomK+Ppq13d5LvG3AaEdEirZInJlEB04H28lWqTw7/8B6NDsU4S/aJabXt
Bfc50NFh8VUk04wfYNIJM8FDHVilFOlLChVjXxUsgnyriPeWk3QZrP7B/CTynx17jO2PRsrtUyjL
Ovs0Eb+Bz8ZOoryweuhMm41OPU6k0kZX43JYjzI/cVjJdNXGRbLDJE+LCV/JTVq5/QEAJBbOGiT1
GbpI56/SUJkfkx4Xe1XyQ4xlZO2bTHifhe6n1zY160+9c6bnyLZzEjgVpi07nbeyqbz7NooLeARq
fCjNkJZpSAs/qjhzxhVzKldtzNpiZ9Siu6VKxPu015JDNYwg5BxjepeqmO/yovK2lhe25CLl9BjR
mgDWnP3DNeojY4+ZaAb2ouxqVY5694Ccqj+UleYeTcxTZ1Mvx+c+8oxdz7Lhaehm7EJz2xpPXje7
p7nXYiwh6UAgFWZl/Tk2pndWo2G9gYK0n4Hb4rRl0QspbDaxv0g73fK8s752Ou9O7yt9XmFtLqt1
r6wZ74eOZEDmJI9poNB56fXSrz99th9PhekB5s7HsfwC0+B4K2rySgrexDCe2LrZ724cuThHaqOe
gpYgvDyGIJTA5ceEAFeg2t2ntKRFpaa+5N3VwpKeYqzVBb4hKntX+Hk1yvhgi9+b7CZ7kt/MvjsT
UmDK5SA1XnwlHRh4VtR/1XgkHwrEE9b8IxwkN4/jF/Bl/L5zEgsjibrFZMyXwaRLeAYzrGJ1qbTY
J8EN7oNtE/gKRHuINWYI0bmCQbp39Lw6DJlf7P9tVDpstv98qrwfkvL7f/3H/2WqNPlzf02V9h/U
LhLYxlYBp4eR7S+ZDrQX0ySDCRlkPL//wEPgP7aAHYB9RD/zdf66P2dKAV/BNpdYEhOqwd/6rzWI
our9F5mOkdIR8BD4Fzkv878knEZMkbFea2pdqO4adjD1We9vOqMQB8BbwFn8ItrQGOOuwmJ46GYb
whP+w86sXgR1LYCj2ElhAS5XZl8kND7RhVDkuAiV0c8sbt1nYeC5mqOsDhrdCL+QDGnf6EDf8wSL
xWLwJZd9zmSmZJ2omjSrzCWSrTcrq+HfCkXHFA0GGVpCzp0zYZlUAviouhlbgpd/M91Q4KDEL6XZ
ezX1v6xaXJy+r9ZJozO2hDhpmym+6sNiOS30D80Hi2jU0tmw+epwGqqXNlJvQ5E72E/BjEBIyQPc
fO9oSvNar2f90INh3IwengjKEJ5xDdubKGIKQ+Z+7aOwPJD6Zvq29ObTzLzXyfVfcrtrDhKVcSfD
BSvVGUcyoxRq5028UWCzAtMm8UOLZrPVOLc2ZcdugMaiYPb0OyOiYp39Z7oDP2bijUlMChQgRVdJ
ssTiEXUGyJLSHM/FXA2brFxeNcNwTlyXeXfQy13vW8lenwYGkqh7JJs+B4m9bKp0SeS6tt+0sSh3
1DfFyyiVI/Obd5jM64Nu6DkGTzwuY2nWd5x4d5NlZdu+KqujS4zzzs7x46TUx9/SEf0wJAG6KqfF
jelWZ1sVFyqTTS/GKV0Jl6anlq2efpYC/Httl19jBkkZ7dQg19adZTiuPZ01qM+WgkJY3HQJr3WL
fpocDjnGmvyHOwCKr6qeQsk0vrO6yqGvJL9kShxrz9l7XQvXESrCmMpT3Nkn2MHRECRCbPOEZao9
8AXF0XTIocPs86hSezZBpHpN3ryp7+9iPoq1p2G4Qoz8BNH6Ca6JcJGZrgr8ratUFA9AF08t3w+6
0+SJ5W3FyqVutnVLD3smLonO7iZpuHL5JkvuzkfIS4cR6SfV1nMDvqww7/pJurs6G756VEGT0YMr
VrixR+Oc5fp2Ym4Fq199GhmbUbaDK1ZVjzKCsxTpyJZ9c/UTneucHNauYoqPO/wgjWVB2dDdQ5iM
IJMaO8jMeue0+LtHW+1wihSIUJR4xW14KbvsQc38HT4MFDXqN42rLfsTJDAprONs68y9wDMb65G9
HhYSt6Tsyf1OpTzpeXaykuRaxHmJR648Ff24NSPAmpr2FIq+CxpqbGhLMd97Ef0ckhGXr4O5LHTk
cdKxJDXaE+bhg6/JbKtZoYV3rjmXwvjMI/9CPvw6zfYzifWNcs3r2KZYyICnUxx6E7RtBl6dPeYR
5TBKlmqNs/vkIOT7y9dCxPV+YEvauvy6pee9TKMiUTUe9LiqN1ol2A7En1gmX1TVMGCzcRMuK3BL
8twMznCOa/9Vxty8XC99jigkAQHljtuMGiQIQ7bBBkhSvIT6y8BQb0WTHKNJFucSEiGPc2hu2spq
AjN0/DN6KdgC7BHBkEzXpgdylVWWZEZpHqQ0vT2boH7jahMsF9d8ZQOprZRePDKZWkQPhp+inTb/
+hn8/ye3yIQ9/f/M3jwk1Hd85N//YKj580/97ZDGkep5YFGW3c5fR7Tzh0kKGgOLaRqsf/7mpLH/
sNn6kI9FhOOctj32SP95RCOuQjOCScbGyPb+pdANBfb/7YSmFtslh405RzApLP/935Ktfk0myE1d
fR3X9rvBJe4qllczl3Je0lHUHEIl7vLlBT77TryVy3JgjsKbaHl/dI1hBZkRfraWp63tRmYYGQsv
AAAAzbIicDCDGEMfLAR2itbVLjqFWkTzuWlo5MrwPvrvYaGnQerJXVWS4vWUDeaxIWRp4JF4Zate
BE7lc6vtCZhgNP4FR/Knygow8al+DVE+ViBPfHqpvK9ubBtihPZjQ3nR1kKDBAtYHClVhiZA/Zqg
Xaym95aExIg7BL4B7vYYwc6JdIRKYL+zZJww6IxbLV7FOY+MILLSX3kfP9hTczZpAYPnFNNVq8JN
XprgZ8zpF2ajCeQTXBWPpKfFGbaaGYuClCLjYJLhqazUuyzGC32Eb4MtxnU2e1/AV96TKoFoEJ2J
BW9nN3wEWfM8yw5UzQgxY3ZCBznbHH8UNbfgEHbMqszKH/gSi1WXZPdjHX8iJTOXh90eM4FE4tMf
ui5dwizRmzY0a4duyF6NB6hFh4J+xt1o9z/sonsTjb/X/WnbxfV0MZesQsglH3kZDNyoub+SFCst
nQekkmHr2ENzrDKzX0Hy+WyRHoZkwLFBhjzIbfkL91cUjBYf3iQ1IKRNm2+0hu02jZS0C+Qs5lgh
Glhx3X5DcurZnauE9KdZB2aVPhQdRiir879CZdUXlu6/Oj1/Njvc0o6RnV3ytcQaXpq6cyg/YF2m
OeLaOQXiUnMuZPPuztmxa7odpfL9yqlEE8w01YkWAzWp0L1jhFe+b6RP4uhDxsw4FWYh5kwXg83S
X4CQEK60gdwrQ59PhztdY6KW5zHhAgnTZTW2Gd4H4JkbIrzVjtrAcZUNHOCs2L/srG9I4nTNGvrJ
Gzht7ZjRSLcvMuvBjVyqCwf31uGXGJZZOLWoA4SLCVVdMeOiv3OPZaMSosrgjbC1sxFV27a27g2v
wWppH50qeZyT6c5I0w2DDRFtroBr1Zh35LtqWE50BUsrVnhAmHX11tt7uVPDgXeXRUvCskZDbYa4
EQNGopaTzCU8w3ApUgTcAp0PVE5UJ0jtHa4Q93+Td147kmPrlX6VA93vAr0BJF0EyXCZkd5V3hBZ
aeg9N91bCfMIerH5WO2q6pzuVusMMBjNXXdXVySDGcH9m7W+hQysaPaQ91ixNuPOSZa3HJdLoKOZ
5Sa140ZBQYeds1wV4Lz6YCHUbrpTqyHGVizuCvuYPakNNR8VxpgrLcYR7cWi98OqSadkckjJth1O
XURZd2Hn7i03Y9aYdkugdUxwxwTfwiIJVsWVurD0ltUdSoTXZU6uZpCEiKcS5mUEq7FmVvYMTh97
J5k2LVyXsG/kBmHbM8uT0RtF8UIsbkXBL9/jjswGcivuImmMO/ZxvCF7eRxohfa1Hn0gQY1ZcxHk
wbom3UTEBnsJxrKN7gJwx9Cio8duXAZdy2e9TyBqmdlrW3U4wyf3glrvdiGcDjR2eURA/1A2KVcC
pDZZanwB5rbtwqu+0BC0IFITusBur4L8ZSJp2Qe+EmxjoDjtAKiwLYRE7BFl8FwA9i9Ij+aHsfJJ
GnBh8chjr1gsP9Mm2O4kf25cBBs3JdQA3x41rOZVEQZZRX2ETYZSXnEwTavtlVOHYgsWp0RcM07r
jDvyU9u+a/txT1YMzfyEUb6pcteLBKKHfmgZfg5GeW3O2b0LtBTUfAwJZ2IFXdbR4zK3o+V3qqo9
5wzJcLNNxeXAqC1QUVIHA8vEwGzse0aMH2OKHB93WoA74i4zeE4uk/5F7TsD30b+EltyJwb91q5V
PANF+Dr39rM55R/25J4DhT8ZsSM2psCZH08FUzjRSRZ5jusvSlWe1+QE7rKmNs5F2bTXddO3z2js
hrMU+PJVsySAxwiWQzbdtHyYZ+n3YSMeYhu2TJklkV9HZPrGiw22X+NRNqpQLolozab2Cqu0djRj
6yMc+JWiFkQUwOYhKGY+8lPJkAMyHx66xiJCfOzOJL4jjvEKL5PyXIzDtaI7MR+g9Iz4oOEIc+C0
2MXkj2XUbG2NplWM70jkMMO5qrOvST8fBp5O1bwci8i4X2zznsyFyBtlU7GqNGQwzEp6FANwaVEG
qECJJzfMO77fE1+c6qCaI2bGgv1451pA9oh2djV0VSADE18dLHSDqpYAq7Ywc0rlsZ7DHHp0jPBN
dIEmUML0Jjw263LNfF7a1T2gGodw1KBBu2D7lPGOpIgGdMh84gHWbxwtZFlMygD0teex4c2bJWmp
0/wkjOjMGKt9X1szcVXNWYnw3tYB7qZJdRJuUm9cliG+O3L4KKOV+hHIg13oVJ8Hc3rj+facJtqX
dFRvptaokcuMuBQXvi40I0RSpPk1AgB1V7Fm8dO8gf0K5qhu4z257AhVhfZEwN9DLW2Utm1W+nqV
XsjWdfi62dsS+JHEnzjW8VXicL8X53Ym+VcIOwhtSWmEIG6wzyzUYE41blG7XDYz+nvZ1hcYjO5G
zneelfrt4ha+y6ZHtq2vzS6fngJXIOnumAU44GRzyKifEGOduWyCEkxbdRIeK2s5h2/ATM49D1tq
Hb1SDnlF0uiiHoY52TltdpAJsZ9NRS2fYpNmlm0fgWAOnk1zmtfOnhnpEUsRSG/e1RSzYlobF2vt
bHNa3GztddvYOTQmz7DW4XJihd/B2hmPzuirtMpZKVQf0hiCA9m8GrmK0ITGGtEC94tOm3mBycSk
ODFX7QO5GG/u2prrDhbOZG3XjbVxt9YWvlub+XFt6/96o/H/poNf/8MV8u1L2b+Ub+/t3++Q17/4
SyMBAIkP14o5sldR/rfNhPHJ1Ni82qhX1kyblf//8w7Z+cQQkGAaTf0l7u/XZsL8ZFP9Ky67ZboM
3VbVv7JC1r+G3bACICpptRGYJtp+MnAQNYH4p91Zr+/bbkKu9iwAHyBKHDs/REoZ1+icrAgGZy5P
1UB+pF4rjtyr2eBcj9RUZ4vgSMdaIos7x4gVhsUJ/spRyDrIB4spSqPXjARjosTHba7ZDJZazTqP
U7YTSk1YwAZ0BZ/kAWYKVQNzSG80GlUJ9MbJTyohGwa5gkN6nDmqPZfwgXEfOWX+wvokTfZQ5rJ7
bS7cDIRZEj2Y8NFeU6HIN+xDzmmuRMQA3gT1HbfE1msmJzWriiojICxzigfib0u87BgCy3geSQth
Tw3x1B1iwqoq6eBaNaRzqpCj3TiSdKvFnkkCbzrLorBw9JfYTrujVhIaPMWiYWhS9fQ+bN0BxBXz
ZWM1y23bjOYeXn52HpvlvOOpmxACZlkNFwRG610Pe+s9d/SG3XPY6CqG/wqQNiK8HkbeyHbIHEfj
2WYx6JO1hvRRCB7MVmi/FwbRzNtwKVl7kmaD9ZqnL2pTo0FCpi/DdRT1jGfnRlVZoJPJ9TnTUlTl
wE+Uyyp2hls7lf126iz1bWxl/9pLszoBTSgOKkkPW+jJDae82TeEXyvVvYOUxe+JNjzNFMOub2ok
AwUm+q3LjqiALXt45aWhkesotBLyV/OpwjGdF851X07OfalG/RP2ABJoTbV5VrFAXTv8KjtPCQXE
JFHb0xcou9kxT2MFugomkAu3iMsXAzaGzQZ0mJ4tcsyvLbM0fVPa7peu4WwRlUA4Cq0RmXzfnACo
zDtVg/DsOsCt51GR17meyqOakP9ASFB+BUochR/Fov1W5UPP7DZzsTiZ/UEqsVfSbG4TFt97yL7J
WVSpC4K6jpw/fBZnsTGIHd7Mel2KLSfwMeYTmezpHmg5zo0xCy/1lGCMjC7sQyndbKentbg2MtaH
TQj1NFIEsMShah7NZqgcgKTZYPisb9z9PNcUSHSqmFRbXbAodDiTi4Jq0+tsld1wrq/HiFqVmd+4
sIw2VZzWOgb8Srs28CwYxAZa4xujsvg5SjDZpQRcfRGuQySyZnT1USW6QN3Ukw6wh/ZdO8GJanA9
rzV8O6mM6qFf4VGVFHFwbZlMEc1r2QkWWHuBSZVYGveqlS4K06G1xBMRAMa5Eofq6JXStZ4bnlhM
OGU1pwcS3dwrnWTAZ9UMx1NIQsC1NpM5gNiZcANm4BlMJ4pcMAn27PDl+Rrqtua7NZk0HgclG+qV
Y1k/Sb2i4o4gYZqecLVsYT8XNmdEEwPH1dTFwZlTISpYCZXLxZQzhWd0JuKruiqiu4TJNevSNs0d
3y5S5SPRq6xBpSKWdx3W7XljTqW6UVSjvba7Lr/rkTc+1DZrgcAsSvvSUPT0HudbeF+ZLRxJTCam
B9oEgI4dT80xz/LhsWt7pNVaVJov5dCXj6k1FJ9h7SKTSwYdYBcJg0RYoIeAB1CoumDsPBrt0RxM
DuoYrzc5inJKBp91Rgq91C1nALq0e3y5lWR87N0Fom7mjNqtQ57nuOF3RPduywVnipm7LRgvyKhn
aub2O4cecpsq8eww5jYKhZQkkXwUqemKVe/rPNJAzFsDOUTv9ardkcRStmqzKR08O/yGFf6ZZSn1
UcfnHniIjAUGfUPcJxIr08YmTfZMr0p5z2uGj0CzBvCyRkyIUjo7/ZeIcIcri8XB1lxgMm3bPFaI
qiaLy9o2saLtSSJx4RElJQ8TK63K62TMWst3iVq5nKY8+SA3/IO8V/QCDOXlPiWNg1nvMIkvMXFV
qQ9Radr3yZw8aZJX+v+lXjFQmv3+cvJWvrbvf1+rrH/pl1qFgkTXSR9e034UVpBMUX8ZfFJ2qCq/
WWoVpALuSgL6Re+mUKw4BEVCKoIAyWz011rF+aTZ1voXbJsBNgWQ/VdqFWv9+d8w/ahVLDTvqN0M
ootR5lk/4IYawP+dbQ2uT3eGPqDBNJIylQDPhjPHRspEqA4SaYUHzz5GDs4kZbwsF909JBJNqb2Q
4KsBzlAbaXi6DhgnrdGiz1XPDIS8j43I1Y8erw9rCBUf8TwehtLSA1doRRA1wMhYbKBYr5fmRVmw
DZRToZEPI4iLy8bLuUNjTToX5Enu5LabmFKQhuBVIr1cjKKFPYhCmknlmi6CH4GNbgshhqwzfPOk
fPYVk5vKRXGi8ZSPdb56PSLSpe5Y0nH6SCwc7rOiNcTyceaV0Xm7kJRSCXM8N+3xIh1QTagiTD32
zwfpgKquTHfxsnLKD4pwTTxCNtMTgZ8c5ny1kdxwED2ShHmE1Bgc3AcYzNgPFKs/pSgMCpQQHE4F
gx8IQoGR18D+8ql8M7XaRm6iiaDGDkZq3ksR0hqD3sX0zzIWIXUUDDFstjAlY28ILUwBCrkVGI8G
i4eIm7W2L/W88WDTjtsaVf0GiISLCAHbjtZyVqEyNLzC6qOLHkGH39QC+98QTbez0UW+NeHYgFBP
NnoPCHYz9wwgStMYzzSqxF2ZuRJ7S3svGcuz2UHYkJA2COWHewkQsX7HOYeqDhqxR2Bo7FEiF/6g
Khe60iLgY6rkpct4glLFJKZU7umFX7IqD4PKTD+KfmH7ikedzngKQo2PmhjoqwRg7A3kCkYOK2Co
nV/iIr8cxxyygrPsNWFhpZhFtBVVC9OCkAE0y33+SgLIbayC8gWaqwZTVynEyDL7xCCHbmxwrvRs
Nnayn6i+HGPxtMxczvMeXnyiv/YLM8N2YMTazwAENCLeOL8pwFMMrqwsl2TXtOa8twXWIt1mlJHW
reurGOF4tq8CQ9tY9g5Blb4MHXKlhurC1ICeMGV9iOLKOsEVAVw8dAdRC1RG7mRtSNh6JYbyMeo7
SZZU7iCKpP0NTUDbU5TX29GxO5AzdnWGgP/E8yPe4zq859dyHBAg+FNKWnPURi1TWCz2lR5f1EZv
78tUR4eekxSoaMI4irqrUURG7tZUqvywhEzH+qgi93qqb1DA4eXQVd2Paidno2489r0bBwVpRhVp
N55IZ8xqTP89K1YydALgiuSquymYr8QtFAfHWt+RMZHLzC7Ome3brOCrYNTYdiZrPnLyHjVyI8EY
rZvhMd/WNcw+9kY7+M7xFv0rnEtrSX0rL/C4GvmNCcR9JXq4Psr/F0Fib1Dbyyv2n3jT2eGdWhmO
5yqEhltd8hknguP1Nb/xNGWso0tNHsNenoUpeIOxwGCzFInxpaQw8TVjmneWulqQsym7rcBgR5Nz
iCFTbCxZaptlNh6SJeerJJLcE5ZOdLhSny+hAp1BWaj++9JLughTguiN69IcUN9SFgWGGLRdR7hx
IELR3QEJIY1qLsMDAMN6uyaPH+SSJPtFjNr6eSEogPSaDGzPZgk1or6M4gpdGwavOmrfQ1hNmMza
dqvA5PQyi+IWggk3umnLfV4y04DP1vrImth3MklSjFLearVz0EL72prSU8N08BVxCV+nLlv5aFX/
PEbqpaWMD7Nq90dFIbYQv945KoNlo+k5YUBzcWpmVfoAMPA3DxlRziNz/zmpgzhyFW9ABb1fDJin
CePFLf0QQ31hjdvBgu6iMfH3ddSXG9kAmXft6BosGrEYMfWW2/X6pnB69QAUctnkGRPFbmqM7KLU
NCUBC5J0G7tFZQ3gJhgWU+E2Q7tbcbAV00DsgoMjgZKYerqnhJzhdPXNrrRxyEaDEp2z3moOs73U
O8a+UZDD7jpqg2Vt11iVbec46Q5vE34wslR2uYBXp64rBJqs2pN14R4m8Hx7U5/7G9LK8kDWLdNf
TZzFWgPI1m5H7E+yJgscXIzAKUXsI43+qFjMsiD7wGNqt1z2vIMpkZzXrcZIfAaiTMJl7g9aEgax
EkJmVyMQO6g8XziKo4DSWztotTJ9pJHVPCgznCEv1Fx1nTGF2jm79Ym4OjVazmvSMHbsGg/sHi7m
2QTftejtVsWpFvDwPhtALm3cnMVNo04MsRFyBobD1qMLBfnca5ZohtV9E3XqFfOGd1ZVBAKuiaOE
jXNmhe3CWn9YfKD0BcMxq93RLlu7qiMRsNYwa7kTKeV2Gup8h4H2wb7qvASpsE9GVn+cHCK7lzqp
9lT7IIFkPG7pZb7kOpCaYa53TFvvF74AvgIW0Est433ocnB+VbuBk8TrmfLZzDSErBY2vrYCwNRw
0pGUWiHL6WVgaJPmUwzf5oxrOZNs1YeZcBfHxS1oro59aBEH2ohrpbE76SepOjMKIJ41H/PH2jYM
zup0DurGPaXuMHL2qOSZJs09pvF3oTcXY99lJNvl19CNQoKx8QGaS1l5C2zOTW2VV3KoUXCIHi4N
eKaAMEcZkI3GMYdgFQU/MQxppJ3wJp/PNdIHBo9Ydto581uZ6z62pLd8YjMk2ewlGcMVM85IcI0k
/WE1V1BLhulC8LXZNIN72WnyxrCIqG3U6iODp4Kxu3/uq+WVZQiwOCMrN0YuNIQVrXuDHtsj3AMe
6tCy7+o4U2tGaoHDtvGAhD+GGWZnu77u7+NlvCAzkRhwZwi3cxY1O25P7GU5FSF3BZ98ydWXdF34
qtT5EBfaczdVj4TAEx7D/CGWc7J3V/H5KL5kbQsgWK7Rv+Sc7xl2M3VyjAN55k3gJLFzrIReHkve
7D3Dos9JqsfEhoutqsgooG6Odoy6XnNRKj6/uWJnuUsLgsd+JvbT3gFbjL2m0Hg/XececEhQRK3h
wIrDgB4zaAz+iLNhajsof2sYl+iSSzYc1hUOdXAuS+kcaptVNZz/lWKocXu18aGKqyfa3+FgF4OB
T66untoWRqAiJg33YY00GXQQJ9ww76VM9J0Nq8JDkM4pY2nIbVnH2ewPvfZryHHeEvyB8u9NpXwO
UDt1n20rNx7ZTqQ3E6tpM2PvXkOgvLFgGX9MoJzfTdCPTK1wfjyHis36UVXElUTvfkbcCvZoMWtM
rDtH8ds1fLmV+vWooSLsNay2MAIzRAXxWkUxeFdM53JkLOOFo6N5VtLeCV0PWtU8paR+eh7MPZ7K
rMjGQn82uuUhWkbuaZhwXE8U7/T7VJqCRFAmDSq+VciU7HUOoVVWZ5YWH5zetQ5M6zkei+IqT5wH
0faPSqncJCSCM9ub2cRigvdwdFLbQ/s7S2w+np0hOPqN4t6mTvhvdJv/M2U4ZHqhdPmDhvSuypPi
Ow3Oz3/lt3YUNZeBzerrnJsG8rd21PqkUiTqirJOwOG8/zY6R13L0BzWDWEFlqrqGn/0sw5H+8Tu
A/MV/ePX/+cvma++vtB33SjsFpU6TzHZKFsI2H8A2uSzjDFoaKNfhu46AOzFmU7izG5gFlhtkqiC
u9il4nI2y7wLujnUn9xZ6YKxc9STA3mbBKsJc5RJ8mgbynnxoH1Iv2ljC0tk2e5Vzgm0Gk4bXY2D
7E6Jnqyw55L/OA9O9tAP6mQep6Yxzqyoic+GYjL2+PYdgPI5cllXKbtjjmD9MK1G94U50AEvqXM5
GxO7Nr1MBESpVMCGF/3VsrpuHOfCbqbpc1dr8rMVuRkHgsRX1LpZjBQSZM5tXMXFyV5mKF+yxxpJ
eOW+oaG+0saoOtd6E1OMCne/U8vsgUyVNDvYg9NfOSslgc0y4eD9YPK4Y9IIRa3vrICygW91nDmS
PrpoSeHU1Keyca2PzqgjncFoFa0b+hARnpO1oBl41HIOA9QHNms4/bYm4iawSlUSWKRb1q2sFQvf
+YSPn3o53gyD0fKOR0U7d0VlHnGkuyspMLkZRQsQA7+FofoE0kUR/topG7xGL9AVFlnm3CdOU9xj
XLKvQvofuS2YQ3jpGkWYRJO4YYd9VGLNuWzW1MJE21sAPDSszYr2znxtOFlfsw5xS0myWlSLUBuT
MMQhIhZxCvF2eFFhjzcEYCIMGfo2PplQwM+dcrYfXA2oXl2Z26nXhi+JrN2DwvwPBVcM8OJrIGOO
H3injKQ0QpiA8lni2sFJCP9nLJOjXHMd7fVQaRU5vqqzGNxNuUZAxmAAnhKyZHa4rsF6Gk0Uk0Qk
nEtt0cQRKjVPPW0uxYMsiHn0ZA6JB9Vz0/C4NsVT2LtUChaJQHppdwGFZXOTMqcF/bwGWHbwIt44
bPJTusZbFm2bPwNYW07Sdcq7dLDKL5rSqn4h8v6OWZSxa9a4TEbN5TvrsuQsTMR0StZYzZFUTEqN
ampv8jV2E7e682wirNjR6QsseOFCLzW4/VYNO7iJ3RrgOWfKdLnQU1GaZIN5snsx7Cd7AZERTmMj
QJ9by4MFDRLXoVHf50IdX8NCFXcuKs6XLlpX6gq9CPgGu6XjkkYPUranq4WYol1X2WglW6tvnC9y
cFdVR2kRdt+a705WIQcdMvuzNU/uk+rGxjPx0B1qayeCU4LTMVY97PHqZV8XKY5paEAvk2zkY8sK
4jKlnko9AhfCvWUX8WWO6Px8SVR8MhFVx4z+uXIWTyzEzhImKw6gDOV+nloE8yQKN7fWoMDsQKJ6
0EfVvbNqDG0Hx8oR6ZLtUEIlRg+LsIpyjmQpgPOPCkbj84RaYjtLpXpw1JbySRNK+FiCwjpGo1WN
XguTK97wVG7PZOFGWP2TKajwl3luhFjAIiLpIirMCIAqQRkUOwSgmVW77CwU6ogqFpcsvDx5UCN7
fmtWpX3h8LhkIEcKwzzN09bKk3o3q0jfu9wt7pe+Vu66liWigl4lDVpNFUQh1MpFX/MFKRwLdZQV
GepH7DrxdmTvdaC5zGB6RoA1VTkEokyHnYR8sjfLWt9FzKMRMIyNPW14cUqkUuuZppsTuYt5or5C
MppJj5giWp4qOlcKMb4Ugga3mGLr4E5DdEAJbZ0KrW3voOAB+ppnzASbdImSQ5Pi4SSQ17lElN8y
XJL030sN7niW4sSc3wjyLKuviZ1Od5HKrw4pu3KuDymocau07p0yXT47nCR7WefZZzvr1SvRUXKO
gFJtzw0t5cPUcxxgGmHBj3gt2CeORRhdrVaKgALG9BidIthIYrmXXdmdjRGhwao2aHep05v3f31W
/j+0elkz7/+oenl4yfP3v72953/zXuTr92XMT3/3lzJm3divbHzI5Ir6nQLAUT9ZIPscWj2kwyvF
/9epuvlJ4VVsbD2aDccfXcivZYz+iQBFmwoHPO9PSL+/MlVfgwJ+KGN0SixW/yoNJ6Ob9c+/kRNb
zOBmnMu6Pzwx394vexEYm/xF91pP+OmfBChRnv3djzNIWYVT6BD7qigOb/nbH0c/2IG9mha/n9hl
ukYe+jBH8p1S6QBKTEMLlA5N2axMSuC6OdwJVrYrgcK+EqAyjzyQmgAfHUgYo/8o55wudQlxxw2A
OrJ5useVke9yBYOtdObUi9RsZA/m2syG8omDfwo3s4ModckFR8PQdV7RVhoTogL0M7q0bJg/gEgR
LMcsXA8QAGByQHrodfQ+QYFADFrW0nJ0K9lOwq3dVjVCSqIa2JIbUkebg9GJQYEBOddVzh2hKLu4
dONzM03lVbu2hDBjh1OdN+TK5y2+V5jqGdcmkYbhPO2qOxc0J2q2STffWGkyqVEcHfVSGY8drYxE
/mqGjrnWRKwQKiZX6yob7LL69ZFExDU59utzisy36BC6tXUo16eYY/TTi53AeS8wefuhXuo7PrPt
u2ys9OjYdeKFTacCOQ55QlY1TB3PWh+cSLba/czhvkNqpwWqW6dnxfqoZUHQH9QqTbZNWGof5ddn
Msri5tyYFuViYGHCQF4BydIYmIv0UOWR7tTlvchGze/ivttZPH5hpxqcAoWL4jaxFUxYfbO8kZCd
PHSg+zCTKMzj23HY5ZEwRZC5SfjYLq12ghZcHYlGzScPQqpz7CdOsUXV5T0hmeymQ2NWj3hqVpOu
zOUNaFf00RH6y6eVt3Qanal+Lm1YyBnY25CPW2O8aK1sbxGADFf2wmZ3bvLugFWqfe/oKvfJHA/X
2E6qoMx7edFTvu1iN8tvUkUWe1Uk1gQGV+kcv51jPhBxVVItG1o9XsQdERLAsVvTz+vU3XeL0hwT
9JCvDE+HvajnJWDxM5AklGQ3Wb6UlH/2eEZPML1lqYo2RS0VYH1a7bdWTSdbFxNJsRbmMYPSqFaQ
XrQaY3FjQEXH7A4sbSkR2NT4RTsQO3ySA/Bp7Y3Z2ShxZFyE5F5hAIr1wsDZQ/Mhi876sGNBCCZ5
OcT1RQaUr8CuJ+cqJhPiEWuK2XsqvNjXiW/m0wIy8IuY2xDJuNJETIiLGuoETisU13Acb526UN9E
B9R6s7Tl2HiWJqJTkaQsnGcSCAp4xqbx2FTWgPs7xJ7LesD2nbrN7mqzsd5BP6FHcJSsPeMz7G6k
FPlFS6vz0sR29yxL0Cqeo0eL4ZnChFFWIrlEHDS96mFk3Yg5E0FV5dGTK7PqBPSaWVC1iMTPs9n6
UmkjitxYJ9k3cXq+IEXV8nk10Q+j42tvCJQI+cbVWXebmKZ2M5g8P4q+RHdJZsGyUSRSSj1UxoOj
FPIwLpPJ5K3tq0ceNPgOM6syHyI9Kwcmx4vtwyUf9/mSicNkjgO+Jjs+YctmSJdOXfLmCLu7La0q
u48Ymt6iHLU4+4VhMFZMWuNqDtUVG8WsF2tBN1zF4bxWHOieyNDSxvu2L5kV4qLKk6+z92veI/nB
qUR3qWFBPaNvhEWfZfHOEJZ2kywSBADejKNuVuIhG8iNpf+Zs/cJEDA66SWCkhf2bGJK/AiBjGYB
/AkdEBKNtr5287F77XPV3Clycs4wNMnPjeWUtcfsnR1rF9E9EOZbBGVS5uhaFWsHI0+XbvMxCvTe
PAftSzRMOfANw50+h8IQATU/qgHso7tUWZiSx12IK5DsA4PBIaJVrTlTEzBZJYjvo1QybB9rrBh7
xeoayJ29I7GlZ7todYHRNZXXYDTYq6Zb7pn0D+dMGTGgNjA+NfhPXgNd88aQauW5aZcfTSdlbbLM
X9qBuJTacqgXB5SoBk4RD0IVmvImdzcYtRwmUClrAYBH25KUsg0cIPYB1RL7eojghwuwybBqWAXk
Go26ki4nNu1GUBJ04tWsPzDnsJvCHts/80iFxFEOPMHGyjyzjX449fbA13dQjONK4wj0KTSPetwk
N7Uul0PtzuohTe3Ic8tcBuRquhwTs7PSANIYG2ha6geXrtpvHOnumrRgVTrL7NoUdrQzGql48aRp
DChb3TmDS1E8WHzrtvmIgj4f9CjoVavZGBHTcKnTSWf2PG4jC01s1vSIjHsV20CmhOcNfPmDKi37
eoRBuOnJ/fPw+pvBorjDmZ4P4kYHV3QDxH08griuyYUZwwMMA/uc3Xa967Icnq6ldqQpxPmxFbF4
7nsNWSB2wWAcG66PuPbgKz+tnqtrfQKwvsiswwhbVvfoweeHtg77wI31BZFRr5MmGrvJda4a6Ee6
iBPGJnN8MwhbvUmSjOajDKfXxI0Vjzm+5qmgJ/hiyH0pBugUPQjIfaFh81TpE1DFqConAqQpuWe/
Wl8DoxU3naY1ZIfPVg3FuIDglywZhDV2KRQfVSG3rW10hwWhwW1qDMqepzaPtyjFPRU60YAwu0yA
+tpMcno43pmO/Eo2cZ6j9hs/0rnOfH4hH6WlFa8Vgjj+DWQPchpYc4yMtybKSK9BsbYhGXorBOwC
bP6XvY7OG11n601xVPvW6EYPrAGn8yanqGphKwRGspAqT2sSOAyy9kbWIMLJFNAwzrJskpxdHQwC
OI+5Q1gM1ttT5VZfmpJ4x43e9ki54ymTfgQeBzF2iPoz6RkhW2vVVYCElQvOIbcBkAorR4fEnLri
Mq0AisiIaAVCalsG+z3En0ztUdTDHiz4vsPpHCvfgvH7NJq58FiNdAHQrPTNnCZwzOEQKj5bKvU1
mlL1UYztdD4lRnEWhiv6PnbU+KUD1Sc8XFWsIjRjVVOxMGWsb2Q6l03ox7ATTUI2VTLmQ1AhCruv
NIgP6OBbBAJATJVHoCHx7doZY4tJ593CbGE1447VmSsNbL6G/Jm29bvpm4hovinFHap8xYKPTcW1
zk6hSH1fG5eRNSRMEHW/QrmOh7vm7DXjt6abD9+0Klc/yXv/VsriChFV3yHz/cMfZP+YlooIJl5m
ljs+NvZliz6SlCNthjrLBwQN0a8io3/wo7Qf3xTTE8dCGmTAEiCQ7MeCXy1HQpvDBgq1n7088Unc
aUG3czfVxfhS+lGgXyTnJC15HDEPPWHom8zH3vInfQdKo+9v7Y9X8UOXExLxNc4Ri9Eu4BRu77Kg
uz9EeyMAcOktO/eaLXS7kQfF1zaJ3+33ydb2/+RO/HjXv16Dpekmv+BVbf3DNcQjAR95yZ2Qbuqx
Yd8VDntmGAOOBN9/UzTzJutfAdAGUQ3t1iUyOll9VPE2TNLrgg2drO5r47ozctieIAvDc72utw1m
q8a8Rzmy+ZMLXi/oN224Y/x4wT+wILqRx7wTccHGbhTBdNvdm5fFhRFUu/yMpIZgI16qQ39hIsFc
fPQG2z/++eqf3bAf9F6EdFF5rTcMkQr4LEQHQbmNL3Htb8qH/KW96HfyJzTJ734F1fU1/+g9r9f0
TTvstAUfWKOGHX5StxTIuR9voW766U17UW0BgP3ZTf5e1PbzTV69AY6CUQAm2A8/MIXUuWR8Mntf
XPZ+tN8yhQssL91eZnvYkwFhwpvl2BzyvWds0Zgo+3T39Ub/Jcrf/90xzs+X6r/0L7gDk36+lu/t
fPPeybzv/v1ff/r1MSPM377+cfIOp/u//j/8/gt8k6hg/mak+PqD7ub6/acf/f71itZ///eXN/Cf
ftL1bfLa/+t61d/84dd/j95Xg1j+9vNf//mN/f2l/8Nr+uU/7pP39qV9jeefbsbPV3nxUrz/2794
q3O9+1bIiTCST+lvF/Jv//LdZX7zpfuj1/1DV/yvd+C/99q/v+r7J1/4vzCF+yd/wgW5YOuc72//
0O9DerVlKjwX/9m7f/HSJv/5H9+Rg9bXtvU14eOffAunl+jtJX8vvxtS8upIaP8PfG68//xf7f+m
7mp2o4aB8KvkATjQFoR6qRQibiCthNS7m40gKHWWkK20j9PjHnriEfJifI6dn3Ecm+Kw0lyjyPY3
Hs98Mx7b+/rBahwXjt3CncQOfZFbxVOjyBxuMGw4jO7lSTTDGNVpKLWvCLIyfFJL+N/0PW2r7hmz
llsTimsjNmkex59rSY0AcstvUQq2gWR2R+/dqJHKeC+Oh+5M7JcZOihbvLrgQHjbPQ8tTS/lXKEM
ILb1wJu9kYLxPfET2TQGXsruhSxRLfTrq3ixBG49ixx7Jg5lK6pkcLrDeKepVVeUxU7tl6J1SQfk
MLblDM9elVI8wp27ethgvd6X+XdBL7Mxk7vJivolpPOdalVYEyuctLH3zszIQZJj2/5Yn0TuMgVb
uFQ87pF3v4dBTrp4s4HPS7Fi6p/H0qEuNxuoupPHaLH355Yj16vvmFFk01mBe5uWMn+3gZp/FgmM
5I+ycQgdgUG0MqYg83gBtztX4ltt2GSSyn0DV/gm2TX1U7kvZF6K5KSJJnaVYfVgOIa+Jx17H9Qx
V9BxR6KTT2oqaBQV/GGMw3awB7J1NBH+YwhwHE0YGU84FZcZM019byfzjw6EUosF+enarMehGdWV
mlx0YiQ2+8kWjskgrEF/FTAwTB8wm4DxAYaV6ANmcT8+uODqfLgyQWknH2DzEhfHErMZLxtg5DVN
BzBCtvmg0sZKmyIHKpvn8wEGl+ZbYHaIwQcYCJsPmI5q2hruvg9zBm/PByBCJB/AeWDFB1SAebhi
Oj7gQk6ahpN8cAWdNI1k+QALOGkaRLOBpcJwn+Ww4nc+uAK+jKYO+MAKeLJF1oIPskA4tkiYsEFG
LoRx8EWSq+GDKuDASJqIDSqTiFjl9ssMFR9oAYsYnxxjIIpr61Z6x3Jc7MAzgIXLVW4D9jN97M4o
lxD9YZmvx4bGOHmNVKQsZDtjA7M03DxXh2unPmjScKF0nX2E2TFntLKBw4RZB5scmFaKKjiAGzVk
1Y5S7TtUQhZa9S6kUyE7n9W42+Vh2vzRUs/x3larCqJwqkT+xUoZV+WlUPUlSD46T8uWGOjSWNrj
Q7VeHcQEYV9g5EVIC5N4wNKVTT5Yi5ooFsBMVZUPmF2OxQOXruny4ppXCrAAZWrJfKDsIjQeuHQR
mw/Xsv7t/yILeTlsTKtf8qoQzd0fAAAA//8=</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olors1.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chart" Target="../charts/chart2.xml"/><Relationship Id="rId1" Type="http://schemas.openxmlformats.org/officeDocument/2006/relationships/chart" Target="../charts/chart1.xml"/><Relationship Id="rId4" Type="http://schemas.microsoft.com/office/2014/relationships/chartEx" Target="../charts/chartEx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microsoft.com/office/2014/relationships/chartEx" Target="../charts/chartEx2.xml"/><Relationship Id="rId4"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104774</xdr:colOff>
      <xdr:row>0</xdr:row>
      <xdr:rowOff>208470</xdr:rowOff>
    </xdr:from>
    <xdr:to>
      <xdr:col>0</xdr:col>
      <xdr:colOff>1465962</xdr:colOff>
      <xdr:row>1</xdr:row>
      <xdr:rowOff>24667</xdr:rowOff>
    </xdr:to>
    <xdr:pic>
      <xdr:nvPicPr>
        <xdr:cNvPr id="4" name="Imagen 3">
          <a:extLst>
            <a:ext uri="{FF2B5EF4-FFF2-40B4-BE49-F238E27FC236}">
              <a16:creationId xmlns:a16="http://schemas.microsoft.com/office/drawing/2014/main" id="{AC8900C7-0FB6-FF9E-2025-EF7E60E05C71}"/>
            </a:ext>
            <a:ext uri="{C183D7F6-B498-43B3-948B-1728B52AA6E4}">
              <adec:decorative xmlns:adec="http://schemas.microsoft.com/office/drawing/2017/decorative" val="1"/>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104774" y="208470"/>
          <a:ext cx="1361188" cy="102597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539750</xdr:colOff>
      <xdr:row>118</xdr:row>
      <xdr:rowOff>15875</xdr:rowOff>
    </xdr:from>
    <xdr:to>
      <xdr:col>3</xdr:col>
      <xdr:colOff>1524000</xdr:colOff>
      <xdr:row>126</xdr:row>
      <xdr:rowOff>139700</xdr:rowOff>
    </xdr:to>
    <xdr:graphicFrame macro="">
      <xdr:nvGraphicFramePr>
        <xdr:cNvPr id="6" name="Gráfico 5" descr="Gráfico de barras. Cotizantes por sexo en abril de 2025, 57 % hombres y 43 % mujeres.">
          <a:extLst>
            <a:ext uri="{FF2B5EF4-FFF2-40B4-BE49-F238E27FC236}">
              <a16:creationId xmlns:a16="http://schemas.microsoft.com/office/drawing/2014/main" id="{F514EF31-7B63-4B95-8326-5DE84EFBC68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452437</xdr:colOff>
      <xdr:row>118</xdr:row>
      <xdr:rowOff>23813</xdr:rowOff>
    </xdr:from>
    <xdr:to>
      <xdr:col>6</xdr:col>
      <xdr:colOff>1168400</xdr:colOff>
      <xdr:row>126</xdr:row>
      <xdr:rowOff>177800</xdr:rowOff>
    </xdr:to>
    <xdr:graphicFrame macro="">
      <xdr:nvGraphicFramePr>
        <xdr:cNvPr id="7" name="Gráfico 6" descr="Gráfico de barras. Cotizantes por sexo en abril de 2026, 57 % hombres y 43 % mujeres.">
          <a:extLst>
            <a:ext uri="{FF2B5EF4-FFF2-40B4-BE49-F238E27FC236}">
              <a16:creationId xmlns:a16="http://schemas.microsoft.com/office/drawing/2014/main" id="{5B681A68-40BB-4A50-9599-203469B27B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736600</xdr:colOff>
      <xdr:row>0</xdr:row>
      <xdr:rowOff>114300</xdr:rowOff>
    </xdr:from>
    <xdr:to>
      <xdr:col>0</xdr:col>
      <xdr:colOff>2197100</xdr:colOff>
      <xdr:row>1</xdr:row>
      <xdr:rowOff>79391</xdr:rowOff>
    </xdr:to>
    <xdr:pic>
      <xdr:nvPicPr>
        <xdr:cNvPr id="4" name="Imagen 3">
          <a:extLst>
            <a:ext uri="{FF2B5EF4-FFF2-40B4-BE49-F238E27FC236}">
              <a16:creationId xmlns:a16="http://schemas.microsoft.com/office/drawing/2014/main" id="{62128489-4E98-440C-8C93-6160B1D62CFA}"/>
            </a:ext>
            <a:ext uri="{C183D7F6-B498-43B3-948B-1728B52AA6E4}">
              <adec:decorative xmlns:adec="http://schemas.microsoft.com/office/drawing/2017/decorative" val="1"/>
            </a:ext>
          </a:extLst>
        </xdr:cNvPr>
        <xdr:cNvPicPr>
          <a:picLocks noChangeAspect="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r="18049"/>
        <a:stretch/>
      </xdr:blipFill>
      <xdr:spPr>
        <a:xfrm>
          <a:off x="736600" y="114300"/>
          <a:ext cx="1460500" cy="1108091"/>
        </a:xfrm>
        <a:prstGeom prst="rect">
          <a:avLst/>
        </a:prstGeom>
      </xdr:spPr>
    </xdr:pic>
    <xdr:clientData/>
  </xdr:twoCellAnchor>
  <xdr:twoCellAnchor>
    <xdr:from>
      <xdr:col>6</xdr:col>
      <xdr:colOff>45842</xdr:colOff>
      <xdr:row>60</xdr:row>
      <xdr:rowOff>113355</xdr:rowOff>
    </xdr:from>
    <xdr:to>
      <xdr:col>12</xdr:col>
      <xdr:colOff>211535</xdr:colOff>
      <xdr:row>91</xdr:row>
      <xdr:rowOff>164063</xdr:rowOff>
    </xdr:to>
    <mc:AlternateContent xmlns:mc="http://schemas.openxmlformats.org/markup-compatibility/2006">
      <mc:Choice xmlns:cx6="http://schemas.microsoft.com/office/drawing/2016/5/12/chartex" Requires="cx6">
        <xdr:graphicFrame macro="">
          <xdr:nvGraphicFramePr>
            <xdr:cNvPr id="3" name="Gráfico 2" descr="Mapa de Colombia por departamento Variación anual del número de cotizantes dependientes del sector privado&#10;">
              <a:extLst>
                <a:ext uri="{FF2B5EF4-FFF2-40B4-BE49-F238E27FC236}">
                  <a16:creationId xmlns:a16="http://schemas.microsoft.com/office/drawing/2014/main" id="{57EC8A30-7B83-418A-9EAB-1B4676182BF0}"/>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4"/>
            </a:graphicData>
          </a:graphic>
        </xdr:graphicFrame>
      </mc:Choice>
      <mc:Fallback>
        <xdr:sp macro="" textlink="">
          <xdr:nvSpPr>
            <xdr:cNvPr id="0" name=""/>
            <xdr:cNvSpPr>
              <a:spLocks noTextEdit="1"/>
            </xdr:cNvSpPr>
          </xdr:nvSpPr>
          <xdr:spPr>
            <a:xfrm>
              <a:off x="14340962" y="13989375"/>
              <a:ext cx="15779073" cy="642864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wsDr>
</file>

<file path=xl/drawings/drawing3.xml><?xml version="1.0" encoding="utf-8"?>
<xdr:wsDr xmlns:xdr="http://schemas.openxmlformats.org/drawingml/2006/spreadsheetDrawing" xmlns:a="http://schemas.openxmlformats.org/drawingml/2006/main">
  <xdr:twoCellAnchor>
    <xdr:from>
      <xdr:col>6</xdr:col>
      <xdr:colOff>200147</xdr:colOff>
      <xdr:row>49</xdr:row>
      <xdr:rowOff>153360</xdr:rowOff>
    </xdr:from>
    <xdr:to>
      <xdr:col>12</xdr:col>
      <xdr:colOff>365840</xdr:colOff>
      <xdr:row>81</xdr:row>
      <xdr:rowOff>28808</xdr:rowOff>
    </xdr:to>
    <mc:AlternateContent xmlns:mc="http://schemas.openxmlformats.org/markup-compatibility/2006">
      <mc:Choice xmlns:cx6="http://schemas.microsoft.com/office/drawing/2016/5/12/chartex" Requires="cx6">
        <xdr:graphicFrame macro="">
          <xdr:nvGraphicFramePr>
            <xdr:cNvPr id="3" name="Gráfico 2" descr="Mapa de Colombia por departamento Variación anual del número de cotizantes independientes&#10;">
              <a:extLst>
                <a:ext uri="{FF2B5EF4-FFF2-40B4-BE49-F238E27FC236}">
                  <a16:creationId xmlns:a16="http://schemas.microsoft.com/office/drawing/2014/main" id="{C39682CB-C721-415C-B4F5-BF7174A6E05A}"/>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14693387" y="11293800"/>
              <a:ext cx="15969573" cy="645912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twoCellAnchor>
    <xdr:from>
      <xdr:col>1</xdr:col>
      <xdr:colOff>571500</xdr:colOff>
      <xdr:row>106</xdr:row>
      <xdr:rowOff>167640</xdr:rowOff>
    </xdr:from>
    <xdr:to>
      <xdr:col>3</xdr:col>
      <xdr:colOff>601980</xdr:colOff>
      <xdr:row>114</xdr:row>
      <xdr:rowOff>72390</xdr:rowOff>
    </xdr:to>
    <xdr:graphicFrame macro="">
      <xdr:nvGraphicFramePr>
        <xdr:cNvPr id="6" name="Gráfico 5" descr="Gráfico de barras. Cotizantes por sexo en abril de 2025, 49 % hombres y 51 % mujeres.">
          <a:extLst>
            <a:ext uri="{FF2B5EF4-FFF2-40B4-BE49-F238E27FC236}">
              <a16:creationId xmlns:a16="http://schemas.microsoft.com/office/drawing/2014/main" id="{3E55EAA3-E09A-4CCB-9239-CE7E355DCA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403860</xdr:colOff>
      <xdr:row>107</xdr:row>
      <xdr:rowOff>22860</xdr:rowOff>
    </xdr:from>
    <xdr:to>
      <xdr:col>6</xdr:col>
      <xdr:colOff>640080</xdr:colOff>
      <xdr:row>114</xdr:row>
      <xdr:rowOff>102870</xdr:rowOff>
    </xdr:to>
    <xdr:graphicFrame macro="">
      <xdr:nvGraphicFramePr>
        <xdr:cNvPr id="7" name="Gráfico 6" descr="Gráfico de barras. Cotizantes por sexo en abril de 2026, 51 % mujeres y 49 % hombres.">
          <a:extLst>
            <a:ext uri="{FF2B5EF4-FFF2-40B4-BE49-F238E27FC236}">
              <a16:creationId xmlns:a16="http://schemas.microsoft.com/office/drawing/2014/main" id="{21E54B86-C248-4960-9866-904903D929C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751113</xdr:colOff>
      <xdr:row>0</xdr:row>
      <xdr:rowOff>65314</xdr:rowOff>
    </xdr:from>
    <xdr:to>
      <xdr:col>0</xdr:col>
      <xdr:colOff>2286000</xdr:colOff>
      <xdr:row>1</xdr:row>
      <xdr:rowOff>109143</xdr:rowOff>
    </xdr:to>
    <xdr:pic>
      <xdr:nvPicPr>
        <xdr:cNvPr id="4" name="Imagen 3">
          <a:extLst>
            <a:ext uri="{FF2B5EF4-FFF2-40B4-BE49-F238E27FC236}">
              <a16:creationId xmlns:a16="http://schemas.microsoft.com/office/drawing/2014/main" id="{33532ABD-825F-4DFD-B3BD-7DA7200BED49}"/>
            </a:ext>
            <a:ext uri="{C183D7F6-B498-43B3-948B-1728B52AA6E4}">
              <adec:decorative xmlns:adec="http://schemas.microsoft.com/office/drawing/2017/decorative" val="1"/>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18049"/>
        <a:stretch/>
      </xdr:blipFill>
      <xdr:spPr>
        <a:xfrm>
          <a:off x="751113" y="65314"/>
          <a:ext cx="1534887" cy="114328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190499</xdr:colOff>
      <xdr:row>0</xdr:row>
      <xdr:rowOff>0</xdr:rowOff>
    </xdr:from>
    <xdr:to>
      <xdr:col>0</xdr:col>
      <xdr:colOff>1607210</xdr:colOff>
      <xdr:row>1</xdr:row>
      <xdr:rowOff>152400</xdr:rowOff>
    </xdr:to>
    <xdr:pic>
      <xdr:nvPicPr>
        <xdr:cNvPr id="3" name="Imagen 2">
          <a:extLst>
            <a:ext uri="{FF2B5EF4-FFF2-40B4-BE49-F238E27FC236}">
              <a16:creationId xmlns:a16="http://schemas.microsoft.com/office/drawing/2014/main" id="{8368C9F6-88A0-4249-A2CB-42845343CF4F}"/>
            </a:ext>
            <a:ext uri="{C183D7F6-B498-43B3-948B-1728B52AA6E4}">
              <adec:decorative xmlns:adec="http://schemas.microsoft.com/office/drawing/2017/decorative" val="1"/>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190499" y="0"/>
          <a:ext cx="1416711" cy="10795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381000</xdr:colOff>
      <xdr:row>0</xdr:row>
      <xdr:rowOff>0</xdr:rowOff>
    </xdr:from>
    <xdr:to>
      <xdr:col>0</xdr:col>
      <xdr:colOff>1668780</xdr:colOff>
      <xdr:row>2</xdr:row>
      <xdr:rowOff>40005</xdr:rowOff>
    </xdr:to>
    <xdr:pic>
      <xdr:nvPicPr>
        <xdr:cNvPr id="3" name="Imagen 2">
          <a:extLst>
            <a:ext uri="{FF2B5EF4-FFF2-40B4-BE49-F238E27FC236}">
              <a16:creationId xmlns:a16="http://schemas.microsoft.com/office/drawing/2014/main" id="{84B67E45-487A-4CC7-B1A2-35D839D8FD2C}"/>
            </a:ext>
            <a:ext uri="{C183D7F6-B498-43B3-948B-1728B52AA6E4}">
              <adec:decorative xmlns:adec="http://schemas.microsoft.com/office/drawing/2017/decorative" val="1"/>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381000" y="0"/>
          <a:ext cx="1287780" cy="962025"/>
        </a:xfrm>
        <a:prstGeom prst="rect">
          <a:avLst/>
        </a:prstGeom>
      </xdr:spPr>
    </xdr:pic>
    <xdr:clientData/>
  </xdr:twoCellAnchor>
</xdr:wsDr>
</file>

<file path=xl/richData/_rels/rdRichValueWebImage.xml.rels><?xml version="1.0" encoding="UTF-8" standalone="yes"?>
<Relationships xmlns="http://schemas.openxmlformats.org/package/2006/relationships"><Relationship Id="rId26" Type="http://schemas.openxmlformats.org/officeDocument/2006/relationships/hyperlink" Target="https://www.bing.com/images/search?form=xlimg&amp;q=Cesar+Department" TargetMode="External"/><Relationship Id="rId21" Type="http://schemas.openxmlformats.org/officeDocument/2006/relationships/hyperlink" Target="https://www.bing.com/th?id=AMMS_c7e7183a8049fcd4476666d530c02af4&amp;qlt=95" TargetMode="External"/><Relationship Id="rId34" Type="http://schemas.openxmlformats.org/officeDocument/2006/relationships/hyperlink" Target="https://www.bing.com/images/search?form=xlimg&amp;q=Guain%c3%ada" TargetMode="External"/><Relationship Id="rId42" Type="http://schemas.openxmlformats.org/officeDocument/2006/relationships/hyperlink" Target="https://www.bing.com/images/search?form=xlimg&amp;q=Magdalena+Colombia" TargetMode="External"/><Relationship Id="rId47" Type="http://schemas.openxmlformats.org/officeDocument/2006/relationships/hyperlink" Target="https://www.bing.com/th?id=AMMS_15bf66bdab75cdde6ffd291c2f0d7e74&amp;qlt=95" TargetMode="External"/><Relationship Id="rId50" Type="http://schemas.openxmlformats.org/officeDocument/2006/relationships/hyperlink" Target="https://www.bing.com/images/search?form=xlimg&amp;q=Putumayo+Colombia" TargetMode="External"/><Relationship Id="rId55" Type="http://schemas.openxmlformats.org/officeDocument/2006/relationships/hyperlink" Target="https://www.bing.com/th?id=AMMS_ceb37bf9c2248ee09982ca065941b9db&amp;qlt=95" TargetMode="External"/><Relationship Id="rId63" Type="http://schemas.openxmlformats.org/officeDocument/2006/relationships/hyperlink" Target="https://www.bing.com/th?id=AMMS_b23fcbdf48c03272195282d8fba47d31&amp;qlt=95" TargetMode="External"/><Relationship Id="rId7" Type="http://schemas.openxmlformats.org/officeDocument/2006/relationships/hyperlink" Target="https://www.bing.com/th?id=AMMS_cf6bb66b31d33d0a4e553a7073bf8f20&amp;qlt=95" TargetMode="External"/><Relationship Id="rId2" Type="http://schemas.openxmlformats.org/officeDocument/2006/relationships/hyperlink" Target="https://www.bing.com/images/search?form=xlimg&amp;q=Amazonas+Colombia" TargetMode="External"/><Relationship Id="rId16" Type="http://schemas.openxmlformats.org/officeDocument/2006/relationships/hyperlink" Target="https://www.bing.com/images/search?form=xlimg&amp;q=Boyac%c3%a1" TargetMode="External"/><Relationship Id="rId29" Type="http://schemas.openxmlformats.org/officeDocument/2006/relationships/hyperlink" Target="https://www.bing.com/th?id=AMMS_ca7f8b4e7a6e35e587d398eda20b2bb0&amp;qlt=95" TargetMode="External"/><Relationship Id="rId11" Type="http://schemas.openxmlformats.org/officeDocument/2006/relationships/hyperlink" Target="https://www.bing.com/th?id=AMMS_f84545438603b063c6fdfa9b5d4afddd&amp;qlt=95" TargetMode="External"/><Relationship Id="rId24" Type="http://schemas.openxmlformats.org/officeDocument/2006/relationships/hyperlink" Target="https://www.bing.com/images/search?form=xlimg&amp;q=Cauca+Colombia" TargetMode="External"/><Relationship Id="rId32" Type="http://schemas.openxmlformats.org/officeDocument/2006/relationships/hyperlink" Target="https://www.bing.com/images/search?form=xlimg&amp;q=Cundinamarca" TargetMode="External"/><Relationship Id="rId37" Type="http://schemas.openxmlformats.org/officeDocument/2006/relationships/hyperlink" Target="https://www.bing.com/th?id=AMMS_5a2cd20041efea18be49b5827dec36f8&amp;qlt=95" TargetMode="External"/><Relationship Id="rId40" Type="http://schemas.openxmlformats.org/officeDocument/2006/relationships/hyperlink" Target="https://www.bing.com/images/search?form=xlimg&amp;q=La+Guajira" TargetMode="External"/><Relationship Id="rId45" Type="http://schemas.openxmlformats.org/officeDocument/2006/relationships/hyperlink" Target="https://www.bing.com/th?id=AMMS_a8aec08b72c54853eec46ff69568a298&amp;qlt=95" TargetMode="External"/><Relationship Id="rId53" Type="http://schemas.openxmlformats.org/officeDocument/2006/relationships/hyperlink" Target="https://www.bing.com/th?id=AMMS_16d3f6dcc4e384c26f33571844cef4bd&amp;qlt=95" TargetMode="External"/><Relationship Id="rId58" Type="http://schemas.openxmlformats.org/officeDocument/2006/relationships/hyperlink" Target="https://www.bing.com/images/search?form=xlimg&amp;q=Sucre+Colombia" TargetMode="External"/><Relationship Id="rId66" Type="http://schemas.openxmlformats.org/officeDocument/2006/relationships/hyperlink" Target="https://www.bing.com/images/search?form=xlimg&amp;q=Vichada" TargetMode="External"/><Relationship Id="rId5" Type="http://schemas.openxmlformats.org/officeDocument/2006/relationships/hyperlink" Target="https://www.bing.com/th?id=AMMS_d63452a185415abe7c0530920ab0bfb8&amp;qlt=95" TargetMode="External"/><Relationship Id="rId61" Type="http://schemas.openxmlformats.org/officeDocument/2006/relationships/hyperlink" Target="https://www.bing.com/th?id=AMMS_a6680b6d150b9864cba1e6bfcda49c71&amp;qlt=95" TargetMode="External"/><Relationship Id="rId19" Type="http://schemas.openxmlformats.org/officeDocument/2006/relationships/hyperlink" Target="https://www.bing.com/th?id=AMMS_d4383456352e92890f12b45082c42500&amp;qlt=95" TargetMode="External"/><Relationship Id="rId14" Type="http://schemas.openxmlformats.org/officeDocument/2006/relationships/hyperlink" Target="https://www.bing.com/images/search?form=xlimg&amp;q=Bol%c3%advar+Colombia" TargetMode="External"/><Relationship Id="rId22" Type="http://schemas.openxmlformats.org/officeDocument/2006/relationships/hyperlink" Target="https://www.bing.com/images/search?form=xlimg&amp;q=Casanare" TargetMode="External"/><Relationship Id="rId27" Type="http://schemas.openxmlformats.org/officeDocument/2006/relationships/hyperlink" Target="https://www.bing.com/th?id=AMMS_8c3a79266a6e858ca97acc4695093864&amp;qlt=95" TargetMode="External"/><Relationship Id="rId30" Type="http://schemas.openxmlformats.org/officeDocument/2006/relationships/hyperlink" Target="https://www.bing.com/images/search?form=xlimg&amp;q=C%c3%b3rdoba+Colombia" TargetMode="External"/><Relationship Id="rId35" Type="http://schemas.openxmlformats.org/officeDocument/2006/relationships/hyperlink" Target="https://www.bing.com/th?id=AMMS_74586e67faa9f49298744d1b1a1e4af1&amp;qlt=95" TargetMode="External"/><Relationship Id="rId43" Type="http://schemas.openxmlformats.org/officeDocument/2006/relationships/hyperlink" Target="https://www.bing.com/th?id=AMMS_8c8c1f5f75f56f4b8f307365160a023f&amp;qlt=95" TargetMode="External"/><Relationship Id="rId48" Type="http://schemas.openxmlformats.org/officeDocument/2006/relationships/hyperlink" Target="https://www.bing.com/images/search?form=xlimg&amp;q=Norte+de+Santander" TargetMode="External"/><Relationship Id="rId56" Type="http://schemas.openxmlformats.org/officeDocument/2006/relationships/hyperlink" Target="https://www.bing.com/images/search?form=xlimg&amp;q=Santander+Colombia" TargetMode="External"/><Relationship Id="rId64" Type="http://schemas.openxmlformats.org/officeDocument/2006/relationships/hyperlink" Target="https://www.bing.com/images/search?form=xlimg&amp;q=Vaup%c3%a9s" TargetMode="External"/><Relationship Id="rId8" Type="http://schemas.openxmlformats.org/officeDocument/2006/relationships/hyperlink" Target="https://www.bing.com/images/search?form=xlimg&amp;q=Archipi%c3%a9lago+de+San+Andr%c3%a9s%2c+Providencia+y+Santa+Catalina" TargetMode="External"/><Relationship Id="rId51" Type="http://schemas.openxmlformats.org/officeDocument/2006/relationships/hyperlink" Target="https://www.bing.com/th?id=AMMS_24786fd5a8d5dfb8348f226a94e61cbc&amp;qlt=95" TargetMode="External"/><Relationship Id="rId3" Type="http://schemas.openxmlformats.org/officeDocument/2006/relationships/hyperlink" Target="https://www.bing.com/th?id=AMMS_f79141c411a1ee528f8e1367f68daf11&amp;qlt=95" TargetMode="External"/><Relationship Id="rId12" Type="http://schemas.openxmlformats.org/officeDocument/2006/relationships/hyperlink" Target="https://www.bing.com/images/search?form=xlimg&amp;q=Bogot%c3%a1" TargetMode="External"/><Relationship Id="rId17" Type="http://schemas.openxmlformats.org/officeDocument/2006/relationships/hyperlink" Target="https://www.bing.com/th?id=AMMS_d2d4c97bb226723a05bd88a72451c9f7&amp;qlt=95" TargetMode="External"/><Relationship Id="rId25" Type="http://schemas.openxmlformats.org/officeDocument/2006/relationships/hyperlink" Target="https://www.bing.com/th?id=AMMS_bcbfac3de9d4142d0bf417ed09237875&amp;qlt=95" TargetMode="External"/><Relationship Id="rId33" Type="http://schemas.openxmlformats.org/officeDocument/2006/relationships/hyperlink" Target="https://www.bing.com/th?id=AMMS_1ec60ade9157be8738ef7561803a09a4&amp;qlt=95" TargetMode="External"/><Relationship Id="rId38" Type="http://schemas.openxmlformats.org/officeDocument/2006/relationships/hyperlink" Target="https://www.bing.com/images/search?form=xlimg&amp;q=Huila" TargetMode="External"/><Relationship Id="rId46" Type="http://schemas.openxmlformats.org/officeDocument/2006/relationships/hyperlink" Target="https://www.bing.com/images/search?form=xlimg&amp;q=Nari%c3%b1o+Colombia" TargetMode="External"/><Relationship Id="rId59" Type="http://schemas.openxmlformats.org/officeDocument/2006/relationships/hyperlink" Target="https://www.bing.com/th?id=AMMS_070eb44a7b4b46e0ac68981da0314733&amp;qlt=95" TargetMode="External"/><Relationship Id="rId20" Type="http://schemas.openxmlformats.org/officeDocument/2006/relationships/hyperlink" Target="https://www.bing.com/images/search?form=xlimg&amp;q=Caquet%c3%a1" TargetMode="External"/><Relationship Id="rId41" Type="http://schemas.openxmlformats.org/officeDocument/2006/relationships/hyperlink" Target="https://www.bing.com/th?id=AMMS_738c187bdcb051ac955937c88cd88489&amp;qlt=95" TargetMode="External"/><Relationship Id="rId54" Type="http://schemas.openxmlformats.org/officeDocument/2006/relationships/hyperlink" Target="https://www.bing.com/images/search?form=xlimg&amp;q=Risaralda" TargetMode="External"/><Relationship Id="rId62" Type="http://schemas.openxmlformats.org/officeDocument/2006/relationships/hyperlink" Target="https://www.bing.com/images/search?form=xlimg&amp;q=Valle+del+Cauca" TargetMode="External"/><Relationship Id="rId1" Type="http://schemas.openxmlformats.org/officeDocument/2006/relationships/hyperlink" Target="https://www.bing.com/th?id=AMMS_ca8e434119c71d7b9d6463381c3e5162&amp;qlt=95" TargetMode="External"/><Relationship Id="rId6" Type="http://schemas.openxmlformats.org/officeDocument/2006/relationships/hyperlink" Target="https://www.bing.com/images/search?form=xlimg&amp;q=Arauca+Colombia" TargetMode="External"/><Relationship Id="rId15" Type="http://schemas.openxmlformats.org/officeDocument/2006/relationships/hyperlink" Target="https://www.bing.com/th?id=AMMS_0402ce6ab84876e1b277ee6c6e282822&amp;qlt=95" TargetMode="External"/><Relationship Id="rId23" Type="http://schemas.openxmlformats.org/officeDocument/2006/relationships/hyperlink" Target="https://www.bing.com/th?id=AMMS_d4c664dabbe05779d71341947084354b&amp;qlt=95" TargetMode="External"/><Relationship Id="rId28" Type="http://schemas.openxmlformats.org/officeDocument/2006/relationships/hyperlink" Target="https://www.bing.com/images/search?form=xlimg&amp;q=Choc%c3%b3" TargetMode="External"/><Relationship Id="rId36" Type="http://schemas.openxmlformats.org/officeDocument/2006/relationships/hyperlink" Target="https://www.bing.com/images/search?form=xlimg&amp;q=Guaviare" TargetMode="External"/><Relationship Id="rId49" Type="http://schemas.openxmlformats.org/officeDocument/2006/relationships/hyperlink" Target="https://www.bing.com/th?id=AMMS_c52cc79e40f28570043bc0b3ec760458&amp;qlt=95" TargetMode="External"/><Relationship Id="rId57" Type="http://schemas.openxmlformats.org/officeDocument/2006/relationships/hyperlink" Target="https://www.bing.com/th?id=AMMS_cf3b1a9b6d30124e83995abc19d74c81&amp;qlt=95" TargetMode="External"/><Relationship Id="rId10" Type="http://schemas.openxmlformats.org/officeDocument/2006/relationships/hyperlink" Target="https://www.bing.com/images/search?form=xlimg&amp;q=Atl%c3%a1ntico+Colombia" TargetMode="External"/><Relationship Id="rId31" Type="http://schemas.openxmlformats.org/officeDocument/2006/relationships/hyperlink" Target="https://www.bing.com/th?id=AMMS_2b0f0f31e657553018f15da9876ea8c0&amp;qlt=95" TargetMode="External"/><Relationship Id="rId44" Type="http://schemas.openxmlformats.org/officeDocument/2006/relationships/hyperlink" Target="https://www.bing.com/images/search?form=xlimg&amp;q=Meta+Colombia" TargetMode="External"/><Relationship Id="rId52" Type="http://schemas.openxmlformats.org/officeDocument/2006/relationships/hyperlink" Target="https://www.bing.com/images/search?form=xlimg&amp;q=Quind%c3%ado" TargetMode="External"/><Relationship Id="rId60" Type="http://schemas.openxmlformats.org/officeDocument/2006/relationships/hyperlink" Target="https://www.bing.com/images/search?form=xlimg&amp;q=Tolima" TargetMode="External"/><Relationship Id="rId65" Type="http://schemas.openxmlformats.org/officeDocument/2006/relationships/hyperlink" Target="https://www.bing.com/th?id=AMMS_2924d58826a1de8839c227c0437fa0c5&amp;qlt=95" TargetMode="External"/><Relationship Id="rId4" Type="http://schemas.openxmlformats.org/officeDocument/2006/relationships/hyperlink" Target="https://www.bing.com/images/search?form=xlimg&amp;q=Antioquia+Department" TargetMode="External"/><Relationship Id="rId9" Type="http://schemas.openxmlformats.org/officeDocument/2006/relationships/hyperlink" Target="https://www.bing.com/th?id=AMMS_16581045f90d6a1d8927017f18577106&amp;qlt=95" TargetMode="External"/><Relationship Id="rId13" Type="http://schemas.openxmlformats.org/officeDocument/2006/relationships/hyperlink" Target="https://www.bing.com/th?id=AMMS_3310a55fe101a02e3d5dbf3b58b531de&amp;qlt=95" TargetMode="External"/><Relationship Id="rId18" Type="http://schemas.openxmlformats.org/officeDocument/2006/relationships/hyperlink" Target="https://www.bing.com/images/search?form=xlimg&amp;q=Caldas" TargetMode="External"/><Relationship Id="rId39" Type="http://schemas.openxmlformats.org/officeDocument/2006/relationships/hyperlink" Target="https://www.bing.com/th?id=AMMS_ad6187dab391341b94a7a63da7e33006&amp;qlt=95" TargetMode="External"/></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2">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cvi">
          <flag name="ShowInCardView" value="0"/>
          <flag name="ShowInDotNotation" value="0"/>
          <flag name="ShowInAutoComplete" value="0"/>
          <flag name="ExcludeFromCalcComparison" value="1"/>
        </key>
      </keyFlags>
    </type>
    <type name="_linkedentity2core">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DotNotation"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DataRetrievedTime">
          <flag name="ShowInCardView" value="0"/>
          <flag name="ShowInDotNotation" value="0"/>
          <flag name="ShowInAutoComplete" value="0"/>
          <flag name="ExcludeFromCalcComparison" value="1"/>
        </key>
        <key name="%EntityDomainIdString">
          <flag name="ShowInCardView" value="0"/>
          <flag name="ShowInDotNotation" value="0"/>
          <flag name="ShowInAutoComplete" value="0"/>
        </key>
        <key name="%InfoToolTipLabelNames">
          <flag name="ShowInCardView" value="0"/>
          <flag name="ShowInDotNotation" value="0"/>
          <flag name="ShowInAutoComplete" value="0"/>
        </key>
        <key name="%InfoToolTipLabelValues">
          <flag name="ShowInCardView" value="0"/>
          <flag name="ShowInDotNotation" value="0"/>
          <flag name="ShowInAutoComplete" value="0"/>
        </key>
        <key name="%InfoToolTipLabelValuesType">
          <flag name="ShowInCardView" value="0"/>
          <flag name="ShowInDotNotation" value="0"/>
          <flag name="ShowInAutoComplete" value="0"/>
        </key>
        <key name="%DataProviderString">
          <flag name="ShowInCardView" value="0"/>
          <flag name="ShowInDotNotation" value="0"/>
          <flag name="ShowInAutoComplete" value="0"/>
        </key>
        <key name="%ClassificationId">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 name="_webimage">
      <keyFlags>
        <key name="WebImageIdentifier">
          <flag name="ShowInCardView" value="0"/>
        </key>
      </keyFlags>
    </type>
  </types>
</rvTypesInfo>
</file>

<file path=xl/richData/rdRichValueWebImage.xml><?xml version="1.0" encoding="utf-8"?>
<webImagesSrd xmlns="http://schemas.microsoft.com/office/spreadsheetml/2020/richdatawebimage" xmlns:r="http://schemas.openxmlformats.org/officeDocument/2006/relationships">
  <webImageSrd>
    <address r:id="rId1"/>
    <moreImagesAddress r:id="rId2"/>
  </webImageSrd>
  <webImageSrd>
    <address r:id="rId3"/>
    <moreImagesAddress r:id="rId4"/>
  </webImageSrd>
  <webImageSrd>
    <address r:id="rId5"/>
    <moreImagesAddress r:id="rId6"/>
  </webImageSrd>
  <webImageSrd>
    <address r:id="rId7"/>
    <moreImagesAddress r:id="rId8"/>
  </webImageSrd>
  <webImageSrd>
    <address r:id="rId9"/>
    <moreImagesAddress r:id="rId10"/>
  </webImageSrd>
  <webImageSrd>
    <address r:id="rId11"/>
    <moreImagesAddress r:id="rId12"/>
  </webImageSrd>
  <webImageSrd>
    <address r:id="rId13"/>
    <moreImagesAddress r:id="rId14"/>
  </webImageSrd>
  <webImageSrd>
    <address r:id="rId15"/>
    <moreImagesAddress r:id="rId16"/>
  </webImageSrd>
  <webImageSrd>
    <address r:id="rId17"/>
    <moreImagesAddress r:id="rId18"/>
  </webImageSrd>
  <webImageSrd>
    <address r:id="rId19"/>
    <moreImagesAddress r:id="rId20"/>
  </webImageSrd>
  <webImageSrd>
    <address r:id="rId21"/>
    <moreImagesAddress r:id="rId22"/>
  </webImageSrd>
  <webImageSrd>
    <address r:id="rId23"/>
    <moreImagesAddress r:id="rId24"/>
  </webImageSrd>
  <webImageSrd>
    <address r:id="rId25"/>
    <moreImagesAddress r:id="rId26"/>
  </webImageSrd>
  <webImageSrd>
    <address r:id="rId27"/>
    <moreImagesAddress r:id="rId28"/>
  </webImageSrd>
  <webImageSrd>
    <address r:id="rId29"/>
    <moreImagesAddress r:id="rId30"/>
  </webImageSrd>
  <webImageSrd>
    <address r:id="rId31"/>
    <moreImagesAddress r:id="rId32"/>
  </webImageSrd>
  <webImageSrd>
    <address r:id="rId33"/>
    <moreImagesAddress r:id="rId34"/>
  </webImageSrd>
  <webImageSrd>
    <address r:id="rId35"/>
    <moreImagesAddress r:id="rId36"/>
  </webImageSrd>
  <webImageSrd>
    <address r:id="rId37"/>
    <moreImagesAddress r:id="rId38"/>
  </webImageSrd>
  <webImageSrd>
    <address r:id="rId39"/>
    <moreImagesAddress r:id="rId40"/>
  </webImageSrd>
  <webImageSrd>
    <address r:id="rId41"/>
    <moreImagesAddress r:id="rId42"/>
  </webImageSrd>
  <webImageSrd>
    <address r:id="rId43"/>
    <moreImagesAddress r:id="rId44"/>
  </webImageSrd>
  <webImageSrd>
    <address r:id="rId45"/>
    <moreImagesAddress r:id="rId46"/>
  </webImageSrd>
  <webImageSrd>
    <address r:id="rId47"/>
    <moreImagesAddress r:id="rId48"/>
  </webImageSrd>
  <webImageSrd>
    <address r:id="rId49"/>
    <moreImagesAddress r:id="rId50"/>
  </webImageSrd>
  <webImageSrd>
    <address r:id="rId51"/>
    <moreImagesAddress r:id="rId52"/>
  </webImageSrd>
  <webImageSrd>
    <address r:id="rId53"/>
    <moreImagesAddress r:id="rId54"/>
  </webImageSrd>
  <webImageSrd>
    <address r:id="rId55"/>
    <moreImagesAddress r:id="rId56"/>
  </webImageSrd>
  <webImageSrd>
    <address r:id="rId57"/>
    <moreImagesAddress r:id="rId58"/>
  </webImageSrd>
  <webImageSrd>
    <address r:id="rId59"/>
    <moreImagesAddress r:id="rId60"/>
  </webImageSrd>
  <webImageSrd>
    <address r:id="rId61"/>
    <moreImagesAddress r:id="rId62"/>
  </webImageSrd>
  <webImageSrd>
    <address r:id="rId63"/>
    <moreImagesAddress r:id="rId64"/>
  </webImageSrd>
  <webImageSrd>
    <address r:id="rId65"/>
    <moreImagesAddress r:id="rId66"/>
  </webImageSrd>
</webImagesSrd>
</file>

<file path=xl/richData/rdarray.xml><?xml version="1.0" encoding="utf-8"?>
<arrayData xmlns="http://schemas.microsoft.com/office/spreadsheetml/2017/richdata2" count="30">
  <a r="1">
    <v t="s">Manuel Antonio Carebilla Cuellar (Gobernador)</v>
  </a>
  <a r="1">
    <v t="s">UTC −5</v>
  </a>
  <a r="1">
    <v t="s">Luis Pérez Gutiérrez (Gobernador)</v>
  </a>
  <a r="1">
    <v t="s">Ricardo Alvarado Bestene (Gobernador)</v>
  </a>
  <a r="1">
    <v t="s">Ronald Housni Jaller (Gobernador)</v>
  </a>
  <a r="1">
    <v t="r">49</v>
  </a>
  <a r="1">
    <v t="s">Dumek Jose Turbay Paz (Gobernador)</v>
  </a>
  <a r="1">
    <v t="s">Carlos Andrés Amaya (Gobernador)</v>
  </a>
  <a r="1">
    <v t="s">Guido Echeverri Piedrahita (Gobernador)</v>
  </a>
  <a r="1">
    <v t="s">Alvaro Pacheco Alvarez (Gobernador)</v>
  </a>
  <a r="1">
    <v t="s">Josue Alirio Barrera Rodriguez (Gobernador)</v>
  </a>
  <a r="1">
    <v t="s">Francisco Fernando Ovalle Angarita (Gobernador)</v>
  </a>
  <a r="1">
    <v t="s">Jhoany Carlos Alberto Palacios Mosquera (Gobernador)</v>
  </a>
  <a r="1">
    <v t="s">Jorge Emilio Rey Angel (Gobernador)</v>
  </a>
  <a r="1">
    <v t="s">Javier Eliecer Zapata Parrado (Gobernador)</v>
  </a>
  <a r="1">
    <v t="s">Nebio De Jesus Echeverry Cadavid (Gobernador)</v>
  </a>
  <a r="1">
    <v t="s">Carlos Julio Gonzalez Villa (Gobernador)</v>
  </a>
  <a r="1">
    <v t="s">Oneida Rayeth Pinto Perez (Gobernador)</v>
  </a>
  <a r="1">
    <v t="s">Marcela Amaya (Gobernador)</v>
  </a>
  <a r="1">
    <v t="s">Camilo Romero (Gobernador)</v>
  </a>
  <a r="1">
    <v t="s">William Villamizar Laguado (Gobernador)</v>
  </a>
  <a r="1">
    <v t="s">Sorrel Parisa Aroca Rodriguez (Gobernador)</v>
  </a>
  <a r="1">
    <v t="s">Carlos Eduardo Osorio Buritica (Gobernador)</v>
  </a>
  <a r="1">
    <v t="s">Sigifredo Salazar Osorio (Gobernador)</v>
  </a>
  <a r="1">
    <v t="s">Didier Alberto Tavera Amado (Gobernador)</v>
  </a>
  <a r="1">
    <v t="s">Edgar Enrique Martinez Romero (Gobernador)</v>
  </a>
  <a r="1">
    <v t="s">Oscar Barreto Quiroga (Gobernador)</v>
  </a>
  <a r="1">
    <v t="r">272</v>
  </a>
  <a r="1">
    <v t="s">Jesús Maria Vásquez Caicedo (Gobernador)</v>
  </a>
  <a r="1">
    <v t="s">Luis Carlos Alvarez Morales (Gobernador)</v>
  </a>
</arrayData>
</file>

<file path=xl/richData/rdrichvalue.xml><?xml version="1.0" encoding="utf-8"?>
<rvData xmlns="http://schemas.microsoft.com/office/spreadsheetml/2017/richdata" count="296">
  <rv s="0">
    <v>536870912</v>
    <v>Amazonas</v>
    <v>b1142dfe-c0da-0b16-7b5b-40e1812fc5b5</v>
    <v>es-ES</v>
    <v>Map</v>
  </rv>
  <rv s="1">
    <fb>109665</fb>
    <v>13</v>
  </rv>
  <rv s="0">
    <v>536870912</v>
    <v>Leticia</v>
    <v>ac0cad2f-4a63-01ae-741c-5559ee31c588</v>
    <v>es-ES</v>
    <v>Map</v>
  </rv>
  <rv s="2">
    <v>0</v>
    <v>11</v>
    <v>14</v>
    <v>0</v>
    <v>Image of Amazonas</v>
  </rv>
  <rv s="3">
    <v>https://www.bing.com/search?q=Amazonas+Colombia&amp;form=skydnc</v>
    <v>Aprenda más con Bing</v>
  </rv>
  <rv s="4">
    <v>0</v>
  </rv>
  <rv s="0">
    <v>536870912</v>
    <v>Colombia</v>
    <v>c396e3d8-2a85-d230-f691-7850536d840e</v>
    <v>es-ES</v>
    <v>Map</v>
  </rv>
  <rv s="1">
    <fb>76589</fb>
    <v>13</v>
  </rv>
  <rv s="1">
    <fb>10003</fb>
    <v>13</v>
  </rv>
  <rv s="4">
    <v>1</v>
  </rv>
  <rv s="5">
    <v>#VALUE!</v>
    <v>es-ES</v>
    <v>b1142dfe-c0da-0b16-7b5b-40e1812fc5b5</v>
    <v>536870912</v>
    <v>1</v>
    <v>4</v>
    <v>5</v>
    <v>6</v>
    <v>Amazonas</v>
    <v>9</v>
    <v>10</v>
    <v>Map</v>
    <v>11</v>
    <v>12</v>
    <v>1</v>
    <v>2</v>
    <v>2</v>
    <v>Amazonas es uno de los treinta y dos departamentos que, junto con Bogotá, Distrito Capital, forman la República de Colombia. Su capital es Leticia. Está ubicado en el extremo sur del país, en gran parte al sur de la línea ecuatorial, en la región Amazonia. Limita al norte con Caquetá y Vaupés, al este con Brasil, al sur con Perú y al oeste con Putumayo. Con 110 000 km² es el departamento más extenso, con unos 75 000 habitantes en 2015, el cuarto menos poblado —por delante de Vichada, Vaupés y Guainía, el menos poblado— y con 0,68 hab/km², el tercero menos densamente poblado, por delante de Vichada y Guainía, el menos densamente poblado.</v>
    <v>3</v>
    <v>4</v>
    <v>5</v>
    <v>Amazonas</v>
    <v>6</v>
    <v>7</v>
    <v>8</v>
    <v>Amazonas</v>
    <v>mdp/vdpid/10106915</v>
    <v>9</v>
  </rv>
  <rv s="0">
    <v>536870912</v>
    <v>Antioquia</v>
    <v>d3614470-a93c-5d64-a636-9da2dff33c3d</v>
    <v>es-ES</v>
    <v>Map</v>
  </rv>
  <rv s="1">
    <fb>63612</fb>
    <v>13</v>
  </rv>
  <rv s="0">
    <v>536870912</v>
    <v>Medellín</v>
    <v>7b1377e4-8d6a-bcd0-6cb4-7b7c0a8f94b5</v>
    <v>es-ES</v>
    <v>Map</v>
  </rv>
  <rv s="2">
    <v>1</v>
    <v>11</v>
    <v>19</v>
    <v>0</v>
    <v>Image of Antioquia</v>
  </rv>
  <rv s="3">
    <v>https://www.bing.com/search?q=Antioquia+Department&amp;form=skydnc</v>
    <v>Aprenda más con Bing</v>
  </rv>
  <rv s="4">
    <v>2</v>
  </rv>
  <rv s="1">
    <fb>6407102</fb>
    <v>13</v>
  </rv>
  <rv s="1">
    <fb>1505161</fb>
    <v>13</v>
  </rv>
  <rv s="5">
    <v>#VALUE!</v>
    <v>es-ES</v>
    <v>d3614470-a93c-5d64-a636-9da2dff33c3d</v>
    <v>536870912</v>
    <v>1</v>
    <v>18</v>
    <v>5</v>
    <v>6</v>
    <v>Antioquia</v>
    <v>9</v>
    <v>10</v>
    <v>Map</v>
    <v>11</v>
    <v>12</v>
    <v>12</v>
    <v>13</v>
    <v>13</v>
    <v>Antioquia es uno de los treinta y dos departamentos que forman la República de Colombia. Su capital es Medellín, la segunda ciudad más poblada del país. Está ubicado al noroeste del país, en las regiones andina y Caribe, limitando al norte con el mar Caribe, Córdoba y Bolívar, al este con Santander y Boyacá, al sur con Caldas y Risaralda, y al oeste con Chocó. Con unos 6 500 000 habs. en 2015 es el departamento más poblado y con 63 600 km², el sexto más extenso, superado por Amazonas, Vichada, Caquetá, Meta y Guainía.</v>
    <v>14</v>
    <v>15</v>
    <v>16</v>
    <v>Antioquia</v>
    <v>6</v>
    <v>17</v>
    <v>18</v>
    <v>Antioquia</v>
    <v>mdp/vdpid/10106933</v>
    <v>9</v>
  </rv>
  <rv s="0">
    <v>536870912</v>
    <v>Arauca</v>
    <v>39038b52-0399-9385-24de-5d0c69b46eba</v>
    <v>es-ES</v>
    <v>Map</v>
  </rv>
  <rv s="1">
    <fb>23818</fb>
    <v>13</v>
  </rv>
  <rv s="0">
    <v>536870912</v>
    <v>Arauca</v>
    <v>64f5d309-32e5-4ff7-24bc-d973ce26e70a</v>
    <v>es-ES</v>
    <v>Map</v>
  </rv>
  <rv s="2">
    <v>2</v>
    <v>11</v>
    <v>24</v>
    <v>0</v>
    <v>Image of Arauca</v>
  </rv>
  <rv s="3">
    <v>https://www.bing.com/search?q=Arauca+Colombia&amp;form=skydnc</v>
    <v>Aprenda más con Bing</v>
  </rv>
  <rv s="4">
    <v>3</v>
  </rv>
  <rv s="1">
    <fb>262174</fb>
    <v>13</v>
  </rv>
  <rv s="1">
    <fb>35636</fb>
    <v>13</v>
  </rv>
  <rv s="5">
    <v>#VALUE!</v>
    <v>es-ES</v>
    <v>39038b52-0399-9385-24de-5d0c69b46eba</v>
    <v>536870912</v>
    <v>1</v>
    <v>23</v>
    <v>5</v>
    <v>6</v>
    <v>Arauca</v>
    <v>9</v>
    <v>10</v>
    <v>Map</v>
    <v>11</v>
    <v>12</v>
    <v>21</v>
    <v>22</v>
    <v>22</v>
    <v>Arauca es uno de los treinta y dos departamentos que, junto con Bogotá, Distrito Capital, forman la República de Colombia. Su capital es la homónima Arauca. Está ubicado al este del país, en la región Orinoquía, limitando al norte y este con Venezuela, al sur con Vichada y Casanare, y al oeste con Boyacá. Con 11 hab/km² es el noveno menos densamente poblado, por delante de Chocó, Casanare, Caquetá, Guaviare, Vaupés, Amazonas, Vichada y Guainía, el menos densamente poblado.</v>
    <v>23</v>
    <v>24</v>
    <v>25</v>
    <v>Arauca</v>
    <v>6</v>
    <v>26</v>
    <v>27</v>
    <v>Arauca</v>
    <v>mdp/vdpid/10106929</v>
    <v>9</v>
  </rv>
  <rv s="0">
    <v>536870912</v>
    <v>Archipiélago de San Andrés</v>
    <v>188ba911-2335-579f-505a-e6bde1ce992c</v>
    <v>es-ES</v>
    <v>Map</v>
  </rv>
  <rv s="1">
    <fb>52.5</fb>
    <v>13</v>
  </rv>
  <rv s="0">
    <v>536870912</v>
    <v>San Andrés</v>
    <v>1484c418-15b8-fe97-d554-9c916061433e</v>
    <v>es-ES</v>
    <v>Map</v>
  </rv>
  <rv s="2">
    <v>3</v>
    <v>11</v>
    <v>34</v>
    <v>0</v>
    <v>Image of Archipiélago de San Andrés</v>
  </rv>
  <rv s="4">
    <v>4</v>
  </rv>
  <rv s="1">
    <fb>61280</fb>
    <v>13</v>
  </rv>
  <rv s="1">
    <fb>16292</fb>
    <v>13</v>
  </rv>
  <rv s="6">
    <v>#VALUE!</v>
    <v>es-ES</v>
    <v>188ba911-2335-579f-505a-e6bde1ce992c</v>
    <v>536870912</v>
    <v>1</v>
    <v>30</v>
    <v>31</v>
    <v>32</v>
    <v>Archipiélago de San Andrés</v>
    <v>33</v>
    <v>10</v>
    <v>Map</v>
    <v>11</v>
    <v>12</v>
    <v>30</v>
    <v>North End</v>
    <v>31</v>
    <v>El Archipiélago de San Andrés, Providencia y Santa Catalina es uno de los treinta y dos departamentos que, junto con el Distrito Capital, forman la República de Colombia. Su capital es San Andrés. Está ubicado al oeste del mar Caribe a 775 km al noroeste de la costa atlántica del territorio continental del país, y a 220 km de las costas orientales de Nicaragua. Con 52 km² es el departamento menos extenso del país, con unos 76 500 hab. en 2015, el quinto menos poblado —por delante de Amazonas, Vichada, Vaupés y Guainía, el menos poblado— y con 1470 hab/km², el más densamente poblado; esto ubica a las islas en una delicada situación de recursos.</v>
    <v>32</v>
    <v>33</v>
    <v>Archipiélago de San Andrés</v>
    <v>6</v>
    <v>34</v>
    <v>35</v>
    <v>Archipiélago de San Andrés</v>
    <v>mdp/vdpid/10106952</v>
    <v>9</v>
  </rv>
  <rv s="0">
    <v>536870912</v>
    <v>Atlántico</v>
    <v>060406d2-f65b-ee44-bba7-291bad263612</v>
    <v>es-ES</v>
    <v>Map</v>
  </rv>
  <rv s="1">
    <fb>3388</fb>
    <v>13</v>
  </rv>
  <rv s="0">
    <v>536870912</v>
    <v>Barranquilla</v>
    <v>42cd2e95-8c26-b0ae-3c59-2f0254dc0b33</v>
    <v>es-ES</v>
    <v>Map</v>
  </rv>
  <rv s="2">
    <v>4</v>
    <v>11</v>
    <v>41</v>
    <v>0</v>
    <v>Image of Atlántico</v>
  </rv>
  <rv s="3">
    <v>https://www.bing.com/search?q=Atl%c3%a1ntico+Colombia&amp;form=skydnc</v>
    <v>Aprenda más con Bing</v>
  </rv>
  <rv s="1">
    <fb>2535517</fb>
    <v>13</v>
  </rv>
  <rv s="1">
    <fb>436926</fb>
    <v>13</v>
  </rv>
  <rv s="7">
    <v>#VALUE!</v>
    <v>es-ES</v>
    <v>060406d2-f65b-ee44-bba7-291bad263612</v>
    <v>536870912</v>
    <v>1</v>
    <v>39</v>
    <v>5</v>
    <v>40</v>
    <v>Atlántico</v>
    <v>9</v>
    <v>10</v>
    <v>Map</v>
    <v>11</v>
    <v>12</v>
    <v>38</v>
    <v>39</v>
    <v>39</v>
    <v>El Atlántico es uno de los treinta y dos departamentos de Colombia. Su capital es Barranquilla. Ubicado en la región Caribe, limita al Norte con el mar Caribe, al Oriente con el río Magdalena y al Occidente con el departamento de Bolívar. Con unos 2 500 000 habitantes en 2015, es el cuarto departamento más poblado —por detrás de Antioquia, Valle del Cauca y Cundinamarca—; con 3 019 km² es el tercero menos extenso —por delante de Quindío y San Andrés y Providencia, el menos extenso— y con 815 hab/km² es el segundo más densamente poblado —por detrás de San Andrés y Providencia.</v>
    <v>40</v>
    <v>41</v>
    <v>Atlántico</v>
    <v>6</v>
    <v>42</v>
    <v>43</v>
    <v>Atlántico</v>
    <v>mdp/vdpid/9422286</v>
    <v>9</v>
  </rv>
  <rv s="0">
    <v>536870912</v>
    <v>Bogotá</v>
    <v>66b24d5c-468c-2dd6-e6ce-34504b6f6cb4</v>
    <v>es-ES</v>
    <v>Map</v>
  </rv>
  <rv s="1">
    <fb>1587</fb>
    <v>13</v>
  </rv>
  <rv s="2">
    <v>5</v>
    <v>11</v>
    <v>50</v>
    <v>0</v>
    <v>Image of Bogotá</v>
  </rv>
  <rv s="3">
    <v>https://www.bing.com/search?q=Bogot%c3%a1&amp;form=skydnc</v>
    <v>Aprenda más con Bing</v>
  </rv>
  <rv s="0">
    <v>805306368</v>
    <v>Enrique Peñalosa (Alcalde)</v>
    <v>7a6dc3e5-cc3a-6a13-a900-b39f2365d479</v>
    <v>es-ES</v>
    <v>Generic</v>
  </rv>
  <rv s="4">
    <v>5</v>
  </rv>
  <rv s="1">
    <fb>7412566</fb>
    <v>13</v>
  </rv>
  <rv s="1">
    <fb>1762685</fb>
    <v>13</v>
  </rv>
  <rv s="8">
    <v>#VALUE!</v>
    <v>es-ES</v>
    <v>66b24d5c-468c-2dd6-e6ce-34504b6f6cb4</v>
    <v>536870912</v>
    <v>1</v>
    <v>47</v>
    <v>48</v>
    <v>49</v>
    <v>Bogotá</v>
    <v>9</v>
    <v>10</v>
    <v>Map</v>
    <v>11</v>
    <v>12</v>
    <v>46</v>
    <v>Bogotá es la capital de la República de Colombia y también capital del departamento de Cundinamarca. Está administrada como Distrito Capital, y goza de autonomía para la gestión de sus intereses dentro de los límites de la Constitución y la ley. A diferencia de los demás distritos de Colombia, Bogotá es una entidad territorial de primer orden, con las atribuciones administrativas que la ley confiere a los departamentos. Está constituida por 20 localidades y es el epicentro político, económico, administrativo, industrial, artístico, cultural, deportivo y turístico del país.</v>
    <v>47</v>
    <v>48</v>
    <v>50</v>
    <v>Bogotá</v>
    <v>6</v>
    <v>51</v>
    <v>52</v>
    <v>Bogotá</v>
    <v>mdp/vdpid/10106923</v>
    <v>9</v>
  </rv>
  <rv s="0">
    <v>536870912</v>
    <v>Bolívar</v>
    <v>38fa99f2-3e47-af72-2f25-81f620fe1128</v>
    <v>es-ES</v>
    <v>Map</v>
  </rv>
  <rv s="1">
    <fb>25978</fb>
    <v>13</v>
  </rv>
  <rv s="0">
    <v>536870912</v>
    <v>Cartagena de Indias</v>
    <v>722cd66d-65f4-7a40-33a0-17719bf6238a</v>
    <v>es-ES</v>
    <v>Map</v>
  </rv>
  <rv s="2">
    <v>6</v>
    <v>11</v>
    <v>57</v>
    <v>0</v>
    <v>Image of Bolívar</v>
  </rv>
  <rv s="3">
    <v>https://www.bing.com/search?q=Bol%c3%advar+Colombia&amp;form=skydnc</v>
    <v>Aprenda más con Bing</v>
  </rv>
  <rv s="4">
    <v>6</v>
  </rv>
  <rv s="1">
    <fb>2070110</fb>
    <v>13</v>
  </rv>
  <rv s="1">
    <fb>391055</fb>
    <v>13</v>
  </rv>
  <rv s="5">
    <v>#VALUE!</v>
    <v>es-ES</v>
    <v>38fa99f2-3e47-af72-2f25-81f620fe1128</v>
    <v>536870912</v>
    <v>1</v>
    <v>56</v>
    <v>5</v>
    <v>6</v>
    <v>Bolívar</v>
    <v>9</v>
    <v>10</v>
    <v>Map</v>
    <v>11</v>
    <v>12</v>
    <v>55</v>
    <v>56</v>
    <v>56</v>
    <v>Bolívar es uno de los treinta y dos departamentos que, junto con Bogotá, Distrito Capital, forman la República de Colombia. Su capital es Cartagena de Indias, principal destino turístico del país. Está ubicado en la región Caribe, limitando al norte con el mar Caribe, al noreste con Atlántico, al este con Magdalena y Cesar, al sureste con Santander, al suroeste con Antioquia y al oeste con Córdoba y Sucre. Con unos 2 100 000 habitantes en 2015, es el quinto departamento más poblado. Fue uno de los nueve estados originales de los Estados Unidos de Colombia. El departamento está nombrado en honor a Simón Bolívar. Está conformado por 48 municipios y 1 distrito.</v>
    <v>57</v>
    <v>58</v>
    <v>59</v>
    <v>Bolívar</v>
    <v>6</v>
    <v>60</v>
    <v>61</v>
    <v>Bolívar</v>
    <v>mdp/vdpid/9421486</v>
    <v>9</v>
  </rv>
  <rv s="0">
    <v>536870912</v>
    <v>Boyacá</v>
    <v>951b3076-f33d-486b-9b35-d6d83aad8b98</v>
    <v>es-ES</v>
    <v>Map</v>
  </rv>
  <rv s="1">
    <fb>23189</fb>
    <v>13</v>
  </rv>
  <rv s="0">
    <v>536870912</v>
    <v>Tunja</v>
    <v>27d685ee-2724-70fe-3ed2-724fbc283d31</v>
    <v>es-ES</v>
    <v>Map</v>
  </rv>
  <rv s="2">
    <v>7</v>
    <v>11</v>
    <v>62</v>
    <v>0</v>
    <v>Image of Boyacá</v>
  </rv>
  <rv s="3">
    <v>https://www.bing.com/search?q=Boyac%c3%a1&amp;form=skydnc</v>
    <v>Aprenda más con Bing</v>
  </rv>
  <rv s="4">
    <v>7</v>
  </rv>
  <rv s="1">
    <fb>1217376</fb>
    <v>13</v>
  </rv>
  <rv s="1">
    <fb>336296</fb>
    <v>13</v>
  </rv>
  <rv s="5">
    <v>#VALUE!</v>
    <v>es-ES</v>
    <v>951b3076-f33d-486b-9b35-d6d83aad8b98</v>
    <v>536870912</v>
    <v>1</v>
    <v>61</v>
    <v>5</v>
    <v>6</v>
    <v>Boyacá</v>
    <v>9</v>
    <v>10</v>
    <v>Map</v>
    <v>11</v>
    <v>12</v>
    <v>64</v>
    <v>65</v>
    <v>65</v>
    <v>Boyacá es uno de los treinta y dos departamentos que, junto con Bogotá, Distrito Capital, forman la República de Colombia. Su capital es Tunja. Está ubicado en el centro-este del país, en la región andina, limitando al norte con Santander y Norte de Santander, al noreste con Venezuela y Arauca, al este con Casanare, al sur con Cundinamarca y al oeste con Caldas y Antioquia.</v>
    <v>66</v>
    <v>67</v>
    <v>68</v>
    <v>Boyacá</v>
    <v>6</v>
    <v>69</v>
    <v>70</v>
    <v>Boyacá</v>
    <v>mdp/vdpid/10106930</v>
    <v>9</v>
  </rv>
  <rv s="0">
    <v>536870912</v>
    <v>Caldas</v>
    <v>85871477-49bf-4c76-2b8d-3f2500f444d8</v>
    <v>es-ES</v>
    <v>Map</v>
  </rv>
  <rv s="1">
    <fb>7888</fb>
    <v>13</v>
  </rv>
  <rv s="0">
    <v>536870912</v>
    <v>Manizales</v>
    <v>bd9d0749-454d-d6e3-1695-5fdb48ea0d4f</v>
    <v>es-ES</v>
    <v>Map</v>
  </rv>
  <rv s="2">
    <v>8</v>
    <v>11</v>
    <v>67</v>
    <v>0</v>
    <v>Image of Caldas</v>
  </rv>
  <rv s="3">
    <v>https://www.bing.com/search?q=Caldas&amp;form=skydnc</v>
    <v>Aprenda más con Bing</v>
  </rv>
  <rv s="4">
    <v>8</v>
  </rv>
  <rv s="1">
    <fb>998255</fb>
    <v>13</v>
  </rv>
  <rv s="1">
    <fb>256532</fb>
    <v>13</v>
  </rv>
  <rv s="5">
    <v>#VALUE!</v>
    <v>es-ES</v>
    <v>85871477-49bf-4c76-2b8d-3f2500f444d8</v>
    <v>536870912</v>
    <v>1</v>
    <v>66</v>
    <v>5</v>
    <v>6</v>
    <v>Caldas</v>
    <v>9</v>
    <v>10</v>
    <v>Map</v>
    <v>11</v>
    <v>12</v>
    <v>73</v>
    <v>74</v>
    <v>74</v>
    <v>Caldas es uno de los treinta y dos departamentos que, junto con Bogotá, Distrito Capital, forman la República de Colombia. Su capital es Manizales. Está ubicado en el centro del país, en la región andina, limitando al norte con Antioquia, al noreste con Boyacá, al este con Cundinamarca, al sur con Tolima y Risaralda y al oeste con Risaralda. Con 7888 km² es el quinto departamento menos extenso —por delante de Risaralda, Atlántico, Quindío y San Andrés y Providencia, el menos extenso— y con 125 hab/km², el sexto más densamente poblado, por detrás de San Andrés y Providencia, Atlántico, Quindío, Risaralda y Valle del Cauca.</v>
    <v>75</v>
    <v>76</v>
    <v>77</v>
    <v>Caldas</v>
    <v>6</v>
    <v>78</v>
    <v>79</v>
    <v>Caldas</v>
    <v>mdp/vdpid/5575</v>
    <v>9</v>
  </rv>
  <rv s="0">
    <v>536870912</v>
    <v>Caquetá</v>
    <v>52c6ce36-10f4-7316-b10a-41d0eb67ac75</v>
    <v>es-ES</v>
    <v>Map</v>
  </rv>
  <rv s="1">
    <fb>88965</fb>
    <v>13</v>
  </rv>
  <rv s="0">
    <v>536870912</v>
    <v>Florencia</v>
    <v>cd593b92-5ec9-6358-d982-76274f18d53c</v>
    <v>es-ES</v>
    <v>Map</v>
  </rv>
  <rv s="2">
    <v>9</v>
    <v>11</v>
    <v>74</v>
    <v>0</v>
    <v>Image of Caquetá</v>
  </rv>
  <rv s="3">
    <v>https://www.bing.com/search?q=Caquet%c3%a1&amp;form=skydnc</v>
    <v>Aprenda más con Bing</v>
  </rv>
  <rv s="4">
    <v>9</v>
  </rv>
  <rv s="1">
    <fb>401849</fb>
    <v>13</v>
  </rv>
  <rv s="1">
    <fb>80076</fb>
    <v>13</v>
  </rv>
  <rv s="5">
    <v>#VALUE!</v>
    <v>es-ES</v>
    <v>52c6ce36-10f4-7316-b10a-41d0eb67ac75</v>
    <v>536870912</v>
    <v>1</v>
    <v>73</v>
    <v>5</v>
    <v>6</v>
    <v>Caquetá</v>
    <v>9</v>
    <v>10</v>
    <v>Map</v>
    <v>11</v>
    <v>12</v>
    <v>82</v>
    <v>83</v>
    <v>83</v>
    <v>Caquetá es uno de los treinta y dos departamentos que, junto con Bogotá, Distrito Capital, forman la República de Colombia. Su capital es Florencia. Está ubicado al sur del país, en la región Amazonia, limitando al norte con Meta y Guaviare, al noreste con Vaupés, al sur con Amazonas y Putumayo, y al oeste con Cauca y Huila. Con 88 965 km² es el tercer departamento más extenso —por detrás de Amazonas y Vichada— y con 5,37 hab/km², el sexto menos densamente poblado, por delante de Guaviare, Vaupés, Amazonas, Vichada y Guainía, el menos densamente poblado.</v>
    <v>84</v>
    <v>85</v>
    <v>86</v>
    <v>Caquetá</v>
    <v>6</v>
    <v>87</v>
    <v>88</v>
    <v>Caquetá</v>
    <v>mdp/vdpid/10106918</v>
    <v>9</v>
  </rv>
  <rv s="0">
    <v>536870912</v>
    <v>Casanare</v>
    <v>e7b3ed4f-03e8-7516-f976-b525e8a0b565</v>
    <v>es-ES</v>
    <v>Map</v>
  </rv>
  <rv s="1">
    <fb>44640</fb>
    <v>13</v>
  </rv>
  <rv s="0">
    <v>536870912</v>
    <v>Yopal</v>
    <v>b5d1013d-669c-c464-2466-3c8409cb17e0</v>
    <v>es-ES</v>
    <v>Map</v>
  </rv>
  <rv s="2">
    <v>10</v>
    <v>11</v>
    <v>79</v>
    <v>0</v>
    <v>Image of Casanare</v>
  </rv>
  <rv s="3">
    <v>https://www.bing.com/search?q=Casanare&amp;form=skydnc</v>
    <v>Aprenda más con Bing</v>
  </rv>
  <rv s="4">
    <v>10</v>
  </rv>
  <rv s="1">
    <fb>420504</fb>
    <v>13</v>
  </rv>
  <rv s="1">
    <fb>73701</fb>
    <v>13</v>
  </rv>
  <rv s="5">
    <v>#VALUE!</v>
    <v>es-ES</v>
    <v>e7b3ed4f-03e8-7516-f976-b525e8a0b565</v>
    <v>536870912</v>
    <v>1</v>
    <v>78</v>
    <v>5</v>
    <v>6</v>
    <v>Casanare</v>
    <v>9</v>
    <v>10</v>
    <v>Map</v>
    <v>11</v>
    <v>12</v>
    <v>91</v>
    <v>92</v>
    <v>92</v>
    <v>Casanare es uno de los treinta y dos departamentos que, junto con Bogotá, Distrito Capital, forman la República de Colombia. Su capital es Yopal. Está ubicado en la región Orinoquía, limitando al norte con Arauca, al este con Vichada, al sur con Meta, al oeste con Cundinamarca y al noroeste con Boyacá. Con 44 490 km² es el décimo departamento más extenso —por detrás de Amazonas, Vichada, Caquetá, Meta, Guainía, Antioquia, Vaupés, Guaviare y Chocó— y con 8 hab/km², el séptimo menos densamente poblado, por delante de Caquetá, Guaviare, Vaupés, Amazonas, Vichada y Guainía, el menos densamente poblado.</v>
    <v>93</v>
    <v>94</v>
    <v>95</v>
    <v>Casanare</v>
    <v>6</v>
    <v>96</v>
    <v>97</v>
    <v>Casanare</v>
    <v>mdp/vdpid/10106928</v>
    <v>9</v>
  </rv>
  <rv s="0">
    <v>536870912</v>
    <v>Cauca</v>
    <v>7b3864e4-af68-447f-d9bc-075dd9085ef8</v>
    <v>es-ES</v>
    <v>Map</v>
  </rv>
  <rv s="1">
    <fb>29308</fb>
    <v>13</v>
  </rv>
  <rv s="0">
    <v>536870912</v>
    <v>Popayán</v>
    <v>00cf04a3-1af5-9cf7-1cb0-ff1a2de87d79</v>
    <v>es-ES</v>
    <v>Map</v>
  </rv>
  <rv s="2">
    <v>11</v>
    <v>11</v>
    <v>84</v>
    <v>0</v>
    <v>Image of Cauca</v>
  </rv>
  <rv s="3">
    <v>https://www.bing.com/search?q=Cauca+Colombia&amp;form=skydnc</v>
    <v>Aprenda más con Bing</v>
  </rv>
  <rv s="1">
    <fb>1464488</fb>
    <v>13</v>
  </rv>
  <rv s="1">
    <fb>294069</fb>
    <v>13</v>
  </rv>
  <rv s="7">
    <v>#VALUE!</v>
    <v>es-ES</v>
    <v>7b3864e4-af68-447f-d9bc-075dd9085ef8</v>
    <v>536870912</v>
    <v>1</v>
    <v>83</v>
    <v>5</v>
    <v>40</v>
    <v>Cauca</v>
    <v>9</v>
    <v>10</v>
    <v>Map</v>
    <v>11</v>
    <v>12</v>
    <v>100</v>
    <v>101</v>
    <v>101</v>
    <v>Cauca es uno de los treinta y dos departamentos que, junto a Bogotá, Distrito Capital, conforman la República de Colombia. Su capital es Popayán. Está ubicado al suroccidente del país en las regiones andina y Pacífica, limitando al norte con Valle del Cauca y Tolima, al oriente con Huila, al suroriente con Caquetá, al sur con Putumayo y Nariño, y al noroccidente con el océano Pacífico. Con 1 404 313 habitantes en 2017, es el décimo departamento más poblado del país.</v>
    <v>102</v>
    <v>103</v>
    <v>Cauca</v>
    <v>6</v>
    <v>104</v>
    <v>105</v>
    <v>Cauca</v>
    <v>mdp/vdpid/9419845</v>
    <v>9</v>
  </rv>
  <rv s="0">
    <v>536870912</v>
    <v>Cesar</v>
    <v>acf0353b-c9e7-bf27-fe4d-0e199bc80085</v>
    <v>es-ES</v>
    <v>Map</v>
  </rv>
  <rv s="1">
    <fb>22905</fb>
    <v>13</v>
  </rv>
  <rv s="0">
    <v>536870912</v>
    <v>Valledupar</v>
    <v>6fe413f4-0dd2-f600-611d-ac12bfd296ec</v>
    <v>es-ES</v>
    <v>Map</v>
  </rv>
  <rv s="2">
    <v>12</v>
    <v>11</v>
    <v>89</v>
    <v>0</v>
    <v>Image of Cesar</v>
  </rv>
  <rv s="3">
    <v>https://www.bing.com/search?q=Cesar+Department&amp;form=skydnc</v>
    <v>Aprenda más con Bing</v>
  </rv>
  <rv s="4">
    <v>11</v>
  </rv>
  <rv s="1">
    <fb>1200574</fb>
    <v>13</v>
  </rv>
  <rv s="1">
    <fb>204391</fb>
    <v>13</v>
  </rv>
  <rv s="5">
    <v>#VALUE!</v>
    <v>es-ES</v>
    <v>acf0353b-c9e7-bf27-fe4d-0e199bc80085</v>
    <v>536870912</v>
    <v>1</v>
    <v>88</v>
    <v>5</v>
    <v>6</v>
    <v>Cesar</v>
    <v>9</v>
    <v>10</v>
    <v>Map</v>
    <v>11</v>
    <v>12</v>
    <v>108</v>
    <v>109</v>
    <v>109</v>
    <v>Cesar es uno de los treinta y dos departamentos que, junto con Bogotá, Distrito Capital, forman la República de Colombia. Su capital es Valledupar. Está ubicado al noreste del país, en las regiones andina y Caribe, limitando al norte con La Guajira, al este con Venezuela, al sureste con Norte de Santander, al sur con Santander, al suroeste con Bolívar y al oeste con Magdalena.</v>
    <v>110</v>
    <v>111</v>
    <v>112</v>
    <v>Cesar</v>
    <v>6</v>
    <v>113</v>
    <v>114</v>
    <v>Cesar</v>
    <v>mdp/vdpid/10106947</v>
    <v>9</v>
  </rv>
  <rv s="0">
    <v>536870912</v>
    <v>Chocó</v>
    <v>a03f5bb0-fdf4-7ba6-1aa2-98634d5ec680</v>
    <v>es-ES</v>
    <v>Map</v>
  </rv>
  <rv s="1">
    <fb>46530</fb>
    <v>13</v>
  </rv>
  <rv s="0">
    <v>536870912</v>
    <v>Quibdó</v>
    <v>7800a32f-f875-4138-2f4b-2bacf3f15e52</v>
    <v>es-ES</v>
    <v>Map</v>
  </rv>
  <rv s="2">
    <v>13</v>
    <v>11</v>
    <v>96</v>
    <v>0</v>
    <v>Image of Chocó</v>
  </rv>
  <rv s="3">
    <v>https://www.bing.com/search?q=Choc%c3%b3&amp;form=skydnc</v>
    <v>Aprenda más con Bing</v>
  </rv>
  <rv s="4">
    <v>12</v>
  </rv>
  <rv s="1">
    <fb>534826</fb>
    <v>13</v>
  </rv>
  <rv s="1">
    <fb>97424</fb>
    <v>13</v>
  </rv>
  <rv s="5">
    <v>#VALUE!</v>
    <v>es-ES</v>
    <v>a03f5bb0-fdf4-7ba6-1aa2-98634d5ec680</v>
    <v>536870912</v>
    <v>1</v>
    <v>95</v>
    <v>5</v>
    <v>6</v>
    <v>Chocó</v>
    <v>9</v>
    <v>10</v>
    <v>Map</v>
    <v>11</v>
    <v>12</v>
    <v>117</v>
    <v>118</v>
    <v>118</v>
    <v>Chocó es uno de los treinta y dos departamentos que, junto con Bogotá, Distrito Capital, forman la República de Colombia. Su capital es Quibdó. Está ubicado al noroeste del país, en las regiones andina y Pacífico, limitando al norte con Panamá y el mar Caribe, al noreste con Antioquia, al este con Risaralda y Valle del Cauca, al sur con Valle del Cauca y al oeste con el océano Pacífico. Con 46 530 km² es el noveno departamento más extenso —por detrás de Amazonas, Vichada, Caquetá, Meta, Guainía, Antioquia, Vaupés y Guaviare— y con 10,75 hab/km², el octavo menos densamente poblado, por delante de Casanare, Caquetá, Guaviare, Vaupés, Amazonas, Vichada y Guainía, el menos densamente poblado.</v>
    <v>119</v>
    <v>120</v>
    <v>121</v>
    <v>Chocó</v>
    <v>6</v>
    <v>122</v>
    <v>123</v>
    <v>Chocó</v>
    <v>mdp/vdpid/10106932</v>
    <v>9</v>
  </rv>
  <rv s="0">
    <v>536870912</v>
    <v>Córdoba</v>
    <v>351fe87f-ca62-b128-b52c-3edd6fa6b80f</v>
    <v>es-ES</v>
    <v>Map</v>
  </rv>
  <rv s="1">
    <fb>25020</fb>
    <v>13</v>
  </rv>
  <rv s="0">
    <v>536870912</v>
    <v>Montería</v>
    <v>93a2a83d-0f56-b138-74ba-8c68692fbc74</v>
    <v>es-ES</v>
    <v>Map</v>
  </rv>
  <rv s="2">
    <v>14</v>
    <v>11</v>
    <v>102</v>
    <v>0</v>
    <v>Image of Córdoba</v>
  </rv>
  <rv s="3">
    <v>https://www.bing.com/search?q=C%c3%b3rdoba+Colombia&amp;form=skydnc</v>
    <v>Aprenda más con Bing</v>
  </rv>
  <rv s="1">
    <fb>1784783</fb>
    <v>13</v>
  </rv>
  <rv s="1">
    <fb>315928</fb>
    <v>13</v>
  </rv>
  <rv s="7">
    <v>#VALUE!</v>
    <v>es-ES</v>
    <v>351fe87f-ca62-b128-b52c-3edd6fa6b80f</v>
    <v>536870912</v>
    <v>1</v>
    <v>101</v>
    <v>5</v>
    <v>40</v>
    <v>Córdoba</v>
    <v>9</v>
    <v>10</v>
    <v>Map</v>
    <v>11</v>
    <v>12</v>
    <v>126</v>
    <v>127</v>
    <v>127</v>
    <v>Córdoba es uno de los 32 departamentos que forman la República de Colombia. Su capital es Montería. Está ubicado al norte del país, en la región Caribe, limitando al norte con el mar Caribe, al este con Sucre y Bolívar, y al sur y oeste con Antioquia. Con 1 710 000 habitantes en 2015 es el octavo departamento más poblado, por detrás de Antioquia, Valle del Cauca, Cundinamarca, Atlántico, Bolívar, Santander y Nariño. Fue creado en 1952.</v>
    <v>128</v>
    <v>129</v>
    <v>Córdoba</v>
    <v>6</v>
    <v>130</v>
    <v>131</v>
    <v>Córdoba</v>
    <v>mdp/vdpid/9418692</v>
    <v>9</v>
  </rv>
  <rv s="0">
    <v>536870912</v>
    <v>Cundinamarca</v>
    <v>26fc374f-923b-d32c-4651-e3e8c06fc3ed</v>
    <v>es-ES</v>
    <v>Map</v>
  </rv>
  <rv s="1">
    <fb>22623</fb>
    <v>13</v>
  </rv>
  <rv s="2">
    <v>15</v>
    <v>11</v>
    <v>107</v>
    <v>0</v>
    <v>Image of Cundinamarca</v>
  </rv>
  <rv s="3">
    <v>https://www.bing.com/search?q=Cundinamarca&amp;form=skydnc</v>
    <v>Aprenda más con Bing</v>
  </rv>
  <rv s="4">
    <v>13</v>
  </rv>
  <rv s="1">
    <fb>2919060</fb>
    <v>13</v>
  </rv>
  <rv s="1">
    <fb>596082</fb>
    <v>13</v>
  </rv>
  <rv s="5">
    <v>#VALUE!</v>
    <v>es-ES</v>
    <v>26fc374f-923b-d32c-4651-e3e8c06fc3ed</v>
    <v>536870912</v>
    <v>1</v>
    <v>106</v>
    <v>5</v>
    <v>6</v>
    <v>Cundinamarca</v>
    <v>9</v>
    <v>10</v>
    <v>Map</v>
    <v>11</v>
    <v>12</v>
    <v>134</v>
    <v>45</v>
    <v>45</v>
    <v>Cundinamarca es uno de los 32 departamentos que, junto con el Distrito Capital de Bogotá, forman la República de Colombia. Su capital es Bogotá, la capital del país. Está ubicado en el centro del país, en la región andina, limitando al norte con Boyacá, al este con Casanare, al sur con Meta y Huila, al oeste con Tolima y Caldas, y con el distrito capital de Bogotá al que engloba excepto por la frontera sur de este.</v>
    <v>135</v>
    <v>136</v>
    <v>137</v>
    <v>Cundinamarca</v>
    <v>6</v>
    <v>138</v>
    <v>139</v>
    <v>Cundinamarca</v>
    <v>mdp/vdpid/10106925</v>
    <v>9</v>
  </rv>
  <rv s="0">
    <v>536870912</v>
    <v>Guainía</v>
    <v>8651c982-77dc-b5af-4197-627d13648685</v>
    <v>es-ES</v>
    <v>Map</v>
  </rv>
  <rv s="1">
    <fb>72238</fb>
    <v>13</v>
  </rv>
  <rv s="0">
    <v>536870912</v>
    <v>Inírida</v>
    <v>ae3aba96-df05-18f2-a85d-4eeb8754f289</v>
    <v>es-ES</v>
    <v>Map</v>
  </rv>
  <rv s="2">
    <v>16</v>
    <v>11</v>
    <v>114</v>
    <v>0</v>
    <v>Image of Guainía</v>
  </rv>
  <rv s="3">
    <v>https://www.bing.com/search?q=Guain%c3%ada&amp;form=skydnc</v>
    <v>Aprenda más con Bing</v>
  </rv>
  <rv s="4">
    <v>14</v>
  </rv>
  <rv s="1">
    <fb>48114</fb>
    <v>13</v>
  </rv>
  <rv s="1">
    <fb>5123</fb>
    <v>13</v>
  </rv>
  <rv s="5">
    <v>#VALUE!</v>
    <v>es-ES</v>
    <v>8651c982-77dc-b5af-4197-627d13648685</v>
    <v>536870912</v>
    <v>1</v>
    <v>113</v>
    <v>5</v>
    <v>6</v>
    <v>Guainía</v>
    <v>9</v>
    <v>10</v>
    <v>Map</v>
    <v>11</v>
    <v>12</v>
    <v>142</v>
    <v>143</v>
    <v>143</v>
    <v>Guainía es uno de los treinta y dos departamentos que, junto con Bogotá, Distrito Capital, forman la República de Colombia. Su capital es Inírida. Está ubicado al este del país, en la región Amazonia, limitando al norte con Vichada, al este con Venezuela, al sur con Brasil, al suroeste con Vaupés y al oeste con Guaviare. Con 72 238 km² es el quinto departamento más extenso —por detrás de Amazonas, Vichada, Caquetá y Meta—, con unos 40 000 hab. en 2015, el menos poblado y con 0,56 hab/km², el menos densamente poblado. Antiguamente era una comisaría, pero desde 1991 es oficialmente un departamento.</v>
    <v>144</v>
    <v>145</v>
    <v>146</v>
    <v>Guainía</v>
    <v>6</v>
    <v>147</v>
    <v>148</v>
    <v>Guainía</v>
    <v>mdp/vdpid/10106921</v>
    <v>9</v>
  </rv>
  <rv s="0">
    <v>536870912</v>
    <v>Guaviare</v>
    <v>fe72a3d7-3b52-1552-6e5d-28dca99e051b</v>
    <v>es-ES</v>
    <v>Map</v>
  </rv>
  <rv s="1">
    <fb>53460</fb>
    <v>13</v>
  </rv>
  <rv s="0">
    <v>536870912</v>
    <v>San José del Guaviare</v>
    <v>b50bf78b-7c50-9058-839d-9d37ecb96ffb</v>
    <v>es-ES</v>
    <v>Map</v>
  </rv>
  <rv s="2">
    <v>17</v>
    <v>11</v>
    <v>119</v>
    <v>0</v>
    <v>Image of Guaviare</v>
  </rv>
  <rv s="3">
    <v>https://www.bing.com/search?q=Guaviare&amp;form=skydnc</v>
    <v>Aprenda más con Bing</v>
  </rv>
  <rv s="4">
    <v>15</v>
  </rv>
  <rv s="1">
    <fb>82767</fb>
    <v>13</v>
  </rv>
  <rv s="1">
    <fb>13640</fb>
    <v>13</v>
  </rv>
  <rv s="5">
    <v>#VALUE!</v>
    <v>es-ES</v>
    <v>fe72a3d7-3b52-1552-6e5d-28dca99e051b</v>
    <v>536870912</v>
    <v>1</v>
    <v>118</v>
    <v>5</v>
    <v>6</v>
    <v>Guaviare</v>
    <v>9</v>
    <v>10</v>
    <v>Map</v>
    <v>11</v>
    <v>12</v>
    <v>151</v>
    <v>152</v>
    <v>152</v>
    <v>Guaviare es uno de los treinta y dos departamentos que, junto con Bogotá, Distrito Capital, forman la República de Colombia. Su capital es San José del Guaviare. Está ubicado en la región Amazonia, limitando al norte con Meta, al noreste con Vichada y al sur con Vaupés y Caquetá. Con unos 108 000 hab. en 2015 es el sexto departamento menos poblado —por delante de San Andrés y Providencia, Amazonas, Vichada, Vaupés y Guainía, el menos poblado—, con 52 957 km², el octavo más extenso —por detrás de Amazonas, Vichada, Caquetá, Meta, Guainía, Antioquia y Vaupés— y con 2,04 hab/km², el quinto menos densamente poblado, por delante de Vaupés, Amazonas, Vichada y Guainía, el menos densamente poblado.</v>
    <v>153</v>
    <v>154</v>
    <v>155</v>
    <v>Guaviare</v>
    <v>6</v>
    <v>156</v>
    <v>157</v>
    <v>Guaviare</v>
    <v>mdp/vdpid/10106919</v>
    <v>9</v>
  </rv>
  <rv s="0">
    <v>536870912</v>
    <v>Huila</v>
    <v>2752ef70-1772-e264-2348-e4146224c108</v>
    <v>es-ES</v>
    <v>Map</v>
  </rv>
  <rv s="1">
    <fb>19890</fb>
    <v>13</v>
  </rv>
  <rv s="0">
    <v>536870912</v>
    <v>Neiva</v>
    <v>1ba988f0-6907-b536-88ad-b89bb1269fc5</v>
    <v>es-ES</v>
    <v>Map</v>
  </rv>
  <rv s="2">
    <v>18</v>
    <v>11</v>
    <v>124</v>
    <v>0</v>
    <v>Image of Huila</v>
  </rv>
  <rv s="3">
    <v>https://www.bing.com/search?q=Huila&amp;form=skydnc</v>
    <v>Aprenda más con Bing</v>
  </rv>
  <rv s="4">
    <v>16</v>
  </rv>
  <rv s="1">
    <fb>1200386</fb>
    <v>13</v>
  </rv>
  <rv s="1">
    <fb>253348</fb>
    <v>13</v>
  </rv>
  <rv s="5">
    <v>#VALUE!</v>
    <v>es-ES</v>
    <v>2752ef70-1772-e264-2348-e4146224c108</v>
    <v>536870912</v>
    <v>1</v>
    <v>123</v>
    <v>5</v>
    <v>6</v>
    <v>Huila</v>
    <v>9</v>
    <v>10</v>
    <v>Map</v>
    <v>11</v>
    <v>12</v>
    <v>160</v>
    <v>161</v>
    <v>161</v>
    <v>Huila es uno de los treinta y dos departamentos que junto con Bogotá, Distrito Capital, forman la República de Colombia. Su capital es Neiva. Está ubicado al suroeste del país, en la región andina, limitando al norte con Tolima y Cundinamarca, al este con Meta, al sur con Caquetá y al oeste con Cauca. Con 19 890 km², es el séptimo departamento menos extenso, por delante de Sucre, Caldas, Risaralda, Atlántico, Quindío y San Andrés y Providencia.</v>
    <v>162</v>
    <v>163</v>
    <v>164</v>
    <v>Huila</v>
    <v>6</v>
    <v>165</v>
    <v>166</v>
    <v>Huila</v>
    <v>mdp/vdpid/10106920</v>
    <v>9</v>
  </rv>
  <rv s="0">
    <v>536870912</v>
    <v>La Guajira</v>
    <v>5dadb66e-c4f1-8556-c08f-671a606edf84</v>
    <v>es-ES</v>
    <v>Map</v>
  </rv>
  <rv s="1">
    <fb>20848</fb>
    <v>13</v>
  </rv>
  <rv s="0">
    <v>536870912</v>
    <v>Riohacha</v>
    <v>f49d0eea-63a6-74bd-7610-26e440494dda</v>
    <v>es-ES</v>
    <v>Map</v>
  </rv>
  <rv s="0">
    <v>536870912</v>
    <v>Uribia</v>
    <v>079ebe16-eeaa-f321-420d-7a8c4b2a599d</v>
    <v>es-ES</v>
    <v>Map</v>
  </rv>
  <rv s="2">
    <v>19</v>
    <v>11</v>
    <v>129</v>
    <v>0</v>
    <v>Image of La Guajira</v>
  </rv>
  <rv s="3">
    <v>https://www.bing.com/search?q=La+Guajira&amp;form=skydnc</v>
    <v>Aprenda más con Bing</v>
  </rv>
  <rv s="4">
    <v>17</v>
  </rv>
  <rv s="1">
    <fb>880560</fb>
    <v>13</v>
  </rv>
  <rv s="1">
    <fb>123078</fb>
    <v>13</v>
  </rv>
  <rv s="5">
    <v>#VALUE!</v>
    <v>es-ES</v>
    <v>5dadb66e-c4f1-8556-c08f-671a606edf84</v>
    <v>536870912</v>
    <v>1</v>
    <v>128</v>
    <v>5</v>
    <v>6</v>
    <v>La Guajira</v>
    <v>9</v>
    <v>10</v>
    <v>Map</v>
    <v>11</v>
    <v>12</v>
    <v>169</v>
    <v>170</v>
    <v>171</v>
    <v>La Guajira es uno de los treinta y dos departamentos que, junto con Bogotá, Distrito Capital, forman la República de Colombia. Su capital es Riohacha. Está ubicado en el extremo noreste del país, en la región Caribe, limitando al norte y este con el mar Caribe, al sureste con Venezuela, al sur con Cesar y al oeste con Magdalena.</v>
    <v>172</v>
    <v>173</v>
    <v>174</v>
    <v>La Guajira</v>
    <v>6</v>
    <v>175</v>
    <v>176</v>
    <v>La Guajira</v>
    <v>mdp/vdpid/10106951</v>
    <v>9</v>
  </rv>
  <rv s="0">
    <v>536870912</v>
    <v>Magdalena</v>
    <v>dcdd93f1-b99c-7653-25fe-53654ad52fa2</v>
    <v>es-ES</v>
    <v>Map</v>
  </rv>
  <rv s="1">
    <fb>23188</fb>
    <v>13</v>
  </rv>
  <rv s="0">
    <v>536870912</v>
    <v>Santa Marta</v>
    <v>d09d4730-feb7-30ca-9a61-7c9689075b16</v>
    <v>es-ES</v>
    <v>Map</v>
  </rv>
  <rv s="2">
    <v>20</v>
    <v>11</v>
    <v>134</v>
    <v>0</v>
    <v>Image of Magdalena</v>
  </rv>
  <rv s="3">
    <v>https://www.bing.com/search?q=Magdalena+Colombia&amp;form=skydnc</v>
    <v>Aprenda más con Bing</v>
  </rv>
  <rv s="1">
    <fb>1341746</fb>
    <v>13</v>
  </rv>
  <rv s="1">
    <fb>244942</fb>
    <v>13</v>
  </rv>
  <rv s="7">
    <v>#VALUE!</v>
    <v>es-ES</v>
    <v>dcdd93f1-b99c-7653-25fe-53654ad52fa2</v>
    <v>536870912</v>
    <v>1</v>
    <v>133</v>
    <v>5</v>
    <v>40</v>
    <v>Magdalena</v>
    <v>9</v>
    <v>10</v>
    <v>Map</v>
    <v>11</v>
    <v>12</v>
    <v>179</v>
    <v>180</v>
    <v>180</v>
    <v>Magdalena es un departamento de Colombia. Su capital es Santa Marta. Está ubicado al noreste del país, en la región Caribe, limitando al norte con el mar Caribe, al noreste con La Guajira, al este con Cesar, al sur y oeste con Bolívar y al noroeste con Atlántico.</v>
    <v>181</v>
    <v>182</v>
    <v>Magdalena</v>
    <v>6</v>
    <v>183</v>
    <v>184</v>
    <v>Magdalena</v>
    <v>mdp/vdpid/9408415</v>
    <v>9</v>
  </rv>
  <rv s="0">
    <v>536870912</v>
    <v>Meta</v>
    <v>30c3c263-a281-f2d2-6787-511d37d41ddf</v>
    <v>es-ES</v>
    <v>Map</v>
  </rv>
  <rv s="1">
    <fb>85635</fb>
    <v>13</v>
  </rv>
  <rv s="0">
    <v>536870912</v>
    <v>Villavicencio</v>
    <v>061f744c-689b-fc4e-336d-58ff74f02bb7</v>
    <v>es-ES</v>
    <v>Map</v>
  </rv>
  <rv s="2">
    <v>21</v>
    <v>11</v>
    <v>139</v>
    <v>0</v>
    <v>Image of Meta</v>
  </rv>
  <rv s="3">
    <v>https://www.bing.com/search?q=Meta+Colombia&amp;form=skydnc</v>
    <v>Aprenda más con Bing</v>
  </rv>
  <rv s="4">
    <v>18</v>
  </rv>
  <rv s="1">
    <fb>1039722</fb>
    <v>13</v>
  </rv>
  <rv s="1">
    <fb>179624</fb>
    <v>13</v>
  </rv>
  <rv s="5">
    <v>#VALUE!</v>
    <v>es-ES</v>
    <v>30c3c263-a281-f2d2-6787-511d37d41ddf</v>
    <v>536870912</v>
    <v>1</v>
    <v>138</v>
    <v>5</v>
    <v>6</v>
    <v>Meta</v>
    <v>9</v>
    <v>10</v>
    <v>Map</v>
    <v>11</v>
    <v>12</v>
    <v>187</v>
    <v>188</v>
    <v>188</v>
    <v>Meta es uno de los treinta y dos departamentos que, junto con Bogotá, Distrito Capital, forman la República de Colombia. Su capital es Villavicencio. Está ubicado en el centro del país, en la región Orinoquía, limitando al norte con Bogotá, Distrito Capital, Cundinamarca y Casanare, al este con Vichada, al sur con Guaviare y Caquetá, y al oeste con Huila. Con 85 635 km² es el cuarto departamento más extenso —por detrás de Amazonas, Vichada y Caquetá— y con 11,23 hab/km², el décimo menos densamente poblado, por delante de Arauca, Chocó, Casanare, Caquetá, Guaviare, Vaupés, Amazonas, Vichada y Guainía, el menos densamente poblado.</v>
    <v>189</v>
    <v>190</v>
    <v>191</v>
    <v>Meta</v>
    <v>6</v>
    <v>192</v>
    <v>193</v>
    <v>Meta</v>
    <v>mdp/vdpid/10106924</v>
    <v>9</v>
  </rv>
  <rv s="0">
    <v>536870912</v>
    <v>Nariño</v>
    <v>1b9faaa5-ba49-9e9a-6edd-39ceed297f8f</v>
    <v>es-ES</v>
    <v>Map</v>
  </rv>
  <rv s="1">
    <fb>33268</fb>
    <v>13</v>
  </rv>
  <rv s="0">
    <v>536870912</v>
    <v>Pasto</v>
    <v>dc2554b9-27d5-309d-89c4-5936459ccb5e</v>
    <v>es-ES</v>
    <v>Map</v>
  </rv>
  <rv s="2">
    <v>22</v>
    <v>11</v>
    <v>146</v>
    <v>0</v>
    <v>Image of Nariño</v>
  </rv>
  <rv s="3">
    <v>https://www.bing.com/search?q=Nari%c3%b1o+Colombia&amp;form=skydnc</v>
    <v>Aprenda más con Bing</v>
  </rv>
  <rv s="4">
    <v>19</v>
  </rv>
  <rv s="1">
    <fb>1630592</fb>
    <v>13</v>
  </rv>
  <rv s="1">
    <fb>347101</fb>
    <v>13</v>
  </rv>
  <rv s="5">
    <v>#VALUE!</v>
    <v>es-ES</v>
    <v>1b9faaa5-ba49-9e9a-6edd-39ceed297f8f</v>
    <v>536870912</v>
    <v>1</v>
    <v>145</v>
    <v>5</v>
    <v>6</v>
    <v>Nariño</v>
    <v>9</v>
    <v>10</v>
    <v>Map</v>
    <v>11</v>
    <v>12</v>
    <v>196</v>
    <v>197</v>
    <v>197</v>
    <v>Nariño es uno de los treinta y dos departamentos que, junto con Bogotá, Distrito Capital, forman la República de Colombia. Su capital es San Juan de Pasto. Está ubicado en el extremo suroeste del país, en las regiones andina y pacífica, limitando al norte con Cauca, al este con Putumayo, al sur con la República de Ecuador y al oeste con el océano Pacífico. Con unos 1 745 000 habitantes en 2015, es el séptimo departamento más poblado —por detrás de Antioquia, Valle del Cauca, Cundinamarca, Atlántico, Bolívar y Santander—.</v>
    <v>198</v>
    <v>199</v>
    <v>200</v>
    <v>Nariño</v>
    <v>6</v>
    <v>201</v>
    <v>202</v>
    <v>Nariño</v>
    <v>mdp/vdpid/9406730</v>
    <v>9</v>
  </rv>
  <rv s="0">
    <v>536870912</v>
    <v>Norte de Santander</v>
    <v>d44c8def-e6be-c3f1-ab4e-e27af99a2e0b</v>
    <v>es-ES</v>
    <v>Map</v>
  </rv>
  <rv s="1">
    <fb>21658</fb>
    <v>13</v>
  </rv>
  <rv s="0">
    <v>536870912</v>
    <v>Cúcuta</v>
    <v>5a90774d-aeea-6f03-17a8-2126ffdffef3</v>
    <v>es-ES</v>
    <v>Map</v>
  </rv>
  <rv s="2">
    <v>23</v>
    <v>11</v>
    <v>151</v>
    <v>0</v>
    <v>Image of Norte de Santander</v>
  </rv>
  <rv s="3">
    <v>https://www.bing.com/search?q=Norte+de+Santander&amp;form=skydnc</v>
    <v>Aprenda más con Bing</v>
  </rv>
  <rv s="4">
    <v>20</v>
  </rv>
  <rv s="1">
    <fb>1491689</fb>
    <v>13</v>
  </rv>
  <rv s="1">
    <fb>295605</fb>
    <v>13</v>
  </rv>
  <rv s="5">
    <v>#VALUE!</v>
    <v>es-ES</v>
    <v>d44c8def-e6be-c3f1-ab4e-e27af99a2e0b</v>
    <v>536870912</v>
    <v>1</v>
    <v>150</v>
    <v>5</v>
    <v>6</v>
    <v>Norte de Santander</v>
    <v>9</v>
    <v>10</v>
    <v>Map</v>
    <v>11</v>
    <v>12</v>
    <v>205</v>
    <v>206</v>
    <v>206</v>
    <v>Norte de Santander es uno de los 32 departamentos que, junto con el Distrito Capital de Bogotá, forman la República de Colombia. Su capital es Cúcuta. Está ubicado al noreste del país, en la región andina, limitando al norte y este con Venezuela, al sur con Boyacá, al suroeste con Santander y al oeste con Cesar. Con 21 648 km² es el noveno departamento menos extenso —por delante de La Guajira, Huila, Sucre, Caldas, Risaralda, Atlántico, Quindío y San Andrés y Providencia, el menos extenso—.</v>
    <v>207</v>
    <v>208</v>
    <v>209</v>
    <v>Norte de Santander</v>
    <v>6</v>
    <v>210</v>
    <v>211</v>
    <v>Norte de Santander</v>
    <v>mdp/vdpid/9406503</v>
    <v>9</v>
  </rv>
  <rv s="0">
    <v>536870912</v>
    <v>Putumayo</v>
    <v>45f7bd51-6a99-6e2e-3095-604393add4b0</v>
    <v>es-ES</v>
    <v>Map</v>
  </rv>
  <rv s="1">
    <fb>24885</fb>
    <v>13</v>
  </rv>
  <rv s="0">
    <v>536870912</v>
    <v>Puerto Asís</v>
    <v>249570f3-a5bc-9b7a-b023-d024de23e52b</v>
    <v>es-ES</v>
    <v>Map</v>
  </rv>
  <rv s="2">
    <v>24</v>
    <v>11</v>
    <v>158</v>
    <v>0</v>
    <v>Image of Putumayo</v>
  </rv>
  <rv s="3">
    <v>https://www.bing.com/search?q=Putumayo+Colombia&amp;form=skydnc</v>
    <v>Aprenda más con Bing</v>
  </rv>
  <rv s="4">
    <v>21</v>
  </rv>
  <rv s="1">
    <fb>348182</fb>
    <v>13</v>
  </rv>
  <rv s="1">
    <fb>69570</fb>
    <v>13</v>
  </rv>
  <rv s="9">
    <v>#VALUE!</v>
    <v>es-ES</v>
    <v>45f7bd51-6a99-6e2e-3095-604393add4b0</v>
    <v>536870912</v>
    <v>1</v>
    <v>155</v>
    <v>156</v>
    <v>157</v>
    <v>Putumayo</v>
    <v>9</v>
    <v>10</v>
    <v>Map</v>
    <v>11</v>
    <v>12</v>
    <v>214</v>
    <v>215</v>
    <v>Putumayo es uno de los treinta y dos departamentos que, junto con Bogotá, Distrito Capital, forman la República de Colombia. Su capital es Mocoa. Está ubicado al suroeste del país, en la región Amazónica, limitando al norte con Cauca y Caquetá, al este con Amazonas, al sur con Perú y Ecuador, y al oeste con Nariño.</v>
    <v>216</v>
    <v>217</v>
    <v>218</v>
    <v>Putumayo</v>
    <v>6</v>
    <v>219</v>
    <v>220</v>
    <v>Putumayo</v>
    <v>mdp/vdpid/10106916</v>
    <v>9</v>
  </rv>
  <rv s="0">
    <v>536870912</v>
    <v>Quindío</v>
    <v>0bb62acd-b714-a5dd-dc49-6f69ddaba02c</v>
    <v>es-ES</v>
    <v>Map</v>
  </rv>
  <rv s="1">
    <fb>1845</fb>
    <v>13</v>
  </rv>
  <rv s="0">
    <v>536870912</v>
    <v>Armenia</v>
    <v>9f713bea-584e-bcb2-fad2-76734e840ef6</v>
    <v>es-ES</v>
    <v>Map</v>
  </rv>
  <rv s="2">
    <v>25</v>
    <v>11</v>
    <v>165</v>
    <v>0</v>
    <v>Image of Quindío</v>
  </rv>
  <rv s="3">
    <v>https://www.bing.com/search?q=Quind%c3%ado&amp;form=skydnc</v>
    <v>Aprenda más con Bing</v>
  </rv>
  <rv s="4">
    <v>22</v>
  </rv>
  <rv s="1">
    <fb>539904</fb>
    <v>13</v>
  </rv>
  <rv s="1">
    <fb>145612</fb>
    <v>13</v>
  </rv>
  <rv s="5">
    <v>#VALUE!</v>
    <v>es-ES</v>
    <v>0bb62acd-b714-a5dd-dc49-6f69ddaba02c</v>
    <v>536870912</v>
    <v>1</v>
    <v>164</v>
    <v>5</v>
    <v>6</v>
    <v>Quindío</v>
    <v>9</v>
    <v>10</v>
    <v>Map</v>
    <v>11</v>
    <v>12</v>
    <v>223</v>
    <v>224</v>
    <v>224</v>
    <v>Quindío, también llamado El Quindío, es uno de los treinta y dos departamentos que, junto con Bogotá, Distrito Capital, forman la República de Colombia. Su capital es Armenia. Está ubicado en el centro-oeste del país, en la región andina, limitando al norte con Risaralda, al este con Tolima y al oeste con Valle del Cauca. Con 1845 km² es el segundo departamento menos extenso —por delante de San Andrés y Providencia— y con 306 hab/km², el tercero más densamente poblado, por detrás de San Andrés y Providencia y Atlántico. Pertenece al eje cafetero y a la región paisa.</v>
    <v>225</v>
    <v>226</v>
    <v>227</v>
    <v>Quindío</v>
    <v>6</v>
    <v>228</v>
    <v>229</v>
    <v>Quindío</v>
    <v>mdp/vdpid/10106922</v>
    <v>9</v>
  </rv>
  <rv s="0">
    <v>536870912</v>
    <v>Risaralda</v>
    <v>12859881-10e7-a44f-aa52-ed6ecbc80e7c</v>
    <v>es-ES</v>
    <v>Map</v>
  </rv>
  <rv s="1">
    <fb>4140</fb>
    <v>13</v>
  </rv>
  <rv s="0">
    <v>536870912</v>
    <v>Pereira</v>
    <v>d348f442-8e77-a0fc-3525-8c1a05184766</v>
    <v>es-ES</v>
    <v>Map</v>
  </rv>
  <rv s="2">
    <v>26</v>
    <v>11</v>
    <v>170</v>
    <v>0</v>
    <v>Image of Risaralda</v>
  </rv>
  <rv s="3">
    <v>https://www.bing.com/search?q=Risaralda&amp;form=skydnc</v>
    <v>Aprenda más con Bing</v>
  </rv>
  <rv s="4">
    <v>23</v>
  </rv>
  <rv s="1">
    <fb>943401</fb>
    <v>13</v>
  </rv>
  <rv s="1">
    <fb>230748</fb>
    <v>13</v>
  </rv>
  <rv s="5">
    <v>#VALUE!</v>
    <v>es-ES</v>
    <v>12859881-10e7-a44f-aa52-ed6ecbc80e7c</v>
    <v>536870912</v>
    <v>1</v>
    <v>169</v>
    <v>5</v>
    <v>6</v>
    <v>Risaralda</v>
    <v>9</v>
    <v>10</v>
    <v>Map</v>
    <v>11</v>
    <v>12</v>
    <v>232</v>
    <v>233</v>
    <v>233</v>
    <v>Risaralda es uno de los treinta y dos departamentos que, junto con Bogotá, Distrito Capital, forman la República de Colombia. Su capital es Pereira. Está ubicado en el centro-oeste del país, en la región andina, limitando al norte con Antioquia, al este con Caldas y Tolima, al sur con Quindío y Valle del Cauca, y al oeste con Chocó. Con 4140 km² es el cuarto departamento menos extenso —estando por delante los departamentos de Atlántico, Quindío y San Andrés y Providencia, el menos extenso— y con 230 hab/km², el cuarto más densamente poblado, por detrás de San Andrés y Providencia, Atlántico y Quindío. Pertenece a la región del Eje cafetero y a la región paisa.</v>
    <v>234</v>
    <v>235</v>
    <v>236</v>
    <v>Risaralda</v>
    <v>6</v>
    <v>237</v>
    <v>238</v>
    <v>Risaralda</v>
    <v>mdp/vdpid/27859</v>
    <v>9</v>
  </rv>
  <rv s="0">
    <v>536870912</v>
    <v>Santander</v>
    <v>98fbfaa3-063d-4261-a806-2b84a0339e05</v>
    <v>es-ES</v>
    <v>Map</v>
  </rv>
  <rv s="1">
    <fb>30537</fb>
    <v>13</v>
  </rv>
  <rv s="0">
    <v>536870912</v>
    <v>Bucaramanga</v>
    <v>b2b7d5d4-6e24-8927-87fe-0c327b2b2c86</v>
    <v>es-ES</v>
    <v>Map</v>
  </rv>
  <rv s="2">
    <v>27</v>
    <v>11</v>
    <v>175</v>
    <v>0</v>
    <v>Image of Santander</v>
  </rv>
  <rv s="3">
    <v>https://www.bing.com/search?q=Santander+Colombia&amp;form=skydnc</v>
    <v>Aprenda más con Bing</v>
  </rv>
  <rv s="4">
    <v>24</v>
  </rv>
  <rv s="1">
    <fb>2184837</fb>
    <v>13</v>
  </rv>
  <rv s="1">
    <fb>495179</fb>
    <v>13</v>
  </rv>
  <rv s="5">
    <v>#VALUE!</v>
    <v>es-ES</v>
    <v>98fbfaa3-063d-4261-a806-2b84a0339e05</v>
    <v>536870912</v>
    <v>1</v>
    <v>174</v>
    <v>5</v>
    <v>6</v>
    <v>Santander</v>
    <v>9</v>
    <v>10</v>
    <v>Map</v>
    <v>11</v>
    <v>12</v>
    <v>241</v>
    <v>242</v>
    <v>242</v>
    <v>Santander es uno de los treinta y dos departamentos de la República de Colombia. Su capital es Bucaramanga. Está ubicado al noreste del país, en la región andina, limitando al norte con Cesar y Norte de Santander, al este y sur con Boyacá, al oeste con Antioquia y al noroeste con Bolívar. Con unos 2 060 000 habitantes en 2015 es el sexto departamento por tamaño de población. Recibe su nombre en honor al prócer de la independencia de la Nueva Granada Francisco de Paula Santander.</v>
    <v>243</v>
    <v>244</v>
    <v>245</v>
    <v>Santander</v>
    <v>6</v>
    <v>246</v>
    <v>247</v>
    <v>Santander</v>
    <v>mdp/vdpid/10106936</v>
    <v>9</v>
  </rv>
  <rv s="0">
    <v>536870912</v>
    <v>Sucre</v>
    <v>771a5a65-ef7a-6112-a7e0-0a670038add2</v>
    <v>es-ES</v>
    <v>Map</v>
  </rv>
  <rv s="1">
    <fb>10917</fb>
    <v>13</v>
  </rv>
  <rv s="0">
    <v>536870912</v>
    <v>Sincelejo</v>
    <v>21d0cd93-77e9-2ee0-a57e-1dbd351f1563</v>
    <v>es-ES</v>
    <v>Map</v>
  </rv>
  <rv s="2">
    <v>28</v>
    <v>11</v>
    <v>180</v>
    <v>0</v>
    <v>Image of Sucre</v>
  </rv>
  <rv s="3">
    <v>https://www.bing.com/search?q=Sucre+Colombia&amp;form=skydnc</v>
    <v>Aprenda más con Bing</v>
  </rv>
  <rv s="4">
    <v>25</v>
  </rv>
  <rv s="1">
    <fb>904863</fb>
    <v>13</v>
  </rv>
  <rv s="1">
    <fb>167769</fb>
    <v>13</v>
  </rv>
  <rv s="5">
    <v>#VALUE!</v>
    <v>es-ES</v>
    <v>771a5a65-ef7a-6112-a7e0-0a670038add2</v>
    <v>536870912</v>
    <v>1</v>
    <v>179</v>
    <v>5</v>
    <v>6</v>
    <v>Sucre</v>
    <v>9</v>
    <v>10</v>
    <v>Map</v>
    <v>11</v>
    <v>12</v>
    <v>250</v>
    <v>251</v>
    <v>251</v>
    <v>Sucre es uno de los treinta y dos departamentos que, junto con Bogotá, Distrito Capital, forman la República de Colombia. Su capital es Sincelejo. Está ubicado al norte del país, en la región Caribe, limitando al norte con el mar Caribe, al este con Bolívar y al oeste con Córdoba. Con 10 670 km² es el sexto departamento menos extenso —por delante de Caldas, Risaralda, Atlántico, Quindío y San Andrés y Providencia, el menos extenso—.</v>
    <v>252</v>
    <v>253</v>
    <v>254</v>
    <v>Sucre</v>
    <v>6</v>
    <v>255</v>
    <v>256</v>
    <v>Sucre</v>
    <v>mdp/vdpid/10106941</v>
    <v>9</v>
  </rv>
  <rv s="0">
    <v>536870912</v>
    <v>Tolima</v>
    <v>9f5d3f6f-e4de-1042-2cb7-b84911d028d4</v>
    <v>es-ES</v>
    <v>Map</v>
  </rv>
  <rv s="1">
    <fb>23562</fb>
    <v>13</v>
  </rv>
  <rv s="0">
    <v>536870912</v>
    <v>Ibagué</v>
    <v>43cc9ce9-0faf-3537-c0bc-350b79430d14</v>
    <v>es-ES</v>
    <v>Map</v>
  </rv>
  <rv s="2">
    <v>29</v>
    <v>11</v>
    <v>185</v>
    <v>0</v>
    <v>Image of Tolima</v>
  </rv>
  <rv s="3">
    <v>https://www.bing.com/search?q=Tolima&amp;form=skydnc</v>
    <v>Aprenda más con Bing</v>
  </rv>
  <rv s="4">
    <v>26</v>
  </rv>
  <rv s="1">
    <fb>1330187</fb>
    <v>13</v>
  </rv>
  <rv s="1">
    <fb>363637</fb>
    <v>13</v>
  </rv>
  <rv s="5">
    <v>#VALUE!</v>
    <v>es-ES</v>
    <v>9f5d3f6f-e4de-1042-2cb7-b84911d028d4</v>
    <v>536870912</v>
    <v>1</v>
    <v>184</v>
    <v>5</v>
    <v>6</v>
    <v>Tolima</v>
    <v>9</v>
    <v>10</v>
    <v>Map</v>
    <v>11</v>
    <v>12</v>
    <v>259</v>
    <v>260</v>
    <v>260</v>
    <v>Tolima es uno de los treinta y dos departamentos que, junto con Bogotá, Distrito Capital, forman la República de Colombia. Su capital es Ibagué. Está ubicado en el centro-oeste del país, en la región andina, limitando al norte con Caldas, al este con Cundinamarca, al sur con Huila y Cauca, y al oeste con Valle del Cauca, Quindío y Risaralda. El río Magdalena atraviesa Tolima de sur a norte.</v>
    <v>261</v>
    <v>262</v>
    <v>263</v>
    <v>Tolima</v>
    <v>6</v>
    <v>264</v>
    <v>265</v>
    <v>Tolima</v>
    <v>mdp/vdpid/33584</v>
    <v>9</v>
  </rv>
  <rv s="0">
    <v>536870912</v>
    <v>Valle del Cauca</v>
    <v>ce6e3742-88ee-970c-b7e9-de685afbebe8</v>
    <v>es-ES</v>
    <v>Map</v>
  </rv>
  <rv s="1">
    <fb>22140</fb>
    <v>13</v>
  </rv>
  <rv s="0">
    <v>536870912</v>
    <v>Cali</v>
    <v>42b755d2-073a-e717-a09f-2c2eca96b851</v>
    <v>es-ES</v>
    <v>Map</v>
  </rv>
  <rv s="2">
    <v>30</v>
    <v>11</v>
    <v>190</v>
    <v>0</v>
    <v>Image of Valle del Cauca</v>
  </rv>
  <rv s="3">
    <v>https://www.bing.com/search?q=Valle+del+Cauca&amp;form=skydnc</v>
    <v>Aprenda más con Bing</v>
  </rv>
  <rv s="0">
    <v>805306368</v>
    <v>Dilian Francisca Toro (Gobernador)</v>
    <v>6a6bb3a9-34b2-6f03-9b89-d6d83ed4ac73</v>
    <v>es-ES</v>
    <v>Generic</v>
  </rv>
  <rv s="4">
    <v>27</v>
  </rv>
  <rv s="1">
    <fb>4475886</fb>
    <v>13</v>
  </rv>
  <rv s="1">
    <fb>1030633</fb>
    <v>13</v>
  </rv>
  <rv s="5">
    <v>#VALUE!</v>
    <v>es-ES</v>
    <v>ce6e3742-88ee-970c-b7e9-de685afbebe8</v>
    <v>536870912</v>
    <v>1</v>
    <v>189</v>
    <v>5</v>
    <v>6</v>
    <v>Valle del Cauca</v>
    <v>9</v>
    <v>10</v>
    <v>Map</v>
    <v>11</v>
    <v>12</v>
    <v>268</v>
    <v>269</v>
    <v>269</v>
    <v>Valle del Cauca es uno de los treinta y dos departamentos que, junto con Bogotá, Distrito Capital, forman la República de Colombia. Su capital es Santiago de Cali. Está ubicado en las regiones andina y Pacífico, limitando al norte con Chocó y Risaralda, al este con Quindío y Tolima, al sur con Cauca y al oeste con Chocó y el océano Pacífico. Con 4 600 000 habs. en 2015 es el segundo departamento más poblado, con 22 195 km², el décimo departamento menos extenso —por delante de Norte de Santander, La Guajira, Huila, Sucre, Caldas, Risaralda, Atlántico, Quindío y San Andrés y Providencia, el menos extenso— y con 208 hab/km², el quinto más densamente poblado, por detrás de San Andrés y Providencia, Atlántico, Quindío y Risaralda.</v>
    <v>270</v>
    <v>271</v>
    <v>273</v>
    <v>Valle del Cauca</v>
    <v>6</v>
    <v>274</v>
    <v>275</v>
    <v>Valle del Cauca</v>
    <v>mdp/vdpid/34749</v>
    <v>9</v>
  </rv>
  <rv s="0">
    <v>536870912</v>
    <v>Vaupés</v>
    <v>54afacd5-8118-0ece-5ab8-dbab67c52f56</v>
    <v>es-ES</v>
    <v>Map</v>
  </rv>
  <rv s="1">
    <fb>54135</fb>
    <v>13</v>
  </rv>
  <rv s="0">
    <v>536870912</v>
    <v>Mitú</v>
    <v>cfc063e4-1bae-568c-8fe5-f83fcd672e49</v>
    <v>es-ES</v>
    <v>Map</v>
  </rv>
  <rv s="2">
    <v>31</v>
    <v>11</v>
    <v>197</v>
    <v>0</v>
    <v>Image of Vaupés</v>
  </rv>
  <rv s="3">
    <v>https://www.bing.com/search?q=Vaup%c3%a9s&amp;form=skydnc</v>
    <v>Aprenda más con Bing</v>
  </rv>
  <rv s="4">
    <v>28</v>
  </rv>
  <rv s="1">
    <fb>40797</fb>
    <v>13</v>
  </rv>
  <rv s="1">
    <fb>3382</fb>
    <v>13</v>
  </rv>
  <rv s="5">
    <v>#VALUE!</v>
    <v>es-ES</v>
    <v>54afacd5-8118-0ece-5ab8-dbab67c52f56</v>
    <v>536870912</v>
    <v>1</v>
    <v>196</v>
    <v>5</v>
    <v>6</v>
    <v>Vaupés</v>
    <v>9</v>
    <v>10</v>
    <v>Map</v>
    <v>11</v>
    <v>12</v>
    <v>278</v>
    <v>279</v>
    <v>279</v>
    <v>Vaupés es uno de los treinta y dos departamentos que, junto con Bogotá, Distrito Capital, forman la República de Colombia. Su capital es Mitú. Está ubicado al sureste del país, en la región Amazonía, limitando al norte con el Guaviare y Guainía, al este con el Brasil, al sur con el Amazonas y al oeste con el Caquetá. Con unos 43 000 habitantes en 2015 es el segundo departamento menos poblado —por delante de Guainía—, con 54 000 km², el séptimo más extenso —por detrás de Amazonas, Vichada, Caquetá, Meta, Guainía y Antioquia— y con 0,79 hab/km², el cuarto menos densamente poblado, por delante de Amazonas, Vichada y Guainía, el menos densamente poblado.</v>
    <v>280</v>
    <v>281</v>
    <v>282</v>
    <v>Vaupés</v>
    <v>6</v>
    <v>283</v>
    <v>284</v>
    <v>Vaupés</v>
    <v>mdp/vdpid/10106917</v>
    <v>9</v>
  </rv>
  <rv s="0">
    <v>536870912</v>
    <v>Vichada</v>
    <v>17e2497e-dacc-256d-298c-9eb5d2977e40</v>
    <v>es-ES</v>
    <v>Map</v>
  </rv>
  <rv s="1">
    <fb>100242</fb>
    <v>13</v>
  </rv>
  <rv s="0">
    <v>536870912</v>
    <v>Puerto Carreño</v>
    <v>f948bc67-ae80-05bb-4b05-4c6bc710bdcf</v>
    <v>es-ES</v>
    <v>Map</v>
  </rv>
  <rv s="0">
    <v>536870912</v>
    <v>Cumaribo</v>
    <v>99003acc-a4a0-d4ea-eb96-cb0f99aac76e</v>
    <v>es-ES</v>
    <v>Map</v>
  </rv>
  <rv s="2">
    <v>32</v>
    <v>11</v>
    <v>202</v>
    <v>0</v>
    <v>Image of Vichada</v>
  </rv>
  <rv s="3">
    <v>https://www.bing.com/search?q=Vichada&amp;form=skydnc</v>
    <v>Aprenda más con Bing</v>
  </rv>
  <rv s="4">
    <v>29</v>
  </rv>
  <rv s="1">
    <fb>107808</fb>
    <v>13</v>
  </rv>
  <rv s="1">
    <fb>8959</fb>
    <v>13</v>
  </rv>
  <rv s="5">
    <v>#VALUE!</v>
    <v>es-ES</v>
    <v>17e2497e-dacc-256d-298c-9eb5d2977e40</v>
    <v>536870912</v>
    <v>1</v>
    <v>201</v>
    <v>5</v>
    <v>6</v>
    <v>Vichada</v>
    <v>9</v>
    <v>10</v>
    <v>Map</v>
    <v>11</v>
    <v>12</v>
    <v>287</v>
    <v>288</v>
    <v>289</v>
    <v>Vichada es uno de los treinta y dos departamentos que, junto con Bogotá, Distrito Capital, forman la República de Colombia. Su capital es Puerto Carreño. Está ubicado al este del país, en las regiones Orinoquía y Amazonia, limitando al norte con Casanare y Arauca, al norte y este con Venezuela, al sur con Guainía, al suroeste con Guaviare y al oeste con Meta. Con 101 000 km², es el segundo departamento más extenso —por detrás de Amazonas—, con unos 68 500 habs. en 2015, el tercero menos poblado —por delante de Vaupés y Guainía, el menos poblado— y con 0,68 hab/km², el segundo menos densamente poblado, por delante de Guainía. Dentro de este departamento se encuentra el Parque nacional El Tuparro.</v>
    <v>290</v>
    <v>291</v>
    <v>292</v>
    <v>Vichada</v>
    <v>6</v>
    <v>293</v>
    <v>294</v>
    <v>Vichada</v>
    <v>mdp/vdpid/10106927</v>
    <v>9</v>
  </rv>
</rvData>
</file>

<file path=xl/richData/rdrichvaluestructure.xml><?xml version="1.0" encoding="utf-8"?>
<rvStructures xmlns="http://schemas.microsoft.com/office/spreadsheetml/2017/richdata" count="10">
  <s t="_linkedentity2">
    <k n="%EntityServiceId" t="i"/>
    <k n="_DisplayString" t="s"/>
    <k n="%EntityId" t="s"/>
    <k n="%EntityCulture" t="s"/>
    <k n="_Icon" t="s"/>
  </s>
  <s t="_formattednumber">
    <k n="_Format" t="spb"/>
  </s>
  <s t="_webimage">
    <k n="WebImageIdentifier" t="i"/>
    <k n="_Provider" t="spb"/>
    <k n="Attribution" t="spb"/>
    <k n="ComputedImage" t="b"/>
    <k n="Text" t="s"/>
  </s>
  <s t="_hyperlink">
    <k n="Address" t="s"/>
    <k n="Text" t="s"/>
  </s>
  <s t="_array">
    <k n="array" t="a"/>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s"/>
    <k n="Ciudad más grande" t="r"/>
    <k n="Descripción" t="s"/>
    <k n="Imagen"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iudad más grande" t="r"/>
    <k n="Descripción" t="s"/>
    <k n="Imagen" t="r"/>
    <k n="LearnMoreOnLink" t="r"/>
    <k n="Líder(es)" t="r"/>
    <k n="Nombre" t="s"/>
    <k n="País o región" t="r"/>
    <k n="Población" t="r"/>
    <k n="Unidades de vivienda" t="r"/>
    <k n="UniqueName" t="s"/>
    <k n="VDPID/VSID" t="s"/>
    <k n="Zona(s) horaria(s)" t="r"/>
  </s>
</rvStructures>
</file>

<file path=xl/richData/rdsupportingpropertybag.xml><?xml version="1.0" encoding="utf-8"?>
<supportingPropertyBags xmlns="http://schemas.microsoft.com/office/spreadsheetml/2017/richdata2">
  <spbArrays count="5">
    <a count="27">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Imagen</v>
      <v t="s">Descripción</v>
    </a>
    <a count="26">
      <v t="s">%EntityServiceId</v>
      <v t="s">%IsRefreshable</v>
      <v t="s">_CanonicalPropertyNames</v>
      <v t="s">%EntityCulture</v>
      <v t="s">%EntityId</v>
      <v t="s">_Icon</v>
      <v t="s">_Provider</v>
      <v t="s">_Attribution</v>
      <v t="s">_Display</v>
      <v t="s">Nombre</v>
      <v t="s">_Format</v>
      <v t="s">Capital/ciudad principal</v>
      <v t="s">País o región</v>
      <v t="s">_SubLabel</v>
      <v t="s">Población</v>
      <v t="s">`Área</v>
      <v t="s">Ciudad más grande</v>
      <v t="s">Unidades de vivienda</v>
      <v t="s">Zona(s) horaria(s)</v>
      <v t="s">_Flags</v>
      <v t="s">VDPID/VSID</v>
      <v t="s">UniqueName</v>
      <v t="s">_DisplayString</v>
      <v t="s">LearnMoreOnLink</v>
      <v t="s">Imagen</v>
      <v t="s">Descripción</v>
    </a>
    <a count="25">
      <v t="s">%EntityServiceId</v>
      <v t="s">%IsRefreshable</v>
      <v t="s">_CanonicalPropertyNames</v>
      <v t="s">%EntityCulture</v>
      <v t="s">%EntityId</v>
      <v t="s">_Icon</v>
      <v t="s">_Provider</v>
      <v t="s">_Attribution</v>
      <v t="s">_Display</v>
      <v t="s">Nombre</v>
      <v t="s">_Format</v>
      <v t="s">Líder(es)</v>
      <v t="s">País o región</v>
      <v t="s">_SubLabel</v>
      <v t="s">Población</v>
      <v t="s">`Área</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Líder(es)</v>
      <v t="s">País o región</v>
      <v t="s">_SubLabel</v>
      <v t="s">Población</v>
      <v t="s">`Área</v>
      <v t="s">Ciudad más grande</v>
      <v t="s">Unidades de vivienda</v>
      <v t="s">Zona(s) horaria(s)</v>
      <v t="s">_Flags</v>
      <v t="s">VDPID/VSID</v>
      <v t="s">UniqueName</v>
      <v t="s">_DisplayString</v>
      <v t="s">LearnMoreOnLink</v>
      <v t="s">Imagen</v>
      <v t="s">Descripción</v>
    </a>
  </spbArrays>
  <spbData count="203">
    <spb s="0">
      <v xml:space="preserve">Wikipedia	Wikipedia	</v>
      <v xml:space="preserve">CC-BY-SA	CC-BY-SA	</v>
      <v xml:space="preserve">http://en.wikipedia.org/wiki/Amazonas_Department	http://es.wikipedia.org/wiki/Amazonas_(Colombia)	</v>
      <v xml:space="preserve">http://creativecommons.org/licenses/by-sa/3.0/	http://creativecommons.org/licenses/by-sa/3.0/	</v>
    </spb>
    <spb s="0">
      <v xml:space="preserve">Wikipedia	</v>
      <v xml:space="preserve">CC-BY-SA	</v>
      <v xml:space="preserve">http://en.wikipedia.org/wiki/Amazonas_Department	</v>
      <v xml:space="preserve">http://creativecommons.org/licenses/by-sa/3.0/	</v>
    </spb>
    <spb s="0">
      <v xml:space="preserve">Wikipedia	</v>
      <v xml:space="preserve">CC-BY-SA	</v>
      <v xml:space="preserve">http://es.wikipedia.org/wiki/Amazonas_(Colombia)	</v>
      <v xml:space="preserve">http://creativecommons.org/licenses/by-sa/3.0/	</v>
    </spb>
    <spb s="0">
      <v xml:space="preserve">dane.gov.co	</v>
      <v xml:space="preserve">	</v>
      <v xml:space="preserve">http://www.dane.gov.co/censo/files/cuadros%20censo%202005.xls#Cuadro4.9	</v>
      <v xml:space="preserve">	</v>
    </spb>
    <spb s="1">
      <v>0</v>
      <v>0</v>
      <v>1</v>
      <v>0</v>
      <v>2</v>
      <v>0</v>
      <v>0</v>
      <v>3</v>
      <v>0</v>
    </spb>
    <spb s="2">
      <v>Area</v>
      <v>Image</v>
      <v>Name</v>
      <v>Population</v>
      <v>UniqueName</v>
      <v>VDPID/VSID</v>
      <v>Description</v>
      <v>Country/region</v>
      <v>LearnMoreOnLink</v>
      <v>Largest city</v>
      <v>Housing units</v>
      <v>Capital/Major City</v>
    </spb>
    <spb s="3">
      <v>0</v>
      <v>Name</v>
      <v>LearnMoreOnLink</v>
    </spb>
    <spb s="4">
      <v>0</v>
      <v>0</v>
      <v>0</v>
    </spb>
    <spb s="5">
      <v>0</v>
      <v>0</v>
    </spb>
    <spb s="6">
      <v>7</v>
      <v>7</v>
      <v>8</v>
      <v>7</v>
    </spb>
    <spb s="7">
      <v>1</v>
      <v>2</v>
      <v>3</v>
    </spb>
    <spb s="8">
      <v>https://www.bing.com</v>
      <v>https://www.bing.com/th?id=Ga%5Cbing_yt.png&amp;w=100&amp;h=40&amp;c=0&amp;pid=0.1</v>
      <v>Con tecnología de Bing</v>
    </spb>
    <spb s="9">
      <v>kilómetro cuadrado</v>
      <v>2018</v>
      <v>2005</v>
    </spb>
    <spb s="10">
      <v>4</v>
    </spb>
    <spb s="0">
      <v xml:space="preserve">Wikipedia	</v>
      <v xml:space="preserve">CC BY 3.0	</v>
      <v xml:space="preserve">http://es.wikipedia.org/wiki/Amazonas_(Colombia)	</v>
      <v xml:space="preserve">https://creativecommons.org/licenses/by/3.0	</v>
    </spb>
    <spb s="0">
      <v xml:space="preserve">Wikipedia	Wikipedia	</v>
      <v xml:space="preserve">CC-BY-SA	CC-BY-SA	</v>
      <v xml:space="preserve">http://en.wikipedia.org/wiki/Antioquia_Department	http://es.wikipedia.org/wiki/Antioquia	</v>
      <v xml:space="preserve">http://creativecommons.org/licenses/by-sa/3.0/	http://creativecommons.org/licenses/by-sa/3.0/	</v>
    </spb>
    <spb s="0">
      <v xml:space="preserve">Wikipedia	</v>
      <v xml:space="preserve">CC-BY-SA	</v>
      <v xml:space="preserve">http://en.wikipedia.org/wiki/Antioquia_Department	</v>
      <v xml:space="preserve">http://creativecommons.org/licenses/by-sa/3.0/	</v>
    </spb>
    <spb s="0">
      <v xml:space="preserve">Wikipedia	</v>
      <v xml:space="preserve">CC-BY-SA	</v>
      <v xml:space="preserve">http://es.wikipedia.org/wiki/Antioquia	</v>
      <v xml:space="preserve">http://creativecommons.org/licenses/by-sa/3.0/	</v>
    </spb>
    <spb s="1">
      <v>15</v>
      <v>15</v>
      <v>16</v>
      <v>15</v>
      <v>17</v>
      <v>15</v>
      <v>15</v>
      <v>3</v>
      <v>15</v>
    </spb>
    <spb s="0">
      <v xml:space="preserve">Wikipedia	</v>
      <v xml:space="preserve">Public domain	</v>
      <v xml:space="preserve">http://en.wikipedia.org/wiki/Antioquia_Department	</v>
      <v xml:space="preserve">http://en.wikipedia.org/wiki/Public_domain	</v>
    </spb>
    <spb s="0">
      <v xml:space="preserve">Wikipedia	Wikipedia	</v>
      <v xml:space="preserve">CC-BY-SA	CC-BY-SA	</v>
      <v xml:space="preserve">http://en.wikipedia.org/wiki/Arauca_Department	http://es.wikipedia.org/wiki/Arauca_(Colombia)	</v>
      <v xml:space="preserve">http://creativecommons.org/licenses/by-sa/3.0/	http://creativecommons.org/licenses/by-sa/3.0/	</v>
    </spb>
    <spb s="0">
      <v xml:space="preserve">Wikipedia	</v>
      <v xml:space="preserve">CC-BY-SA	</v>
      <v xml:space="preserve">http://en.wikipedia.org/wiki/Arauca_Department	</v>
      <v xml:space="preserve">http://creativecommons.org/licenses/by-sa/3.0/	</v>
    </spb>
    <spb s="0">
      <v xml:space="preserve">Wikipedia	</v>
      <v xml:space="preserve">CC-BY-SA	</v>
      <v xml:space="preserve">http://es.wikipedia.org/wiki/Arauca_(Colombia)	</v>
      <v xml:space="preserve">http://creativecommons.org/licenses/by-sa/3.0/	</v>
    </spb>
    <spb s="1">
      <v>20</v>
      <v>20</v>
      <v>21</v>
      <v>20</v>
      <v>22</v>
      <v>20</v>
      <v>20</v>
      <v>3</v>
      <v>20</v>
    </spb>
    <spb s="0">
      <v xml:space="preserve">Wikipedia	</v>
      <v xml:space="preserve">Public domain	</v>
      <v xml:space="preserve">http://es.wikipedia.org/wiki/Arauca_(Colombia)	</v>
      <v xml:space="preserve">http://en.wikipedia.org/wiki/Public_domain	</v>
    </spb>
    <spb s="0">
      <v xml:space="preserve">Wikipedia	Wikipedia	</v>
      <v xml:space="preserve">CC-BY-SA	CC-BY-SA	</v>
      <v xml:space="preserve">http://en.wikipedia.org/wiki/Archipelago_of_San_Andrés,_Providencia_and_Santa_Catalina	http://es.wikipedia.org/wiki/Archipiélago_de_San_Andrés,_Providencia_y_Santa_Catalina	</v>
      <v xml:space="preserve">http://creativecommons.org/licenses/by-sa/3.0/	http://creativecommons.org/licenses/by-sa/3.0/	</v>
    </spb>
    <spb s="0">
      <v xml:space="preserve">Wikipedia	Wikipedia	</v>
      <v xml:space="preserve">CC-BY-SA	CC-BY-SA	</v>
      <v xml:space="preserve">http://es.wikipedia.org/wiki/Archipiélago_de_San_Andrés,_Providencia_y_Santa_Catalina	http://zh.wikipedia.org/zh-tw/index.html?curid=1045295	</v>
      <v xml:space="preserve">http://creativecommons.org/licenses/by-sa/3.0/	http://creativecommons.org/licenses/by-sa/3.0/	</v>
    </spb>
    <spb s="0">
      <v xml:space="preserve">Wikipedia	</v>
      <v xml:space="preserve">CC-BY-SA	</v>
      <v xml:space="preserve">http://en.wikipedia.org/wiki/Archipelago_of_San_Andrés,_Providencia_and_Santa_Catalina	</v>
      <v xml:space="preserve">http://creativecommons.org/licenses/by-sa/3.0/	</v>
    </spb>
    <spb s="0">
      <v xml:space="preserve">Wikipedia	</v>
      <v xml:space="preserve">CC-BY-SA	</v>
      <v xml:space="preserve">http://es.wikipedia.org/wiki/Archipiélago_de_San_Andrés,_Providencia_y_Santa_Catalina	</v>
      <v xml:space="preserve">http://creativecommons.org/licenses/by-sa/3.0/	</v>
    </spb>
    <spb s="0">
      <v xml:space="preserve">Wikipedia	Wikipedia	Wikipedia	</v>
      <v xml:space="preserve">CC-BY-SA	CC-BY-SA	CC-BY-SA	</v>
      <v xml:space="preserve">http://en.wikipedia.org/wiki/Archipelago_of_San_Andrés,_Providencia_and_Santa_Catalina	http://es.wikipedia.org/wiki/Archipiélago_de_San_Andrés,_Providencia_y_Santa_Catalina	http://zh.wikipedia.org/zh-tw/index.html?curid=1045295	</v>
      <v xml:space="preserve">http://creativecommons.org/licenses/by-sa/3.0/	http://creativecommons.org/licenses/by-sa/3.0/	http://creativecommons.org/licenses/by-sa/3.0/	</v>
    </spb>
    <spb s="11">
      <v>25</v>
      <v>26</v>
      <v>27</v>
      <v>26</v>
      <v>28</v>
      <v>29</v>
      <v>3</v>
      <v>27</v>
    </spb>
    <spb s="12">
      <v>Area</v>
      <v>Image</v>
      <v>Name</v>
      <v>Population</v>
      <v>UniqueName</v>
      <v>VDPID/VSID</v>
      <v>Description</v>
      <v>Country/region</v>
      <v>Largest city</v>
      <v>Housing units</v>
      <v>Capital/Major City</v>
    </spb>
    <spb s="13">
      <v>1</v>
      <v>Name</v>
    </spb>
    <spb s="14">
      <v>7</v>
      <v>7</v>
      <v>8</v>
    </spb>
    <spb s="0">
      <v xml:space="preserve">Wikipedia	</v>
      <v xml:space="preserve">Public domain	</v>
      <v xml:space="preserve">http://es.wikipedia.org/wiki/Archipiélago_de_San_Andrés,_Providencia_y_Santa_Catalina	</v>
      <v xml:space="preserve">http://en.wikipedia.org/wiki/Public_domain	</v>
    </spb>
    <spb s="0">
      <v xml:space="preserve">Wikipedia	</v>
      <v xml:space="preserve">CC-BY-SA	</v>
      <v xml:space="preserve">http://en.wikipedia.org/wiki/Atlántico_Department	</v>
      <v xml:space="preserve">http://creativecommons.org/licenses/by-sa/3.0/	</v>
    </spb>
    <spb s="0">
      <v xml:space="preserve">Wikipedia	Wikipedia	</v>
      <v xml:space="preserve">CC-BY-SA	CC-BY-SA	</v>
      <v xml:space="preserve">http://es.wikipedia.org/wiki/Atlántico_(Colombia)	http://it.wikipedia.org/wiki/Dipartimento_dell'Atlantico_(Colombia)	</v>
      <v xml:space="preserve">http://creativecommons.org/licenses/by-sa/3.0/	http://creativecommons.org/licenses/by-sa/3.0/	</v>
    </spb>
    <spb s="0">
      <v xml:space="preserve">Wikipedia	</v>
      <v xml:space="preserve">CC-BY-SA	</v>
      <v xml:space="preserve">http://es.wikipedia.org/wiki/Atlántico_(Colombia)	</v>
      <v xml:space="preserve">http://creativecommons.org/licenses/by-sa/3.0/	</v>
    </spb>
    <spb s="0">
      <v xml:space="preserve">Wikipedia	Wikipedia	Wikipedia	</v>
      <v xml:space="preserve">CC-BY-SA	CC-BY-SA	CC-BY-SA	</v>
      <v xml:space="preserve">http://en.wikipedia.org/wiki/Atlántico_Department	http://es.wikipedia.org/wiki/Atlántico_(Colombia)	http://it.wikipedia.org/wiki/Dipartimento_dell'Atlantico_(Colombia)	</v>
      <v xml:space="preserve">http://creativecommons.org/licenses/by-sa/3.0/	http://creativecommons.org/licenses/by-sa/3.0/	http://creativecommons.org/licenses/by-sa/3.0/	</v>
    </spb>
    <spb s="1">
      <v>35</v>
      <v>36</v>
      <v>35</v>
      <v>36</v>
      <v>37</v>
      <v>38</v>
      <v>38</v>
      <v>3</v>
      <v>38</v>
    </spb>
    <spb s="3">
      <v>2</v>
      <v>Name</v>
      <v>LearnMoreOnLink</v>
    </spb>
    <spb s="0">
      <v xml:space="preserve">Wikipedia	</v>
      <v xml:space="preserve">Public domain	</v>
      <v xml:space="preserve">http://es.wikipedia.org/wiki/Atlántico_(Colombia)	</v>
      <v xml:space="preserve">http://en.wikipedia.org/wiki/Public_domain	</v>
    </spb>
    <spb s="0">
      <v xml:space="preserve">Wikipedia	</v>
      <v xml:space="preserve">CC-BY-SA	</v>
      <v xml:space="preserve">http://fr.wikipedia.org/wiki/Bogota	</v>
      <v xml:space="preserve">http://creativecommons.org/licenses/by-sa/3.0/	</v>
    </spb>
    <spb s="0">
      <v xml:space="preserve">Wikipedia	Wikipedia	</v>
      <v xml:space="preserve">CC-BY-SA	CC-BY-SA	</v>
      <v xml:space="preserve">http://es.wikipedia.org/wiki/Bogotá	http://fr.wikipedia.org/wiki/Bogota	</v>
      <v xml:space="preserve">http://creativecommons.org/licenses/by-sa/3.0/	http://creativecommons.org/licenses/by-sa/3.0/	</v>
    </spb>
    <spb s="0">
      <v xml:space="preserve">Wikipedia	</v>
      <v xml:space="preserve">CC-BY-SA	</v>
      <v xml:space="preserve">http://en.wikipedia.org/wiki/Bogotá	</v>
      <v xml:space="preserve">http://creativecommons.org/licenses/by-sa/3.0/	</v>
    </spb>
    <spb s="0">
      <v xml:space="preserve">Wikipedia	</v>
      <v xml:space="preserve">CC-BY-SA	</v>
      <v xml:space="preserve">http://es.wikipedia.org/wiki/Bogotá	</v>
      <v xml:space="preserve">http://creativecommons.org/licenses/by-sa/3.0/	</v>
    </spb>
    <spb s="0">
      <v xml:space="preserve">Wikipedia	Wikipedia	Wikipedia	</v>
      <v xml:space="preserve">CC-BY-SA	CC-BY-SA	CC-BY-SA	</v>
      <v xml:space="preserve">http://en.wikipedia.org/wiki/Bogotá	http://es.wikipedia.org/wiki/Bogotá	http://fr.wikipedia.org/wiki/Bogota	</v>
      <v xml:space="preserve">http://creativecommons.org/licenses/by-sa/3.0/	http://creativecommons.org/licenses/by-sa/3.0/	http://creativecommons.org/licenses/by-sa/3.0/	</v>
    </spb>
    <spb s="15">
      <v>42</v>
      <v>43</v>
      <v>44</v>
      <v>43</v>
      <v>45</v>
      <v>46</v>
      <v>3</v>
    </spb>
    <spb s="16">
      <v>Area</v>
      <v>Image</v>
      <v>Name</v>
      <v>Population</v>
      <v>UniqueName</v>
      <v>VDPID/VSID</v>
      <v>Description</v>
      <v>Country/region</v>
      <v>LearnMoreOnLink</v>
      <v>Housing units</v>
    </spb>
    <spb s="3">
      <v>3</v>
      <v>Name</v>
      <v>LearnMoreOnLink</v>
    </spb>
    <spb s="0">
      <v xml:space="preserve">Wikipedia	</v>
      <v xml:space="preserve">Public domain	</v>
      <v xml:space="preserve">http://it.wikipedia.org/wiki/Bogotà	</v>
      <v xml:space="preserve">http://en.wikipedia.org/wiki/Public_domain	</v>
    </spb>
    <spb s="0">
      <v xml:space="preserve">Wikipedia	Wikipedia	</v>
      <v xml:space="preserve">CC-BY-SA	CC-BY-SA	</v>
      <v xml:space="preserve">http://en.wikipedia.org/wiki/Bolívar_Department	http://es.wikipedia.org/wiki/Bolívar_(Colombia)	</v>
      <v xml:space="preserve">http://creativecommons.org/licenses/by-sa/3.0/	http://creativecommons.org/licenses/by-sa/3.0/	</v>
    </spb>
    <spb s="0">
      <v xml:space="preserve">Wikipedia	Wikipedia	</v>
      <v xml:space="preserve">CC-BY-SA	CC-BY-SA	</v>
      <v xml:space="preserve">http://es.wikipedia.org/wiki/Bolívar_(Colombia)	http://zh.wikipedia.org/zh-tw/index.html?curid=1023476	</v>
      <v xml:space="preserve">http://creativecommons.org/licenses/by-sa/3.0/	http://creativecommons.org/licenses/by-sa/3.0/	</v>
    </spb>
    <spb s="0">
      <v xml:space="preserve">Wikipedia	</v>
      <v xml:space="preserve">CC-BY-SA	</v>
      <v xml:space="preserve">http://en.wikipedia.org/wiki/Bolívar_Department	</v>
      <v xml:space="preserve">http://creativecommons.org/licenses/by-sa/3.0/	</v>
    </spb>
    <spb s="0">
      <v xml:space="preserve">Wikipedia	</v>
      <v xml:space="preserve">CC-BY-SA	</v>
      <v xml:space="preserve">http://es.wikipedia.org/wiki/Bolívar_(Colombia)	</v>
      <v xml:space="preserve">http://creativecommons.org/licenses/by-sa/3.0/	</v>
    </spb>
    <spb s="0">
      <v xml:space="preserve">Wikipedia	Wikipedia	Wikipedia	</v>
      <v xml:space="preserve">CC-BY-SA	CC-BY-SA	CC-BY-SA	</v>
      <v xml:space="preserve">http://en.wikipedia.org/wiki/Bolívar_Department	http://es.wikipedia.org/wiki/Bolívar_(Colombia)	http://zh.wikipedia.org/zh-tw/index.html?curid=1023476	</v>
      <v xml:space="preserve">http://creativecommons.org/licenses/by-sa/3.0/	http://creativecommons.org/licenses/by-sa/3.0/	http://creativecommons.org/licenses/by-sa/3.0/	</v>
    </spb>
    <spb s="1">
      <v>51</v>
      <v>52</v>
      <v>53</v>
      <v>52</v>
      <v>54</v>
      <v>55</v>
      <v>55</v>
      <v>3</v>
      <v>55</v>
    </spb>
    <spb s="0">
      <v xml:space="preserve">Wikipedia	</v>
      <v xml:space="preserve">Public domain	</v>
      <v xml:space="preserve">http://es.wikipedia.org/wiki/Bolívar_(Colombia)	</v>
      <v xml:space="preserve">http://en.wikipedia.org/wiki/Public_domain	</v>
    </spb>
    <spb s="0">
      <v xml:space="preserve">Wikipedia	Wikipedia	</v>
      <v xml:space="preserve">CC-BY-SA	CC-BY-SA	</v>
      <v xml:space="preserve">http://en.wikipedia.org/wiki/Boyacá_Department	http://es.wikipedia.org/wiki/Boyacá	</v>
      <v xml:space="preserve">http://creativecommons.org/licenses/by-sa/3.0/	http://creativecommons.org/licenses/by-sa/3.0/	</v>
    </spb>
    <spb s="0">
      <v xml:space="preserve">Wikipedia	</v>
      <v xml:space="preserve">CC-BY-SA	</v>
      <v xml:space="preserve">http://es.wikipedia.org/wiki/Boyacá	</v>
      <v xml:space="preserve">http://creativecommons.org/licenses/by-sa/3.0/	</v>
    </spb>
    <spb s="0">
      <v xml:space="preserve">Wikipedia	</v>
      <v xml:space="preserve">CC-BY-SA	</v>
      <v xml:space="preserve">http://en.wikipedia.org/wiki/Boyacá_Department	</v>
      <v xml:space="preserve">http://creativecommons.org/licenses/by-sa/3.0/	</v>
    </spb>
    <spb s="1">
      <v>58</v>
      <v>59</v>
      <v>60</v>
      <v>59</v>
      <v>59</v>
      <v>58</v>
      <v>58</v>
      <v>3</v>
      <v>58</v>
    </spb>
    <spb s="0">
      <v xml:space="preserve">Wikipedia	</v>
      <v xml:space="preserve">Public domain	</v>
      <v xml:space="preserve">http://es.wikipedia.org/wiki/Boyacá	</v>
      <v xml:space="preserve">http://en.wikipedia.org/wiki/Public_domain	</v>
    </spb>
    <spb s="0">
      <v xml:space="preserve">Wikipedia	Wikipedia	</v>
      <v xml:space="preserve">CC-BY-SA	CC-BY-SA	</v>
      <v xml:space="preserve">http://en.wikipedia.org/wiki/Caldas_Department	http://es.wikipedia.org/wiki/Caldas	</v>
      <v xml:space="preserve">http://creativecommons.org/licenses/by-sa/3.0/	http://creativecommons.org/licenses/by-sa/3.0/	</v>
    </spb>
    <spb s="0">
      <v xml:space="preserve">Wikipedia	</v>
      <v xml:space="preserve">CC-BY-SA	</v>
      <v xml:space="preserve">http://en.wikipedia.org/wiki/Caldas_Department	</v>
      <v xml:space="preserve">http://creativecommons.org/licenses/by-sa/3.0/	</v>
    </spb>
    <spb s="0">
      <v xml:space="preserve">Wikipedia	</v>
      <v xml:space="preserve">CC-BY-SA	</v>
      <v xml:space="preserve">http://es.wikipedia.org/wiki/Caldas	</v>
      <v xml:space="preserve">http://creativecommons.org/licenses/by-sa/3.0/	</v>
    </spb>
    <spb s="1">
      <v>63</v>
      <v>63</v>
      <v>64</v>
      <v>63</v>
      <v>65</v>
      <v>63</v>
      <v>63</v>
      <v>3</v>
      <v>63</v>
    </spb>
    <spb s="0">
      <v xml:space="preserve">Wikipedia	</v>
      <v xml:space="preserve">Public domain	</v>
      <v xml:space="preserve">http://es.wikipedia.org/wiki/Caldas	</v>
      <v xml:space="preserve">http://en.wikipedia.org/wiki/Public_domain	</v>
    </spb>
    <spb s="0">
      <v xml:space="preserve">Wikipedia	Wikipedia	</v>
      <v xml:space="preserve">CC-BY-SA	CC-BY-SA	</v>
      <v xml:space="preserve">http://en.wikipedia.org/wiki/Caquetá_Department	http://es.wikipedia.org/wiki/Caquetá	</v>
      <v xml:space="preserve">http://creativecommons.org/licenses/by-sa/3.0/	http://creativecommons.org/licenses/by-sa/3.0/	</v>
    </spb>
    <spb s="0">
      <v xml:space="preserve">Wikipedia	Wikipedia	</v>
      <v xml:space="preserve">CC-BY-SA	CC-BY-SA	</v>
      <v xml:space="preserve">http://es.wikipedia.org/wiki/Caquetá	http://zh.wikipedia.org/zh-tw/index.html?curid=1023900	</v>
      <v xml:space="preserve">http://creativecommons.org/licenses/by-sa/3.0/	http://creativecommons.org/licenses/by-sa/3.0/	</v>
    </spb>
    <spb s="0">
      <v xml:space="preserve">Wikipedia	</v>
      <v xml:space="preserve">CC-BY-SA	</v>
      <v xml:space="preserve">http://en.wikipedia.org/wiki/Caquetá_Department	</v>
      <v xml:space="preserve">http://creativecommons.org/licenses/by-sa/3.0/	</v>
    </spb>
    <spb s="0">
      <v xml:space="preserve">Wikipedia	</v>
      <v xml:space="preserve">CC-BY-SA	</v>
      <v xml:space="preserve">http://es.wikipedia.org/wiki/Caquetá	</v>
      <v xml:space="preserve">http://creativecommons.org/licenses/by-sa/3.0/	</v>
    </spb>
    <spb s="0">
      <v xml:space="preserve">Wikipedia	Wikipedia	Wikipedia	</v>
      <v xml:space="preserve">CC-BY-SA	CC-BY-SA	CC-BY-SA	</v>
      <v xml:space="preserve">http://en.wikipedia.org/wiki/Caquetá_Department	http://es.wikipedia.org/wiki/Caquetá	http://zh.wikipedia.org/zh-tw/index.html?curid=1023900	</v>
      <v xml:space="preserve">http://creativecommons.org/licenses/by-sa/3.0/	http://creativecommons.org/licenses/by-sa/3.0/	http://creativecommons.org/licenses/by-sa/3.0/	</v>
    </spb>
    <spb s="1">
      <v>68</v>
      <v>69</v>
      <v>70</v>
      <v>69</v>
      <v>71</v>
      <v>72</v>
      <v>72</v>
      <v>3</v>
      <v>72</v>
    </spb>
    <spb s="0">
      <v xml:space="preserve">Wikipedia	</v>
      <v xml:space="preserve">CC-BY-SA-3.0	</v>
      <v xml:space="preserve">http://es.wikipedia.org/wiki/Caquetá	</v>
      <v xml:space="preserve">http://creativecommons.org/licenses/by-sa/3.0/	</v>
    </spb>
    <spb s="0">
      <v xml:space="preserve">Wikipedia	</v>
      <v xml:space="preserve">CC-BY-SA	</v>
      <v xml:space="preserve">http://en.wikipedia.org/wiki/Casanare_Department	</v>
      <v xml:space="preserve">http://creativecommons.org/licenses/by-sa/3.0/	</v>
    </spb>
    <spb s="0">
      <v xml:space="preserve">Wikipedia	Wikipedia	</v>
      <v xml:space="preserve">CC-BY-SA	CC-BY-SA	</v>
      <v xml:space="preserve">http://en.wikipedia.org/wiki/Casanare_Department	http://es.wikipedia.org/wiki/Casanare	</v>
      <v xml:space="preserve">http://creativecommons.org/licenses/by-sa/3.0/	http://creativecommons.org/licenses/by-sa/3.0/	</v>
    </spb>
    <spb s="0">
      <v xml:space="preserve">Wikipedia	</v>
      <v xml:space="preserve">CC-BY-SA	</v>
      <v xml:space="preserve">http://es.wikipedia.org/wiki/Casanare	</v>
      <v xml:space="preserve">http://creativecommons.org/licenses/by-sa/3.0/	</v>
    </spb>
    <spb s="1">
      <v>75</v>
      <v>76</v>
      <v>75</v>
      <v>76</v>
      <v>77</v>
      <v>76</v>
      <v>76</v>
      <v>3</v>
      <v>76</v>
    </spb>
    <spb s="0">
      <v xml:space="preserve">Wikipedia	</v>
      <v xml:space="preserve">CC-BY-SA-3.0	</v>
      <v xml:space="preserve">http://es.wikipedia.org/wiki/Casanare	</v>
      <v xml:space="preserve">http://creativecommons.org/licenses/by-sa/3.0/	</v>
    </spb>
    <spb s="0">
      <v xml:space="preserve">Wikipedia	Wikipedia	</v>
      <v xml:space="preserve">CC-BY-SA	CC-BY-SA	</v>
      <v xml:space="preserve">http://en.wikipedia.org/wiki/Cauca_Department	http://es.wikipedia.org/wiki/Cauca_(Colombia)	</v>
      <v xml:space="preserve">http://creativecommons.org/licenses/by-sa/3.0/	http://creativecommons.org/licenses/by-sa/3.0/	</v>
    </spb>
    <spb s="0">
      <v xml:space="preserve">Wikipedia	</v>
      <v xml:space="preserve">CC-BY-SA	</v>
      <v xml:space="preserve">http://en.wikipedia.org/wiki/Cauca_Department	</v>
      <v xml:space="preserve">http://creativecommons.org/licenses/by-sa/3.0/	</v>
    </spb>
    <spb s="0">
      <v xml:space="preserve">Wikipedia	</v>
      <v xml:space="preserve">CC-BY-SA	</v>
      <v xml:space="preserve">http://es.wikipedia.org/wiki/Cauca_(Colombia)	</v>
      <v xml:space="preserve">http://creativecommons.org/licenses/by-sa/3.0/	</v>
    </spb>
    <spb s="1">
      <v>80</v>
      <v>80</v>
      <v>81</v>
      <v>80</v>
      <v>82</v>
      <v>80</v>
      <v>80</v>
      <v>3</v>
      <v>80</v>
    </spb>
    <spb s="0">
      <v xml:space="preserve">Wikipedia	</v>
      <v xml:space="preserve">Public domain	</v>
      <v xml:space="preserve">http://es.wikipedia.org/wiki/Cauca_(Colombia)	</v>
      <v xml:space="preserve">http://en.wikipedia.org/wiki/Public_domain	</v>
    </spb>
    <spb s="0">
      <v xml:space="preserve">Wikipedia	Wikipedia	</v>
      <v xml:space="preserve">CC-BY-SA	CC-BY-SA	</v>
      <v xml:space="preserve">http://en.wikipedia.org/wiki/Cesar_Department	http://es.wikipedia.org/wiki/Cesar	</v>
      <v xml:space="preserve">http://creativecommons.org/licenses/by-sa/3.0/	http://creativecommons.org/licenses/by-sa/3.0/	</v>
    </spb>
    <spb s="0">
      <v xml:space="preserve">Wikipedia	</v>
      <v xml:space="preserve">CC-BY-SA	</v>
      <v xml:space="preserve">http://en.wikipedia.org/wiki/Cesar_Department	</v>
      <v xml:space="preserve">http://creativecommons.org/licenses/by-sa/3.0/	</v>
    </spb>
    <spb s="0">
      <v xml:space="preserve">Wikipedia	</v>
      <v xml:space="preserve">CC-BY-SA	</v>
      <v xml:space="preserve">http://es.wikipedia.org/wiki/Cesar	</v>
      <v xml:space="preserve">http://creativecommons.org/licenses/by-sa/3.0/	</v>
    </spb>
    <spb s="1">
      <v>85</v>
      <v>85</v>
      <v>86</v>
      <v>85</v>
      <v>87</v>
      <v>85</v>
      <v>85</v>
      <v>3</v>
      <v>85</v>
    </spb>
    <spb s="0">
      <v xml:space="preserve">Wikipedia	</v>
      <v xml:space="preserve">Public domain	</v>
      <v xml:space="preserve">http://es.wikipedia.org/wiki/Cesar	</v>
      <v xml:space="preserve">http://en.wikipedia.org/wiki/Public_domain	</v>
    </spb>
    <spb s="0">
      <v xml:space="preserve">Wikipedia	Wikipedia	</v>
      <v xml:space="preserve">CC-BY-SA	CC-BY-SA	</v>
      <v xml:space="preserve">http://en.wikipedia.org/wiki/Chocó_Department	http://es.wikipedia.org/wiki/Chocó	</v>
      <v xml:space="preserve">http://creativecommons.org/licenses/by-sa/3.0/	http://creativecommons.org/licenses/by-sa/3.0/	</v>
    </spb>
    <spb s="0">
      <v xml:space="preserve">Wikipedia	Wikipedia	</v>
      <v xml:space="preserve">CC-BY-SA	CC-BY-SA	</v>
      <v xml:space="preserve">http://es.wikipedia.org/wiki/Chocó	http://zh.wikipedia.org/zh-tw/index.html?curid=1044611	</v>
      <v xml:space="preserve">http://creativecommons.org/licenses/by-sa/3.0/	http://creativecommons.org/licenses/by-sa/3.0/	</v>
    </spb>
    <spb s="0">
      <v xml:space="preserve">Wikipedia	</v>
      <v xml:space="preserve">CC-BY-SA	</v>
      <v xml:space="preserve">http://en.wikipedia.org/wiki/Chocó_Department	</v>
      <v xml:space="preserve">http://creativecommons.org/licenses/by-sa/3.0/	</v>
    </spb>
    <spb s="0">
      <v xml:space="preserve">Wikipedia	</v>
      <v xml:space="preserve">CC-BY-SA	</v>
      <v xml:space="preserve">http://es.wikipedia.org/wiki/Chocó	</v>
      <v xml:space="preserve">http://creativecommons.org/licenses/by-sa/3.0/	</v>
    </spb>
    <spb s="0">
      <v xml:space="preserve">Wikipedia	Wikipedia	Wikipedia	</v>
      <v xml:space="preserve">CC-BY-SA	CC-BY-SA	CC-BY-SA	</v>
      <v xml:space="preserve">http://en.wikipedia.org/wiki/Chocó_Department	http://es.wikipedia.org/wiki/Chocó	http://zh.wikipedia.org/zh-tw/index.html?curid=1044611	</v>
      <v xml:space="preserve">http://creativecommons.org/licenses/by-sa/3.0/	http://creativecommons.org/licenses/by-sa/3.0/	http://creativecommons.org/licenses/by-sa/3.0/	</v>
    </spb>
    <spb s="1">
      <v>90</v>
      <v>91</v>
      <v>92</v>
      <v>91</v>
      <v>93</v>
      <v>94</v>
      <v>94</v>
      <v>3</v>
      <v>94</v>
    </spb>
    <spb s="0">
      <v xml:space="preserve">Wikipedia	</v>
      <v xml:space="preserve">Public domain	</v>
      <v xml:space="preserve">http://es.wikipedia.org/wiki/Chocó	</v>
      <v xml:space="preserve">http://en.wikipedia.org/wiki/Public_domain	</v>
    </spb>
    <spb s="0">
      <v xml:space="preserve">Wikipedia	</v>
      <v xml:space="preserve">CC-BY-SA	</v>
      <v xml:space="preserve">http://en.wikipedia.org/wiki/Córdoba_Department	</v>
      <v xml:space="preserve">http://creativecommons.org/licenses/by-sa/3.0/	</v>
    </spb>
    <spb s="0">
      <v xml:space="preserve">Wikipedia	Wikipedia	</v>
      <v xml:space="preserve">CC-BY-SA	CC-BY-SA	</v>
      <v xml:space="preserve">http://es.wikipedia.org/wiki/Córdoba_(Colombia)	http://zh.wikipedia.org/zh-tw/index.html?curid=1042915	</v>
      <v xml:space="preserve">http://creativecommons.org/licenses/by-sa/3.0/	http://creativecommons.org/licenses/by-sa/3.0/	</v>
    </spb>
    <spb s="0">
      <v xml:space="preserve">Wikipedia	</v>
      <v xml:space="preserve">CC-BY-SA	</v>
      <v xml:space="preserve">http://es.wikipedia.org/wiki/Córdoba_(Colombia)	</v>
      <v xml:space="preserve">http://creativecommons.org/licenses/by-sa/3.0/	</v>
    </spb>
    <spb s="0">
      <v xml:space="preserve">Wikipedia	Wikipedia	Wikipedia	</v>
      <v xml:space="preserve">CC-BY-SA	CC-BY-SA	CC-BY-SA	</v>
      <v xml:space="preserve">http://en.wikipedia.org/wiki/Córdoba_Department	http://es.wikipedia.org/wiki/Córdoba_(Colombia)	http://zh.wikipedia.org/zh-tw/index.html?curid=1042915	</v>
      <v xml:space="preserve">http://creativecommons.org/licenses/by-sa/3.0/	http://creativecommons.org/licenses/by-sa/3.0/	http://creativecommons.org/licenses/by-sa/3.0/	</v>
    </spb>
    <spb s="1">
      <v>97</v>
      <v>98</v>
      <v>97</v>
      <v>98</v>
      <v>99</v>
      <v>100</v>
      <v>100</v>
      <v>3</v>
      <v>100</v>
    </spb>
    <spb s="0">
      <v xml:space="preserve">Wikipedia	</v>
      <v xml:space="preserve">Public domain	</v>
      <v xml:space="preserve">http://es.wikipedia.org/wiki/Córdoba_(Colombia)	</v>
      <v xml:space="preserve">http://en.wikipedia.org/wiki/Public_domain	</v>
    </spb>
    <spb s="0">
      <v xml:space="preserve">Wikipedia	</v>
      <v xml:space="preserve">CC-BY-SA	</v>
      <v xml:space="preserve">http://en.wikipedia.org/wiki/Cundinamarca_Department	</v>
      <v xml:space="preserve">http://creativecommons.org/licenses/by-sa/3.0/	</v>
    </spb>
    <spb s="0">
      <v xml:space="preserve">Wikipedia	Wikipedia	</v>
      <v xml:space="preserve">CC-BY-SA	CC-BY-SA	</v>
      <v xml:space="preserve">http://en.wikipedia.org/wiki/Cundinamarca_Department	http://es.wikipedia.org/wiki/Cundinamarca	</v>
      <v xml:space="preserve">http://creativecommons.org/licenses/by-sa/3.0/	http://creativecommons.org/licenses/by-sa/3.0/	</v>
    </spb>
    <spb s="0">
      <v xml:space="preserve">Wikipedia	</v>
      <v xml:space="preserve">CC-BY-SA	</v>
      <v xml:space="preserve">http://es.wikipedia.org/wiki/Cundinamarca	</v>
      <v xml:space="preserve">http://creativecommons.org/licenses/by-sa/3.0/	</v>
    </spb>
    <spb s="1">
      <v>103</v>
      <v>104</v>
      <v>103</v>
      <v>104</v>
      <v>105</v>
      <v>104</v>
      <v>104</v>
      <v>3</v>
      <v>104</v>
    </spb>
    <spb s="0">
      <v xml:space="preserve">Wikipedia	</v>
      <v xml:space="preserve">CC BY-SA 4.0	</v>
      <v xml:space="preserve">http://es.wikipedia.org/wiki/Cundinamarca	</v>
      <v xml:space="preserve">https://creativecommons.org/licenses/by-sa/4.0	</v>
    </spb>
    <spb s="0">
      <v xml:space="preserve">Wikipedia	Wikipedia	</v>
      <v xml:space="preserve">CC-BY-SA	CC-BY-SA	</v>
      <v xml:space="preserve">http://en.wikipedia.org/wiki/Guainía_Department	http://es.wikipedia.org/wiki/Guainía	</v>
      <v xml:space="preserve">http://creativecommons.org/licenses/by-sa/3.0/	http://creativecommons.org/licenses/by-sa/3.0/	</v>
    </spb>
    <spb s="0">
      <v xml:space="preserve">Wikipedia	Wikipedia	</v>
      <v xml:space="preserve">CC-BY-SA	CC-BY-SA	</v>
      <v xml:space="preserve">http://es.wikipedia.org/wiki/Guainía	http://zh.wikipedia.org/zh-tw/index.html?curid=1044663	</v>
      <v xml:space="preserve">http://creativecommons.org/licenses/by-sa/3.0/	http://creativecommons.org/licenses/by-sa/3.0/	</v>
    </spb>
    <spb s="0">
      <v xml:space="preserve">Wikipedia	</v>
      <v xml:space="preserve">CC-BY-SA	</v>
      <v xml:space="preserve">http://en.wikipedia.org/wiki/Guainía_Department	</v>
      <v xml:space="preserve">http://creativecommons.org/licenses/by-sa/3.0/	</v>
    </spb>
    <spb s="0">
      <v xml:space="preserve">Wikipedia	</v>
      <v xml:space="preserve">CC-BY-SA	</v>
      <v xml:space="preserve">http://es.wikipedia.org/wiki/Guainía	</v>
      <v xml:space="preserve">http://creativecommons.org/licenses/by-sa/3.0/	</v>
    </spb>
    <spb s="0">
      <v xml:space="preserve">Wikipedia	Wikipedia	Wikipedia	</v>
      <v xml:space="preserve">CC-BY-SA	CC-BY-SA	CC-BY-SA	</v>
      <v xml:space="preserve">http://en.wikipedia.org/wiki/Guainía_Department	http://es.wikipedia.org/wiki/Guainía	http://zh.wikipedia.org/zh-tw/index.html?curid=1044663	</v>
      <v xml:space="preserve">http://creativecommons.org/licenses/by-sa/3.0/	http://creativecommons.org/licenses/by-sa/3.0/	http://creativecommons.org/licenses/by-sa/3.0/	</v>
    </spb>
    <spb s="1">
      <v>108</v>
      <v>109</v>
      <v>110</v>
      <v>109</v>
      <v>111</v>
      <v>112</v>
      <v>112</v>
      <v>3</v>
      <v>112</v>
    </spb>
    <spb s="0">
      <v xml:space="preserve">Wikipedia	</v>
      <v xml:space="preserve">Public domain	</v>
      <v xml:space="preserve">http://es.wikipedia.org/wiki/Guainía	</v>
      <v xml:space="preserve">http://en.wikipedia.org/wiki/Public_domain	</v>
    </spb>
    <spb s="0">
      <v xml:space="preserve">Wikipedia	Wikipedia	</v>
      <v xml:space="preserve">CC-BY-SA	CC-BY-SA	</v>
      <v xml:space="preserve">http://en.wikipedia.org/wiki/Guaviare_Department	http://es.wikipedia.org/wiki/Guaviare	</v>
      <v xml:space="preserve">http://creativecommons.org/licenses/by-sa/3.0/	http://creativecommons.org/licenses/by-sa/3.0/	</v>
    </spb>
    <spb s="0">
      <v xml:space="preserve">Wikipedia	</v>
      <v xml:space="preserve">CC-BY-SA	</v>
      <v xml:space="preserve">http://en.wikipedia.org/wiki/Guaviare_Department	</v>
      <v xml:space="preserve">http://creativecommons.org/licenses/by-sa/3.0/	</v>
    </spb>
    <spb s="0">
      <v xml:space="preserve">Wikipedia	</v>
      <v xml:space="preserve">CC-BY-SA	</v>
      <v xml:space="preserve">http://es.wikipedia.org/wiki/Guaviare	</v>
      <v xml:space="preserve">http://creativecommons.org/licenses/by-sa/3.0/	</v>
    </spb>
    <spb s="1">
      <v>115</v>
      <v>115</v>
      <v>116</v>
      <v>115</v>
      <v>117</v>
      <v>115</v>
      <v>115</v>
      <v>3</v>
      <v>115</v>
    </spb>
    <spb s="0">
      <v xml:space="preserve">Wikipedia	</v>
      <v xml:space="preserve">CC BY-SA 4.0	</v>
      <v xml:space="preserve">http://es.wikipedia.org/wiki/Guaviare	</v>
      <v xml:space="preserve">https://creativecommons.org/licenses/by-sa/4.0	</v>
    </spb>
    <spb s="0">
      <v xml:space="preserve">Wikipedia	Wikipedia	</v>
      <v xml:space="preserve">CC-BY-SA	CC-BY-SA	</v>
      <v xml:space="preserve">http://en.wikipedia.org/wiki/Huila_Department	http://es.wikipedia.org/wiki/Huila	</v>
      <v xml:space="preserve">http://creativecommons.org/licenses/by-sa/3.0/	http://creativecommons.org/licenses/by-sa/3.0/	</v>
    </spb>
    <spb s="0">
      <v xml:space="preserve">Wikipedia	</v>
      <v xml:space="preserve">CC-BY-SA	</v>
      <v xml:space="preserve">http://en.wikipedia.org/wiki/Huila_Department	</v>
      <v xml:space="preserve">http://creativecommons.org/licenses/by-sa/3.0/	</v>
    </spb>
    <spb s="0">
      <v xml:space="preserve">Wikipedia	</v>
      <v xml:space="preserve">CC-BY-SA	</v>
      <v xml:space="preserve">http://es.wikipedia.org/wiki/Huila	</v>
      <v xml:space="preserve">http://creativecommons.org/licenses/by-sa/3.0/	</v>
    </spb>
    <spb s="1">
      <v>120</v>
      <v>120</v>
      <v>121</v>
      <v>120</v>
      <v>122</v>
      <v>120</v>
      <v>120</v>
      <v>3</v>
      <v>120</v>
    </spb>
    <spb s="0">
      <v xml:space="preserve">Wikipedia	</v>
      <v xml:space="preserve">Public domain	</v>
      <v xml:space="preserve">http://es.wikipedia.org/wiki/Huila	</v>
      <v xml:space="preserve">http://en.wikipedia.org/wiki/Public_domain	</v>
    </spb>
    <spb s="0">
      <v xml:space="preserve">Wikipedia	Wikipedia	</v>
      <v xml:space="preserve">CC-BY-SA	CC-BY-SA	</v>
      <v xml:space="preserve">http://en.wikipedia.org/wiki/La_Guajira_Department	http://es.wikipedia.org/wiki/La_Guajira	</v>
      <v xml:space="preserve">http://creativecommons.org/licenses/by-sa/3.0/	http://creativecommons.org/licenses/by-sa/3.0/	</v>
    </spb>
    <spb s="0">
      <v xml:space="preserve">Wikipedia	</v>
      <v xml:space="preserve">CC-BY-SA	</v>
      <v xml:space="preserve">http://en.wikipedia.org/wiki/La_Guajira_Department	</v>
      <v xml:space="preserve">http://creativecommons.org/licenses/by-sa/3.0/	</v>
    </spb>
    <spb s="0">
      <v xml:space="preserve">Wikipedia	</v>
      <v xml:space="preserve">CC-BY-SA	</v>
      <v xml:space="preserve">http://es.wikipedia.org/wiki/La_Guajira	</v>
      <v xml:space="preserve">http://creativecommons.org/licenses/by-sa/3.0/	</v>
    </spb>
    <spb s="11">
      <v>125</v>
      <v>125</v>
      <v>126</v>
      <v>125</v>
      <v>127</v>
      <v>125</v>
      <v>3</v>
      <v>125</v>
    </spb>
    <spb s="0">
      <v xml:space="preserve">Wikipedia	</v>
      <v xml:space="preserve">Public domain	</v>
      <v xml:space="preserve">http://es.wikipedia.org/wiki/La_Guajira	</v>
      <v xml:space="preserve">http://en.wikipedia.org/wiki/Public_domain	</v>
    </spb>
    <spb s="0">
      <v xml:space="preserve">Wikipedia	Wikipedia	</v>
      <v xml:space="preserve">CC-BY-SA	CC-BY-SA	</v>
      <v xml:space="preserve">http://en.wikipedia.org/wiki/Magdalena_Department	http://es.wikipedia.org/wiki/Magdalena_(Colombia)	</v>
      <v xml:space="preserve">http://creativecommons.org/licenses/by-sa/3.0/	http://creativecommons.org/licenses/by-sa/3.0/	</v>
    </spb>
    <spb s="0">
      <v xml:space="preserve">Wikipedia	</v>
      <v xml:space="preserve">CC-BY-SA	</v>
      <v xml:space="preserve">http://en.wikipedia.org/wiki/Magdalena_Department	</v>
      <v xml:space="preserve">http://creativecommons.org/licenses/by-sa/3.0/	</v>
    </spb>
    <spb s="0">
      <v xml:space="preserve">Wikipedia	</v>
      <v xml:space="preserve">CC-BY-SA	</v>
      <v xml:space="preserve">http://es.wikipedia.org/wiki/Magdalena_(Colombia)	</v>
      <v xml:space="preserve">http://creativecommons.org/licenses/by-sa/3.0/	</v>
    </spb>
    <spb s="1">
      <v>130</v>
      <v>130</v>
      <v>131</v>
      <v>130</v>
      <v>132</v>
      <v>130</v>
      <v>130</v>
      <v>3</v>
      <v>130</v>
    </spb>
    <spb s="0">
      <v xml:space="preserve">Wikipedia	</v>
      <v xml:space="preserve">CC-BY-SA-3.0	</v>
      <v xml:space="preserve">http://es.wikipedia.org/wiki/Magdalena_(Colombia)	</v>
      <v xml:space="preserve">http://creativecommons.org/licenses/by-sa/3.0/	</v>
    </spb>
    <spb s="0">
      <v xml:space="preserve">Wikipedia	Wikipedia	</v>
      <v xml:space="preserve">CC-BY-SA	CC-BY-SA	</v>
      <v xml:space="preserve">http://en.wikipedia.org/wiki/Meta_Department	http://es.wikipedia.org/wiki/Meta_(Colombia)	</v>
      <v xml:space="preserve">http://creativecommons.org/licenses/by-sa/3.0/	http://creativecommons.org/licenses/by-sa/3.0/	</v>
    </spb>
    <spb s="0">
      <v xml:space="preserve">Wikipedia	</v>
      <v xml:space="preserve">CC-BY-SA	</v>
      <v xml:space="preserve">http://en.wikipedia.org/wiki/Meta_Department	</v>
      <v xml:space="preserve">http://creativecommons.org/licenses/by-sa/3.0/	</v>
    </spb>
    <spb s="0">
      <v xml:space="preserve">Wikipedia	</v>
      <v xml:space="preserve">CC-BY-SA	</v>
      <v xml:space="preserve">http://es.wikipedia.org/wiki/Meta_(Colombia)	</v>
      <v xml:space="preserve">http://creativecommons.org/licenses/by-sa/3.0/	</v>
    </spb>
    <spb s="1">
      <v>135</v>
      <v>135</v>
      <v>136</v>
      <v>135</v>
      <v>137</v>
      <v>135</v>
      <v>135</v>
      <v>3</v>
      <v>135</v>
    </spb>
    <spb s="0">
      <v xml:space="preserve">Wikipedia	</v>
      <v xml:space="preserve">Public domain	</v>
      <v xml:space="preserve">http://es.wikipedia.org/wiki/Meta_(Colombia)	</v>
      <v xml:space="preserve">http://en.wikipedia.org/wiki/Public_domain	</v>
    </spb>
    <spb s="0">
      <v xml:space="preserve">Wikipedia	Wikipedia	</v>
      <v xml:space="preserve">CC-BY-SA	CC-BY-SA	</v>
      <v xml:space="preserve">http://en.wikipedia.org/wiki/Nariño_Department	http://es.wikipedia.org/wiki/Nariño_(Colombia)	</v>
      <v xml:space="preserve">http://creativecommons.org/licenses/by-sa/3.0/	http://creativecommons.org/licenses/by-sa/3.0/	</v>
    </spb>
    <spb s="0">
      <v xml:space="preserve">Wikipedia	Wikipedia	</v>
      <v xml:space="preserve">CC-BY-SA	CC-BY-SA	</v>
      <v xml:space="preserve">http://es.wikipedia.org/wiki/Nariño_(Colombia)	http://zh.wikipedia.org/zh-tw/index.html?curid=1045002	</v>
      <v xml:space="preserve">http://creativecommons.org/licenses/by-sa/3.0/	http://creativecommons.org/licenses/by-sa/3.0/	</v>
    </spb>
    <spb s="0">
      <v xml:space="preserve">Wikipedia	</v>
      <v xml:space="preserve">CC-BY-SA	</v>
      <v xml:space="preserve">http://en.wikipedia.org/wiki/Nariño_Department	</v>
      <v xml:space="preserve">http://creativecommons.org/licenses/by-sa/3.0/	</v>
    </spb>
    <spb s="0">
      <v xml:space="preserve">Wikipedia	</v>
      <v xml:space="preserve">CC-BY-SA	</v>
      <v xml:space="preserve">http://es.wikipedia.org/wiki/Nariño_(Colombia)	</v>
      <v xml:space="preserve">http://creativecommons.org/licenses/by-sa/3.0/	</v>
    </spb>
    <spb s="0">
      <v xml:space="preserve">Wikipedia	Wikipedia	Wikipedia	</v>
      <v xml:space="preserve">CC-BY-SA	CC-BY-SA	CC-BY-SA	</v>
      <v xml:space="preserve">http://en.wikipedia.org/wiki/Nariño_Department	http://es.wikipedia.org/wiki/Nariño_(Colombia)	http://zh.wikipedia.org/zh-tw/index.html?curid=1045002	</v>
      <v xml:space="preserve">http://creativecommons.org/licenses/by-sa/3.0/	http://creativecommons.org/licenses/by-sa/3.0/	http://creativecommons.org/licenses/by-sa/3.0/	</v>
    </spb>
    <spb s="1">
      <v>140</v>
      <v>141</v>
      <v>142</v>
      <v>141</v>
      <v>143</v>
      <v>144</v>
      <v>144</v>
      <v>3</v>
      <v>144</v>
    </spb>
    <spb s="0">
      <v xml:space="preserve">Wikipedia	</v>
      <v xml:space="preserve">Public domain	</v>
      <v xml:space="preserve">http://es.wikipedia.org/wiki/Nariño_(Colombia)	</v>
      <v xml:space="preserve">http://en.wikipedia.org/wiki/Public_domain	</v>
    </spb>
    <spb s="0">
      <v xml:space="preserve">Wikipedia	</v>
      <v xml:space="preserve">CC-BY-SA	</v>
      <v xml:space="preserve">http://en.wikipedia.org/wiki/Norte_de_Santander_Department	</v>
      <v xml:space="preserve">http://creativecommons.org/licenses/by-sa/3.0/	</v>
    </spb>
    <spb s="0">
      <v xml:space="preserve">Wikipedia	Wikipedia	</v>
      <v xml:space="preserve">CC-BY-SA	CC-BY-SA	</v>
      <v xml:space="preserve">http://en.wikipedia.org/wiki/Norte_de_Santander_Department	http://es.wikipedia.org/wiki/Norte_de_Santander	</v>
      <v xml:space="preserve">http://creativecommons.org/licenses/by-sa/3.0/	http://creativecommons.org/licenses/by-sa/3.0/	</v>
    </spb>
    <spb s="0">
      <v xml:space="preserve">Wikipedia	</v>
      <v xml:space="preserve">CC-BY-SA	</v>
      <v xml:space="preserve">http://es.wikipedia.org/wiki/Norte_de_Santander	</v>
      <v xml:space="preserve">http://creativecommons.org/licenses/by-sa/3.0/	</v>
    </spb>
    <spb s="1">
      <v>147</v>
      <v>148</v>
      <v>147</v>
      <v>148</v>
      <v>149</v>
      <v>148</v>
      <v>148</v>
      <v>3</v>
      <v>148</v>
    </spb>
    <spb s="0">
      <v xml:space="preserve">Wikipedia	</v>
      <v xml:space="preserve">CC-BY-SA-3.0	</v>
      <v xml:space="preserve">http://es.wikipedia.org/wiki/Norte_de_Santander	</v>
      <v xml:space="preserve">http://creativecommons.org/licenses/by-sa/3.0/	</v>
    </spb>
    <spb s="0">
      <v xml:space="preserve">Wikipedia	Wikipedia	</v>
      <v xml:space="preserve">CC-BY-SA	CC-BY-SA	</v>
      <v xml:space="preserve">http://en.wikipedia.org/wiki/Putumayo_Department	http://es.wikipedia.org/wiki/Putumayo_(Colombia)	</v>
      <v xml:space="preserve">http://creativecommons.org/licenses/by-sa/3.0/	http://creativecommons.org/licenses/by-sa/3.0/	</v>
    </spb>
    <spb s="0">
      <v xml:space="preserve">Wikipedia	</v>
      <v xml:space="preserve">CC-BY-SA	</v>
      <v xml:space="preserve">http://en.wikipedia.org/wiki/Putumayo_Department	</v>
      <v xml:space="preserve">http://creativecommons.org/licenses/by-sa/3.0/	</v>
    </spb>
    <spb s="0">
      <v xml:space="preserve">Wikipedia	</v>
      <v xml:space="preserve">CC-BY-SA	</v>
      <v xml:space="preserve">http://es.wikipedia.org/wiki/Putumayo_(Colombia)	</v>
      <v xml:space="preserve">http://creativecommons.org/licenses/by-sa/3.0/	</v>
    </spb>
    <spb s="15">
      <v>152</v>
      <v>152</v>
      <v>153</v>
      <v>152</v>
      <v>154</v>
      <v>152</v>
      <v>3</v>
    </spb>
    <spb s="17">
      <v>Area</v>
      <v>Image</v>
      <v>Name</v>
      <v>Population</v>
      <v>UniqueName</v>
      <v>VDPID/VSID</v>
      <v>Description</v>
      <v>Country/region</v>
      <v>LearnMoreOnLink</v>
      <v>Largest city</v>
      <v>Housing units</v>
    </spb>
    <spb s="3">
      <v>4</v>
      <v>Name</v>
      <v>LearnMoreOnLink</v>
    </spb>
    <spb s="0">
      <v xml:space="preserve">Wikipedia	</v>
      <v xml:space="preserve">Public domain	</v>
      <v xml:space="preserve">http://es.wikipedia.org/wiki/Putumayo_(Colombia)	</v>
      <v xml:space="preserve">http://en.wikipedia.org/wiki/Public_domain	</v>
    </spb>
    <spb s="0">
      <v xml:space="preserve">Wikipedia	Wikipedia	</v>
      <v xml:space="preserve">CC-BY-SA	CC-BY-SA	</v>
      <v xml:space="preserve">http://en.wikipedia.org/wiki/Quindío_Department	http://es.wikipedia.org/wiki/Quindío	</v>
      <v xml:space="preserve">http://creativecommons.org/licenses/by-sa/3.0/	http://creativecommons.org/licenses/by-sa/3.0/	</v>
    </spb>
    <spb s="0">
      <v xml:space="preserve">Wikipedia	Wikipedia	</v>
      <v xml:space="preserve">CC-BY-SA	CC-BY-SA	</v>
      <v xml:space="preserve">http://es.wikipedia.org/wiki/Quindío	http://zh.wikipedia.org/zh-tw/index.html?curid=1045163	</v>
      <v xml:space="preserve">http://creativecommons.org/licenses/by-sa/3.0/	http://creativecommons.org/licenses/by-sa/3.0/	</v>
    </spb>
    <spb s="0">
      <v xml:space="preserve">Wikipedia	</v>
      <v xml:space="preserve">CC-BY-SA	</v>
      <v xml:space="preserve">http://en.wikipedia.org/wiki/Quindío_Department	</v>
      <v xml:space="preserve">http://creativecommons.org/licenses/by-sa/3.0/	</v>
    </spb>
    <spb s="0">
      <v xml:space="preserve">Wikipedia	</v>
      <v xml:space="preserve">CC-BY-SA	</v>
      <v xml:space="preserve">http://es.wikipedia.org/wiki/Quindío	</v>
      <v xml:space="preserve">http://creativecommons.org/licenses/by-sa/3.0/	</v>
    </spb>
    <spb s="0">
      <v xml:space="preserve">Wikipedia	Wikipedia	Wikipedia	</v>
      <v xml:space="preserve">CC-BY-SA	CC-BY-SA	CC-BY-SA	</v>
      <v xml:space="preserve">http://en.wikipedia.org/wiki/Quindío_Department	http://es.wikipedia.org/wiki/Quindío	http://zh.wikipedia.org/zh-tw/index.html?curid=1045163	</v>
      <v xml:space="preserve">http://creativecommons.org/licenses/by-sa/3.0/	http://creativecommons.org/licenses/by-sa/3.0/	http://creativecommons.org/licenses/by-sa/3.0/	</v>
    </spb>
    <spb s="1">
      <v>159</v>
      <v>160</v>
      <v>161</v>
      <v>160</v>
      <v>162</v>
      <v>163</v>
      <v>163</v>
      <v>3</v>
      <v>163</v>
    </spb>
    <spb s="0">
      <v xml:space="preserve">Wikipedia	</v>
      <v xml:space="preserve">Public domain	</v>
      <v xml:space="preserve">http://es.wikipedia.org/wiki/Quindío	</v>
      <v xml:space="preserve">http://en.wikipedia.org/wiki/Public_domain	</v>
    </spb>
    <spb s="0">
      <v xml:space="preserve">Wikipedia	</v>
      <v xml:space="preserve">CC-BY-SA	</v>
      <v xml:space="preserve">http://en.wikipedia.org/wiki/Risaralda_Department	</v>
      <v xml:space="preserve">http://creativecommons.org/licenses/by-sa/3.0/	</v>
    </spb>
    <spb s="0">
      <v xml:space="preserve">Wikipedia	Wikipedia	</v>
      <v xml:space="preserve">CC-BY-SA	CC-BY-SA	</v>
      <v xml:space="preserve">http://en.wikipedia.org/wiki/Risaralda_Department	http://es.wikipedia.org/wiki/Risaralda	</v>
      <v xml:space="preserve">http://creativecommons.org/licenses/by-sa/3.0/	http://creativecommons.org/licenses/by-sa/3.0/	</v>
    </spb>
    <spb s="0">
      <v xml:space="preserve">Wikipedia	</v>
      <v xml:space="preserve">CC-BY-SA	</v>
      <v xml:space="preserve">http://es.wikipedia.org/wiki/Risaralda	</v>
      <v xml:space="preserve">http://creativecommons.org/licenses/by-sa/3.0/	</v>
    </spb>
    <spb s="1">
      <v>166</v>
      <v>167</v>
      <v>166</v>
      <v>167</v>
      <v>168</v>
      <v>167</v>
      <v>167</v>
      <v>3</v>
      <v>167</v>
    </spb>
    <spb s="0">
      <v xml:space="preserve">Wikipedia	</v>
      <v xml:space="preserve">CC-BY-SA-3.0	</v>
      <v xml:space="preserve">http://es.wikipedia.org/wiki/Risaralda	</v>
      <v xml:space="preserve">http://creativecommons.org/licenses/by-sa/3.0/	</v>
    </spb>
    <spb s="0">
      <v xml:space="preserve">Wikipedia	Wikipedia	</v>
      <v xml:space="preserve">CC-BY-SA	CC-BY-SA	</v>
      <v xml:space="preserve">http://en.wikipedia.org/wiki/Santander_Department	http://es.wikipedia.org/wiki/Santander_(Colombia)	</v>
      <v xml:space="preserve">http://creativecommons.org/licenses/by-sa/3.0/	http://creativecommons.org/licenses/by-sa/3.0/	</v>
    </spb>
    <spb s="0">
      <v xml:space="preserve">Wikipedia	</v>
      <v xml:space="preserve">CC-BY-SA	</v>
      <v xml:space="preserve">http://en.wikipedia.org/wiki/Santander_Department	</v>
      <v xml:space="preserve">http://creativecommons.org/licenses/by-sa/3.0/	</v>
    </spb>
    <spb s="0">
      <v xml:space="preserve">Wikipedia	</v>
      <v xml:space="preserve">CC-BY-SA	</v>
      <v xml:space="preserve">http://es.wikipedia.org/wiki/Santander_(Colombia)	</v>
      <v xml:space="preserve">http://creativecommons.org/licenses/by-sa/3.0/	</v>
    </spb>
    <spb s="1">
      <v>171</v>
      <v>171</v>
      <v>172</v>
      <v>171</v>
      <v>173</v>
      <v>171</v>
      <v>171</v>
      <v>3</v>
      <v>171</v>
    </spb>
    <spb s="0">
      <v xml:space="preserve">Wikipedia	</v>
      <v xml:space="preserve">Public domain	</v>
      <v xml:space="preserve">http://es.wikipedia.org/wiki/Santander_(Colombia)	</v>
      <v xml:space="preserve">http://en.wikipedia.org/wiki/Public_domain	</v>
    </spb>
    <spb s="0">
      <v xml:space="preserve">Wikipedia	</v>
      <v xml:space="preserve">CC-BY-SA	</v>
      <v xml:space="preserve">http://en.wikipedia.org/wiki/Sucre_Department	</v>
      <v xml:space="preserve">http://creativecommons.org/licenses/by-sa/3.0/	</v>
    </spb>
    <spb s="0">
      <v xml:space="preserve">Wikipedia	Wikipedia	</v>
      <v xml:space="preserve">CC-BY-SA	CC-BY-SA	</v>
      <v xml:space="preserve">http://en.wikipedia.org/wiki/Sucre_Department	http://es.wikipedia.org/wiki/Sucre_(Colombia)	</v>
      <v xml:space="preserve">http://creativecommons.org/licenses/by-sa/3.0/	http://creativecommons.org/licenses/by-sa/3.0/	</v>
    </spb>
    <spb s="0">
      <v xml:space="preserve">Wikipedia	</v>
      <v xml:space="preserve">CC-BY-SA	</v>
      <v xml:space="preserve">http://es.wikipedia.org/wiki/Sucre_(Colombia)	</v>
      <v xml:space="preserve">http://creativecommons.org/licenses/by-sa/3.0/	</v>
    </spb>
    <spb s="1">
      <v>176</v>
      <v>177</v>
      <v>176</v>
      <v>177</v>
      <v>178</v>
      <v>177</v>
      <v>177</v>
      <v>3</v>
      <v>177</v>
    </spb>
    <spb s="0">
      <v xml:space="preserve">Wikipedia	</v>
      <v xml:space="preserve">CC BY-SA 3.0	</v>
      <v xml:space="preserve">http://es.wikipedia.org/wiki/Sucre_(Colombia)	</v>
      <v xml:space="preserve">https://creativecommons.org/licenses/by-sa/3.0	</v>
    </spb>
    <spb s="0">
      <v xml:space="preserve">Wikipedia	Wikipedia	</v>
      <v xml:space="preserve">CC-BY-SA	CC-BY-SA	</v>
      <v xml:space="preserve">http://en.wikipedia.org/wiki/Tolima_Department	http://es.wikipedia.org/wiki/Tolima	</v>
      <v xml:space="preserve">http://creativecommons.org/licenses/by-sa/3.0/	http://creativecommons.org/licenses/by-sa/3.0/	</v>
    </spb>
    <spb s="0">
      <v xml:space="preserve">Wikipedia	</v>
      <v xml:space="preserve">CC-BY-SA	</v>
      <v xml:space="preserve">http://en.wikipedia.org/wiki/Tolima_Department	</v>
      <v xml:space="preserve">http://creativecommons.org/licenses/by-sa/3.0/	</v>
    </spb>
    <spb s="0">
      <v xml:space="preserve">Wikipedia	</v>
      <v xml:space="preserve">CC-BY-SA	</v>
      <v xml:space="preserve">http://es.wikipedia.org/wiki/Tolima	</v>
      <v xml:space="preserve">http://creativecommons.org/licenses/by-sa/3.0/	</v>
    </spb>
    <spb s="1">
      <v>181</v>
      <v>181</v>
      <v>182</v>
      <v>181</v>
      <v>183</v>
      <v>181</v>
      <v>181</v>
      <v>3</v>
      <v>181</v>
    </spb>
    <spb s="0">
      <v xml:space="preserve">Wikipedia	</v>
      <v xml:space="preserve">Public domain	</v>
      <v xml:space="preserve">http://es.wikipedia.org/wiki/Tolima	</v>
      <v xml:space="preserve">http://en.wikipedia.org/wiki/Public_domain	</v>
    </spb>
    <spb s="0">
      <v xml:space="preserve">Wikipedia	</v>
      <v xml:space="preserve">CC-BY-SA	</v>
      <v xml:space="preserve">http://en.wikipedia.org/wiki/Valle_del_Cauca_Department	</v>
      <v xml:space="preserve">http://creativecommons.org/licenses/by-sa/3.0/	</v>
    </spb>
    <spb s="0">
      <v xml:space="preserve">Wikipedia	Wikipedia	</v>
      <v xml:space="preserve">CC-BY-SA	CC-BY-SA	</v>
      <v xml:space="preserve">http://en.wikipedia.org/wiki/Valle_del_Cauca_Department	http://es.wikipedia.org/wiki/Valle_del_Cauca	</v>
      <v xml:space="preserve">http://creativecommons.org/licenses/by-sa/3.0/	http://creativecommons.org/licenses/by-sa/3.0/	</v>
    </spb>
    <spb s="0">
      <v xml:space="preserve">Wikipedia	</v>
      <v xml:space="preserve">CC-BY-SA	</v>
      <v xml:space="preserve">http://es.wikipedia.org/wiki/Valle_del_Cauca	</v>
      <v xml:space="preserve">http://creativecommons.org/licenses/by-sa/3.0/	</v>
    </spb>
    <spb s="1">
      <v>186</v>
      <v>187</v>
      <v>186</v>
      <v>187</v>
      <v>188</v>
      <v>187</v>
      <v>187</v>
      <v>3</v>
      <v>187</v>
    </spb>
    <spb s="0">
      <v xml:space="preserve">Wikipedia	</v>
      <v xml:space="preserve">Public domain	</v>
      <v xml:space="preserve">http://es.wikipedia.org/wiki/Valle_del_Cauca	</v>
      <v xml:space="preserve">http://en.wikipedia.org/wiki/Public_domain	</v>
    </spb>
    <spb s="0">
      <v xml:space="preserve">Wikipedia	Wikipedia	</v>
      <v xml:space="preserve">CC-BY-SA	CC-BY-SA	</v>
      <v xml:space="preserve">http://en.wikipedia.org/wiki/Vaupés_Department	http://es.wikipedia.org/wiki/Vaupés	</v>
      <v xml:space="preserve">http://creativecommons.org/licenses/by-sa/3.0/	http://creativecommons.org/licenses/by-sa/3.0/	</v>
    </spb>
    <spb s="0">
      <v xml:space="preserve">Wikipedia	Wikipedia	</v>
      <v xml:space="preserve">CC-BY-SA	CC-BY-SA	</v>
      <v xml:space="preserve">http://es.wikipedia.org/wiki/Vaupés	http://zh.wikipedia.org/zh-tw/index.html?curid=1042954	</v>
      <v xml:space="preserve">http://creativecommons.org/licenses/by-sa/3.0/	http://creativecommons.org/licenses/by-sa/3.0/	</v>
    </spb>
    <spb s="0">
      <v xml:space="preserve">Wikipedia	</v>
      <v xml:space="preserve">CC-BY-SA	</v>
      <v xml:space="preserve">http://en.wikipedia.org/wiki/Vaupés_Department	</v>
      <v xml:space="preserve">http://creativecommons.org/licenses/by-sa/3.0/	</v>
    </spb>
    <spb s="0">
      <v xml:space="preserve">Wikipedia	</v>
      <v xml:space="preserve">CC-BY-SA	</v>
      <v xml:space="preserve">http://es.wikipedia.org/wiki/Vaupés	</v>
      <v xml:space="preserve">http://creativecommons.org/licenses/by-sa/3.0/	</v>
    </spb>
    <spb s="0">
      <v xml:space="preserve">Wikipedia	Wikipedia	Wikipedia	</v>
      <v xml:space="preserve">CC-BY-SA	CC-BY-SA	CC-BY-SA	</v>
      <v xml:space="preserve">http://en.wikipedia.org/wiki/Vaupés_Department	http://es.wikipedia.org/wiki/Vaupés	http://zh.wikipedia.org/zh-tw/index.html?curid=1042954	</v>
      <v xml:space="preserve">http://creativecommons.org/licenses/by-sa/3.0/	http://creativecommons.org/licenses/by-sa/3.0/	http://creativecommons.org/licenses/by-sa/3.0/	</v>
    </spb>
    <spb s="1">
      <v>191</v>
      <v>192</v>
      <v>193</v>
      <v>192</v>
      <v>194</v>
      <v>195</v>
      <v>195</v>
      <v>3</v>
      <v>195</v>
    </spb>
    <spb s="0">
      <v xml:space="preserve">Wikipedia	</v>
      <v xml:space="preserve">CC-BY-SA-3.0	</v>
      <v xml:space="preserve">http://es.wikipedia.org/wiki/Vaupés	</v>
      <v xml:space="preserve">http://creativecommons.org/licenses/by-sa/3.0/	</v>
    </spb>
    <spb s="0">
      <v xml:space="preserve">Wikipedia	</v>
      <v xml:space="preserve">CC-BY-SA	</v>
      <v xml:space="preserve">http://en.wikipedia.org/wiki/Vichada_Department	</v>
      <v xml:space="preserve">http://creativecommons.org/licenses/by-sa/3.0/	</v>
    </spb>
    <spb s="0">
      <v xml:space="preserve">Wikipedia	Wikipedia	</v>
      <v xml:space="preserve">CC-BY-SA	CC-BY-SA	</v>
      <v xml:space="preserve">http://en.wikipedia.org/wiki/Vichada_Department	http://es.wikipedia.org/wiki/Vichada	</v>
      <v xml:space="preserve">http://creativecommons.org/licenses/by-sa/3.0/	http://creativecommons.org/licenses/by-sa/3.0/	</v>
    </spb>
    <spb s="0">
      <v xml:space="preserve">Wikipedia	</v>
      <v xml:space="preserve">CC-BY-SA	</v>
      <v xml:space="preserve">http://es.wikipedia.org/wiki/Vichada	</v>
      <v xml:space="preserve">http://creativecommons.org/licenses/by-sa/3.0/	</v>
    </spb>
    <spb s="11">
      <v>198</v>
      <v>199</v>
      <v>198</v>
      <v>199</v>
      <v>200</v>
      <v>199</v>
      <v>3</v>
      <v>199</v>
    </spb>
    <spb s="0">
      <v xml:space="preserve">Wikipedia	</v>
      <v xml:space="preserve">Public domain	</v>
      <v xml:space="preserve">http://es.wikipedia.org/wiki/Vichada	</v>
      <v xml:space="preserve">http://en.wikipedia.org/wiki/Public_domain	</v>
    </spb>
  </spbData>
</supportingPropertyBags>
</file>

<file path=xl/richData/rdsupportingpropertybagstructure.xml><?xml version="1.0" encoding="utf-8"?>
<spbStructures xmlns="http://schemas.microsoft.com/office/spreadsheetml/2017/richdata2" count="18">
  <s>
    <k n="SourceText" t="s"/>
    <k n="LicenseText" t="s"/>
    <k n="SourceAddress" t="s"/>
    <k n="LicenseAddress" t="s"/>
  </s>
  <s>
    <k n="`Área" t="spb"/>
    <k n="Nombre" t="spb"/>
    <k n="Población" t="spb"/>
    <k n="UniqueName" t="spb"/>
    <k n="Descripción" t="spb"/>
    <k n="País o región" t="spb"/>
    <k n="Ciudad más grande" t="spb"/>
    <k n="Unidades de vivienda" t="spb"/>
    <k n="Capital/ciudad principal" t="spb"/>
  </s>
  <s>
    <k n="Área" t="s"/>
    <k n="Imagen" t="s"/>
    <k n="Nombre" t="s"/>
    <k n="Población" t="s"/>
    <k n="UniqueName" t="s"/>
    <k n="VDPID/VSID" t="s"/>
    <k n="Descripción" t="s"/>
    <k n="País o región" t="s"/>
    <k n="LearnMoreOnLink" t="s"/>
    <k n="Ciudad más grande" t="s"/>
    <k n="Unidades de vivienda" t="s"/>
    <k n="Capital/ciudad principal" t="s"/>
  </s>
  <s>
    <k n="^Order" t="spba"/>
    <k n="TitleProperty" t="s"/>
    <k n="SubTitleProperty" t="s"/>
  </s>
  <s>
    <k n="ShowInCardView" t="b"/>
    <k n="ShowInDotNotation" t="b"/>
    <k n="ShowInAutoComplete" t="b"/>
  </s>
  <s>
    <k n="ShowInDotNotation" t="b"/>
    <k n="ShowInAutoComplete" t="b"/>
  </s>
  <s>
    <k n="UniqueName" t="spb"/>
    <k n="VDPID/VSID" t="spb"/>
    <k n="Descripción" t="spb"/>
    <k n="LearnMoreOnLink" t="spb"/>
  </s>
  <s>
    <k n="Imagen" t="i"/>
    <k n="Nombre" t="i"/>
    <k n="Descripción" t="i"/>
  </s>
  <s>
    <k n="link" t="s"/>
    <k n="logo" t="s"/>
    <k n="name" t="s"/>
  </s>
  <s>
    <k n="`Área" t="s"/>
    <k n="Población" t="s"/>
    <k n="Unidades de vivienda" t="s"/>
  </s>
  <s>
    <k n="_Self" t="i"/>
  </s>
  <s>
    <k n="`Área" t="spb"/>
    <k n="Nombre" t="spb"/>
    <k n="Población" t="spb"/>
    <k n="UniqueName" t="spb"/>
    <k n="Descripción" t="spb"/>
    <k n="País o región" t="spb"/>
    <k n="Unidades de vivienda" t="spb"/>
    <k n="Capital/ciudad principal" t="spb"/>
  </s>
  <s>
    <k n="Área" t="s"/>
    <k n="Imagen" t="s"/>
    <k n="Nombre" t="s"/>
    <k n="Población" t="s"/>
    <k n="UniqueName" t="s"/>
    <k n="VDPID/VSID" t="s"/>
    <k n="Descripción" t="s"/>
    <k n="País o región" t="s"/>
    <k n="Ciudad más grande" t="s"/>
    <k n="Unidades de vivienda" t="s"/>
    <k n="Capital/ciudad principal" t="s"/>
  </s>
  <s>
    <k n="^Order" t="spba"/>
    <k n="TitleProperty" t="s"/>
  </s>
  <s>
    <k n="UniqueName" t="spb"/>
    <k n="VDPID/VSID" t="spb"/>
    <k n="Descripción" t="spb"/>
  </s>
  <s>
    <k n="`Área" t="spb"/>
    <k n="Nombre" t="spb"/>
    <k n="Población" t="spb"/>
    <k n="UniqueName" t="spb"/>
    <k n="Descripción" t="spb"/>
    <k n="País o región" t="spb"/>
    <k n="Unidades de vivienda" t="spb"/>
  </s>
  <s>
    <k n="Área" t="s"/>
    <k n="Imagen" t="s"/>
    <k n="Nombre" t="s"/>
    <k n="Población" t="s"/>
    <k n="UniqueName" t="s"/>
    <k n="VDPID/VSID" t="s"/>
    <k n="Descripción" t="s"/>
    <k n="País o región" t="s"/>
    <k n="LearnMoreOnLink" t="s"/>
    <k n="Unidades de vivienda" t="s"/>
  </s>
  <s>
    <k n="Área" t="s"/>
    <k n="Imagen" t="s"/>
    <k n="Nombre" t="s"/>
    <k n="Población" t="s"/>
    <k n="UniqueName" t="s"/>
    <k n="VDPID/VSID" t="s"/>
    <k n="Descripción" t="s"/>
    <k n="País o región" t="s"/>
    <k n="LearnMoreOnLink" t="s"/>
    <k n="Ciudad más grande" t="s"/>
    <k n="Unidades de vivienda" t="s"/>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1">
    <x:dxf>
      <x:numFmt numFmtId="3" formatCode="#,##0"/>
    </x:dxf>
  </dxfs>
  <richProperties>
    <rPr n="IsHeroField" t="b"/>
    <rPr n="IsTitleField" t="b"/>
    <rPr n="RequiresInlineAttribution" t="b"/>
  </richProperties>
  <richStyles>
    <rSty>
      <rpv i="0">1</rpv>
    </rSty>
    <rSty>
      <rpv i="1">1</rpv>
    </rSty>
    <rSty>
      <rpv i="2">1</rpv>
    </rSty>
    <rSty dxfid="0"/>
  </richStyles>
</richStyleShee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54DCB54-0448-4AF2-AF7D-544E0CD7AF08}" name="Tabla_CotizantesMensualIBC" displayName="Tabla_CotizantesMensualIBC" ref="A6:O30" totalsRowShown="0" headerRowDxfId="434" dataDxfId="432" headerRowBorderDxfId="433" tableBorderDxfId="431" totalsRowBorderDxfId="430">
  <autoFilter ref="A6:O30" xr:uid="{A54DCB54-0448-4AF2-AF7D-544E0CD7AF08}"/>
  <tableColumns count="15">
    <tableColumn id="1" xr3:uid="{1FF4793D-C63B-435D-9DD7-89B8BEF4A402}" name="Tipo" dataDxfId="429"/>
    <tableColumn id="2" xr3:uid="{D6C0C8BF-0401-4B2F-95BD-41C337ED46E0}" name="Rango IBC" dataDxfId="428"/>
    <tableColumn id="3" xr3:uid="{E45D57FB-4B15-4EF2-BFF5-6669A51FA703}" name="Cotizantes abr-2025" dataDxfId="427"/>
    <tableColumn id="4" xr3:uid="{2A033314-B317-4897-8CFE-EEE41B280FF8}" name="Cotizantes may-2025" dataDxfId="426"/>
    <tableColumn id="5" xr3:uid="{293AB5B0-34A0-4F18-AB9E-F790F91BF3E6}" name="Cotizantes jun-2025" dataDxfId="425"/>
    <tableColumn id="6" xr3:uid="{2B140355-8F36-4C84-8551-5FC726082DAA}" name="Cotizantes jul-2025" dataDxfId="424"/>
    <tableColumn id="7" xr3:uid="{3F8D956C-4349-440C-9A7F-2902D971FBE0}" name="Cotizantes ago-2025" dataDxfId="423"/>
    <tableColumn id="8" xr3:uid="{67846B09-A8BC-4457-960D-63C6742CC823}" name="Cotizantes sep-2025" dataDxfId="422"/>
    <tableColumn id="9" xr3:uid="{0D4778D8-BBEE-47D1-9B63-3C82525274F9}" name="Cotizantes oct-2025" dataDxfId="421"/>
    <tableColumn id="10" xr3:uid="{DA7D5C1A-BE71-4030-BEF8-2FB6AEB214B4}" name="Cotizantes nov-2025" dataDxfId="420"/>
    <tableColumn id="11" xr3:uid="{395043A2-6E95-48A7-AA39-81FD9E0B5CC2}" name="Cotizantes dic-2025" dataDxfId="419"/>
    <tableColumn id="12" xr3:uid="{0335F9B8-8772-4132-859C-35B8F25D3604}" name="Cotizantes ene-2026" dataDxfId="418"/>
    <tableColumn id="13" xr3:uid="{A69E62AB-B942-4AB9-B086-A543288B0296}" name="Cotizantes feb-2026" dataDxfId="417"/>
    <tableColumn id="14" xr3:uid="{544C7FDC-C9D3-41E9-B8AF-60F4EFEEC1C3}" name="Cotizantes mar-2026" dataDxfId="416"/>
    <tableColumn id="15" xr3:uid="{F6DF885A-C65B-401E-AF38-7C050ABC3A28}" name="Cotizantes abr-2026" dataDxfId="415"/>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595F826-4F09-4311-B371-87400EC54130}" name="Tabla_VariacionMensualIBC" displayName="Tabla_VariacionMensualIBC" ref="A32:N56" totalsRowShown="0" headerRowDxfId="414" dataDxfId="412" headerRowBorderDxfId="413" tableBorderDxfId="411" totalsRowBorderDxfId="410">
  <autoFilter ref="A32:N56" xr:uid="{1595F826-4F09-4311-B371-87400EC54130}"/>
  <tableColumns count="14">
    <tableColumn id="1" xr3:uid="{92407548-B586-46F9-AC1F-AEAF4F65DA38}" name="Tipo" dataDxfId="409"/>
    <tableColumn id="2" xr3:uid="{758AFF97-0257-4722-B189-1AF2C09322CA}" name="Rango IBC" dataDxfId="408"/>
    <tableColumn id="3" xr3:uid="{DF536C8C-3DB0-4010-948C-159B5638CA04}" name="Variación % may-2025" dataDxfId="407"/>
    <tableColumn id="4" xr3:uid="{2C1D75A6-9AC0-43AE-8FF5-42F3C48CB327}" name="Variación % jun-2025" dataDxfId="406"/>
    <tableColumn id="5" xr3:uid="{802BE430-1A78-4026-8FDE-65F28B447485}" name="Variación % jul-2025" dataDxfId="405"/>
    <tableColumn id="6" xr3:uid="{D2BEEF04-99AE-4C86-8568-1710455478D0}" name="Variación % ago-2025" dataDxfId="404"/>
    <tableColumn id="7" xr3:uid="{AD62CADA-11C9-4A37-A8E2-8F51EBCA3B38}" name="Variación % sep-2025" dataDxfId="403"/>
    <tableColumn id="8" xr3:uid="{D1E21A0B-BAB7-43EB-956C-1FD06EE0AF0F}" name="Variación % oct-2025" dataDxfId="402"/>
    <tableColumn id="9" xr3:uid="{6F2629E3-B0A9-4B7A-B422-55C0D3D71616}" name="Variación % nov-2025" dataDxfId="401"/>
    <tableColumn id="10" xr3:uid="{06FE1B84-61F1-4FE6-BEB0-04DFCC37AE0F}" name="Variación % dic-2025" dataDxfId="400"/>
    <tableColumn id="11" xr3:uid="{EA0D342E-29F5-4533-BFB6-801C658D4035}" name="Variación % ene-2026" dataDxfId="399"/>
    <tableColumn id="12" xr3:uid="{3AE7177A-52D3-4209-9228-90C06B68539B}" name="Variación % feb-2026" dataDxfId="398"/>
    <tableColumn id="13" xr3:uid="{A056A89B-6B48-46BB-B576-8F8E7879A5D1}" name="Variación % mar-2026" dataDxfId="397"/>
    <tableColumn id="14" xr3:uid="{0D52CC02-6BFD-4073-A8FF-CADBE23A6B49}" name="Variación % abr-2026" dataDxfId="396"/>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7560136-36B1-4197-8987-C5E7A014735D}" name="Tabla_VariacionAnualIBC" displayName="Tabla_VariacionAnualIBC" ref="A58:N82" totalsRowShown="0" headerRowDxfId="395" dataDxfId="393" headerRowBorderDxfId="394" tableBorderDxfId="392" totalsRowBorderDxfId="391">
  <autoFilter ref="A58:N82" xr:uid="{C7560136-36B1-4197-8987-C5E7A014735D}"/>
  <tableColumns count="14">
    <tableColumn id="1" xr3:uid="{59C333DA-CCE9-4384-9995-BEB58168464C}" name="Tipo" dataDxfId="390"/>
    <tableColumn id="2" xr3:uid="{AE4F512F-0EA5-416C-B537-49C7F9944810}" name="Rango IBC" dataDxfId="389"/>
    <tableColumn id="3" xr3:uid="{89405E93-5885-44CC-A26A-0F3DAD23DDAE}" name="Variación % may-2025" dataDxfId="388"/>
    <tableColumn id="4" xr3:uid="{5C983735-B777-4F7C-8094-BA207C8E7FE5}" name="Variación % jun-2025" dataDxfId="387"/>
    <tableColumn id="5" xr3:uid="{499343BA-D0E6-4DB2-A8A8-8DB47082B06E}" name="Variación % jul-2025" dataDxfId="386"/>
    <tableColumn id="6" xr3:uid="{255CF139-997D-494B-B3FD-91B6C5980DF8}" name="Variación % ago-2025" dataDxfId="385"/>
    <tableColumn id="7" xr3:uid="{6F1D11F4-EDF9-47E5-8D7C-88C7E4DDD91D}" name="Variación % sep-2025" dataDxfId="384"/>
    <tableColumn id="8" xr3:uid="{D358E5C2-CC5C-40BE-94C4-8A0B2142F9C0}" name="Variación % oct-2025" dataDxfId="383"/>
    <tableColumn id="9" xr3:uid="{879E8863-F37D-4503-9C6D-F45CCDC78B48}" name="Variación % nov-2025" dataDxfId="382"/>
    <tableColumn id="10" xr3:uid="{15420718-2E7B-460E-880C-69FAE4498391}" name="Variación % dic-2025" dataDxfId="381"/>
    <tableColumn id="11" xr3:uid="{57C213E8-0467-4F4D-8D0D-B5CE361B13A4}" name="Variación % ene-2026" dataDxfId="380"/>
    <tableColumn id="12" xr3:uid="{054403F2-6FBA-437B-977A-24E07B5F1AC7}" name="Variación % feb-2026" dataDxfId="379"/>
    <tableColumn id="13" xr3:uid="{E4B39047-DA23-4F56-AF18-3A422D0CA445}" name="Variación % mar-2026" dataDxfId="378"/>
    <tableColumn id="14" xr3:uid="{668CF89C-BAAB-4C82-85D6-C82CA1E0B44A}" name="Variación % abr-2026" dataDxfId="377"/>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250A9A78-2B97-4D12-92D8-53560F3535FA}" name="Tabla_CotizantesIBC" displayName="Tabla_CotizantesIBC" ref="A86:O110" totalsRowShown="0" headerRowDxfId="376" dataDxfId="374" headerRowBorderDxfId="375" tableBorderDxfId="373" totalsRowBorderDxfId="372">
  <autoFilter ref="A86:O110" xr:uid="{250A9A78-2B97-4D12-92D8-53560F3535FA}"/>
  <tableColumns count="15">
    <tableColumn id="1" xr3:uid="{31BA0023-3A0B-4917-9D9A-D916CEB3E091}" name="Tipo" dataDxfId="371"/>
    <tableColumn id="2" xr3:uid="{BAA920E2-9CA8-4C4B-8A25-FC25AEDB0038}" name="Rango IBC" dataDxfId="370"/>
    <tableColumn id="3" xr3:uid="{B9111C66-EC3F-434E-A5C6-E3F1DAC7C4E2}" name="Cotizantes abr-2025" dataDxfId="369"/>
    <tableColumn id="4" xr3:uid="{379CD07B-906B-4B21-B99D-BFCE1E334FD7}" name="Cotizantes may-2025" dataDxfId="368"/>
    <tableColumn id="5" xr3:uid="{E153C6C9-A91F-43EA-91CC-B26FA29890FD}" name="Cotizantes jun-2025" dataDxfId="367"/>
    <tableColumn id="6" xr3:uid="{A6E22D3A-5914-411F-A78B-1E86E8EC7E55}" name="Cotizantes jul-2025" dataDxfId="366"/>
    <tableColumn id="7" xr3:uid="{673F2219-3341-4094-B6FC-81E9726B53C5}" name="Cotizantes ago-2025" dataDxfId="365"/>
    <tableColumn id="8" xr3:uid="{D6555738-8704-4FB5-B77B-9FE8317BEA8C}" name="Cotizantes sep-2025" dataDxfId="364"/>
    <tableColumn id="9" xr3:uid="{68EFAB8B-40CC-4566-A6BF-6CA4AF5BB4CF}" name="Cotizantes oct-2025" dataDxfId="363"/>
    <tableColumn id="10" xr3:uid="{422EDA9D-DFA1-41FD-85B0-476438238D27}" name="Cotizantes nov-2025" dataDxfId="362"/>
    <tableColumn id="11" xr3:uid="{95A29243-D046-4638-A54D-DC4DF683094A}" name="Cotizantes dic-2025" dataDxfId="361"/>
    <tableColumn id="12" xr3:uid="{E774FD89-0E76-40A6-A43F-9644F34F6FF9}" name="Cotizantes ene-2026" dataDxfId="360"/>
    <tableColumn id="13" xr3:uid="{8F106AE9-6B06-4E27-8DF3-F54A40BC296E}" name="Cotizantes feb-2026" dataDxfId="359"/>
    <tableColumn id="14" xr3:uid="{A5101355-469E-4C3A-8370-4E11CD9F212C}" name="Cotizantes mar-2026" dataDxfId="358"/>
    <tableColumn id="15" xr3:uid="{DCC9AEBB-6095-48E1-BA31-995761634DB1}" name="Cotizantes abr-2026" dataDxfId="357"/>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5F0880F7-7A20-411C-A44D-9A68D0714357}" name="Tabla_CotizantesPensionesIBC" displayName="Tabla_CotizantesPensionesIBC" ref="A114:O138" totalsRowShown="0" headerRowDxfId="356" dataDxfId="354" headerRowBorderDxfId="355" tableBorderDxfId="353" totalsRowBorderDxfId="352">
  <autoFilter ref="A114:O138" xr:uid="{5F0880F7-7A20-411C-A44D-9A68D0714357}"/>
  <tableColumns count="15">
    <tableColumn id="1" xr3:uid="{71B63984-BAFF-4003-9664-7DBE721FD7F3}" name="Tipo" dataDxfId="351"/>
    <tableColumn id="2" xr3:uid="{675CAC95-2FC1-41D0-ADC7-0FB81DC11DE5}" name="Rango IBC" dataDxfId="350"/>
    <tableColumn id="3" xr3:uid="{3699BF95-069A-4F60-A8E3-C881BE19C9DD}" name="Cotizantes abr-2025" dataDxfId="349"/>
    <tableColumn id="4" xr3:uid="{5AA03A15-EE45-4515-B910-E549674396A4}" name="Cotizantes may-2025" dataDxfId="348"/>
    <tableColumn id="5" xr3:uid="{C1B9E8FF-5FCA-4589-81DF-4C6892D7387D}" name="Cotizantes jun-2025" dataDxfId="347"/>
    <tableColumn id="6" xr3:uid="{AC959DDA-2EBA-4D2F-99FE-9934E41CBC6C}" name="Cotizantes jul-2025" dataDxfId="346"/>
    <tableColumn id="7" xr3:uid="{D5059165-908A-4F85-8F70-FB2276E47CF4}" name="Cotizantes ago-2025" dataDxfId="345"/>
    <tableColumn id="8" xr3:uid="{6828A7F6-926D-4648-B7BE-E6F64211CB33}" name="Cotizantes sep-2025" dataDxfId="344"/>
    <tableColumn id="9" xr3:uid="{3BF1D05E-FE3A-4851-911E-32F904BBB9DF}" name="Cotizantes oct-2025" dataDxfId="343"/>
    <tableColumn id="10" xr3:uid="{68B030FA-3A6E-42C2-814E-5334B8359AC5}" name="Cotizantes nov-2025" dataDxfId="342"/>
    <tableColumn id="11" xr3:uid="{685D84E9-CDF2-4D23-806A-2A463C53DBA1}" name="Cotizantes dic-2025" dataDxfId="341"/>
    <tableColumn id="12" xr3:uid="{23833B9C-4197-4C82-BD8C-D38DACE548BA}" name="Cotizantes ene-2026" dataDxfId="340"/>
    <tableColumn id="13" xr3:uid="{F8B827C4-0BDE-4072-A73C-40627F26B76C}" name="Cotizantes feb-2026" dataDxfId="339"/>
    <tableColumn id="14" xr3:uid="{1379DDD6-52F8-4BDF-B74A-124B066A158F}" name="Cotizantes mar-2026" dataDxfId="338"/>
    <tableColumn id="15" xr3:uid="{8A3C1DD0-D1CE-4C3E-B604-4D45DC74CEBC}" name="Cotizantes abr-2026" dataDxfId="337"/>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A1846D6-4670-497C-A40D-DAC9E2012ECE}" name="CotizantesARLMensual" displayName="CotizantesARLMensual" ref="A142:O166" totalsRowShown="0" headerRowDxfId="336" dataDxfId="334" headerRowBorderDxfId="335" tableBorderDxfId="333" totalsRowBorderDxfId="332">
  <autoFilter ref="A142:O166" xr:uid="{0A1846D6-4670-497C-A40D-DAC9E2012ECE}"/>
  <tableColumns count="15">
    <tableColumn id="1" xr3:uid="{B3D03E5A-0E57-4D8D-8DDD-D940CFC9C705}" name="Tipo" dataDxfId="331"/>
    <tableColumn id="2" xr3:uid="{3E408474-131E-4286-9E8B-2AB5E59A982A}" name="Rango IBC" dataDxfId="330"/>
    <tableColumn id="3" xr3:uid="{EE055DDE-ACCE-4371-92D0-6C90E5EDD22A}" name="Cotizantes abr-2025" dataDxfId="329"/>
    <tableColumn id="4" xr3:uid="{5F277B31-5991-4F92-BF06-6CDACA85B75D}" name="Cotizantes may-2025" dataDxfId="328"/>
    <tableColumn id="5" xr3:uid="{F85AC244-102E-4DD9-BD69-2F725D063FC0}" name="Cotizantes jun-2025" dataDxfId="327"/>
    <tableColumn id="6" xr3:uid="{A7CB2A81-F19D-4825-9416-22965232A22C}" name="Cotizantes jul-2025" dataDxfId="326"/>
    <tableColumn id="7" xr3:uid="{421F4D9D-033A-460F-96F7-CAA8D6D8FD48}" name="Cotizantes ago-2025" dataDxfId="325"/>
    <tableColumn id="8" xr3:uid="{A5041ADD-C986-4E5E-AE5D-7380B5089A8A}" name="Cotizantes sep-2025" dataDxfId="324"/>
    <tableColumn id="9" xr3:uid="{E13F9014-DED7-4209-ADAB-4DBD91162DD5}" name="Cotizantes oct-2025" dataDxfId="323"/>
    <tableColumn id="10" xr3:uid="{B2343FAB-204B-4405-B6A2-804F3FD23655}" name="Cotizantes nov-2025" dataDxfId="322"/>
    <tableColumn id="11" xr3:uid="{F6D781B3-DF33-46A0-84AD-731895083D1D}" name="Cotizantes dic-2025" dataDxfId="321"/>
    <tableColumn id="12" xr3:uid="{890EA429-7F83-4C2F-AC13-E4DF3F3A50D3}" name="Cotizantes ene-2026" dataDxfId="320"/>
    <tableColumn id="13" xr3:uid="{9E04AA67-A601-46C9-B7A4-1227C173E866}" name="Cotizantes feb-2026" dataDxfId="319"/>
    <tableColumn id="14" xr3:uid="{192D8302-C18E-4208-A26C-0F44CA0F15D0}" name="Cotizantes mar-2026" dataDxfId="318"/>
    <tableColumn id="15" xr3:uid="{7AB11996-960B-4091-8231-4224C5D35810}" name="Cotizantes abr-2026" dataDxfId="317"/>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5DC0B8E6-58EB-469F-B1DB-B528721AAF9D}" name="CotizantesCCFMensual" displayName="CotizantesCCFMensual" ref="A170:O194" totalsRowShown="0" headerRowDxfId="316" dataDxfId="314" headerRowBorderDxfId="315" tableBorderDxfId="313" totalsRowBorderDxfId="312">
  <autoFilter ref="A170:O194" xr:uid="{5DC0B8E6-58EB-469F-B1DB-B528721AAF9D}"/>
  <tableColumns count="15">
    <tableColumn id="1" xr3:uid="{98A4354A-C979-47F0-B7CC-01B4DCBDA5BE}" name="Tipo" dataDxfId="311"/>
    <tableColumn id="2" xr3:uid="{7F54A681-4755-4BAE-BF48-149B34EC153D}" name="Rango IBC" dataDxfId="310"/>
    <tableColumn id="3" xr3:uid="{FC28BEB8-39CB-4853-BD0A-EAC4D5623865}" name="Cotizantes abr-2025" dataDxfId="309"/>
    <tableColumn id="4" xr3:uid="{4AEBF8B9-9D24-4C8F-8928-20C3326EC7B7}" name="Cotizantes may-2025" dataDxfId="308"/>
    <tableColumn id="5" xr3:uid="{5205A67F-E87F-462D-A5CD-A8BE65BE473F}" name="Cotizantes jun-2025" dataDxfId="307"/>
    <tableColumn id="6" xr3:uid="{69226312-F411-4433-B839-CC13C52FB02C}" name="Cotizantes jul-2025" dataDxfId="306"/>
    <tableColumn id="7" xr3:uid="{41D5634D-4B42-46DC-8BDD-622985D07312}" name="Cotizantes ago-2025" dataDxfId="305"/>
    <tableColumn id="8" xr3:uid="{136C7B2F-2F3B-43D0-AB7A-9ED4B2FBF20E}" name="Cotizantes sep-2025" dataDxfId="304"/>
    <tableColumn id="9" xr3:uid="{2BC992C3-44EB-473C-AAAD-D4A96201754E}" name="Cotizantes oct-2025" dataDxfId="303"/>
    <tableColumn id="10" xr3:uid="{4B3256F1-3169-462B-ACBE-DC001F893DDF}" name="Cotizantes nov-2025" dataDxfId="302"/>
    <tableColumn id="11" xr3:uid="{BF657531-8B01-4112-830F-C9D440813244}" name="Cotizantes dic-2025" dataDxfId="301"/>
    <tableColumn id="12" xr3:uid="{85F1F6FE-86D9-46F8-9F5E-498515FD61E1}" name="Cotizantes ene-2026" dataDxfId="300"/>
    <tableColumn id="13" xr3:uid="{0FFAC776-246E-4F31-8068-5029C2EEC68C}" name="Cotizantes feb-2026" dataDxfId="299"/>
    <tableColumn id="14" xr3:uid="{1B70B693-3179-413B-95C9-35E1C20C578C}" name="Cotizantes mar-2026" dataDxfId="298"/>
    <tableColumn id="15" xr3:uid="{80992365-B069-4026-9DF9-FA1AB29D9343}" name="Cotizantes abr-2026" dataDxfId="297"/>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2C3DA757-9A95-49FC-81F5-C717B4323F50}" name="AportantesMensualTamaño" displayName="AportantesMensualTamaño" ref="A6:N12" totalsRowShown="0" headerRowDxfId="296" dataDxfId="294" headerRowBorderDxfId="295" tableBorderDxfId="293" totalsRowBorderDxfId="292">
  <autoFilter ref="A6:N12" xr:uid="{2C3DA757-9A95-49FC-81F5-C717B4323F50}"/>
  <tableColumns count="14">
    <tableColumn id="1" xr3:uid="{3715F5B1-0C5B-4151-8FA8-473ECD3CAF78}" name="Tamaño" dataDxfId="291"/>
    <tableColumn id="2" xr3:uid="{C4BCA367-6211-43AB-98D8-E9ACA8F0C811}" name="Aportantes abr-2025" dataDxfId="290"/>
    <tableColumn id="3" xr3:uid="{4A2D4FE6-398B-4A7B-83B7-831F321A8EEB}" name="Aportantes may-2025" dataDxfId="289"/>
    <tableColumn id="4" xr3:uid="{54DEC023-2C34-48C5-82ED-DF94CD169350}" name="Aportantes jun-2025" dataDxfId="288"/>
    <tableColumn id="5" xr3:uid="{E2E55412-C36E-4105-99C4-693AD23DAD6A}" name="Aportantes jul-2025" dataDxfId="287"/>
    <tableColumn id="6" xr3:uid="{F226E926-8004-41D3-B619-0535105531D4}" name="Aportantes ago-2025" dataDxfId="286"/>
    <tableColumn id="7" xr3:uid="{075D0EEA-12C9-4DCA-92AC-1FB2628F3BD2}" name="Aportantes sep-2025" dataDxfId="285"/>
    <tableColumn id="8" xr3:uid="{C3D5C66A-0A74-4CFF-92D9-C4A6109BA4E0}" name="Aportantes oct-2025" dataDxfId="284"/>
    <tableColumn id="9" xr3:uid="{65031716-E631-4CD5-AC4F-ED6116ECB32E}" name="Aportantes nov-2025" dataDxfId="283"/>
    <tableColumn id="10" xr3:uid="{D7AEB4DA-635F-4246-AD20-83245D669865}" name="Aportantes dic-2025" dataDxfId="282"/>
    <tableColumn id="11" xr3:uid="{7FE99418-2C73-4753-B12C-8432A955C80A}" name="Aportantes ene-2026" dataDxfId="281"/>
    <tableColumn id="12" xr3:uid="{66F4C222-71A2-46D3-B546-CA93ED40F9AA}" name="Aportantes feb-2026" dataDxfId="280"/>
    <tableColumn id="13" xr3:uid="{08BE915C-2170-4AA8-8BD1-063229792DE2}" name="Aportantes mar-2026" dataDxfId="279"/>
    <tableColumn id="14" xr3:uid="{57B77EEA-608E-4B7F-B207-7D6459BCFB27}" name="Aportantes abr-2026" dataDxfId="278"/>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9D1E364D-0F62-407D-93D9-3C34CAAA4EA6}" name="NumeroNovedades" displayName="NumeroNovedades" ref="A17:N20" totalsRowShown="0" headerRowDxfId="277" dataDxfId="275" headerRowBorderDxfId="276" tableBorderDxfId="274" totalsRowBorderDxfId="273">
  <autoFilter ref="A17:N20" xr:uid="{9D1E364D-0F62-407D-93D9-3C34CAAA4EA6}"/>
  <tableColumns count="14">
    <tableColumn id="1" xr3:uid="{943F9649-4B01-4936-BDD4-E978A2B05A60}" name="Novedades" dataDxfId="272"/>
    <tableColumn id="2" xr3:uid="{E9328B2C-D58D-45CA-8C24-023AAE909789}" name="abr-2025" dataDxfId="271"/>
    <tableColumn id="3" xr3:uid="{8A9E0B8F-A1B9-43DA-9E18-94D3C060DB8C}" name="may-2025" dataDxfId="270"/>
    <tableColumn id="4" xr3:uid="{7B5E49F1-AB81-4742-98AC-8906DBD2B6DD}" name="jun-2025" dataDxfId="269"/>
    <tableColumn id="5" xr3:uid="{78F6A1C4-0387-4BB9-84F3-04A0FEFEC89E}" name="jul-2025" dataDxfId="268"/>
    <tableColumn id="6" xr3:uid="{A0ECDCF2-1902-4130-9DC6-D354D28FEC08}" name="ago-2025" dataDxfId="267"/>
    <tableColumn id="7" xr3:uid="{AF58DA77-BF8D-4A58-B16D-5DCB031E25BA}" name="sep-2025" dataDxfId="266"/>
    <tableColumn id="8" xr3:uid="{A4DBFC32-3A65-4456-B990-F0E45AAD7133}" name="oct-2025" dataDxfId="265"/>
    <tableColumn id="9" xr3:uid="{F01FB605-7A99-4FAC-8E26-5120A4367078}" name="nov-2025" dataDxfId="264"/>
    <tableColumn id="10" xr3:uid="{B72A7B82-360D-4D78-A7F0-F279CD200CB2}" name="dic-2025" dataDxfId="263"/>
    <tableColumn id="11" xr3:uid="{D61266B0-3EC5-4792-A7DF-6A672844A13E}" name="ene-2026" dataDxfId="262"/>
    <tableColumn id="12" xr3:uid="{71BABCC4-EE18-4377-B828-156D8A231996}" name="feb-2026" dataDxfId="261"/>
    <tableColumn id="13" xr3:uid="{43455A23-A5F4-43E9-A78D-42A7E4214077}" name="mar-2026" dataDxfId="260"/>
    <tableColumn id="14" xr3:uid="{C95F586B-8D68-4EB5-8486-A09A5C6D7B79}" name="abr-2026" dataDxfId="259"/>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B4B4B4BF-F140-4225-95D5-F8F4E56D7FE8}" name="VariacionPorcentualMensual" displayName="VariacionPorcentualMensual" ref="A22:N25" totalsRowShown="0" headerRowDxfId="258" dataDxfId="256" headerRowBorderDxfId="257" tableBorderDxfId="255" totalsRowBorderDxfId="254" dataCellStyle="Porcentaje">
  <autoFilter ref="A22:N25" xr:uid="{B4B4B4BF-F140-4225-95D5-F8F4E56D7FE8}"/>
  <tableColumns count="14">
    <tableColumn id="1" xr3:uid="{16056E9E-CAE0-4105-B32E-7C9143B60414}" name="Novedades" dataDxfId="253"/>
    <tableColumn id="2" xr3:uid="{AA501C91-CE19-4385-97EA-00DC51EC6C5D}" name="Variación % abr-2025" dataDxfId="252" dataCellStyle="Porcentaje"/>
    <tableColumn id="3" xr3:uid="{C76C9636-9392-4948-9817-7C78B3514B8A}" name="Variación % may-2025" dataDxfId="251" dataCellStyle="Porcentaje"/>
    <tableColumn id="4" xr3:uid="{464E9A60-FC89-4090-B4A4-41C91DB063C5}" name="Variación % jun-2025" dataDxfId="250" dataCellStyle="Porcentaje"/>
    <tableColumn id="5" xr3:uid="{9A649D30-FDCE-44F8-A6B6-D539D9E10666}" name="Variación % jul-2025" dataDxfId="249" dataCellStyle="Porcentaje"/>
    <tableColumn id="6" xr3:uid="{E4FD5E38-993E-4AEE-8E85-13C1D3E3C8BA}" name="Variación % ago-2025" dataDxfId="248" dataCellStyle="Porcentaje"/>
    <tableColumn id="7" xr3:uid="{F5FF5932-E6C8-4E19-B706-73285C625691}" name="Variación % sep-2025" dataDxfId="247" dataCellStyle="Porcentaje"/>
    <tableColumn id="8" xr3:uid="{64E93214-D22A-4564-AE31-D07C9D9076A1}" name="Variación % oct-2025" dataDxfId="246" dataCellStyle="Porcentaje"/>
    <tableColumn id="9" xr3:uid="{4A021105-2165-47AB-82DB-D979FD4E6110}" name="Variación % nov-2025" dataDxfId="245" dataCellStyle="Porcentaje"/>
    <tableColumn id="10" xr3:uid="{92541E02-CD11-475C-ACE9-296BADCCA26F}" name="Variación % dic-2025" dataDxfId="244" dataCellStyle="Porcentaje"/>
    <tableColumn id="11" xr3:uid="{4DBF8CF1-642C-42B2-BB85-F78DAF64A4AE}" name="Variación % ene-2026" dataDxfId="243" dataCellStyle="Porcentaje"/>
    <tableColumn id="12" xr3:uid="{32F504F6-91BA-4489-8E79-9C005054C2FB}" name="Variación % feb-2026" dataDxfId="242" dataCellStyle="Porcentaje"/>
    <tableColumn id="13" xr3:uid="{A5077C37-2B73-4403-A2C9-7A6F575BE1CA}" name="Variación % mar-2026" dataDxfId="241" dataCellStyle="Porcentaje"/>
    <tableColumn id="14" xr3:uid="{95D65C9C-51EC-4E89-930D-4CE356FC1D35}" name="Variación % abr-2026" dataDxfId="240" dataCellStyle="Porcentaje"/>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4E0E2D15-C534-407D-9460-3915CA7D61B8}" name="VariaciónPorcentualAnual" displayName="VariaciónPorcentualAnual" ref="A27:N30" totalsRowShown="0" headerRowDxfId="239" dataDxfId="237" headerRowBorderDxfId="238" tableBorderDxfId="236" totalsRowBorderDxfId="235" dataCellStyle="Porcentaje">
  <autoFilter ref="A27:N30" xr:uid="{4E0E2D15-C534-407D-9460-3915CA7D61B8}"/>
  <tableColumns count="14">
    <tableColumn id="1" xr3:uid="{97D24048-A1CD-41CF-8D57-F0B94FE2B489}" name="Novedades" dataDxfId="234"/>
    <tableColumn id="2" xr3:uid="{13F4C34C-92A2-46BD-A0EB-3DB49F43131B}" name="Variación % abr-2025" dataDxfId="233" dataCellStyle="Porcentaje"/>
    <tableColumn id="3" xr3:uid="{F7609600-E3B0-4463-BAEA-44FBD0936D9D}" name="Variación % may-2025" dataDxfId="232" dataCellStyle="Porcentaje"/>
    <tableColumn id="4" xr3:uid="{44B04FCA-E507-41A3-9B27-1E2ACCB13E19}" name="Variación % jun-2025" dataDxfId="231" dataCellStyle="Porcentaje"/>
    <tableColumn id="5" xr3:uid="{6F847B08-F0AD-4C47-897E-99A52AEF23D0}" name="Variación % jul-2025" dataDxfId="230" dataCellStyle="Porcentaje"/>
    <tableColumn id="6" xr3:uid="{E9177BC0-D0BF-4CB3-B973-0414A9CD05B2}" name="Variación % ago-2025" dataDxfId="229" dataCellStyle="Porcentaje"/>
    <tableColumn id="7" xr3:uid="{923C0403-609E-4A05-B864-258014249B95}" name="Variación % sep-2025" dataDxfId="228" dataCellStyle="Porcentaje"/>
    <tableColumn id="8" xr3:uid="{B4907F51-4497-4DF0-B493-5C8D7BACAA29}" name="Variación % oct-2025" dataDxfId="227" dataCellStyle="Porcentaje"/>
    <tableColumn id="9" xr3:uid="{A4E677D1-7144-4CDE-AAF5-003D03DF898C}" name="Variación % nov-2025" dataDxfId="226" dataCellStyle="Porcentaje"/>
    <tableColumn id="10" xr3:uid="{AA453821-18C6-494D-9F60-D923AC370E9E}" name="Variación % dic-2025" dataDxfId="225" dataCellStyle="Porcentaje"/>
    <tableColumn id="11" xr3:uid="{6C15BBAC-D255-46CB-962E-F6D08B76E5EC}" name="Variación % ene-2026" dataDxfId="224" dataCellStyle="Porcentaje"/>
    <tableColumn id="12" xr3:uid="{AA387240-0CA1-40B4-B0C6-77E995AC709A}" name="Variación % feb-2026" dataDxfId="223" dataCellStyle="Porcentaje"/>
    <tableColumn id="13" xr3:uid="{79CCB01F-ABF1-4D17-8E53-9B63B2D6EA43}" name="Variación % mar-2026" dataDxfId="222" dataCellStyle="Porcentaje"/>
    <tableColumn id="14" xr3:uid="{FC478C16-4DBD-4EBF-92F3-4E0109D1C1D2}" name="Variación % abr-2026" dataDxfId="221" dataCellStyle="Porcentaje"/>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F1F5CFFE-310E-4E7F-834B-43CB89DA6D12}" name="CotizantesActividadEconómica" displayName="CotizantesActividadEconómica" ref="A34:I56" totalsRowShown="0" headerRowDxfId="220" dataDxfId="218" headerRowBorderDxfId="219" tableBorderDxfId="217" totalsRowBorderDxfId="216">
  <autoFilter ref="A34:I56" xr:uid="{F1F5CFFE-310E-4E7F-834B-43CB89DA6D12}"/>
  <tableColumns count="9">
    <tableColumn id="1" xr3:uid="{D37785CB-F4F3-4EA7-895A-331494509D0D}" name="Actividad (Sección CIIU Rev. 4. A.C)" dataDxfId="215"/>
    <tableColumn id="2" xr3:uid="{B171ABAF-C947-4963-B12E-758755050E09}" name="abr-25" dataDxfId="214"/>
    <tableColumn id="3" xr3:uid="{18303989-E996-4B7E-AEB6-A30DCEAAB561}" name="mar-26" dataDxfId="213"/>
    <tableColumn id="4" xr3:uid="{EEB29365-0E8A-4AAC-9549-753E41EFC51F}" name="abr-26" dataDxfId="212"/>
    <tableColumn id="5" xr3:uid="{98E60491-9B6E-4261-8FA8-1EB5E19BFF95}" name="Particip. % en el total abr-26" dataDxfId="211">
      <calculatedColumnFormula>D35/$D$57</calculatedColumnFormula>
    </tableColumn>
    <tableColumn id="6" xr3:uid="{B46574DA-70B2-485D-BE49-B05495E4A60F}" name="Δ% abr-26 - mar-26" dataDxfId="210"/>
    <tableColumn id="7" xr3:uid="{D3EB6EDE-F04E-4542-9F3C-76EF26305E8C}" name="Contribución" dataDxfId="209">
      <calculatedColumnFormula>(D35-C35)/$C$57</calculatedColumnFormula>
    </tableColumn>
    <tableColumn id="8" xr3:uid="{E7CBF548-E83F-4C91-B31E-753945179CEE}" name="Δ% Anual abr-26" dataDxfId="208"/>
    <tableColumn id="9" xr3:uid="{68416C1F-2699-4110-82CB-3CB646ED27EB}" name="Contribución " dataDxfId="207">
      <calculatedColumnFormula>(D35-B35)/$B$57</calculatedColumnFormula>
    </tableColumn>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8D8E961E-F4CC-45C1-8143-2CA89878D742}" name="CotizantesPorDepartamento" displayName="CotizantesPorDepartamento" ref="A61:F95" totalsRowShown="0" headerRowDxfId="206" dataDxfId="204" headerRowBorderDxfId="205" tableBorderDxfId="203" totalsRowBorderDxfId="202">
  <autoFilter ref="A61:F95" xr:uid="{8D8E961E-F4CC-45C1-8143-2CA89878D742}"/>
  <tableColumns count="6">
    <tableColumn id="1" xr3:uid="{59F59DF2-47C4-4B25-8917-24C8130828B1}" name="Departamento" dataDxfId="201"/>
    <tableColumn id="2" xr3:uid="{35D69CEC-73F4-44D9-83F4-422255EEA5BD}" name="abr-2025" dataDxfId="200"/>
    <tableColumn id="3" xr3:uid="{C2B0477F-08FF-4674-A16C-75D68AC154EC}" name="mar-2026" dataDxfId="199"/>
    <tableColumn id="4" xr3:uid="{7A3D71D6-C350-4808-9DE3-B0B05B60307E}" name="abr-2026" dataDxfId="198"/>
    <tableColumn id="5" xr3:uid="{FC2783AF-D334-4165-8D0C-A2A5CD95AD6F}" name="Variación Mensual" dataDxfId="197" dataCellStyle="Porcentaje"/>
    <tableColumn id="6" xr3:uid="{215F10CE-68D5-4CD7-9E68-1A6F63A2353D}" name="Variación Anual" dataDxfId="196" dataCellStyle="Porcentaje"/>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86C165E9-264D-428A-A48E-88F05BFB0019}" name="ResultadosSexoEdad" displayName="ResultadosSexoEdad" ref="A100:I116" totalsRowShown="0" headerRowDxfId="195" dataDxfId="193" headerRowBorderDxfId="194" tableBorderDxfId="192" totalsRowBorderDxfId="191">
  <autoFilter ref="A100:I116" xr:uid="{86C165E9-264D-428A-A48E-88F05BFB0019}"/>
  <tableColumns count="9">
    <tableColumn id="1" xr3:uid="{48ACB3BF-BF11-4564-99B0-5DF0F986221B}" name="Edad" dataDxfId="190"/>
    <tableColumn id="2" xr3:uid="{AEEB687F-90EC-4E30-AD5E-D8CB5905CFF0}" name="abr-2025 Hombres" dataDxfId="189"/>
    <tableColumn id="3" xr3:uid="{B4EDD69E-4FCD-46BC-9176-1EF923E573EE}" name="abr-2025 Mujeres" dataDxfId="188"/>
    <tableColumn id="4" xr3:uid="{CA77534B-D74D-4529-A6FE-0935EDAC7F83}" name="abr-2025 No Identificado" dataDxfId="187"/>
    <tableColumn id="5" xr3:uid="{F27C8B03-0655-4164-844F-BBEB27E1B3D8}" name="abr-2026 Hombres" dataDxfId="186"/>
    <tableColumn id="6" xr3:uid="{778BC6DD-C6D1-497D-9BAE-65DFF87A26E1}" name="abr-2026 Mujeres" dataDxfId="185"/>
    <tableColumn id="7" xr3:uid="{EEE9AACA-90F2-477C-9B3B-7874FED6C867}" name="abr-2026 No Identificado" dataDxfId="184"/>
    <tableColumn id="8" xr3:uid="{D010A02E-A4CD-4260-96C0-7CB9E8A66DA4}" name="Mujeres por cada 100 hombres abr-2025" dataDxfId="183">
      <calculatedColumnFormula>C101/B101*100</calculatedColumnFormula>
    </tableColumn>
    <tableColumn id="9" xr3:uid="{089B92DE-0832-4CEA-95EA-5DDB6161E224}" name="Mujeres por cada 100 hombres abr-2026" dataDxfId="182">
      <calculatedColumnFormula>F101/E101*100</calculatedColumnFormula>
    </tableColumn>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998B9E16-921A-46A6-8BD5-99672E43E9B7}" name="NumeroNovedadesIndependientes" displayName="NumeroNovedadesIndependientes" ref="A6:N8" totalsRowShown="0" headerRowDxfId="181" dataDxfId="179" headerRowBorderDxfId="180" tableBorderDxfId="178" totalsRowBorderDxfId="177">
  <autoFilter ref="A6:N8" xr:uid="{998B9E16-921A-46A6-8BD5-99672E43E9B7}"/>
  <tableColumns count="14">
    <tableColumn id="1" xr3:uid="{DB35EAD2-B0B9-417D-BF68-4B08CCE9419D}" name="Novedades" dataDxfId="176"/>
    <tableColumn id="2" xr3:uid="{CBF36B34-023F-486E-AEF8-1E2ECCE0CD3C}" name="abr-2025" dataDxfId="175"/>
    <tableColumn id="3" xr3:uid="{1A7EA22E-A361-403E-AC25-2FB2247C99C8}" name="may-2025" dataDxfId="174"/>
    <tableColumn id="4" xr3:uid="{A33BF752-B64E-48A4-ADE6-A218E8B3A583}" name="jun-2025" dataDxfId="173"/>
    <tableColumn id="5" xr3:uid="{7BDD5648-AAAD-43E7-AC39-313B591EF458}" name="jul-2025" dataDxfId="172"/>
    <tableColumn id="6" xr3:uid="{BDB7E9CB-3F85-44C2-9E79-7C9941641734}" name="ago-2025" dataDxfId="171"/>
    <tableColumn id="7" xr3:uid="{447B3644-5863-4368-BB6E-546D6134F8C7}" name="sep-2025" dataDxfId="170"/>
    <tableColumn id="8" xr3:uid="{ADFA0146-E5CD-4498-B139-E32C547ACF35}" name="oct-2025" dataDxfId="169"/>
    <tableColumn id="9" xr3:uid="{C211539A-01F9-41D1-9217-06D459D9C08D}" name="nov-2025" dataDxfId="168"/>
    <tableColumn id="10" xr3:uid="{BB70466A-4ED2-4308-BE1A-F4146D18C943}" name="dic-2025" dataDxfId="167"/>
    <tableColumn id="11" xr3:uid="{F7A3A5B6-5F25-43BF-A55B-5704506F472F}" name="ene-2026" dataDxfId="166"/>
    <tableColumn id="12" xr3:uid="{52B0FB77-F8DD-4C47-B75C-36FE0E5094B8}" name="feb-2026" dataDxfId="165"/>
    <tableColumn id="13" xr3:uid="{57E50EDA-4583-48F7-97CA-34959AA284EA}" name="mar-2026" dataDxfId="164"/>
    <tableColumn id="14" xr3:uid="{9CFC567E-C15D-4035-A895-104E1212D8F1}" name="abr-2026" dataDxfId="163"/>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8378BA37-9CAA-4B48-8360-C74EFF5CD526}" name="Variacion_PorcentualMensual" displayName="Variacion_PorcentualMensual" ref="A10:N12" totalsRowShown="0" headerRowDxfId="162" dataDxfId="160" headerRowBorderDxfId="161" tableBorderDxfId="159" totalsRowBorderDxfId="158" dataCellStyle="Porcentaje">
  <autoFilter ref="A10:N12" xr:uid="{8378BA37-9CAA-4B48-8360-C74EFF5CD526}"/>
  <tableColumns count="14">
    <tableColumn id="1" xr3:uid="{1B9E3073-2078-48B0-A3F6-E72BD9EDF713}" name="Novedades" dataDxfId="157"/>
    <tableColumn id="2" xr3:uid="{6822D0F0-EEF1-46EF-8E05-FD1B306DCBB3}" name="Variación % abr-2025" dataDxfId="156" dataCellStyle="Porcentaje"/>
    <tableColumn id="3" xr3:uid="{23C1EEBB-7AA6-4F37-A085-65CCB047E3A4}" name="Variación % may-2025" dataDxfId="155" dataCellStyle="Porcentaje"/>
    <tableColumn id="4" xr3:uid="{7956CECB-7FE9-45CF-9078-FB45086DB408}" name="Variación % jun-2025" dataDxfId="154" dataCellStyle="Porcentaje"/>
    <tableColumn id="5" xr3:uid="{E233DF6D-7AB0-4B09-9393-B93AE94C6819}" name="Variación % jul-2025" dataDxfId="153" dataCellStyle="Porcentaje"/>
    <tableColumn id="6" xr3:uid="{4043D81C-B242-4F2E-A247-F506DD8D4369}" name="Variación % ago-2025" dataDxfId="152" dataCellStyle="Porcentaje"/>
    <tableColumn id="7" xr3:uid="{5CBE279B-E1C7-4228-915E-FA984AD0D5D1}" name="Variación % sep-2025" dataDxfId="151" dataCellStyle="Porcentaje"/>
    <tableColumn id="8" xr3:uid="{6EF68C45-8B99-4DF0-8F5D-1335AAF69AA2}" name="Variación % oct-2025" dataDxfId="150" dataCellStyle="Porcentaje"/>
    <tableColumn id="9" xr3:uid="{CC662389-6383-4C46-82D8-FF6EA9436C02}" name="Variación % nov-2025" dataDxfId="149" dataCellStyle="Porcentaje"/>
    <tableColumn id="10" xr3:uid="{17972359-8E7D-4CF4-AF16-83007C5BD5F8}" name="Variación % dic-2025" dataDxfId="148" dataCellStyle="Porcentaje"/>
    <tableColumn id="11" xr3:uid="{678251FD-DB47-4956-8694-E6F221732616}" name="Variación % ene-2026" dataDxfId="147" dataCellStyle="Porcentaje"/>
    <tableColumn id="12" xr3:uid="{DA62AEEA-CFD3-40B1-A2F3-87D7B0234E83}" name="Variación % feb-2026" dataDxfId="146" dataCellStyle="Porcentaje"/>
    <tableColumn id="13" xr3:uid="{3450C36F-52E5-4D4D-A3F9-29268E670544}" name="Variación % mar-2026" dataDxfId="145" dataCellStyle="Porcentaje"/>
    <tableColumn id="14" xr3:uid="{9EC8B38B-252A-4164-B8D4-66A6EC180A7E}" name="Variación % abr-2026" dataDxfId="144" dataCellStyle="Porcentaje"/>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1B694834-585A-4E81-98CC-B2757774FD18}" name="Variación_PorcentualAnual" displayName="Variación_PorcentualAnual" ref="A14:N16" totalsRowShown="0" headerRowDxfId="143" dataDxfId="141" headerRowBorderDxfId="142" tableBorderDxfId="140" totalsRowBorderDxfId="139" dataCellStyle="Porcentaje">
  <autoFilter ref="A14:N16" xr:uid="{1B694834-585A-4E81-98CC-B2757774FD18}"/>
  <tableColumns count="14">
    <tableColumn id="1" xr3:uid="{4549ACA5-7631-4E02-BAEF-452323C8BFB7}" name="Novedades" dataDxfId="138"/>
    <tableColumn id="2" xr3:uid="{5B418D17-87E7-44B3-9B0C-E1BE0A20C4F9}" name="Variación % abr-2025" dataDxfId="137" dataCellStyle="Porcentaje"/>
    <tableColumn id="3" xr3:uid="{41A75AED-9A17-482D-9A55-71EFA3F5F0A8}" name="Variación % may-2025" dataDxfId="136" dataCellStyle="Porcentaje"/>
    <tableColumn id="4" xr3:uid="{2E2CD76B-3706-4479-BBE1-91B79E372E0E}" name="Variación % jun-2025" dataDxfId="135" dataCellStyle="Porcentaje"/>
    <tableColumn id="5" xr3:uid="{95080AEB-B847-4E04-A6C7-DE780CD1B1F8}" name="Variación % jul-2025" dataDxfId="134" dataCellStyle="Porcentaje"/>
    <tableColumn id="6" xr3:uid="{E5321344-895C-4A5E-B9E7-AC6368BADDC5}" name="Variación % ago-2025" dataDxfId="133" dataCellStyle="Porcentaje"/>
    <tableColumn id="7" xr3:uid="{03C4F447-2265-46DA-9569-3AB080C3D919}" name="Variación % sep-2025" dataDxfId="132" dataCellStyle="Porcentaje"/>
    <tableColumn id="8" xr3:uid="{633061AF-405B-4298-9441-E88A008591EC}" name="Variación % oct-2025" dataDxfId="131" dataCellStyle="Porcentaje"/>
    <tableColumn id="9" xr3:uid="{189A39D2-5C3C-4E79-A1E5-9981C9A241EC}" name="Variación % nov-2025" dataDxfId="130" dataCellStyle="Porcentaje"/>
    <tableColumn id="10" xr3:uid="{FF7CE203-4AD9-4925-8051-E19BBD60EACA}" name="Variación % dic-2025" dataDxfId="129" dataCellStyle="Porcentaje"/>
    <tableColumn id="11" xr3:uid="{87EB7669-824D-4126-99E5-0A5182F5A0DD}" name="Variación % ene-2026" dataDxfId="128" dataCellStyle="Porcentaje"/>
    <tableColumn id="12" xr3:uid="{38413643-FE07-4296-8E85-3F811E52A4DC}" name="Variación % feb-2026" dataDxfId="127" dataCellStyle="Porcentaje"/>
    <tableColumn id="13" xr3:uid="{ECE88FD1-9D4D-41DD-A154-1203FA67C2C7}" name="Variación % mar-2026" dataDxfId="126" dataCellStyle="Porcentaje"/>
    <tableColumn id="14" xr3:uid="{0511B30A-982C-49D3-95B3-988E89756B6B}" name="Variación % abr-2026" dataDxfId="125" dataCellStyle="Porcentaje"/>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41C9AA2B-4856-4A56-9D01-31E1EB15AC14}" name="Cotizantes_ActividadEconómica" displayName="Cotizantes_ActividadEconómica" ref="A20:I42" totalsRowShown="0" headerRowDxfId="124" dataDxfId="122" headerRowBorderDxfId="123" tableBorderDxfId="121" totalsRowBorderDxfId="120">
  <autoFilter ref="A20:I42" xr:uid="{41C9AA2B-4856-4A56-9D01-31E1EB15AC14}"/>
  <tableColumns count="9">
    <tableColumn id="1" xr3:uid="{B2D786CD-B3AB-4681-8DE0-AF9212CB0DD4}" name="Actividad (Sección CIIU Rev. 4. A.C)" dataDxfId="119"/>
    <tableColumn id="2" xr3:uid="{3BB76514-AE21-4ED3-97B7-23C1F7FA421E}" name="abr-25" dataDxfId="118"/>
    <tableColumn id="3" xr3:uid="{6AD3E7E1-CC31-4C15-BF63-25CAB83EAF48}" name="mar-26" dataDxfId="117"/>
    <tableColumn id="4" xr3:uid="{4E7DCDC8-D3B5-430C-8EA6-BAE54F818C61}" name="abr-26" dataDxfId="116"/>
    <tableColumn id="5" xr3:uid="{A3858CBD-86D6-435F-8733-3403FE7055DB}" name="Particip. % en el total abr-26" dataDxfId="115">
      <calculatedColumnFormula>D21/$D$43</calculatedColumnFormula>
    </tableColumn>
    <tableColumn id="6" xr3:uid="{BD6BD139-447A-46BC-BF4B-E79AFE053A0E}" name="Δ% abr-26 - mar-26" dataDxfId="114"/>
    <tableColumn id="7" xr3:uid="{F404D2DF-37CD-4CBD-A3ED-553333AA9242}" name="Contribución" dataDxfId="113">
      <calculatedColumnFormula>(D21-C21)/$C$43</calculatedColumnFormula>
    </tableColumn>
    <tableColumn id="8" xr3:uid="{FDB300DD-073B-44FA-9034-D24052C33573}" name="Δ% Anual abr-26" dataDxfId="112"/>
    <tableColumn id="9" xr3:uid="{40650B15-4CC2-4127-B2AD-EA94D6DA5A1D}" name="Contribución " dataDxfId="111">
      <calculatedColumnFormula>(D21-B21)/$B$43</calculatedColumnFormula>
    </tableColumn>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5300E2B8-FFD1-48A0-9CEC-E06AEEE9AF4B}" name="Cotizantes_PorDepartamento" displayName="Cotizantes_PorDepartamento" ref="A50:F84" totalsRowShown="0" headerRowDxfId="110" dataDxfId="108" headerRowBorderDxfId="109" tableBorderDxfId="107" totalsRowBorderDxfId="106">
  <autoFilter ref="A50:F84" xr:uid="{5300E2B8-FFD1-48A0-9CEC-E06AEEE9AF4B}"/>
  <tableColumns count="6">
    <tableColumn id="1" xr3:uid="{77A28FF9-B383-48D7-99D4-28F69B4212BB}" name="Departamento" dataDxfId="105"/>
    <tableColumn id="2" xr3:uid="{5323A913-48E4-4197-829E-F13681067825}" name="abr-2025" dataDxfId="104"/>
    <tableColumn id="3" xr3:uid="{BD7E81BC-7FAA-4058-8B00-16373459FB8F}" name="mar-2026" dataDxfId="103"/>
    <tableColumn id="4" xr3:uid="{479F41AD-85BE-4077-8277-7A2A8BDD6EB9}" name="abr-2026" dataDxfId="102"/>
    <tableColumn id="5" xr3:uid="{2D61DF86-05FD-4035-BDF3-19600168A99B}" name="Variación Mensual" dataDxfId="101"/>
    <tableColumn id="6" xr3:uid="{7B74D636-B6CB-47B6-914E-23BAF8B907C7}" name="Variación Anual" dataDxfId="100"/>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F0234E72-ACD6-44A6-9BE7-A12E928F2D24}" name="Resultados_SexoEdad" displayName="Resultados_SexoEdad" ref="A89:I105" totalsRowShown="0" headerRowDxfId="99" dataDxfId="97" headerRowBorderDxfId="98" tableBorderDxfId="96" totalsRowBorderDxfId="95">
  <autoFilter ref="A89:I105" xr:uid="{F0234E72-ACD6-44A6-9BE7-A12E928F2D24}"/>
  <tableColumns count="9">
    <tableColumn id="1" xr3:uid="{DF79586F-EB45-44C5-9554-28EBB4C0C9AE}" name="Edad" dataDxfId="94"/>
    <tableColumn id="2" xr3:uid="{1E0D9BBB-1031-4E8E-B1DC-205F200B1DA8}" name="abr-2025 Hombres" dataDxfId="93"/>
    <tableColumn id="3" xr3:uid="{B6B46023-50B0-4A69-BF73-9B517F5DDFC6}" name="abr-2025 Mujeres" dataDxfId="92"/>
    <tableColumn id="4" xr3:uid="{71AD44B4-84F1-40BC-8AF3-D2EF76934C60}" name="abr-2025 No Identificado" dataDxfId="91"/>
    <tableColumn id="5" xr3:uid="{E3A0FBF4-5085-4468-A7AA-BB6CD7AACB22}" name="abr-2026 Hombres" dataDxfId="90"/>
    <tableColumn id="6" xr3:uid="{640F4DFA-4AE2-4E51-AFF8-9380B5CB7B5D}" name="abr-2026 Mujeres" dataDxfId="89"/>
    <tableColumn id="7" xr3:uid="{6AE8010C-9043-4C6B-9EC3-FF087BBDEA3C}" name="abr-2026 No Identificado" dataDxfId="88"/>
    <tableColumn id="8" xr3:uid="{96A157E0-63A5-46B3-BE4A-745080CCDCFD}" name="Mujeres por cada 100 hombres abr-2025" dataDxfId="87">
      <calculatedColumnFormula>C90/B90*100</calculatedColumnFormula>
    </tableColumn>
    <tableColumn id="9" xr3:uid="{0B5A3557-6D8A-467D-8C89-B032C539351F}" name="Mujeres por cada 100 hombres abr-2026" dataDxfId="86">
      <calculatedColumnFormula>F90/E90*100</calculatedColumnFormula>
    </tableColumn>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FC257C4E-3B13-464E-B643-69F5C1600419}" name="MontoCotizacionEnMillonesdePesos" displayName="MontoCotizacionEnMillonesdePesos" ref="A9:O33" totalsRowShown="0" headerRowDxfId="85" dataDxfId="83" headerRowBorderDxfId="84" tableBorderDxfId="82" totalsRowBorderDxfId="81">
  <autoFilter ref="A9:O33" xr:uid="{FC257C4E-3B13-464E-B643-69F5C1600419}"/>
  <tableColumns count="15">
    <tableColumn id="1" xr3:uid="{7CB61FE9-6298-4D2A-B02B-CCDB7A399A7C}" name="Tipo" dataDxfId="80"/>
    <tableColumn id="2" xr3:uid="{4DF1D7E4-3F8D-472D-BFB4-2476236BE161}" name="Rango IBC" dataDxfId="79"/>
    <tableColumn id="3" xr3:uid="{07444A7B-1338-4BEA-BE35-ADB8F4DBCD7B}" name="Monto abr-2025" dataDxfId="78"/>
    <tableColumn id="4" xr3:uid="{9D8F4C18-D3DA-432E-889B-A6A336C40CD1}" name="Monto may-2025" dataDxfId="77"/>
    <tableColumn id="5" xr3:uid="{F0FFAADE-50A2-4148-91BA-50E51FA63158}" name="Monto jun-2025" dataDxfId="76"/>
    <tableColumn id="6" xr3:uid="{133A12E7-33D9-4766-99C7-78BF3A8BC9EB}" name="Monto jul-2025" dataDxfId="75"/>
    <tableColumn id="7" xr3:uid="{1CBA56CE-2AF5-4B9E-87D1-CC0942051E63}" name="Monto ago-2025" dataDxfId="74"/>
    <tableColumn id="8" xr3:uid="{EC2CCCE0-2C38-4FCD-A767-6CCDC81F7DAC}" name="Monto sep-2025" dataDxfId="73"/>
    <tableColumn id="9" xr3:uid="{E6407D35-9DDD-465E-B895-5E5D287C7E77}" name="Monto oct-2025" dataDxfId="72"/>
    <tableColumn id="10" xr3:uid="{ED8835E0-4823-4EDF-84F7-92BFE399348C}" name="Monto nov-2025" dataDxfId="71"/>
    <tableColumn id="11" xr3:uid="{82F50613-98BC-4B63-8DCC-67E26B3B383E}" name="Monto dic-2025" dataDxfId="70"/>
    <tableColumn id="12" xr3:uid="{5B508EE9-EE8C-44E7-9F1F-C7FD0A849246}" name="Monto ene-2026" dataDxfId="69"/>
    <tableColumn id="13" xr3:uid="{178080D4-5D5F-48D8-8979-D506270EFC89}" name="Monto feb-2026" dataDxfId="68"/>
    <tableColumn id="14" xr3:uid="{42B6211B-F004-4520-BDC8-E7081DD8614D}" name="Monto mar-2026" dataDxfId="67"/>
    <tableColumn id="15" xr3:uid="{379D3790-1947-4648-9E65-00FE0E81E2B4}" name="Monto abr-2026" dataDxfId="66"/>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D3554D8A-C3FE-40D0-AA66-C833578CAE74}" name="SubsistemasMes" displayName="SubsistemasMes" ref="A37:H50" totalsRowShown="0" headerRowDxfId="65" dataDxfId="63" headerRowBorderDxfId="64" tableBorderDxfId="62" totalsRowBorderDxfId="61">
  <autoFilter ref="A37:H50" xr:uid="{D3554D8A-C3FE-40D0-AA66-C833578CAE74}"/>
  <tableColumns count="8">
    <tableColumn id="1" xr3:uid="{F4F4DA6C-734C-4A15-84D3-D09457B7BFA6}" name="Mes" dataDxfId="60"/>
    <tableColumn id="2" xr3:uid="{9EF16B78-1CD8-4C25-AD1B-CE17AA536414}" name="Total" dataDxfId="59"/>
    <tableColumn id="3" xr3:uid="{81543DD2-9941-4C4F-93B5-9C825DC1FFCD}" name="Salud" dataDxfId="58"/>
    <tableColumn id="4" xr3:uid="{7F2044C6-BC76-401E-9E90-D3FABA8BD866}" name="Pensión" dataDxfId="57"/>
    <tableColumn id="5" xr3:uid="{E9B47AD4-4279-4A51-8CB0-534C8CC3D795}" name="ARL" dataDxfId="56"/>
    <tableColumn id="6" xr3:uid="{724BFDE3-6B6D-4ACF-B25C-51DA92FCC6CB}" name="CCF" dataDxfId="55"/>
    <tableColumn id="7" xr3:uid="{03822AFD-DAC0-485F-8274-44856BDF8D74}" name="SENA" dataDxfId="54"/>
    <tableColumn id="8" xr3:uid="{FBBFCF53-EBE9-4606-AD4C-4B6F838453B2}" name="ICBF" dataDxfId="53"/>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90782051-6F6C-4066-9712-DE46FA2930F0}" name="SubsistemasCotizacionesDependientes" displayName="SubsistemasCotizacionesDependientes" ref="A54:H67" totalsRowShown="0" headerRowDxfId="52" dataDxfId="50" headerRowBorderDxfId="51" tableBorderDxfId="49" totalsRowBorderDxfId="48">
  <autoFilter ref="A54:H67" xr:uid="{90782051-6F6C-4066-9712-DE46FA2930F0}"/>
  <tableColumns count="8">
    <tableColumn id="1" xr3:uid="{1602B91A-D607-401B-98A4-7BDD58C872E7}" name="Mes" dataDxfId="47"/>
    <tableColumn id="2" xr3:uid="{20F462D9-A41D-403B-9DFB-7FA80FC1C72B}" name="Total" dataDxfId="46"/>
    <tableColumn id="3" xr3:uid="{C30C98FD-BB53-447B-9EDB-C57824CBE319}" name="Salud" dataDxfId="45"/>
    <tableColumn id="4" xr3:uid="{96E9176D-4FEE-4925-B483-75D5D9BDB3DC}" name="Pensión" dataDxfId="44"/>
    <tableColumn id="5" xr3:uid="{27806525-2779-4869-9303-B89CA8D02B76}" name="ARL" dataDxfId="43"/>
    <tableColumn id="6" xr3:uid="{4E2F95E2-BD81-4B4B-B022-35D0E961DA1B}" name="CCF" dataDxfId="42"/>
    <tableColumn id="7" xr3:uid="{4D9AD70D-7F3D-4AA5-815E-676104692AD2}" name="SENA" dataDxfId="41"/>
    <tableColumn id="8" xr3:uid="{B3EEAF03-A178-4F95-BB99-720A04B92056}" name="ICBF" dataDxfId="40"/>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F33A1E08-2D6A-4039-B25B-BC6965F05001}" name="SubsistemasCotizaciones" displayName="SubsistemasCotizaciones" ref="A71:H84" totalsRowShown="0" headerRowDxfId="39" dataDxfId="37" headerRowBorderDxfId="38" tableBorderDxfId="36" totalsRowBorderDxfId="35">
  <autoFilter ref="A71:H84" xr:uid="{F33A1E08-2D6A-4039-B25B-BC6965F05001}"/>
  <tableColumns count="8">
    <tableColumn id="1" xr3:uid="{D8F447D8-1124-4D48-93AA-6445C7F0761D}" name="Mes" dataDxfId="34"/>
    <tableColumn id="2" xr3:uid="{506C88BE-FA19-489E-8F44-192D57394922}" name="Total" dataDxfId="33"/>
    <tableColumn id="3" xr3:uid="{4A540247-A56D-4582-BA61-3FF7D9628263}" name="Salud" dataDxfId="32"/>
    <tableColumn id="4" xr3:uid="{5C9A137A-4FDA-46EC-9627-5A943BCEFAB2}" name="Pensión" dataDxfId="31"/>
    <tableColumn id="5" xr3:uid="{4E3FC140-9498-43A8-A2DE-6426FE2D96ED}" name="ARL" dataDxfId="30"/>
    <tableColumn id="6" xr3:uid="{4432B8BE-469D-49A1-A21A-24A5DD4A23C0}" name="CCF" dataDxfId="29"/>
    <tableColumn id="7" xr3:uid="{935D392A-123B-46BE-9806-C89250845E2D}" name="SENA" dataDxfId="28"/>
    <tableColumn id="8" xr3:uid="{7E4F0D06-39D4-4936-A6DE-AB79394CD7E5}" name="ICBF" dataDxfId="27"/>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C6DAD386-D088-4D26-9BA1-CD6020B26765}" name="DetalladoMunicipalCotizaciones" displayName="DetalladoMunicipalCotizaciones" ref="A6:P1122" totalsRowShown="0" headerRowDxfId="26" dataDxfId="24" headerRowBorderDxfId="25" tableBorderDxfId="23" totalsRowBorderDxfId="22" dataCellStyle="Millares">
  <autoFilter ref="A6:P1122" xr:uid="{C6DAD386-D088-4D26-9BA1-CD6020B26765}"/>
  <tableColumns count="16">
    <tableColumn id="1" xr3:uid="{897F9042-2B06-4013-B2D8-E27E0FE7C911}" name="Cod_Departamento" dataDxfId="21"/>
    <tableColumn id="2" xr3:uid="{C9BF756F-7C98-422C-A6C5-C71D5531BF53}" name="Departamento" dataDxfId="20"/>
    <tableColumn id="3" xr3:uid="{4ED02383-6923-45C8-BF26-54566F830B62}" name="Cod_Municipio" dataDxfId="19"/>
    <tableColumn id="4" xr3:uid="{C4AA1032-3F5F-4142-B272-5D5ECFAF77B7}" name="Municipio" dataDxfId="18"/>
    <tableColumn id="5" xr3:uid="{77E18F9C-456B-459C-B7CF-B525BC9883C9}" name="Total Febrero" dataDxfId="17" dataCellStyle="Millares"/>
    <tableColumn id="6" xr3:uid="{4F41CE22-2F31-4FD4-A3C7-1681C60AF055}" name="Público Febrero" dataDxfId="16" dataCellStyle="Millares"/>
    <tableColumn id="7" xr3:uid="{CB5F9F39-E385-434A-8375-07D21E0F51C0}" name="Privado Febrero" dataDxfId="15" dataCellStyle="Millares"/>
    <tableColumn id="8" xr3:uid="{F458E9EB-71C5-4AC6-8D32-C25265C8EC29}" name="Independiente Febrero" dataDxfId="14" dataCellStyle="Millares"/>
    <tableColumn id="9" xr3:uid="{4E69DA55-4506-476A-AFFE-AA5C7627D919}" name="Total Marzo" dataDxfId="13" dataCellStyle="Millares"/>
    <tableColumn id="10" xr3:uid="{507F9293-EA45-49A0-BA2E-A950704730A4}" name="Público Marzo" dataDxfId="12" dataCellStyle="Millares"/>
    <tableColumn id="11" xr3:uid="{A1F750B8-7270-4EBD-9324-7A76B6F892A8}" name="Privado Marzo" dataDxfId="11" dataCellStyle="Millares"/>
    <tableColumn id="12" xr3:uid="{04277CF2-6C47-4F75-9E12-5A193047FB8B}" name="Independiente Marzo" dataDxfId="10" dataCellStyle="Millares"/>
    <tableColumn id="13" xr3:uid="{8E01AC43-79B4-4B62-B982-EB506281A118}" name="Total Abril" dataDxfId="9" dataCellStyle="Millares"/>
    <tableColumn id="14" xr3:uid="{A0428769-D43B-4B72-892B-B68DE16E5B50}" name="Público Abril" dataDxfId="8" dataCellStyle="Millares"/>
    <tableColumn id="15" xr3:uid="{92085347-9E33-437A-B19E-7A48FF227BB7}" name="Privado Abril" dataDxfId="7" dataCellStyle="Millares"/>
    <tableColumn id="16" xr3:uid="{3D46B788-2AB3-4DFE-BB9E-FA2851826B29}" name="Independiente Abril" dataDxfId="6" dataCellStyle="Millares"/>
  </tableColumns>
  <tableStyleInfo showFirstColumn="0" showLastColumn="0" showRowStripes="1" showColumnStripes="0"/>
</table>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table" Target="../tables/table6.xml"/><Relationship Id="rId3" Type="http://schemas.openxmlformats.org/officeDocument/2006/relationships/table" Target="../tables/table1.xml"/><Relationship Id="rId7" Type="http://schemas.openxmlformats.org/officeDocument/2006/relationships/table" Target="../tables/table5.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table" Target="../tables/table4.xml"/><Relationship Id="rId5" Type="http://schemas.openxmlformats.org/officeDocument/2006/relationships/table" Target="../tables/table3.xml"/><Relationship Id="rId4" Type="http://schemas.openxmlformats.org/officeDocument/2006/relationships/table" Target="../tables/table2.xml"/><Relationship Id="rId9" Type="http://schemas.openxmlformats.org/officeDocument/2006/relationships/table" Target="../tables/table7.xml"/></Relationships>
</file>

<file path=xl/worksheets/_rels/sheet2.xml.rels><?xml version="1.0" encoding="UTF-8" standalone="yes"?>
<Relationships xmlns="http://schemas.openxmlformats.org/package/2006/relationships"><Relationship Id="rId8" Type="http://schemas.openxmlformats.org/officeDocument/2006/relationships/table" Target="../tables/table13.xml"/><Relationship Id="rId3" Type="http://schemas.openxmlformats.org/officeDocument/2006/relationships/table" Target="../tables/table8.xml"/><Relationship Id="rId7" Type="http://schemas.openxmlformats.org/officeDocument/2006/relationships/table" Target="../tables/table12.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table" Target="../tables/table11.xml"/><Relationship Id="rId5" Type="http://schemas.openxmlformats.org/officeDocument/2006/relationships/table" Target="../tables/table10.xml"/><Relationship Id="rId4" Type="http://schemas.openxmlformats.org/officeDocument/2006/relationships/table" Target="../tables/table9.xml"/><Relationship Id="rId9" Type="http://schemas.openxmlformats.org/officeDocument/2006/relationships/table" Target="../tables/table14.xml"/></Relationships>
</file>

<file path=xl/worksheets/_rels/sheet3.xml.rels><?xml version="1.0" encoding="UTF-8" standalone="yes"?>
<Relationships xmlns="http://schemas.openxmlformats.org/package/2006/relationships"><Relationship Id="rId8" Type="http://schemas.openxmlformats.org/officeDocument/2006/relationships/table" Target="../tables/table20.xml"/><Relationship Id="rId3" Type="http://schemas.openxmlformats.org/officeDocument/2006/relationships/table" Target="../tables/table15.xml"/><Relationship Id="rId7" Type="http://schemas.openxmlformats.org/officeDocument/2006/relationships/table" Target="../tables/table19.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table" Target="../tables/table18.xml"/><Relationship Id="rId5" Type="http://schemas.openxmlformats.org/officeDocument/2006/relationships/table" Target="../tables/table17.xml"/><Relationship Id="rId4" Type="http://schemas.openxmlformats.org/officeDocument/2006/relationships/table" Target="../tables/table16.xml"/></Relationships>
</file>

<file path=xl/worksheets/_rels/sheet4.xml.rels><?xml version="1.0" encoding="UTF-8" standalone="yes"?>
<Relationships xmlns="http://schemas.openxmlformats.org/package/2006/relationships"><Relationship Id="rId3" Type="http://schemas.openxmlformats.org/officeDocument/2006/relationships/table" Target="../tables/table21.xml"/><Relationship Id="rId2" Type="http://schemas.openxmlformats.org/officeDocument/2006/relationships/drawing" Target="../drawings/drawing4.xml"/><Relationship Id="rId1" Type="http://schemas.openxmlformats.org/officeDocument/2006/relationships/printerSettings" Target="../printerSettings/printerSettings4.bin"/><Relationship Id="rId6" Type="http://schemas.openxmlformats.org/officeDocument/2006/relationships/table" Target="../tables/table24.xml"/><Relationship Id="rId5" Type="http://schemas.openxmlformats.org/officeDocument/2006/relationships/table" Target="../tables/table23.xml"/><Relationship Id="rId4" Type="http://schemas.openxmlformats.org/officeDocument/2006/relationships/table" Target="../tables/table22.xml"/></Relationships>
</file>

<file path=xl/worksheets/_rels/sheet5.xml.rels><?xml version="1.0" encoding="UTF-8" standalone="yes"?>
<Relationships xmlns="http://schemas.openxmlformats.org/package/2006/relationships"><Relationship Id="rId3" Type="http://schemas.openxmlformats.org/officeDocument/2006/relationships/table" Target="../tables/table25.xml"/><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8216A-D562-4585-BB0B-6D8EDB39C7A0}">
  <sheetPr codeName="Hoja1"/>
  <dimension ref="A1:AA195"/>
  <sheetViews>
    <sheetView showGridLines="0" zoomScale="50" zoomScaleNormal="50" workbookViewId="0"/>
  </sheetViews>
  <sheetFormatPr baseColWidth="10" defaultColWidth="27.109375" defaultRowHeight="33.6" customHeight="1" x14ac:dyDescent="0.3"/>
  <cols>
    <col min="1" max="2" width="27.109375" style="31"/>
    <col min="3" max="3" width="36.6640625" style="31" customWidth="1"/>
    <col min="4" max="4" width="30" style="31" customWidth="1"/>
    <col min="5" max="5" width="29.77734375" style="31" customWidth="1"/>
    <col min="6" max="6" width="30.33203125" style="31" customWidth="1"/>
    <col min="7" max="7" width="29.21875" style="31" customWidth="1"/>
    <col min="8" max="8" width="28.6640625" style="31" customWidth="1"/>
    <col min="9" max="9" width="30.33203125" style="31" customWidth="1"/>
    <col min="10" max="10" width="30" style="31" customWidth="1"/>
    <col min="11" max="11" width="29.77734375" style="31" customWidth="1"/>
    <col min="12" max="12" width="30" style="31" customWidth="1"/>
    <col min="13" max="13" width="29.44140625" style="31" customWidth="1"/>
    <col min="14" max="15" width="30" style="31" customWidth="1"/>
    <col min="16" max="16384" width="27.109375" style="31"/>
  </cols>
  <sheetData>
    <row r="1" spans="1:27" ht="95.4" customHeight="1" thickBot="1" x14ac:dyDescent="0.35">
      <c r="B1" s="145" t="s">
        <v>1226</v>
      </c>
      <c r="C1" s="2"/>
      <c r="D1" s="2"/>
      <c r="E1" s="2"/>
      <c r="F1" s="2"/>
      <c r="G1" s="2"/>
      <c r="H1" s="3"/>
      <c r="I1" s="4"/>
    </row>
    <row r="2" spans="1:27" ht="33.6" customHeight="1" thickBot="1" x14ac:dyDescent="0.35">
      <c r="B2" s="146" t="s">
        <v>1227</v>
      </c>
      <c r="C2" s="32"/>
      <c r="D2" s="32"/>
      <c r="E2" s="32"/>
      <c r="F2" s="32"/>
      <c r="G2" s="32"/>
      <c r="H2" s="32"/>
      <c r="I2" s="33"/>
    </row>
    <row r="3" spans="1:27" ht="33.6" customHeight="1" x14ac:dyDescent="0.3">
      <c r="B3" s="10"/>
      <c r="C3" s="34"/>
      <c r="D3" s="34"/>
      <c r="E3" s="34"/>
      <c r="F3" s="34"/>
      <c r="G3" s="34"/>
      <c r="H3" s="34"/>
      <c r="I3" s="34"/>
      <c r="J3" s="34"/>
      <c r="K3" s="34"/>
      <c r="L3" s="34"/>
      <c r="M3" s="34"/>
      <c r="N3" s="34"/>
    </row>
    <row r="4" spans="1:27" s="36" customFormat="1" ht="33.6" customHeight="1" x14ac:dyDescent="0.3">
      <c r="A4" s="35" t="s">
        <v>34</v>
      </c>
      <c r="B4" s="35"/>
      <c r="C4" s="35"/>
      <c r="D4" s="35"/>
      <c r="E4" s="35"/>
      <c r="F4" s="35"/>
      <c r="G4" s="35"/>
      <c r="H4" s="35"/>
      <c r="I4" s="35"/>
      <c r="J4" s="35"/>
      <c r="K4" s="35"/>
      <c r="L4" s="35"/>
      <c r="M4" s="35"/>
      <c r="N4" s="35"/>
      <c r="O4" s="35"/>
    </row>
    <row r="6" spans="1:27" ht="33.6" customHeight="1" x14ac:dyDescent="0.3">
      <c r="A6" s="11" t="s">
        <v>1163</v>
      </c>
      <c r="B6" s="12" t="s">
        <v>0</v>
      </c>
      <c r="C6" s="147" t="s">
        <v>1166</v>
      </c>
      <c r="D6" s="147" t="s">
        <v>1167</v>
      </c>
      <c r="E6" s="147" t="s">
        <v>1168</v>
      </c>
      <c r="F6" s="147" t="s">
        <v>1169</v>
      </c>
      <c r="G6" s="147" t="s">
        <v>1170</v>
      </c>
      <c r="H6" s="147" t="s">
        <v>1171</v>
      </c>
      <c r="I6" s="147" t="s">
        <v>1172</v>
      </c>
      <c r="J6" s="147" t="s">
        <v>1173</v>
      </c>
      <c r="K6" s="147" t="s">
        <v>1174</v>
      </c>
      <c r="L6" s="147" t="s">
        <v>1175</v>
      </c>
      <c r="M6" s="147" t="s">
        <v>1165</v>
      </c>
      <c r="N6" s="147" t="s">
        <v>1228</v>
      </c>
      <c r="O6" s="148" t="s">
        <v>1229</v>
      </c>
      <c r="P6" s="13"/>
      <c r="Q6" s="13"/>
      <c r="R6" s="13"/>
      <c r="S6" s="13"/>
      <c r="T6" s="13"/>
      <c r="U6" s="13"/>
      <c r="V6" s="13"/>
      <c r="W6" s="13"/>
      <c r="X6" s="13"/>
      <c r="Y6" s="13"/>
      <c r="Z6" s="13"/>
      <c r="AA6" s="13"/>
    </row>
    <row r="7" spans="1:27" ht="33.6" customHeight="1" x14ac:dyDescent="0.3">
      <c r="A7" s="37" t="s">
        <v>8</v>
      </c>
      <c r="B7" s="38" t="s">
        <v>1</v>
      </c>
      <c r="C7" s="14">
        <v>13290878</v>
      </c>
      <c r="D7" s="14">
        <v>13569542</v>
      </c>
      <c r="E7" s="14">
        <v>13781213</v>
      </c>
      <c r="F7" s="14">
        <v>13852098</v>
      </c>
      <c r="G7" s="14">
        <v>14009891</v>
      </c>
      <c r="H7" s="14">
        <v>14237250</v>
      </c>
      <c r="I7" s="14">
        <v>14325087</v>
      </c>
      <c r="J7" s="14">
        <v>14239988</v>
      </c>
      <c r="K7" s="14">
        <v>13352360</v>
      </c>
      <c r="L7" s="14">
        <v>13153281</v>
      </c>
      <c r="M7" s="14">
        <v>13644994</v>
      </c>
      <c r="N7" s="14">
        <v>13818934</v>
      </c>
      <c r="O7" s="15">
        <v>13673825</v>
      </c>
      <c r="P7" s="39"/>
    </row>
    <row r="8" spans="1:27" ht="33.6" customHeight="1" x14ac:dyDescent="0.3">
      <c r="A8" s="37" t="s">
        <v>1164</v>
      </c>
      <c r="B8" s="40" t="s">
        <v>77</v>
      </c>
      <c r="C8" s="16">
        <v>1519116</v>
      </c>
      <c r="D8" s="16">
        <v>1615580</v>
      </c>
      <c r="E8" s="16">
        <v>1643820</v>
      </c>
      <c r="F8" s="16">
        <v>1769866</v>
      </c>
      <c r="G8" s="16">
        <v>1575182</v>
      </c>
      <c r="H8" s="16">
        <v>1633324</v>
      </c>
      <c r="I8" s="16">
        <v>1666441</v>
      </c>
      <c r="J8" s="16">
        <v>1602310</v>
      </c>
      <c r="K8" s="16">
        <v>2006911</v>
      </c>
      <c r="L8" s="16">
        <v>2675850</v>
      </c>
      <c r="M8" s="16">
        <v>1853813</v>
      </c>
      <c r="N8" s="16">
        <v>1725520</v>
      </c>
      <c r="O8" s="17">
        <v>1655168</v>
      </c>
    </row>
    <row r="9" spans="1:27" ht="33.6" customHeight="1" x14ac:dyDescent="0.3">
      <c r="A9" s="37" t="s">
        <v>1164</v>
      </c>
      <c r="B9" s="40" t="s">
        <v>78</v>
      </c>
      <c r="C9" s="16">
        <v>4579839</v>
      </c>
      <c r="D9" s="16">
        <v>4726153</v>
      </c>
      <c r="E9" s="16">
        <v>4821170</v>
      </c>
      <c r="F9" s="16">
        <v>4756869</v>
      </c>
      <c r="G9" s="16">
        <v>4959100</v>
      </c>
      <c r="H9" s="16">
        <v>5093984</v>
      </c>
      <c r="I9" s="16">
        <v>5073098</v>
      </c>
      <c r="J9" s="16">
        <v>4991787</v>
      </c>
      <c r="K9" s="16">
        <v>3964161</v>
      </c>
      <c r="L9" s="16">
        <v>4016187</v>
      </c>
      <c r="M9" s="16">
        <v>4745626</v>
      </c>
      <c r="N9" s="16">
        <v>4934400</v>
      </c>
      <c r="O9" s="17">
        <v>4867432</v>
      </c>
    </row>
    <row r="10" spans="1:27" ht="33.6" customHeight="1" x14ac:dyDescent="0.3">
      <c r="A10" s="37" t="s">
        <v>1164</v>
      </c>
      <c r="B10" s="40" t="s">
        <v>3</v>
      </c>
      <c r="C10" s="16">
        <v>4247150</v>
      </c>
      <c r="D10" s="16">
        <v>4288397</v>
      </c>
      <c r="E10" s="16">
        <v>4332352</v>
      </c>
      <c r="F10" s="16">
        <v>4347674</v>
      </c>
      <c r="G10" s="16">
        <v>4406398</v>
      </c>
      <c r="H10" s="16">
        <v>4423786</v>
      </c>
      <c r="I10" s="16">
        <v>4499398</v>
      </c>
      <c r="J10" s="16">
        <v>4491447</v>
      </c>
      <c r="K10" s="16">
        <v>4321408</v>
      </c>
      <c r="L10" s="16">
        <v>4216816</v>
      </c>
      <c r="M10" s="16">
        <v>4506992</v>
      </c>
      <c r="N10" s="16">
        <v>4571780</v>
      </c>
      <c r="O10" s="17">
        <v>4509663</v>
      </c>
    </row>
    <row r="11" spans="1:27" ht="33.6" customHeight="1" x14ac:dyDescent="0.3">
      <c r="A11" s="37" t="s">
        <v>1164</v>
      </c>
      <c r="B11" s="40" t="s">
        <v>4</v>
      </c>
      <c r="C11" s="16">
        <v>2185423</v>
      </c>
      <c r="D11" s="16">
        <v>2171466</v>
      </c>
      <c r="E11" s="16">
        <v>2062862</v>
      </c>
      <c r="F11" s="16">
        <v>2165644</v>
      </c>
      <c r="G11" s="16">
        <v>2289672</v>
      </c>
      <c r="H11" s="16">
        <v>2293066</v>
      </c>
      <c r="I11" s="16">
        <v>2303861</v>
      </c>
      <c r="J11" s="16">
        <v>2200403</v>
      </c>
      <c r="K11" s="16">
        <v>2220250</v>
      </c>
      <c r="L11" s="16">
        <v>1764238</v>
      </c>
      <c r="M11" s="16">
        <v>1960371</v>
      </c>
      <c r="N11" s="16">
        <v>1983512</v>
      </c>
      <c r="O11" s="17">
        <v>2029516</v>
      </c>
    </row>
    <row r="12" spans="1:27" ht="33.6" customHeight="1" x14ac:dyDescent="0.3">
      <c r="A12" s="37" t="s">
        <v>1164</v>
      </c>
      <c r="B12" s="40" t="s">
        <v>5</v>
      </c>
      <c r="C12" s="16">
        <v>759350</v>
      </c>
      <c r="D12" s="16">
        <v>767946</v>
      </c>
      <c r="E12" s="16">
        <v>921009</v>
      </c>
      <c r="F12" s="16">
        <v>812045</v>
      </c>
      <c r="G12" s="16">
        <v>779539</v>
      </c>
      <c r="H12" s="16">
        <v>793090</v>
      </c>
      <c r="I12" s="16">
        <v>782289</v>
      </c>
      <c r="J12" s="16">
        <v>954041</v>
      </c>
      <c r="K12" s="16">
        <v>839630</v>
      </c>
      <c r="L12" s="16">
        <v>480190</v>
      </c>
      <c r="M12" s="16">
        <v>578192</v>
      </c>
      <c r="N12" s="16">
        <v>603722</v>
      </c>
      <c r="O12" s="17">
        <v>612046</v>
      </c>
    </row>
    <row r="13" spans="1:27" ht="33.6" customHeight="1" x14ac:dyDescent="0.3">
      <c r="A13" s="37" t="s">
        <v>8</v>
      </c>
      <c r="B13" s="38" t="s">
        <v>2</v>
      </c>
      <c r="C13" s="14">
        <v>2352804</v>
      </c>
      <c r="D13" s="14">
        <v>2350011</v>
      </c>
      <c r="E13" s="14">
        <v>2526407</v>
      </c>
      <c r="F13" s="14">
        <v>2548357</v>
      </c>
      <c r="G13" s="14">
        <v>2557708</v>
      </c>
      <c r="H13" s="14">
        <v>2601656</v>
      </c>
      <c r="I13" s="14">
        <v>2622139</v>
      </c>
      <c r="J13" s="14">
        <v>2616738</v>
      </c>
      <c r="K13" s="14">
        <v>2474452</v>
      </c>
      <c r="L13" s="14">
        <v>2445682</v>
      </c>
      <c r="M13" s="14">
        <v>2566579</v>
      </c>
      <c r="N13" s="14">
        <v>2571295</v>
      </c>
      <c r="O13" s="15">
        <v>2482584</v>
      </c>
      <c r="P13" s="39"/>
    </row>
    <row r="14" spans="1:27" ht="33.6" customHeight="1" x14ac:dyDescent="0.3">
      <c r="A14" s="37" t="s">
        <v>1164</v>
      </c>
      <c r="B14" s="40" t="s">
        <v>77</v>
      </c>
      <c r="C14" s="16">
        <v>120553</v>
      </c>
      <c r="D14" s="16">
        <v>136116</v>
      </c>
      <c r="E14" s="16">
        <v>139544</v>
      </c>
      <c r="F14" s="16">
        <v>151687</v>
      </c>
      <c r="G14" s="16">
        <v>144912</v>
      </c>
      <c r="H14" s="16">
        <v>150110</v>
      </c>
      <c r="I14" s="16">
        <v>152570</v>
      </c>
      <c r="J14" s="16">
        <v>152481</v>
      </c>
      <c r="K14" s="16">
        <v>212528</v>
      </c>
      <c r="L14" s="16">
        <v>307941</v>
      </c>
      <c r="M14" s="16">
        <v>178443</v>
      </c>
      <c r="N14" s="16">
        <v>133062</v>
      </c>
      <c r="O14" s="17">
        <v>112984</v>
      </c>
    </row>
    <row r="15" spans="1:27" ht="33.6" customHeight="1" x14ac:dyDescent="0.3">
      <c r="A15" s="37" t="s">
        <v>1164</v>
      </c>
      <c r="B15" s="40" t="s">
        <v>78</v>
      </c>
      <c r="C15" s="16">
        <v>1593099</v>
      </c>
      <c r="D15" s="16">
        <v>1580921</v>
      </c>
      <c r="E15" s="16">
        <v>1688172</v>
      </c>
      <c r="F15" s="16">
        <v>1687150</v>
      </c>
      <c r="G15" s="16">
        <v>1692466</v>
      </c>
      <c r="H15" s="16">
        <v>1708215</v>
      </c>
      <c r="I15" s="16">
        <v>1711030</v>
      </c>
      <c r="J15" s="16">
        <v>1693071</v>
      </c>
      <c r="K15" s="16">
        <v>1550099</v>
      </c>
      <c r="L15" s="16">
        <v>1639468</v>
      </c>
      <c r="M15" s="16">
        <v>1766582</v>
      </c>
      <c r="N15" s="16">
        <v>1797899</v>
      </c>
      <c r="O15" s="17">
        <v>1739676</v>
      </c>
    </row>
    <row r="16" spans="1:27" ht="33.6" customHeight="1" x14ac:dyDescent="0.3">
      <c r="A16" s="37" t="s">
        <v>1164</v>
      </c>
      <c r="B16" s="40" t="s">
        <v>3</v>
      </c>
      <c r="C16" s="16">
        <v>430939</v>
      </c>
      <c r="D16" s="16">
        <v>426816</v>
      </c>
      <c r="E16" s="16">
        <v>473340</v>
      </c>
      <c r="F16" s="16">
        <v>477634</v>
      </c>
      <c r="G16" s="16">
        <v>485401</v>
      </c>
      <c r="H16" s="16">
        <v>499594</v>
      </c>
      <c r="I16" s="16">
        <v>507028</v>
      </c>
      <c r="J16" s="16">
        <v>513926</v>
      </c>
      <c r="K16" s="16">
        <v>457571</v>
      </c>
      <c r="L16" s="16">
        <v>342246</v>
      </c>
      <c r="M16" s="16">
        <v>436725</v>
      </c>
      <c r="N16" s="16">
        <v>450000</v>
      </c>
      <c r="O16" s="17">
        <v>442465</v>
      </c>
    </row>
    <row r="17" spans="1:16" ht="33.6" customHeight="1" x14ac:dyDescent="0.3">
      <c r="A17" s="37" t="s">
        <v>1164</v>
      </c>
      <c r="B17" s="40" t="s">
        <v>4</v>
      </c>
      <c r="C17" s="16">
        <v>161595</v>
      </c>
      <c r="D17" s="16">
        <v>160185</v>
      </c>
      <c r="E17" s="16">
        <v>176542</v>
      </c>
      <c r="F17" s="16">
        <v>180725</v>
      </c>
      <c r="G17" s="16">
        <v>183721</v>
      </c>
      <c r="H17" s="16">
        <v>190600</v>
      </c>
      <c r="I17" s="16">
        <v>196554</v>
      </c>
      <c r="J17" s="16">
        <v>201699</v>
      </c>
      <c r="K17" s="16">
        <v>194786</v>
      </c>
      <c r="L17" s="16">
        <v>117192</v>
      </c>
      <c r="M17" s="16">
        <v>143547</v>
      </c>
      <c r="N17" s="16">
        <v>147552</v>
      </c>
      <c r="O17" s="17">
        <v>145318</v>
      </c>
    </row>
    <row r="18" spans="1:16" ht="33.6" customHeight="1" x14ac:dyDescent="0.3">
      <c r="A18" s="37" t="s">
        <v>1164</v>
      </c>
      <c r="B18" s="40" t="s">
        <v>5</v>
      </c>
      <c r="C18" s="16">
        <v>46618</v>
      </c>
      <c r="D18" s="16">
        <v>45973</v>
      </c>
      <c r="E18" s="16">
        <v>48809</v>
      </c>
      <c r="F18" s="16">
        <v>51161</v>
      </c>
      <c r="G18" s="16">
        <v>51208</v>
      </c>
      <c r="H18" s="16">
        <v>53137</v>
      </c>
      <c r="I18" s="16">
        <v>54957</v>
      </c>
      <c r="J18" s="16">
        <v>55561</v>
      </c>
      <c r="K18" s="16">
        <v>59468</v>
      </c>
      <c r="L18" s="16">
        <v>38835</v>
      </c>
      <c r="M18" s="16">
        <v>41282</v>
      </c>
      <c r="N18" s="16">
        <v>42782</v>
      </c>
      <c r="O18" s="17">
        <v>42141</v>
      </c>
    </row>
    <row r="19" spans="1:16" ht="33.6" customHeight="1" x14ac:dyDescent="0.3">
      <c r="A19" s="37" t="s">
        <v>8</v>
      </c>
      <c r="B19" s="38" t="s">
        <v>6</v>
      </c>
      <c r="C19" s="14">
        <v>10938074</v>
      </c>
      <c r="D19" s="14">
        <v>11219531</v>
      </c>
      <c r="E19" s="14">
        <v>11254806</v>
      </c>
      <c r="F19" s="14">
        <v>11303741</v>
      </c>
      <c r="G19" s="14">
        <v>11452183</v>
      </c>
      <c r="H19" s="14">
        <v>11635594</v>
      </c>
      <c r="I19" s="14">
        <v>11702948</v>
      </c>
      <c r="J19" s="14">
        <v>11623250</v>
      </c>
      <c r="K19" s="14">
        <v>10877908</v>
      </c>
      <c r="L19" s="14">
        <v>10707599</v>
      </c>
      <c r="M19" s="14">
        <v>11078415</v>
      </c>
      <c r="N19" s="14">
        <v>11247639</v>
      </c>
      <c r="O19" s="15">
        <v>11191241</v>
      </c>
      <c r="P19" s="39"/>
    </row>
    <row r="20" spans="1:16" ht="33.6" customHeight="1" x14ac:dyDescent="0.3">
      <c r="A20" s="37" t="s">
        <v>1164</v>
      </c>
      <c r="B20" s="40" t="s">
        <v>77</v>
      </c>
      <c r="C20" s="16">
        <v>1398563</v>
      </c>
      <c r="D20" s="16">
        <v>1479464</v>
      </c>
      <c r="E20" s="16">
        <v>1504276</v>
      </c>
      <c r="F20" s="16">
        <v>1618179</v>
      </c>
      <c r="G20" s="16">
        <v>1430270</v>
      </c>
      <c r="H20" s="16">
        <v>1483214</v>
      </c>
      <c r="I20" s="16">
        <v>1513871</v>
      </c>
      <c r="J20" s="16">
        <v>1449829</v>
      </c>
      <c r="K20" s="16">
        <v>1794383</v>
      </c>
      <c r="L20" s="16">
        <v>2367909</v>
      </c>
      <c r="M20" s="16">
        <v>1675370</v>
      </c>
      <c r="N20" s="16">
        <v>1592458</v>
      </c>
      <c r="O20" s="17">
        <v>1542184</v>
      </c>
    </row>
    <row r="21" spans="1:16" ht="33.6" customHeight="1" x14ac:dyDescent="0.3">
      <c r="A21" s="37" t="s">
        <v>1164</v>
      </c>
      <c r="B21" s="40" t="s">
        <v>78</v>
      </c>
      <c r="C21" s="16">
        <v>2986740</v>
      </c>
      <c r="D21" s="16">
        <v>3145232</v>
      </c>
      <c r="E21" s="16">
        <v>3132998</v>
      </c>
      <c r="F21" s="16">
        <v>3069719</v>
      </c>
      <c r="G21" s="16">
        <v>3266634</v>
      </c>
      <c r="H21" s="16">
        <v>3385769</v>
      </c>
      <c r="I21" s="16">
        <v>3362068</v>
      </c>
      <c r="J21" s="16">
        <v>3298716</v>
      </c>
      <c r="K21" s="16">
        <v>2414062</v>
      </c>
      <c r="L21" s="16">
        <v>2376719</v>
      </c>
      <c r="M21" s="16">
        <v>2979044</v>
      </c>
      <c r="N21" s="16">
        <v>3136501</v>
      </c>
      <c r="O21" s="17">
        <v>3127756</v>
      </c>
    </row>
    <row r="22" spans="1:16" ht="33.6" customHeight="1" x14ac:dyDescent="0.3">
      <c r="A22" s="37" t="s">
        <v>1164</v>
      </c>
      <c r="B22" s="40" t="s">
        <v>3</v>
      </c>
      <c r="C22" s="16">
        <v>3816211</v>
      </c>
      <c r="D22" s="16">
        <v>3861581</v>
      </c>
      <c r="E22" s="16">
        <v>3859012</v>
      </c>
      <c r="F22" s="16">
        <v>3870040</v>
      </c>
      <c r="G22" s="16">
        <v>3920997</v>
      </c>
      <c r="H22" s="16">
        <v>3924192</v>
      </c>
      <c r="I22" s="16">
        <v>3992370</v>
      </c>
      <c r="J22" s="16">
        <v>3977521</v>
      </c>
      <c r="K22" s="16">
        <v>3863837</v>
      </c>
      <c r="L22" s="16">
        <v>3874570</v>
      </c>
      <c r="M22" s="16">
        <v>4070267</v>
      </c>
      <c r="N22" s="16">
        <v>4121780</v>
      </c>
      <c r="O22" s="17">
        <v>4067198</v>
      </c>
    </row>
    <row r="23" spans="1:16" ht="33.6" customHeight="1" x14ac:dyDescent="0.3">
      <c r="A23" s="37" t="s">
        <v>1164</v>
      </c>
      <c r="B23" s="40" t="s">
        <v>4</v>
      </c>
      <c r="C23" s="16">
        <v>2023828</v>
      </c>
      <c r="D23" s="16">
        <v>2011281</v>
      </c>
      <c r="E23" s="16">
        <v>1886320</v>
      </c>
      <c r="F23" s="16">
        <v>1984919</v>
      </c>
      <c r="G23" s="16">
        <v>2105951</v>
      </c>
      <c r="H23" s="16">
        <v>2102466</v>
      </c>
      <c r="I23" s="16">
        <v>2107307</v>
      </c>
      <c r="J23" s="16">
        <v>1998704</v>
      </c>
      <c r="K23" s="16">
        <v>2025464</v>
      </c>
      <c r="L23" s="16">
        <v>1647046</v>
      </c>
      <c r="M23" s="16">
        <v>1816824</v>
      </c>
      <c r="N23" s="16">
        <v>1835960</v>
      </c>
      <c r="O23" s="17">
        <v>1884198</v>
      </c>
    </row>
    <row r="24" spans="1:16" ht="33.6" customHeight="1" x14ac:dyDescent="0.3">
      <c r="A24" s="37" t="s">
        <v>1164</v>
      </c>
      <c r="B24" s="40" t="s">
        <v>5</v>
      </c>
      <c r="C24" s="16">
        <v>712732</v>
      </c>
      <c r="D24" s="16">
        <v>721973</v>
      </c>
      <c r="E24" s="16">
        <v>872200</v>
      </c>
      <c r="F24" s="16">
        <v>760884</v>
      </c>
      <c r="G24" s="16">
        <v>728331</v>
      </c>
      <c r="H24" s="16">
        <v>739953</v>
      </c>
      <c r="I24" s="16">
        <v>727332</v>
      </c>
      <c r="J24" s="16">
        <v>898480</v>
      </c>
      <c r="K24" s="16">
        <v>780162</v>
      </c>
      <c r="L24" s="16">
        <v>441355</v>
      </c>
      <c r="M24" s="16">
        <v>536910</v>
      </c>
      <c r="N24" s="16">
        <v>560940</v>
      </c>
      <c r="O24" s="17">
        <v>569905</v>
      </c>
    </row>
    <row r="25" spans="1:16" ht="33.6" customHeight="1" x14ac:dyDescent="0.3">
      <c r="A25" s="37" t="s">
        <v>8</v>
      </c>
      <c r="B25" s="38" t="s">
        <v>28</v>
      </c>
      <c r="C25" s="14">
        <v>9042993</v>
      </c>
      <c r="D25" s="14">
        <v>9299242</v>
      </c>
      <c r="E25" s="14">
        <v>9337994</v>
      </c>
      <c r="F25" s="14">
        <v>9516210</v>
      </c>
      <c r="G25" s="14">
        <v>9513328</v>
      </c>
      <c r="H25" s="14">
        <v>9615566</v>
      </c>
      <c r="I25" s="14">
        <v>9651254</v>
      </c>
      <c r="J25" s="14">
        <v>9620519</v>
      </c>
      <c r="K25" s="14">
        <v>9349509</v>
      </c>
      <c r="L25" s="14">
        <v>9276022</v>
      </c>
      <c r="M25" s="14">
        <v>9413966</v>
      </c>
      <c r="N25" s="14">
        <v>9419425</v>
      </c>
      <c r="O25" s="15">
        <v>9336727</v>
      </c>
      <c r="P25" s="39"/>
    </row>
    <row r="26" spans="1:16" ht="33.6" customHeight="1" x14ac:dyDescent="0.3">
      <c r="A26" s="37" t="s">
        <v>1164</v>
      </c>
      <c r="B26" s="40" t="s">
        <v>77</v>
      </c>
      <c r="C26" s="16">
        <v>1339719</v>
      </c>
      <c r="D26" s="16">
        <v>1426156</v>
      </c>
      <c r="E26" s="16">
        <v>1438914</v>
      </c>
      <c r="F26" s="16">
        <v>1567698</v>
      </c>
      <c r="G26" s="16">
        <v>1383764</v>
      </c>
      <c r="H26" s="16">
        <v>1451488</v>
      </c>
      <c r="I26" s="16">
        <v>1468881</v>
      </c>
      <c r="J26" s="16">
        <v>1396436</v>
      </c>
      <c r="K26" s="16">
        <v>1733107</v>
      </c>
      <c r="L26" s="16">
        <v>2295034</v>
      </c>
      <c r="M26" s="16">
        <v>1617591</v>
      </c>
      <c r="N26" s="16">
        <v>1520018</v>
      </c>
      <c r="O26" s="17">
        <v>1502317</v>
      </c>
    </row>
    <row r="27" spans="1:16" ht="33.6" customHeight="1" x14ac:dyDescent="0.3">
      <c r="A27" s="37" t="s">
        <v>1164</v>
      </c>
      <c r="B27" s="40" t="s">
        <v>78</v>
      </c>
      <c r="C27" s="16">
        <v>2160311</v>
      </c>
      <c r="D27" s="16">
        <v>2275712</v>
      </c>
      <c r="E27" s="16">
        <v>2290724</v>
      </c>
      <c r="F27" s="16">
        <v>2329032</v>
      </c>
      <c r="G27" s="16">
        <v>2392776</v>
      </c>
      <c r="H27" s="16">
        <v>2429010</v>
      </c>
      <c r="I27" s="16">
        <v>2402322</v>
      </c>
      <c r="J27" s="16">
        <v>2389134</v>
      </c>
      <c r="K27" s="16">
        <v>1963794</v>
      </c>
      <c r="L27" s="16">
        <v>1976795</v>
      </c>
      <c r="M27" s="16">
        <v>2382987</v>
      </c>
      <c r="N27" s="16">
        <v>2406913</v>
      </c>
      <c r="O27" s="17">
        <v>2335501</v>
      </c>
    </row>
    <row r="28" spans="1:16" ht="33.6" customHeight="1" x14ac:dyDescent="0.3">
      <c r="A28" s="37" t="s">
        <v>1164</v>
      </c>
      <c r="B28" s="40" t="s">
        <v>3</v>
      </c>
      <c r="C28" s="16">
        <v>3637252</v>
      </c>
      <c r="D28" s="16">
        <v>3690912</v>
      </c>
      <c r="E28" s="16">
        <v>3683102</v>
      </c>
      <c r="F28" s="16">
        <v>3686934</v>
      </c>
      <c r="G28" s="16">
        <v>3741775</v>
      </c>
      <c r="H28" s="16">
        <v>3746710</v>
      </c>
      <c r="I28" s="16">
        <v>3800594</v>
      </c>
      <c r="J28" s="16">
        <v>3804779</v>
      </c>
      <c r="K28" s="16">
        <v>3655705</v>
      </c>
      <c r="L28" s="16">
        <v>3555153</v>
      </c>
      <c r="M28" s="16">
        <v>3838475</v>
      </c>
      <c r="N28" s="16">
        <v>3887710</v>
      </c>
      <c r="O28" s="17">
        <v>3844006</v>
      </c>
    </row>
    <row r="29" spans="1:16" ht="33.6" customHeight="1" x14ac:dyDescent="0.3">
      <c r="A29" s="37" t="s">
        <v>1164</v>
      </c>
      <c r="B29" s="40" t="s">
        <v>4</v>
      </c>
      <c r="C29" s="16">
        <v>1458862</v>
      </c>
      <c r="D29" s="16">
        <v>1463445</v>
      </c>
      <c r="E29" s="16">
        <v>1440593</v>
      </c>
      <c r="F29" s="16">
        <v>1479260</v>
      </c>
      <c r="G29" s="16">
        <v>1537394</v>
      </c>
      <c r="H29" s="16">
        <v>1526871</v>
      </c>
      <c r="I29" s="16">
        <v>1522320</v>
      </c>
      <c r="J29" s="16">
        <v>1546231</v>
      </c>
      <c r="K29" s="16">
        <v>1491077</v>
      </c>
      <c r="L29" s="16">
        <v>1133248</v>
      </c>
      <c r="M29" s="16">
        <v>1223156</v>
      </c>
      <c r="N29" s="16">
        <v>1233587</v>
      </c>
      <c r="O29" s="17">
        <v>1291346</v>
      </c>
    </row>
    <row r="30" spans="1:16" ht="33.6" customHeight="1" x14ac:dyDescent="0.3">
      <c r="A30" s="41" t="s">
        <v>1164</v>
      </c>
      <c r="B30" s="42" t="s">
        <v>5</v>
      </c>
      <c r="C30" s="18">
        <v>446849</v>
      </c>
      <c r="D30" s="18">
        <v>443017</v>
      </c>
      <c r="E30" s="18">
        <v>484661</v>
      </c>
      <c r="F30" s="18">
        <v>453286</v>
      </c>
      <c r="G30" s="18">
        <v>457619</v>
      </c>
      <c r="H30" s="18">
        <v>461487</v>
      </c>
      <c r="I30" s="18">
        <v>457137</v>
      </c>
      <c r="J30" s="18">
        <v>483939</v>
      </c>
      <c r="K30" s="18">
        <v>505826</v>
      </c>
      <c r="L30" s="18">
        <v>315792</v>
      </c>
      <c r="M30" s="18">
        <v>351757</v>
      </c>
      <c r="N30" s="18">
        <v>371197</v>
      </c>
      <c r="O30" s="19">
        <v>363557</v>
      </c>
    </row>
    <row r="31" spans="1:16" ht="33.6" customHeight="1" x14ac:dyDescent="0.3">
      <c r="B31" s="43"/>
      <c r="C31" s="20"/>
      <c r="D31" s="20"/>
      <c r="E31" s="20"/>
      <c r="F31" s="20"/>
      <c r="G31" s="20"/>
      <c r="H31" s="20"/>
      <c r="I31" s="20"/>
      <c r="J31" s="20"/>
      <c r="K31" s="20"/>
      <c r="L31" s="20"/>
      <c r="M31" s="20"/>
      <c r="N31" s="20"/>
      <c r="O31" s="20"/>
    </row>
    <row r="32" spans="1:16" ht="33.6" customHeight="1" x14ac:dyDescent="0.3">
      <c r="A32" s="11" t="s">
        <v>1163</v>
      </c>
      <c r="B32" s="12" t="s">
        <v>0</v>
      </c>
      <c r="C32" s="149" t="s">
        <v>1177</v>
      </c>
      <c r="D32" s="149" t="s">
        <v>1178</v>
      </c>
      <c r="E32" s="149" t="s">
        <v>1179</v>
      </c>
      <c r="F32" s="149" t="s">
        <v>1180</v>
      </c>
      <c r="G32" s="149" t="s">
        <v>1181</v>
      </c>
      <c r="H32" s="149" t="s">
        <v>1182</v>
      </c>
      <c r="I32" s="149" t="s">
        <v>1183</v>
      </c>
      <c r="J32" s="149" t="s">
        <v>1184</v>
      </c>
      <c r="K32" s="149" t="s">
        <v>1185</v>
      </c>
      <c r="L32" s="149" t="s">
        <v>1186</v>
      </c>
      <c r="M32" s="149" t="s">
        <v>1230</v>
      </c>
      <c r="N32" s="150" t="s">
        <v>1231</v>
      </c>
    </row>
    <row r="33" spans="1:14" ht="33.6" customHeight="1" x14ac:dyDescent="0.3">
      <c r="A33" s="37" t="s">
        <v>8</v>
      </c>
      <c r="B33" s="38" t="s">
        <v>1</v>
      </c>
      <c r="C33" s="22">
        <v>2.0966560674170687E-2</v>
      </c>
      <c r="D33" s="22">
        <v>1.5598978948589526E-2</v>
      </c>
      <c r="E33" s="22">
        <v>5.1435965760053826E-3</v>
      </c>
      <c r="F33" s="22">
        <v>1.1391270838540191E-2</v>
      </c>
      <c r="G33" s="22">
        <v>1.6228463162204498E-2</v>
      </c>
      <c r="H33" s="22">
        <v>6.1695200969287267E-3</v>
      </c>
      <c r="I33" s="22">
        <v>-5.94055728946008E-3</v>
      </c>
      <c r="J33" s="22">
        <v>-6.2333479494505184E-2</v>
      </c>
      <c r="K33" s="22">
        <v>-1.4909648930975461E-2</v>
      </c>
      <c r="L33" s="22">
        <v>3.7383296228522767E-2</v>
      </c>
      <c r="M33" s="22">
        <v>1.2747532171871967E-2</v>
      </c>
      <c r="N33" s="23">
        <v>-1.0500737611164546E-2</v>
      </c>
    </row>
    <row r="34" spans="1:14" ht="33.6" customHeight="1" x14ac:dyDescent="0.3">
      <c r="A34" s="37" t="s">
        <v>1164</v>
      </c>
      <c r="B34" s="40" t="s">
        <v>77</v>
      </c>
      <c r="C34" s="24">
        <v>6.3500088209195393E-2</v>
      </c>
      <c r="D34" s="24">
        <v>1.7479790539620454E-2</v>
      </c>
      <c r="E34" s="24">
        <v>7.6678711781095199E-2</v>
      </c>
      <c r="F34" s="24">
        <v>-0.10999928808169657</v>
      </c>
      <c r="G34" s="24">
        <v>3.6911290250904338E-2</v>
      </c>
      <c r="H34" s="24">
        <v>2.0275830147600926E-2</v>
      </c>
      <c r="I34" s="24">
        <v>-3.8483810707969912E-2</v>
      </c>
      <c r="J34" s="24">
        <v>0.2525110621540152</v>
      </c>
      <c r="K34" s="24">
        <v>0.33331772061640996</v>
      </c>
      <c r="L34" s="24">
        <v>-0.30720593456284917</v>
      </c>
      <c r="M34" s="24">
        <v>-6.9204930594401914E-2</v>
      </c>
      <c r="N34" s="25">
        <v>-4.0771477583569027E-2</v>
      </c>
    </row>
    <row r="35" spans="1:14" ht="33.6" customHeight="1" x14ac:dyDescent="0.3">
      <c r="A35" s="37" t="s">
        <v>1164</v>
      </c>
      <c r="B35" s="40" t="s">
        <v>78</v>
      </c>
      <c r="C35" s="24">
        <v>3.1947411251793012E-2</v>
      </c>
      <c r="D35" s="24">
        <v>2.010451206298236E-2</v>
      </c>
      <c r="E35" s="24">
        <v>-1.3337218973817566E-2</v>
      </c>
      <c r="F35" s="24">
        <v>4.2513468417986644E-2</v>
      </c>
      <c r="G35" s="24">
        <v>2.7199290193785197E-2</v>
      </c>
      <c r="H35" s="24">
        <v>-4.1001306639361079E-3</v>
      </c>
      <c r="I35" s="24">
        <v>-1.6027878822762687E-2</v>
      </c>
      <c r="J35" s="24">
        <v>-0.20586335114058352</v>
      </c>
      <c r="K35" s="24">
        <v>1.3124088552407542E-2</v>
      </c>
      <c r="L35" s="24">
        <v>0.18162476000246008</v>
      </c>
      <c r="M35" s="24">
        <v>3.9778524477065869E-2</v>
      </c>
      <c r="N35" s="25">
        <v>-1.3571660181582401E-2</v>
      </c>
    </row>
    <row r="36" spans="1:14" ht="33.6" customHeight="1" x14ac:dyDescent="0.3">
      <c r="A36" s="37" t="s">
        <v>1164</v>
      </c>
      <c r="B36" s="40" t="s">
        <v>3</v>
      </c>
      <c r="C36" s="24">
        <v>9.7116890149864243E-3</v>
      </c>
      <c r="D36" s="24">
        <v>1.024975066440903E-2</v>
      </c>
      <c r="E36" s="24">
        <v>3.5366470683821927E-3</v>
      </c>
      <c r="F36" s="24">
        <v>1.3506992474596746E-2</v>
      </c>
      <c r="G36" s="24">
        <v>3.9460802224402514E-3</v>
      </c>
      <c r="H36" s="24">
        <v>1.709214686243854E-2</v>
      </c>
      <c r="I36" s="24">
        <v>-1.767125290983329E-3</v>
      </c>
      <c r="J36" s="24">
        <v>-3.7858400644602996E-2</v>
      </c>
      <c r="K36" s="24">
        <v>-2.4203222653357392E-2</v>
      </c>
      <c r="L36" s="24">
        <v>6.8814005638377473E-2</v>
      </c>
      <c r="M36" s="24">
        <v>1.4374997781225307E-2</v>
      </c>
      <c r="N36" s="25">
        <v>-1.3587049245589289E-2</v>
      </c>
    </row>
    <row r="37" spans="1:14" ht="33.6" customHeight="1" x14ac:dyDescent="0.3">
      <c r="A37" s="37" t="s">
        <v>1164</v>
      </c>
      <c r="B37" s="40" t="s">
        <v>4</v>
      </c>
      <c r="C37" s="24">
        <v>-6.3864066590312296E-3</v>
      </c>
      <c r="D37" s="24">
        <v>-5.0014137914201728E-2</v>
      </c>
      <c r="E37" s="24">
        <v>4.9824951935708794E-2</v>
      </c>
      <c r="F37" s="24">
        <v>5.7270724089462544E-2</v>
      </c>
      <c r="G37" s="24">
        <v>1.4823083830348693E-3</v>
      </c>
      <c r="H37" s="24">
        <v>4.7076708651212495E-3</v>
      </c>
      <c r="I37" s="24">
        <v>-4.4906355027495182E-2</v>
      </c>
      <c r="J37" s="24">
        <v>9.0197113892318548E-3</v>
      </c>
      <c r="K37" s="24">
        <v>-0.20538768156739107</v>
      </c>
      <c r="L37" s="24">
        <v>0.11117150860598168</v>
      </c>
      <c r="M37" s="24">
        <v>1.1804398249106951E-2</v>
      </c>
      <c r="N37" s="25">
        <v>2.3193204780208143E-2</v>
      </c>
    </row>
    <row r="38" spans="1:14" ht="33.6" customHeight="1" x14ac:dyDescent="0.3">
      <c r="A38" s="37" t="s">
        <v>1164</v>
      </c>
      <c r="B38" s="40" t="s">
        <v>5</v>
      </c>
      <c r="C38" s="24">
        <v>1.1320208072693738E-2</v>
      </c>
      <c r="D38" s="24">
        <v>0.19931479557156373</v>
      </c>
      <c r="E38" s="24">
        <v>-0.11830937591272184</v>
      </c>
      <c r="F38" s="24">
        <v>-4.0029801304114931E-2</v>
      </c>
      <c r="G38" s="24">
        <v>1.7383350929202956E-2</v>
      </c>
      <c r="H38" s="24">
        <v>-1.3618883102800461E-2</v>
      </c>
      <c r="I38" s="24">
        <v>0.21955057529889843</v>
      </c>
      <c r="J38" s="24">
        <v>-0.11992251905316442</v>
      </c>
      <c r="K38" s="24">
        <v>-0.42809332682252899</v>
      </c>
      <c r="L38" s="24">
        <v>0.20409004768945627</v>
      </c>
      <c r="M38" s="24">
        <v>4.415488280709523E-2</v>
      </c>
      <c r="N38" s="25">
        <v>1.3787802995418375E-2</v>
      </c>
    </row>
    <row r="39" spans="1:14" ht="33.6" customHeight="1" x14ac:dyDescent="0.3">
      <c r="A39" s="37" t="s">
        <v>8</v>
      </c>
      <c r="B39" s="38" t="s">
        <v>2</v>
      </c>
      <c r="C39" s="22">
        <v>-1.1870942075923319E-3</v>
      </c>
      <c r="D39" s="22">
        <v>7.5061776306579064E-2</v>
      </c>
      <c r="E39" s="22">
        <v>8.6882279854354483E-3</v>
      </c>
      <c r="F39" s="22">
        <v>3.6694230831866292E-3</v>
      </c>
      <c r="G39" s="22">
        <v>1.7182571270840885E-2</v>
      </c>
      <c r="H39" s="22">
        <v>7.8730623879559314E-3</v>
      </c>
      <c r="I39" s="22">
        <v>-2.0597687613052029E-3</v>
      </c>
      <c r="J39" s="22">
        <v>-5.4375332952706801E-2</v>
      </c>
      <c r="K39" s="22">
        <v>-1.1626816765894055E-2</v>
      </c>
      <c r="L39" s="22">
        <v>4.9432837139088415E-2</v>
      </c>
      <c r="M39" s="22">
        <v>1.8374653575830013E-3</v>
      </c>
      <c r="N39" s="23">
        <v>-3.4500514332272303E-2</v>
      </c>
    </row>
    <row r="40" spans="1:14" ht="33.6" customHeight="1" x14ac:dyDescent="0.3">
      <c r="A40" s="37" t="s">
        <v>1164</v>
      </c>
      <c r="B40" s="40" t="s">
        <v>77</v>
      </c>
      <c r="C40" s="24">
        <v>0.12909674582963504</v>
      </c>
      <c r="D40" s="24">
        <v>2.5184401539863011E-2</v>
      </c>
      <c r="E40" s="24">
        <v>8.7019148082325248E-2</v>
      </c>
      <c r="F40" s="24">
        <v>-4.4664341703639754E-2</v>
      </c>
      <c r="G40" s="24">
        <v>3.5870045268852735E-2</v>
      </c>
      <c r="H40" s="24">
        <v>1.6387982146425895E-2</v>
      </c>
      <c r="I40" s="24">
        <v>-5.8333879530703125E-4</v>
      </c>
      <c r="J40" s="24">
        <v>0.39379988326414428</v>
      </c>
      <c r="K40" s="24">
        <v>0.44894319807272454</v>
      </c>
      <c r="L40" s="24">
        <v>-0.42052860775278378</v>
      </c>
      <c r="M40" s="24">
        <v>-0.2543165044299861</v>
      </c>
      <c r="N40" s="25">
        <v>-0.15089206535299338</v>
      </c>
    </row>
    <row r="41" spans="1:14" ht="33.6" customHeight="1" x14ac:dyDescent="0.3">
      <c r="A41" s="37" t="s">
        <v>1164</v>
      </c>
      <c r="B41" s="40" t="s">
        <v>78</v>
      </c>
      <c r="C41" s="24">
        <v>-7.6442204784511469E-3</v>
      </c>
      <c r="D41" s="24">
        <v>6.7840834551505136E-2</v>
      </c>
      <c r="E41" s="24">
        <v>-6.0538855045577655E-4</v>
      </c>
      <c r="F41" s="24">
        <v>3.1508757371898621E-3</v>
      </c>
      <c r="G41" s="24">
        <v>9.3053567988958807E-3</v>
      </c>
      <c r="H41" s="24">
        <v>1.6479190265863419E-3</v>
      </c>
      <c r="I41" s="24">
        <v>-1.0496017018988613E-2</v>
      </c>
      <c r="J41" s="24">
        <v>-8.4445365847031773E-2</v>
      </c>
      <c r="K41" s="24">
        <v>5.7653736954865531E-2</v>
      </c>
      <c r="L41" s="24">
        <v>7.7533687757248115E-2</v>
      </c>
      <c r="M41" s="24">
        <v>1.7727453353424849E-2</v>
      </c>
      <c r="N41" s="25">
        <v>-3.238391033089183E-2</v>
      </c>
    </row>
    <row r="42" spans="1:14" ht="33.6" customHeight="1" x14ac:dyDescent="0.3">
      <c r="A42" s="37" t="s">
        <v>1164</v>
      </c>
      <c r="B42" s="40" t="s">
        <v>3</v>
      </c>
      <c r="C42" s="24">
        <v>-9.5674793880340392E-3</v>
      </c>
      <c r="D42" s="24">
        <v>0.10900247413405317</v>
      </c>
      <c r="E42" s="24">
        <v>9.0717032154477018E-3</v>
      </c>
      <c r="F42" s="24">
        <v>1.6261405176348331E-2</v>
      </c>
      <c r="G42" s="24">
        <v>2.9239741986522461E-2</v>
      </c>
      <c r="H42" s="24">
        <v>1.4880082627093172E-2</v>
      </c>
      <c r="I42" s="24">
        <v>1.3604771334127408E-2</v>
      </c>
      <c r="J42" s="24">
        <v>-0.1096558648521383</v>
      </c>
      <c r="K42" s="24">
        <v>-0.25203738873311465</v>
      </c>
      <c r="L42" s="24">
        <v>0.27605581949825564</v>
      </c>
      <c r="M42" s="24">
        <v>3.0396702730551173E-2</v>
      </c>
      <c r="N42" s="25">
        <v>-1.6744444444444451E-2</v>
      </c>
    </row>
    <row r="43" spans="1:14" ht="33.6" customHeight="1" x14ac:dyDescent="0.3">
      <c r="A43" s="37" t="s">
        <v>1164</v>
      </c>
      <c r="B43" s="40" t="s">
        <v>4</v>
      </c>
      <c r="C43" s="24">
        <v>-8.7255174974473215E-3</v>
      </c>
      <c r="D43" s="24">
        <v>0.10211318163373595</v>
      </c>
      <c r="E43" s="24">
        <v>2.369407846291538E-2</v>
      </c>
      <c r="F43" s="24">
        <v>1.6577673260478543E-2</v>
      </c>
      <c r="G43" s="24">
        <v>3.744264400912245E-2</v>
      </c>
      <c r="H43" s="24">
        <v>3.1238195173137528E-2</v>
      </c>
      <c r="I43" s="24">
        <v>2.6176012698800433E-2</v>
      </c>
      <c r="J43" s="24">
        <v>-3.4273843697787298E-2</v>
      </c>
      <c r="K43" s="24">
        <v>-0.39835511792428613</v>
      </c>
      <c r="L43" s="24">
        <v>0.22488736432520984</v>
      </c>
      <c r="M43" s="24">
        <v>2.7900269598110761E-2</v>
      </c>
      <c r="N43" s="25">
        <v>-1.5140425070483632E-2</v>
      </c>
    </row>
    <row r="44" spans="1:14" ht="33.6" customHeight="1" x14ac:dyDescent="0.3">
      <c r="A44" s="37" t="s">
        <v>1164</v>
      </c>
      <c r="B44" s="40" t="s">
        <v>5</v>
      </c>
      <c r="C44" s="24">
        <v>-1.3835857394139617E-2</v>
      </c>
      <c r="D44" s="24">
        <v>6.168838231135676E-2</v>
      </c>
      <c r="E44" s="24">
        <v>4.8187834210903668E-2</v>
      </c>
      <c r="F44" s="24">
        <v>9.1866851703437113E-4</v>
      </c>
      <c r="G44" s="24">
        <v>3.7669895328854786E-2</v>
      </c>
      <c r="H44" s="24">
        <v>3.4251086813331666E-2</v>
      </c>
      <c r="I44" s="24">
        <v>1.0990410684717178E-2</v>
      </c>
      <c r="J44" s="24">
        <v>7.0319108727344704E-2</v>
      </c>
      <c r="K44" s="24">
        <v>-0.34695970942355547</v>
      </c>
      <c r="L44" s="24">
        <v>6.3010171237285917E-2</v>
      </c>
      <c r="M44" s="24">
        <v>3.6335448863911601E-2</v>
      </c>
      <c r="N44" s="25">
        <v>-1.4982936749100118E-2</v>
      </c>
    </row>
    <row r="45" spans="1:14" ht="33.6" customHeight="1" x14ac:dyDescent="0.3">
      <c r="A45" s="37" t="s">
        <v>8</v>
      </c>
      <c r="B45" s="38" t="s">
        <v>6</v>
      </c>
      <c r="C45" s="22">
        <v>2.5731861020505065E-2</v>
      </c>
      <c r="D45" s="22">
        <v>3.1440708172203458E-3</v>
      </c>
      <c r="E45" s="22">
        <v>4.3479203462057914E-3</v>
      </c>
      <c r="F45" s="22">
        <v>1.3132112634215432E-2</v>
      </c>
      <c r="G45" s="22">
        <v>1.6015374536016314E-2</v>
      </c>
      <c r="H45" s="22">
        <v>5.7886172377619172E-3</v>
      </c>
      <c r="I45" s="22">
        <v>-6.8100789647189686E-3</v>
      </c>
      <c r="J45" s="22">
        <v>-6.4125094100187074E-2</v>
      </c>
      <c r="K45" s="22">
        <v>-1.5656411140818616E-2</v>
      </c>
      <c r="L45" s="22">
        <v>3.4631106375948573E-2</v>
      </c>
      <c r="M45" s="22">
        <v>1.5275109300382672E-2</v>
      </c>
      <c r="N45" s="23">
        <v>-5.0142078706473248E-3</v>
      </c>
    </row>
    <row r="46" spans="1:14" ht="33.6" customHeight="1" x14ac:dyDescent="0.3">
      <c r="A46" s="37" t="s">
        <v>1164</v>
      </c>
      <c r="B46" s="40" t="s">
        <v>77</v>
      </c>
      <c r="C46" s="24">
        <v>5.7845803156525655E-2</v>
      </c>
      <c r="D46" s="24">
        <v>1.6770938664272927E-2</v>
      </c>
      <c r="E46" s="24">
        <v>7.5719482329040577E-2</v>
      </c>
      <c r="F46" s="24">
        <v>-0.11612374156381955</v>
      </c>
      <c r="G46" s="24">
        <v>3.7016787040209165E-2</v>
      </c>
      <c r="H46" s="24">
        <v>2.0669303283275431E-2</v>
      </c>
      <c r="I46" s="24">
        <v>-4.2303472356627458E-2</v>
      </c>
      <c r="J46" s="24">
        <v>0.23765147476012682</v>
      </c>
      <c r="K46" s="24">
        <v>0.31962295674892149</v>
      </c>
      <c r="L46" s="24">
        <v>-0.29246858726412206</v>
      </c>
      <c r="M46" s="24">
        <v>-4.9488769644914221E-2</v>
      </c>
      <c r="N46" s="25">
        <v>-3.1570063386287095E-2</v>
      </c>
    </row>
    <row r="47" spans="1:14" ht="33.6" customHeight="1" x14ac:dyDescent="0.3">
      <c r="A47" s="37" t="s">
        <v>1164</v>
      </c>
      <c r="B47" s="40" t="s">
        <v>78</v>
      </c>
      <c r="C47" s="24">
        <v>5.3065214916597991E-2</v>
      </c>
      <c r="D47" s="24">
        <v>-3.8896971670134839E-3</v>
      </c>
      <c r="E47" s="24">
        <v>-2.019758710347086E-2</v>
      </c>
      <c r="F47" s="24">
        <v>6.4147565298322107E-2</v>
      </c>
      <c r="G47" s="24">
        <v>3.6470262661810304E-2</v>
      </c>
      <c r="H47" s="24">
        <v>-7.0001822333419783E-3</v>
      </c>
      <c r="I47" s="24">
        <v>-1.8843164385729305E-2</v>
      </c>
      <c r="J47" s="24">
        <v>-0.26818131660925038</v>
      </c>
      <c r="K47" s="24">
        <v>-1.5468948187743359E-2</v>
      </c>
      <c r="L47" s="24">
        <v>0.25342709844958544</v>
      </c>
      <c r="M47" s="24">
        <v>5.285487559096147E-2</v>
      </c>
      <c r="N47" s="25">
        <v>-2.7881387571692118E-3</v>
      </c>
    </row>
    <row r="48" spans="1:14" ht="33.6" customHeight="1" x14ac:dyDescent="0.3">
      <c r="A48" s="37" t="s">
        <v>1164</v>
      </c>
      <c r="B48" s="40" t="s">
        <v>3</v>
      </c>
      <c r="C48" s="24">
        <v>1.1888755626981773E-2</v>
      </c>
      <c r="D48" s="24">
        <v>-6.6527155587314812E-4</v>
      </c>
      <c r="E48" s="24">
        <v>2.8577262781250834E-3</v>
      </c>
      <c r="F48" s="24">
        <v>1.3167047369019524E-2</v>
      </c>
      <c r="G48" s="24">
        <v>8.1484377570295585E-4</v>
      </c>
      <c r="H48" s="24">
        <v>1.7373767644396576E-2</v>
      </c>
      <c r="I48" s="24">
        <v>-3.7193446499197425E-3</v>
      </c>
      <c r="J48" s="24">
        <v>-2.8581621567805637E-2</v>
      </c>
      <c r="K48" s="24">
        <v>2.7778086912051414E-3</v>
      </c>
      <c r="L48" s="24">
        <v>5.0508056377869037E-2</v>
      </c>
      <c r="M48" s="24">
        <v>1.2655926503101655E-2</v>
      </c>
      <c r="N48" s="25">
        <v>-1.3242337048556707E-2</v>
      </c>
    </row>
    <row r="49" spans="1:14" ht="33.6" customHeight="1" x14ac:dyDescent="0.3">
      <c r="A49" s="37" t="s">
        <v>1164</v>
      </c>
      <c r="B49" s="40" t="s">
        <v>4</v>
      </c>
      <c r="C49" s="24">
        <v>-6.199637518603307E-3</v>
      </c>
      <c r="D49" s="24">
        <v>-6.2130055422390029E-2</v>
      </c>
      <c r="E49" s="24">
        <v>5.2270558547860446E-2</v>
      </c>
      <c r="F49" s="24">
        <v>6.09757879288777E-2</v>
      </c>
      <c r="G49" s="24">
        <v>-1.6548343242553942E-3</v>
      </c>
      <c r="H49" s="24">
        <v>2.3025342621474376E-3</v>
      </c>
      <c r="I49" s="24">
        <v>-5.1536392182059854E-2</v>
      </c>
      <c r="J49" s="24">
        <v>1.3388675861958577E-2</v>
      </c>
      <c r="K49" s="24">
        <v>-0.18683027691432674</v>
      </c>
      <c r="L49" s="24">
        <v>0.10308030255378409</v>
      </c>
      <c r="M49" s="24">
        <v>1.0532665794815488E-2</v>
      </c>
      <c r="N49" s="25">
        <v>2.6273992897448695E-2</v>
      </c>
    </row>
    <row r="50" spans="1:14" ht="33.6" customHeight="1" x14ac:dyDescent="0.3">
      <c r="A50" s="37" t="s">
        <v>1164</v>
      </c>
      <c r="B50" s="40" t="s">
        <v>5</v>
      </c>
      <c r="C50" s="24">
        <v>1.2965602779165142E-2</v>
      </c>
      <c r="D50" s="24">
        <v>0.20807841844501107</v>
      </c>
      <c r="E50" s="24">
        <v>-0.12762669112588854</v>
      </c>
      <c r="F50" s="24">
        <v>-4.2783131200025193E-2</v>
      </c>
      <c r="G50" s="24">
        <v>1.5957030525955984E-2</v>
      </c>
      <c r="H50" s="24">
        <v>-1.7056488722932417E-2</v>
      </c>
      <c r="I50" s="24">
        <v>0.23530932229023338</v>
      </c>
      <c r="J50" s="24">
        <v>-0.13168684890036508</v>
      </c>
      <c r="K50" s="24">
        <v>-0.4342777525693382</v>
      </c>
      <c r="L50" s="24">
        <v>0.21650372149403552</v>
      </c>
      <c r="M50" s="24">
        <v>4.4756104375034855E-2</v>
      </c>
      <c r="N50" s="25">
        <v>1.5982101472528321E-2</v>
      </c>
    </row>
    <row r="51" spans="1:14" ht="33.6" customHeight="1" x14ac:dyDescent="0.3">
      <c r="A51" s="37" t="s">
        <v>8</v>
      </c>
      <c r="B51" s="38" t="s">
        <v>28</v>
      </c>
      <c r="C51" s="22">
        <v>2.8336746473208496E-2</v>
      </c>
      <c r="D51" s="22">
        <v>4.1672213713763728E-3</v>
      </c>
      <c r="E51" s="22">
        <v>1.90850411769381E-2</v>
      </c>
      <c r="F51" s="22">
        <v>-3.028516604824949E-4</v>
      </c>
      <c r="G51" s="22">
        <v>1.0746817517486962E-2</v>
      </c>
      <c r="H51" s="22">
        <v>3.7114819866037596E-3</v>
      </c>
      <c r="I51" s="22">
        <v>-3.1845602654329008E-3</v>
      </c>
      <c r="J51" s="22">
        <v>-2.816999789720287E-2</v>
      </c>
      <c r="K51" s="22">
        <v>-7.8599849468030669E-3</v>
      </c>
      <c r="L51" s="22">
        <v>1.4871029844474304E-2</v>
      </c>
      <c r="M51" s="22">
        <v>5.7988312258605568E-4</v>
      </c>
      <c r="N51" s="23">
        <v>-8.7795167964074272E-3</v>
      </c>
    </row>
    <row r="52" spans="1:14" ht="33.6" customHeight="1" x14ac:dyDescent="0.3">
      <c r="A52" s="37" t="s">
        <v>1164</v>
      </c>
      <c r="B52" s="40" t="s">
        <v>77</v>
      </c>
      <c r="C52" s="24">
        <v>6.4518753559515085E-2</v>
      </c>
      <c r="D52" s="24">
        <v>8.9457254325613356E-3</v>
      </c>
      <c r="E52" s="24">
        <v>8.9500831877374232E-2</v>
      </c>
      <c r="F52" s="24">
        <v>-0.11732744444401921</v>
      </c>
      <c r="G52" s="24">
        <v>4.8941871590820307E-2</v>
      </c>
      <c r="H52" s="24">
        <v>1.1982875504310098E-2</v>
      </c>
      <c r="I52" s="24">
        <v>-4.9319856407700868E-2</v>
      </c>
      <c r="J52" s="24">
        <v>0.24109303970966089</v>
      </c>
      <c r="K52" s="24">
        <v>0.32423099093131591</v>
      </c>
      <c r="L52" s="24">
        <v>-0.29517776207237012</v>
      </c>
      <c r="M52" s="24">
        <v>-6.0319944905727119E-2</v>
      </c>
      <c r="N52" s="25">
        <v>-1.1645256832484852E-2</v>
      </c>
    </row>
    <row r="53" spans="1:14" ht="33.6" customHeight="1" x14ac:dyDescent="0.3">
      <c r="A53" s="37" t="s">
        <v>1164</v>
      </c>
      <c r="B53" s="40" t="s">
        <v>78</v>
      </c>
      <c r="C53" s="24">
        <v>5.3418697585671637E-2</v>
      </c>
      <c r="D53" s="24">
        <v>6.596616795095267E-3</v>
      </c>
      <c r="E53" s="24">
        <v>1.6723097151817523E-2</v>
      </c>
      <c r="F53" s="24">
        <v>2.7369310511834888E-2</v>
      </c>
      <c r="G53" s="24">
        <v>1.5143080672825215E-2</v>
      </c>
      <c r="H53" s="24">
        <v>-1.098719231291756E-2</v>
      </c>
      <c r="I53" s="24">
        <v>-5.4896887261574046E-3</v>
      </c>
      <c r="J53" s="24">
        <v>-0.17803103551328636</v>
      </c>
      <c r="K53" s="24">
        <v>6.620348162791112E-3</v>
      </c>
      <c r="L53" s="24">
        <v>0.20548008265905171</v>
      </c>
      <c r="M53" s="24">
        <v>1.0040340127747127E-2</v>
      </c>
      <c r="N53" s="25">
        <v>-2.9669539364322706E-2</v>
      </c>
    </row>
    <row r="54" spans="1:14" ht="33.6" customHeight="1" x14ac:dyDescent="0.3">
      <c r="A54" s="37" t="s">
        <v>1164</v>
      </c>
      <c r="B54" s="40" t="s">
        <v>3</v>
      </c>
      <c r="C54" s="24">
        <v>1.4752895867539584E-2</v>
      </c>
      <c r="D54" s="24">
        <v>-2.1160081844270318E-3</v>
      </c>
      <c r="E54" s="24">
        <v>1.0404273354363003E-3</v>
      </c>
      <c r="F54" s="24">
        <v>1.4874418690434821E-2</v>
      </c>
      <c r="G54" s="24">
        <v>1.3188927714786747E-3</v>
      </c>
      <c r="H54" s="24">
        <v>1.4381684197602773E-2</v>
      </c>
      <c r="I54" s="24">
        <v>1.1011436633325822E-3</v>
      </c>
      <c r="J54" s="24">
        <v>-3.9180725082849754E-2</v>
      </c>
      <c r="K54" s="24">
        <v>-2.7505501674779609E-2</v>
      </c>
      <c r="L54" s="24">
        <v>7.9693335279803712E-2</v>
      </c>
      <c r="M54" s="24">
        <v>1.2826708523567376E-2</v>
      </c>
      <c r="N54" s="25">
        <v>-1.1241579233018939E-2</v>
      </c>
    </row>
    <row r="55" spans="1:14" ht="33.6" customHeight="1" x14ac:dyDescent="0.3">
      <c r="A55" s="37" t="s">
        <v>1164</v>
      </c>
      <c r="B55" s="40" t="s">
        <v>4</v>
      </c>
      <c r="C55" s="24">
        <v>3.1414897365207306E-3</v>
      </c>
      <c r="D55" s="24">
        <v>-1.5615209317739964E-2</v>
      </c>
      <c r="E55" s="24">
        <v>2.6841030048042613E-2</v>
      </c>
      <c r="F55" s="24">
        <v>3.9299379419439395E-2</v>
      </c>
      <c r="G55" s="24">
        <v>-6.8446995370087249E-3</v>
      </c>
      <c r="H55" s="24">
        <v>-2.980605434250827E-3</v>
      </c>
      <c r="I55" s="24">
        <v>1.5706947290976991E-2</v>
      </c>
      <c r="J55" s="24">
        <v>-3.5669961344715007E-2</v>
      </c>
      <c r="K55" s="24">
        <v>-0.23998022905591054</v>
      </c>
      <c r="L55" s="24">
        <v>7.933656181171278E-2</v>
      </c>
      <c r="M55" s="24">
        <v>8.5279391999057985E-3</v>
      </c>
      <c r="N55" s="25">
        <v>4.6821991476888147E-2</v>
      </c>
    </row>
    <row r="56" spans="1:14" ht="33.6" customHeight="1" x14ac:dyDescent="0.3">
      <c r="A56" s="41" t="s">
        <v>1164</v>
      </c>
      <c r="B56" s="42" t="s">
        <v>5</v>
      </c>
      <c r="C56" s="26">
        <v>-8.5756038393283163E-3</v>
      </c>
      <c r="D56" s="26">
        <v>9.4000907414388157E-2</v>
      </c>
      <c r="E56" s="26">
        <v>-6.4735970090434303E-2</v>
      </c>
      <c r="F56" s="26">
        <v>9.5590863163654838E-3</v>
      </c>
      <c r="G56" s="26">
        <v>8.4524462489539154E-3</v>
      </c>
      <c r="H56" s="26">
        <v>-9.4260510046870749E-3</v>
      </c>
      <c r="I56" s="26">
        <v>5.8630126198491839E-2</v>
      </c>
      <c r="J56" s="26">
        <v>4.522677444884593E-2</v>
      </c>
      <c r="K56" s="26">
        <v>-0.37569045482043228</v>
      </c>
      <c r="L56" s="26">
        <v>0.11388825556062221</v>
      </c>
      <c r="M56" s="26">
        <v>5.5265424710808864E-2</v>
      </c>
      <c r="N56" s="27">
        <v>-2.0582062893827247E-2</v>
      </c>
    </row>
    <row r="57" spans="1:14" ht="33.6" customHeight="1" x14ac:dyDescent="0.3">
      <c r="B57" s="43"/>
      <c r="C57" s="28"/>
      <c r="D57" s="28"/>
      <c r="E57" s="28"/>
      <c r="F57" s="28"/>
      <c r="G57" s="28"/>
      <c r="H57" s="28"/>
      <c r="I57" s="28"/>
      <c r="J57" s="28"/>
      <c r="K57" s="28"/>
      <c r="L57" s="28"/>
      <c r="M57" s="28"/>
      <c r="N57" s="28"/>
    </row>
    <row r="58" spans="1:14" ht="33.6" customHeight="1" x14ac:dyDescent="0.3">
      <c r="A58" s="11" t="s">
        <v>1163</v>
      </c>
      <c r="B58" s="21" t="s">
        <v>0</v>
      </c>
      <c r="C58" s="149" t="s">
        <v>1177</v>
      </c>
      <c r="D58" s="149" t="s">
        <v>1178</v>
      </c>
      <c r="E58" s="149" t="s">
        <v>1179</v>
      </c>
      <c r="F58" s="149" t="s">
        <v>1180</v>
      </c>
      <c r="G58" s="149" t="s">
        <v>1181</v>
      </c>
      <c r="H58" s="149" t="s">
        <v>1182</v>
      </c>
      <c r="I58" s="149" t="s">
        <v>1183</v>
      </c>
      <c r="J58" s="149" t="s">
        <v>1184</v>
      </c>
      <c r="K58" s="149" t="s">
        <v>1185</v>
      </c>
      <c r="L58" s="149" t="s">
        <v>1186</v>
      </c>
      <c r="M58" s="149" t="s">
        <v>1230</v>
      </c>
      <c r="N58" s="150" t="s">
        <v>1231</v>
      </c>
    </row>
    <row r="59" spans="1:14" ht="33.6" customHeight="1" x14ac:dyDescent="0.3">
      <c r="A59" s="37" t="s">
        <v>8</v>
      </c>
      <c r="B59" s="38" t="s">
        <v>1</v>
      </c>
      <c r="C59" s="22">
        <v>-2.3725513650275643E-3</v>
      </c>
      <c r="D59" s="22">
        <v>2.3005957928463161E-2</v>
      </c>
      <c r="E59" s="22">
        <v>2.3495831234622733E-2</v>
      </c>
      <c r="F59" s="22">
        <v>2.4140966754195636E-2</v>
      </c>
      <c r="G59" s="22">
        <v>3.0210760039349527E-2</v>
      </c>
      <c r="H59" s="22">
        <v>2.7062594442581966E-2</v>
      </c>
      <c r="I59" s="22">
        <v>2.3716894880002171E-2</v>
      </c>
      <c r="J59" s="22">
        <v>1.8082447052867323E-2</v>
      </c>
      <c r="K59" s="22">
        <v>2.5456153739825682E-2</v>
      </c>
      <c r="L59" s="22">
        <v>2.4156134754237613E-2</v>
      </c>
      <c r="M59" s="22">
        <v>1.7314602012686198E-2</v>
      </c>
      <c r="N59" s="23">
        <v>2.8812769178981235E-2</v>
      </c>
    </row>
    <row r="60" spans="1:14" ht="33.6" customHeight="1" x14ac:dyDescent="0.3">
      <c r="A60" s="37" t="s">
        <v>1164</v>
      </c>
      <c r="B60" s="40" t="s">
        <v>77</v>
      </c>
      <c r="C60" s="24">
        <v>4.4884201991965966E-3</v>
      </c>
      <c r="D60" s="24">
        <v>2.0254644715135273E-2</v>
      </c>
      <c r="E60" s="24">
        <v>2.1388454781960275E-2</v>
      </c>
      <c r="F60" s="24">
        <v>6.6128420011324351E-3</v>
      </c>
      <c r="G60" s="24">
        <v>2.1917119128270546E-2</v>
      </c>
      <c r="H60" s="24">
        <v>3.9737925604164337E-2</v>
      </c>
      <c r="I60" s="24">
        <v>3.973187634645825E-2</v>
      </c>
      <c r="J60" s="24">
        <v>-5.291469463274745E-3</v>
      </c>
      <c r="K60" s="24">
        <v>0.11079285416290463</v>
      </c>
      <c r="L60" s="24">
        <v>3.6820342968233888E-2</v>
      </c>
      <c r="M60" s="24">
        <v>2.9635004439522161E-2</v>
      </c>
      <c r="N60" s="25">
        <v>8.9559980936281258E-2</v>
      </c>
    </row>
    <row r="61" spans="1:14" ht="33.6" customHeight="1" x14ac:dyDescent="0.3">
      <c r="A61" s="37" t="s">
        <v>1164</v>
      </c>
      <c r="B61" s="40" t="s">
        <v>78</v>
      </c>
      <c r="C61" s="24">
        <v>-1.2675408433309054E-2</v>
      </c>
      <c r="D61" s="24">
        <v>2.7794234365063675E-2</v>
      </c>
      <c r="E61" s="24">
        <v>2.4724170994272709E-2</v>
      </c>
      <c r="F61" s="24">
        <v>2.6855700383670689E-2</v>
      </c>
      <c r="G61" s="24">
        <v>3.2149930075371147E-2</v>
      </c>
      <c r="H61" s="24">
        <v>1.8824901664108884E-2</v>
      </c>
      <c r="I61" s="24">
        <v>1.289076180670734E-2</v>
      </c>
      <c r="J61" s="24">
        <v>5.4600553842938382E-3</v>
      </c>
      <c r="K61" s="24">
        <v>3.3473353531787264E-2</v>
      </c>
      <c r="L61" s="24">
        <v>5.8626804196382887E-2</v>
      </c>
      <c r="M61" s="24">
        <v>4.9860054829145684E-2</v>
      </c>
      <c r="N61" s="25">
        <v>6.2795438878964882E-2</v>
      </c>
    </row>
    <row r="62" spans="1:14" ht="33.6" customHeight="1" x14ac:dyDescent="0.3">
      <c r="A62" s="37" t="s">
        <v>1164</v>
      </c>
      <c r="B62" s="40" t="s">
        <v>3</v>
      </c>
      <c r="C62" s="24">
        <v>1.5497452966550362E-2</v>
      </c>
      <c r="D62" s="24">
        <v>2.4468670997051856E-2</v>
      </c>
      <c r="E62" s="24">
        <v>2.4962103263009183E-2</v>
      </c>
      <c r="F62" s="24">
        <v>3.6471272862759196E-2</v>
      </c>
      <c r="G62" s="24">
        <v>4.0915315654485918E-2</v>
      </c>
      <c r="H62" s="24">
        <v>4.2229613519665588E-2</v>
      </c>
      <c r="I62" s="24">
        <v>3.95214927626093E-2</v>
      </c>
      <c r="J62" s="24">
        <v>3.683300814896362E-2</v>
      </c>
      <c r="K62" s="24">
        <v>6.9849750209501238E-2</v>
      </c>
      <c r="L62" s="24">
        <v>7.8515699406827233E-2</v>
      </c>
      <c r="M62" s="24">
        <v>6.9827129893840434E-2</v>
      </c>
      <c r="N62" s="25">
        <v>6.1809213237111971E-2</v>
      </c>
    </row>
    <row r="63" spans="1:14" ht="33.6" customHeight="1" x14ac:dyDescent="0.3">
      <c r="A63" s="37" t="s">
        <v>1164</v>
      </c>
      <c r="B63" s="40" t="s">
        <v>4</v>
      </c>
      <c r="C63" s="24">
        <v>-9.249732746463013E-3</v>
      </c>
      <c r="D63" s="24">
        <v>1.381295840877228E-2</v>
      </c>
      <c r="E63" s="24">
        <v>2.1579822038523488E-2</v>
      </c>
      <c r="F63" s="24">
        <v>1.6399671864512744E-2</v>
      </c>
      <c r="G63" s="24">
        <v>2.0141997187461014E-2</v>
      </c>
      <c r="H63" s="24">
        <v>2.3294683565668661E-2</v>
      </c>
      <c r="I63" s="24">
        <v>2.1417049434493851E-2</v>
      </c>
      <c r="J63" s="24">
        <v>3.2763284282601113E-2</v>
      </c>
      <c r="K63" s="24">
        <v>-0.10856280702179888</v>
      </c>
      <c r="L63" s="24">
        <v>-7.8672580845280171E-2</v>
      </c>
      <c r="M63" s="24">
        <v>-8.0690634224612312E-2</v>
      </c>
      <c r="N63" s="25">
        <v>-7.1339507271589997E-2</v>
      </c>
    </row>
    <row r="64" spans="1:14" ht="33.6" customHeight="1" x14ac:dyDescent="0.3">
      <c r="A64" s="37" t="s">
        <v>1164</v>
      </c>
      <c r="B64" s="40" t="s">
        <v>5</v>
      </c>
      <c r="C64" s="24">
        <v>-3.0289178503737024E-2</v>
      </c>
      <c r="D64" s="24">
        <v>1.6924281286678111E-2</v>
      </c>
      <c r="E64" s="24">
        <v>1.8219093057810776E-2</v>
      </c>
      <c r="F64" s="24">
        <v>-2.3050144623338875E-3</v>
      </c>
      <c r="G64" s="24">
        <v>5.8900672969359746E-3</v>
      </c>
      <c r="H64" s="24">
        <v>-1.8471514194910776E-2</v>
      </c>
      <c r="I64" s="24">
        <v>-1.2169261768037454E-2</v>
      </c>
      <c r="J64" s="24">
        <v>2.8103005337540843E-3</v>
      </c>
      <c r="K64" s="24">
        <v>-0.21422411606554048</v>
      </c>
      <c r="L64" s="24">
        <v>-0.22464644622469199</v>
      </c>
      <c r="M64" s="24">
        <v>-0.2228419750448295</v>
      </c>
      <c r="N64" s="25">
        <v>-0.19398696253374592</v>
      </c>
    </row>
    <row r="65" spans="1:14" ht="33.6" customHeight="1" x14ac:dyDescent="0.3">
      <c r="A65" s="37" t="s">
        <v>8</v>
      </c>
      <c r="B65" s="38" t="s">
        <v>2</v>
      </c>
      <c r="C65" s="22">
        <v>-8.0043124172373137E-3</v>
      </c>
      <c r="D65" s="22">
        <v>5.9828281781650894E-2</v>
      </c>
      <c r="E65" s="22">
        <v>6.4458822743145516E-2</v>
      </c>
      <c r="F65" s="22">
        <v>5.3420878565997976E-2</v>
      </c>
      <c r="G65" s="22">
        <v>5.4179511366546418E-2</v>
      </c>
      <c r="H65" s="22">
        <v>4.9447068367732161E-2</v>
      </c>
      <c r="I65" s="22">
        <v>4.2976363478381518E-2</v>
      </c>
      <c r="J65" s="22">
        <v>3.2699372856152653E-2</v>
      </c>
      <c r="K65" s="22">
        <v>9.7772345556877749E-2</v>
      </c>
      <c r="L65" s="22">
        <v>9.0260974913512371E-2</v>
      </c>
      <c r="M65" s="22">
        <v>6.2511131120153385E-2</v>
      </c>
      <c r="N65" s="23">
        <v>5.5159715811431864E-2</v>
      </c>
    </row>
    <row r="66" spans="1:14" ht="33.6" customHeight="1" x14ac:dyDescent="0.3">
      <c r="A66" s="37" t="s">
        <v>1164</v>
      </c>
      <c r="B66" s="40" t="s">
        <v>77</v>
      </c>
      <c r="C66" s="24">
        <v>2.0788336933045271E-2</v>
      </c>
      <c r="D66" s="24">
        <v>8.8181165975233178E-2</v>
      </c>
      <c r="E66" s="24">
        <v>6.9996614091024423E-2</v>
      </c>
      <c r="F66" s="24">
        <v>2.0702647868686697E-5</v>
      </c>
      <c r="G66" s="24">
        <v>-1.1354505578460738E-2</v>
      </c>
      <c r="H66" s="24">
        <v>8.4641415003128051E-2</v>
      </c>
      <c r="I66" s="24">
        <v>0.13924419473416805</v>
      </c>
      <c r="J66" s="24">
        <v>1.1060736526119941E-2</v>
      </c>
      <c r="K66" s="24">
        <v>0.62106631852686323</v>
      </c>
      <c r="L66" s="24">
        <v>-0.10631488799074473</v>
      </c>
      <c r="M66" s="24">
        <v>-0.1605556677097002</v>
      </c>
      <c r="N66" s="25">
        <v>-6.2785662737551151E-2</v>
      </c>
    </row>
    <row r="67" spans="1:14" ht="33.6" customHeight="1" x14ac:dyDescent="0.3">
      <c r="A67" s="37" t="s">
        <v>1164</v>
      </c>
      <c r="B67" s="40" t="s">
        <v>78</v>
      </c>
      <c r="C67" s="24">
        <v>-1.3923029759057126E-2</v>
      </c>
      <c r="D67" s="24">
        <v>4.5836810324479949E-2</v>
      </c>
      <c r="E67" s="24">
        <v>4.8951266339056554E-2</v>
      </c>
      <c r="F67" s="24">
        <v>4.1851572104040669E-2</v>
      </c>
      <c r="G67" s="24">
        <v>4.6826089407796534E-2</v>
      </c>
      <c r="H67" s="24">
        <v>3.8315034186120256E-2</v>
      </c>
      <c r="I67" s="24">
        <v>2.7645104019665911E-2</v>
      </c>
      <c r="J67" s="24">
        <v>2.0053631652545922E-2</v>
      </c>
      <c r="K67" s="24">
        <v>5.9647113495947091E-2</v>
      </c>
      <c r="L67" s="24">
        <v>0.1189864790395343</v>
      </c>
      <c r="M67" s="24">
        <v>0.1072688461832183</v>
      </c>
      <c r="N67" s="25">
        <v>9.2007464696167718E-2</v>
      </c>
    </row>
    <row r="68" spans="1:14" ht="33.6" customHeight="1" x14ac:dyDescent="0.3">
      <c r="A68" s="37" t="s">
        <v>1164</v>
      </c>
      <c r="B68" s="40" t="s">
        <v>3</v>
      </c>
      <c r="C68" s="24">
        <v>1.9688227916144108E-2</v>
      </c>
      <c r="D68" s="24">
        <v>0.10917139034237766</v>
      </c>
      <c r="E68" s="24">
        <v>0.11624635130745298</v>
      </c>
      <c r="F68" s="24">
        <v>0.10850491449868449</v>
      </c>
      <c r="G68" s="24">
        <v>9.513256392551428E-2</v>
      </c>
      <c r="H68" s="24">
        <v>7.4152694978666389E-2</v>
      </c>
      <c r="I68" s="24">
        <v>6.5107323978106146E-2</v>
      </c>
      <c r="J68" s="24">
        <v>7.9209975777559283E-2</v>
      </c>
      <c r="K68" s="24">
        <v>7.9099126936331698E-2</v>
      </c>
      <c r="L68" s="24">
        <v>0.14432560186980536</v>
      </c>
      <c r="M68" s="24">
        <v>5.0182381673617327E-2</v>
      </c>
      <c r="N68" s="25">
        <v>2.6746244828154353E-2</v>
      </c>
    </row>
    <row r="69" spans="1:14" ht="33.6" customHeight="1" x14ac:dyDescent="0.3">
      <c r="A69" s="37" t="s">
        <v>1164</v>
      </c>
      <c r="B69" s="40" t="s">
        <v>4</v>
      </c>
      <c r="C69" s="24">
        <v>-3.9969074759969803E-2</v>
      </c>
      <c r="D69" s="24">
        <v>5.0782691506457978E-2</v>
      </c>
      <c r="E69" s="24">
        <v>7.5487979052606624E-2</v>
      </c>
      <c r="F69" s="24">
        <v>6.8120508825376236E-2</v>
      </c>
      <c r="G69" s="24">
        <v>6.8235953481855072E-2</v>
      </c>
      <c r="H69" s="24">
        <v>5.4225397438372847E-2</v>
      </c>
      <c r="I69" s="24">
        <v>4.9602689327512106E-2</v>
      </c>
      <c r="J69" s="24">
        <v>5.1198333504228311E-2</v>
      </c>
      <c r="K69" s="24">
        <v>-0.10057791046608899</v>
      </c>
      <c r="L69" s="24">
        <v>-3.6649038977773052E-2</v>
      </c>
      <c r="M69" s="24">
        <v>-9.1484514500338676E-2</v>
      </c>
      <c r="N69" s="25">
        <v>-0.10072712645812065</v>
      </c>
    </row>
    <row r="70" spans="1:14" ht="33.6" customHeight="1" x14ac:dyDescent="0.3">
      <c r="A70" s="37" t="s">
        <v>1164</v>
      </c>
      <c r="B70" s="40" t="s">
        <v>5</v>
      </c>
      <c r="C70" s="24">
        <v>-2.0955342121515397E-2</v>
      </c>
      <c r="D70" s="24">
        <v>4.7201184320624812E-2</v>
      </c>
      <c r="E70" s="24">
        <v>6.7477622217121835E-2</v>
      </c>
      <c r="F70" s="24">
        <v>5.1024177989409392E-2</v>
      </c>
      <c r="G70" s="24">
        <v>6.9456184840800184E-2</v>
      </c>
      <c r="H70" s="24">
        <v>6.5760384749641299E-2</v>
      </c>
      <c r="I70" s="24">
        <v>5.0958064577146356E-2</v>
      </c>
      <c r="J70" s="24">
        <v>4.3536245108533489E-2</v>
      </c>
      <c r="K70" s="24">
        <v>-0.10224698321697723</v>
      </c>
      <c r="L70" s="24">
        <v>-8.34165945069828E-2</v>
      </c>
      <c r="M70" s="24">
        <v>-8.7297862354396849E-2</v>
      </c>
      <c r="N70" s="25">
        <v>-9.6035865974516299E-2</v>
      </c>
    </row>
    <row r="71" spans="1:14" ht="33.6" customHeight="1" x14ac:dyDescent="0.3">
      <c r="A71" s="37" t="s">
        <v>8</v>
      </c>
      <c r="B71" s="38" t="s">
        <v>6</v>
      </c>
      <c r="C71" s="22">
        <v>-1.1848294821256156E-3</v>
      </c>
      <c r="D71" s="22">
        <v>1.508923920117633E-2</v>
      </c>
      <c r="E71" s="22">
        <v>1.4692735579681981E-2</v>
      </c>
      <c r="F71" s="22">
        <v>1.7822632042645559E-2</v>
      </c>
      <c r="G71" s="22">
        <v>2.4999821614209106E-2</v>
      </c>
      <c r="H71" s="22">
        <v>2.2177498421919628E-2</v>
      </c>
      <c r="I71" s="22">
        <v>1.9478702624379673E-2</v>
      </c>
      <c r="J71" s="22">
        <v>1.4815044242503905E-2</v>
      </c>
      <c r="K71" s="22">
        <v>1.0255496276878384E-2</v>
      </c>
      <c r="L71" s="22">
        <v>9.9692207045598558E-3</v>
      </c>
      <c r="M71" s="22">
        <v>7.5171179499307073E-3</v>
      </c>
      <c r="N71" s="23">
        <v>2.3145482467937128E-2</v>
      </c>
    </row>
    <row r="72" spans="1:14" ht="33.6" customHeight="1" x14ac:dyDescent="0.3">
      <c r="A72" s="37" t="s">
        <v>1164</v>
      </c>
      <c r="B72" s="40" t="s">
        <v>77</v>
      </c>
      <c r="C72" s="24">
        <v>3.0148805064620365E-3</v>
      </c>
      <c r="D72" s="24">
        <v>1.4380795036919691E-2</v>
      </c>
      <c r="E72" s="24">
        <v>1.7057396419951631E-2</v>
      </c>
      <c r="F72" s="24">
        <v>7.2855960702149503E-3</v>
      </c>
      <c r="G72" s="24">
        <v>2.5409620729228699E-2</v>
      </c>
      <c r="H72" s="24">
        <v>3.5417865010768823E-2</v>
      </c>
      <c r="I72" s="24">
        <v>3.026713358669042E-2</v>
      </c>
      <c r="J72" s="24">
        <v>-7.1932693882429399E-3</v>
      </c>
      <c r="K72" s="24">
        <v>6.7109720490330593E-2</v>
      </c>
      <c r="L72" s="24">
        <v>5.4814305537716823E-2</v>
      </c>
      <c r="M72" s="24">
        <v>4.9503606301537495E-2</v>
      </c>
      <c r="N72" s="25">
        <v>0.10269183440431351</v>
      </c>
    </row>
    <row r="73" spans="1:14" ht="33.6" customHeight="1" x14ac:dyDescent="0.3">
      <c r="A73" s="37" t="s">
        <v>1164</v>
      </c>
      <c r="B73" s="40" t="s">
        <v>78</v>
      </c>
      <c r="C73" s="24">
        <v>-1.2047110411689932E-2</v>
      </c>
      <c r="D73" s="24">
        <v>1.8327964870425539E-2</v>
      </c>
      <c r="E73" s="24">
        <v>1.187929779037411E-2</v>
      </c>
      <c r="F73" s="24">
        <v>1.9254746758425423E-2</v>
      </c>
      <c r="G73" s="24">
        <v>2.4900484636038556E-2</v>
      </c>
      <c r="H73" s="24">
        <v>9.1842312299881268E-3</v>
      </c>
      <c r="I73" s="24">
        <v>5.4813969926843509E-3</v>
      </c>
      <c r="J73" s="24">
        <v>-3.6925162060892358E-3</v>
      </c>
      <c r="K73" s="24">
        <v>1.615957429979531E-2</v>
      </c>
      <c r="L73" s="24">
        <v>2.5813691707422537E-2</v>
      </c>
      <c r="M73" s="24">
        <v>1.9559013643200229E-2</v>
      </c>
      <c r="N73" s="25">
        <v>4.7214019298633225E-2</v>
      </c>
    </row>
    <row r="74" spans="1:14" ht="33.6" customHeight="1" x14ac:dyDescent="0.3">
      <c r="A74" s="37" t="s">
        <v>1164</v>
      </c>
      <c r="B74" s="40" t="s">
        <v>3</v>
      </c>
      <c r="C74" s="24">
        <v>1.5036364692563309E-2</v>
      </c>
      <c r="D74" s="24">
        <v>1.4961629362099105E-2</v>
      </c>
      <c r="E74" s="24">
        <v>1.4720638758728866E-2</v>
      </c>
      <c r="F74" s="24">
        <v>2.8199864794629992E-2</v>
      </c>
      <c r="G74" s="24">
        <v>3.4395663342299931E-2</v>
      </c>
      <c r="H74" s="24">
        <v>3.8310685676671508E-2</v>
      </c>
      <c r="I74" s="24">
        <v>3.6305005294181347E-2</v>
      </c>
      <c r="J74" s="24">
        <v>3.2033932484932137E-2</v>
      </c>
      <c r="K74" s="24">
        <v>6.9040355992698199E-2</v>
      </c>
      <c r="L74" s="24">
        <v>7.1901433672878268E-2</v>
      </c>
      <c r="M74" s="24">
        <v>7.2016458229569924E-2</v>
      </c>
      <c r="N74" s="25">
        <v>6.5768638054866546E-2</v>
      </c>
    </row>
    <row r="75" spans="1:14" ht="33.6" customHeight="1" x14ac:dyDescent="0.3">
      <c r="A75" s="37" t="s">
        <v>1164</v>
      </c>
      <c r="B75" s="40" t="s">
        <v>4</v>
      </c>
      <c r="C75" s="24">
        <v>-6.7184062304772585E-3</v>
      </c>
      <c r="D75" s="24">
        <v>1.0485625789475428E-2</v>
      </c>
      <c r="E75" s="24">
        <v>1.6938740901613292E-2</v>
      </c>
      <c r="F75" s="24">
        <v>1.2124145249442053E-2</v>
      </c>
      <c r="G75" s="24">
        <v>1.5995237188588085E-2</v>
      </c>
      <c r="H75" s="24">
        <v>2.0501982836562904E-2</v>
      </c>
      <c r="I75" s="24">
        <v>1.8656560477611217E-2</v>
      </c>
      <c r="J75" s="24">
        <v>3.1024435535266681E-2</v>
      </c>
      <c r="K75" s="24">
        <v>-0.10912555569919247</v>
      </c>
      <c r="L75" s="24">
        <v>-8.1837110109361455E-2</v>
      </c>
      <c r="M75" s="24">
        <v>-7.9812008915392529E-2</v>
      </c>
      <c r="N75" s="25">
        <v>-6.8993017193160644E-2</v>
      </c>
    </row>
    <row r="76" spans="1:14" ht="33.6" customHeight="1" x14ac:dyDescent="0.3">
      <c r="A76" s="37" t="s">
        <v>1164</v>
      </c>
      <c r="B76" s="40" t="s">
        <v>5</v>
      </c>
      <c r="C76" s="24">
        <v>-3.0877504778677456E-2</v>
      </c>
      <c r="D76" s="24">
        <v>1.5281606198316311E-2</v>
      </c>
      <c r="E76" s="24">
        <v>1.5069611573290898E-2</v>
      </c>
      <c r="F76" s="24">
        <v>-5.8516170773854626E-3</v>
      </c>
      <c r="G76" s="24">
        <v>1.6148681574530421E-3</v>
      </c>
      <c r="H76" s="24">
        <v>-2.429823796524222E-2</v>
      </c>
      <c r="I76" s="24">
        <v>-1.582492357001164E-2</v>
      </c>
      <c r="J76" s="24">
        <v>-1.6404157428651089E-4</v>
      </c>
      <c r="K76" s="24">
        <v>-0.22275444883727069</v>
      </c>
      <c r="L76" s="24">
        <v>-0.23372462268526772</v>
      </c>
      <c r="M76" s="24">
        <v>-0.23154588134402065</v>
      </c>
      <c r="N76" s="25">
        <v>-0.20039369636834037</v>
      </c>
    </row>
    <row r="77" spans="1:14" ht="33.6" customHeight="1" x14ac:dyDescent="0.3">
      <c r="A77" s="37" t="s">
        <v>8</v>
      </c>
      <c r="B77" s="38" t="s">
        <v>28</v>
      </c>
      <c r="C77" s="22">
        <v>-2.4132838747452645E-3</v>
      </c>
      <c r="D77" s="22">
        <v>9.4310191065589688E-3</v>
      </c>
      <c r="E77" s="22">
        <v>2.7041815738777064E-2</v>
      </c>
      <c r="F77" s="22">
        <v>2.6682684940045887E-2</v>
      </c>
      <c r="G77" s="22">
        <v>3.5597804166466185E-2</v>
      </c>
      <c r="H77" s="22">
        <v>3.3003214844885553E-2</v>
      </c>
      <c r="I77" s="22">
        <v>2.9767561245921614E-2</v>
      </c>
      <c r="J77" s="22">
        <v>2.6549388676949892E-2</v>
      </c>
      <c r="K77" s="22">
        <v>2.1770174075033566E-2</v>
      </c>
      <c r="L77" s="22">
        <v>1.6630511034163353E-2</v>
      </c>
      <c r="M77" s="22">
        <v>1.1643524892890333E-2</v>
      </c>
      <c r="N77" s="23">
        <v>3.2481944860512479E-2</v>
      </c>
    </row>
    <row r="78" spans="1:14" ht="33.6" customHeight="1" x14ac:dyDescent="0.3">
      <c r="A78" s="37" t="s">
        <v>1164</v>
      </c>
      <c r="B78" s="40" t="s">
        <v>77</v>
      </c>
      <c r="C78" s="24">
        <v>2.442571454879916E-3</v>
      </c>
      <c r="D78" s="24">
        <v>1.7051293831593428E-2</v>
      </c>
      <c r="E78" s="24">
        <v>4.1756708265220599E-2</v>
      </c>
      <c r="F78" s="24">
        <v>2.1164739602858473E-2</v>
      </c>
      <c r="G78" s="24">
        <v>4.1069322951482912E-2</v>
      </c>
      <c r="H78" s="24">
        <v>5.2249984419134643E-2</v>
      </c>
      <c r="I78" s="24">
        <v>2.9665153619956808E-2</v>
      </c>
      <c r="J78" s="24">
        <v>-4.2167352506197187E-3</v>
      </c>
      <c r="K78" s="24">
        <v>7.6295310423355245E-2</v>
      </c>
      <c r="L78" s="24">
        <v>6.5839827946560181E-2</v>
      </c>
      <c r="M78" s="24">
        <v>4.0590774724349465E-2</v>
      </c>
      <c r="N78" s="25">
        <v>0.12136724193655546</v>
      </c>
    </row>
    <row r="79" spans="1:14" ht="33.6" customHeight="1" x14ac:dyDescent="0.3">
      <c r="A79" s="37" t="s">
        <v>1164</v>
      </c>
      <c r="B79" s="40" t="s">
        <v>78</v>
      </c>
      <c r="C79" s="24">
        <v>-2.0565140015364802E-2</v>
      </c>
      <c r="D79" s="24">
        <v>-3.6188955061321471E-3</v>
      </c>
      <c r="E79" s="24">
        <v>4.0896526295795654E-2</v>
      </c>
      <c r="F79" s="24">
        <v>4.4482624956785122E-2</v>
      </c>
      <c r="G79" s="24">
        <v>5.6453713904465408E-2</v>
      </c>
      <c r="H79" s="24">
        <v>4.1308214092360629E-2</v>
      </c>
      <c r="I79" s="24">
        <v>4.3662758138059754E-2</v>
      </c>
      <c r="J79" s="24">
        <v>4.832181517492895E-2</v>
      </c>
      <c r="K79" s="24">
        <v>6.4091087460994123E-2</v>
      </c>
      <c r="L79" s="24">
        <v>5.4117250503948666E-2</v>
      </c>
      <c r="M79" s="24">
        <v>5.1408160305570272E-2</v>
      </c>
      <c r="N79" s="25">
        <v>8.1094805331269448E-2</v>
      </c>
    </row>
    <row r="80" spans="1:14" ht="33.6" customHeight="1" x14ac:dyDescent="0.3">
      <c r="A80" s="37" t="s">
        <v>1164</v>
      </c>
      <c r="B80" s="40" t="s">
        <v>3</v>
      </c>
      <c r="C80" s="24">
        <v>1.4939573770212267E-2</v>
      </c>
      <c r="D80" s="24">
        <v>1.8717552269024607E-2</v>
      </c>
      <c r="E80" s="24">
        <v>2.2947790440385862E-2</v>
      </c>
      <c r="F80" s="24">
        <v>2.9108582159541818E-2</v>
      </c>
      <c r="G80" s="24">
        <v>3.3987055809265865E-2</v>
      </c>
      <c r="H80" s="24">
        <v>3.4868811396590482E-2</v>
      </c>
      <c r="I80" s="24">
        <v>3.5396845353070416E-2</v>
      </c>
      <c r="J80" s="24">
        <v>3.4129596286337938E-2</v>
      </c>
      <c r="K80" s="24">
        <v>5.333278817189302E-2</v>
      </c>
      <c r="L80" s="24">
        <v>5.9108781127129806E-2</v>
      </c>
      <c r="M80" s="24">
        <v>5.9803779921653755E-2</v>
      </c>
      <c r="N80" s="25">
        <v>5.684346314195432E-2</v>
      </c>
    </row>
    <row r="81" spans="1:16" ht="33.6" customHeight="1" x14ac:dyDescent="0.3">
      <c r="A81" s="37" t="s">
        <v>1164</v>
      </c>
      <c r="B81" s="40" t="s">
        <v>4</v>
      </c>
      <c r="C81" s="24">
        <v>-9.2435890521502806E-4</v>
      </c>
      <c r="D81" s="24">
        <v>1.1699988693288255E-2</v>
      </c>
      <c r="E81" s="24">
        <v>1.6395515178665887E-2</v>
      </c>
      <c r="F81" s="24">
        <v>1.598729052697534E-2</v>
      </c>
      <c r="G81" s="24">
        <v>2.1481695066970508E-2</v>
      </c>
      <c r="H81" s="24">
        <v>1.6350320129787654E-2</v>
      </c>
      <c r="I81" s="24">
        <v>1.4943566146908616E-2</v>
      </c>
      <c r="J81" s="24">
        <v>3.5012289702402555E-2</v>
      </c>
      <c r="K81" s="24">
        <v>-0.13957738426507671</v>
      </c>
      <c r="L81" s="24">
        <v>-0.13783930472048556</v>
      </c>
      <c r="M81" s="24">
        <v>-0.1398132058473236</v>
      </c>
      <c r="N81" s="25">
        <v>-0.11482648804342011</v>
      </c>
    </row>
    <row r="82" spans="1:16" ht="33.6" customHeight="1" x14ac:dyDescent="0.3">
      <c r="A82" s="41" t="s">
        <v>1164</v>
      </c>
      <c r="B82" s="42" t="s">
        <v>5</v>
      </c>
      <c r="C82" s="26">
        <v>-6.5719768864144434E-2</v>
      </c>
      <c r="D82" s="26">
        <v>-2.591080749186514E-2</v>
      </c>
      <c r="E82" s="26">
        <v>-2.233619905012918E-2</v>
      </c>
      <c r="F82" s="26">
        <v>-2.8385011932363424E-2</v>
      </c>
      <c r="G82" s="26">
        <v>-2.4923777105875344E-2</v>
      </c>
      <c r="H82" s="26">
        <v>-2.6487781504551999E-2</v>
      </c>
      <c r="I82" s="26">
        <v>-2.9912139854588737E-2</v>
      </c>
      <c r="J82" s="26">
        <v>-2.4053961755223452E-2</v>
      </c>
      <c r="K82" s="26">
        <v>-0.20270048500670323</v>
      </c>
      <c r="L82" s="26">
        <v>-0.1981704745687759</v>
      </c>
      <c r="M82" s="26">
        <v>-0.19065010160563056</v>
      </c>
      <c r="N82" s="27">
        <v>-0.18639853731349965</v>
      </c>
    </row>
    <row r="83" spans="1:16" ht="33.6" customHeight="1" x14ac:dyDescent="0.3">
      <c r="B83" s="43"/>
      <c r="C83" s="28"/>
      <c r="D83" s="28"/>
      <c r="E83" s="28"/>
      <c r="F83" s="28"/>
      <c r="G83" s="28"/>
      <c r="H83" s="28"/>
      <c r="I83" s="28"/>
      <c r="J83" s="28"/>
      <c r="K83" s="28"/>
      <c r="L83" s="28"/>
      <c r="M83" s="28"/>
      <c r="N83" s="28"/>
    </row>
    <row r="84" spans="1:16" ht="33.6" customHeight="1" x14ac:dyDescent="0.3">
      <c r="A84" s="35" t="s">
        <v>85</v>
      </c>
      <c r="B84" s="35"/>
      <c r="C84" s="35"/>
      <c r="D84" s="35"/>
      <c r="E84" s="35"/>
      <c r="F84" s="35"/>
      <c r="G84" s="35"/>
      <c r="H84" s="35"/>
      <c r="I84" s="35"/>
      <c r="J84" s="35"/>
      <c r="K84" s="35"/>
      <c r="L84" s="35"/>
      <c r="M84" s="35"/>
      <c r="N84" s="35"/>
      <c r="O84" s="35"/>
    </row>
    <row r="86" spans="1:16" ht="33.6" customHeight="1" x14ac:dyDescent="0.3">
      <c r="A86" s="11" t="s">
        <v>1163</v>
      </c>
      <c r="B86" s="12" t="s">
        <v>0</v>
      </c>
      <c r="C86" s="147" t="s">
        <v>1166</v>
      </c>
      <c r="D86" s="147" t="s">
        <v>1167</v>
      </c>
      <c r="E86" s="147" t="s">
        <v>1168</v>
      </c>
      <c r="F86" s="147" t="s">
        <v>1169</v>
      </c>
      <c r="G86" s="147" t="s">
        <v>1170</v>
      </c>
      <c r="H86" s="147" t="s">
        <v>1171</v>
      </c>
      <c r="I86" s="147" t="s">
        <v>1172</v>
      </c>
      <c r="J86" s="147" t="s">
        <v>1173</v>
      </c>
      <c r="K86" s="147" t="s">
        <v>1174</v>
      </c>
      <c r="L86" s="147" t="s">
        <v>1175</v>
      </c>
      <c r="M86" s="147" t="s">
        <v>1165</v>
      </c>
      <c r="N86" s="147" t="s">
        <v>1228</v>
      </c>
      <c r="O86" s="148" t="s">
        <v>1229</v>
      </c>
    </row>
    <row r="87" spans="1:16" ht="33.6" customHeight="1" x14ac:dyDescent="0.3">
      <c r="A87" s="37" t="s">
        <v>8</v>
      </c>
      <c r="B87" s="38" t="s">
        <v>1</v>
      </c>
      <c r="C87" s="14">
        <v>12187511</v>
      </c>
      <c r="D87" s="14">
        <v>12411958</v>
      </c>
      <c r="E87" s="14">
        <v>12645234</v>
      </c>
      <c r="F87" s="14">
        <v>12726209</v>
      </c>
      <c r="G87" s="14">
        <v>12750609</v>
      </c>
      <c r="H87" s="14">
        <v>12887281</v>
      </c>
      <c r="I87" s="14">
        <v>12956476</v>
      </c>
      <c r="J87" s="14">
        <v>12922039</v>
      </c>
      <c r="K87" s="14">
        <v>12502393</v>
      </c>
      <c r="L87" s="14">
        <v>12348199</v>
      </c>
      <c r="M87" s="14">
        <v>12629132</v>
      </c>
      <c r="N87" s="14">
        <v>12673258</v>
      </c>
      <c r="O87" s="15">
        <v>12473503</v>
      </c>
      <c r="P87" s="39"/>
    </row>
    <row r="88" spans="1:16" ht="33.6" customHeight="1" x14ac:dyDescent="0.3">
      <c r="A88" s="37" t="s">
        <v>1164</v>
      </c>
      <c r="B88" s="40" t="s">
        <v>77</v>
      </c>
      <c r="C88" s="16">
        <v>1483239</v>
      </c>
      <c r="D88" s="16">
        <v>1570393</v>
      </c>
      <c r="E88" s="16">
        <v>1599335</v>
      </c>
      <c r="F88" s="16">
        <v>1721165</v>
      </c>
      <c r="G88" s="16">
        <v>1532447</v>
      </c>
      <c r="H88" s="16">
        <v>1584863</v>
      </c>
      <c r="I88" s="16">
        <v>1612074</v>
      </c>
      <c r="J88" s="16">
        <v>1549879</v>
      </c>
      <c r="K88" s="16">
        <v>1953467</v>
      </c>
      <c r="L88" s="16">
        <v>2607089</v>
      </c>
      <c r="M88" s="16">
        <v>1803842</v>
      </c>
      <c r="N88" s="16">
        <v>1678371</v>
      </c>
      <c r="O88" s="17">
        <v>1614850</v>
      </c>
    </row>
    <row r="89" spans="1:16" ht="33.6" customHeight="1" x14ac:dyDescent="0.3">
      <c r="A89" s="37" t="s">
        <v>1164</v>
      </c>
      <c r="B89" s="40" t="s">
        <v>78</v>
      </c>
      <c r="C89" s="16">
        <v>3894509</v>
      </c>
      <c r="D89" s="16">
        <v>3996374</v>
      </c>
      <c r="E89" s="16">
        <v>4116307</v>
      </c>
      <c r="F89" s="16">
        <v>4067031</v>
      </c>
      <c r="G89" s="16">
        <v>4132752</v>
      </c>
      <c r="H89" s="16">
        <v>4185608</v>
      </c>
      <c r="I89" s="16">
        <v>4153399</v>
      </c>
      <c r="J89" s="16">
        <v>4120947</v>
      </c>
      <c r="K89" s="16">
        <v>3554401</v>
      </c>
      <c r="L89" s="16">
        <v>3652066</v>
      </c>
      <c r="M89" s="16">
        <v>4166814</v>
      </c>
      <c r="N89" s="16">
        <v>4226508</v>
      </c>
      <c r="O89" s="17">
        <v>4097834</v>
      </c>
    </row>
    <row r="90" spans="1:16" ht="33.6" customHeight="1" x14ac:dyDescent="0.3">
      <c r="A90" s="37" t="s">
        <v>1164</v>
      </c>
      <c r="B90" s="40" t="s">
        <v>3</v>
      </c>
      <c r="C90" s="16">
        <v>4208961</v>
      </c>
      <c r="D90" s="16">
        <v>4252315</v>
      </c>
      <c r="E90" s="16">
        <v>4271904</v>
      </c>
      <c r="F90" s="16">
        <v>4283471</v>
      </c>
      <c r="G90" s="16">
        <v>4367163</v>
      </c>
      <c r="H90" s="16">
        <v>4383406</v>
      </c>
      <c r="I90" s="16">
        <v>4458349</v>
      </c>
      <c r="J90" s="16">
        <v>4454556</v>
      </c>
      <c r="K90" s="16">
        <v>4246203</v>
      </c>
      <c r="L90" s="16">
        <v>4084765</v>
      </c>
      <c r="M90" s="16">
        <v>4453776</v>
      </c>
      <c r="N90" s="16">
        <v>4517640</v>
      </c>
      <c r="O90" s="17">
        <v>4454761</v>
      </c>
    </row>
    <row r="91" spans="1:16" ht="33.6" customHeight="1" x14ac:dyDescent="0.3">
      <c r="A91" s="37" t="s">
        <v>1164</v>
      </c>
      <c r="B91" s="40" t="s">
        <v>4</v>
      </c>
      <c r="C91" s="16">
        <v>1921684</v>
      </c>
      <c r="D91" s="16">
        <v>1914064</v>
      </c>
      <c r="E91" s="16">
        <v>1882509</v>
      </c>
      <c r="F91" s="16">
        <v>1934463</v>
      </c>
      <c r="G91" s="16">
        <v>2021385</v>
      </c>
      <c r="H91" s="16">
        <v>2025232</v>
      </c>
      <c r="I91" s="16">
        <v>2031541</v>
      </c>
      <c r="J91" s="16">
        <v>2054718</v>
      </c>
      <c r="K91" s="16">
        <v>1955766</v>
      </c>
      <c r="L91" s="16">
        <v>1536904</v>
      </c>
      <c r="M91" s="16">
        <v>1677111</v>
      </c>
      <c r="N91" s="16">
        <v>1697486</v>
      </c>
      <c r="O91" s="17">
        <v>1751879</v>
      </c>
    </row>
    <row r="92" spans="1:16" ht="33.6" customHeight="1" x14ac:dyDescent="0.3">
      <c r="A92" s="37" t="s">
        <v>1164</v>
      </c>
      <c r="B92" s="40" t="s">
        <v>5</v>
      </c>
      <c r="C92" s="16">
        <v>679118</v>
      </c>
      <c r="D92" s="16">
        <v>678812</v>
      </c>
      <c r="E92" s="16">
        <v>775179</v>
      </c>
      <c r="F92" s="16">
        <v>720079</v>
      </c>
      <c r="G92" s="16">
        <v>696862</v>
      </c>
      <c r="H92" s="16">
        <v>708172</v>
      </c>
      <c r="I92" s="16">
        <v>701113</v>
      </c>
      <c r="J92" s="16">
        <v>741939</v>
      </c>
      <c r="K92" s="16">
        <v>792556</v>
      </c>
      <c r="L92" s="16">
        <v>467375</v>
      </c>
      <c r="M92" s="16">
        <v>527589</v>
      </c>
      <c r="N92" s="16">
        <v>553253</v>
      </c>
      <c r="O92" s="17">
        <v>554179</v>
      </c>
    </row>
    <row r="93" spans="1:16" ht="33.6" customHeight="1" x14ac:dyDescent="0.3">
      <c r="A93" s="37" t="s">
        <v>8</v>
      </c>
      <c r="B93" s="38" t="s">
        <v>2</v>
      </c>
      <c r="C93" s="14">
        <v>2156798</v>
      </c>
      <c r="D93" s="14">
        <v>2144133</v>
      </c>
      <c r="E93" s="14">
        <v>2313871</v>
      </c>
      <c r="F93" s="14">
        <v>2332102</v>
      </c>
      <c r="G93" s="14">
        <v>2342212</v>
      </c>
      <c r="H93" s="14">
        <v>2377856</v>
      </c>
      <c r="I93" s="14">
        <v>2393527</v>
      </c>
      <c r="J93" s="14">
        <v>2389684</v>
      </c>
      <c r="K93" s="14">
        <v>2263368</v>
      </c>
      <c r="L93" s="14">
        <v>2234095</v>
      </c>
      <c r="M93" s="14">
        <v>2340642</v>
      </c>
      <c r="N93" s="14">
        <v>2339222</v>
      </c>
      <c r="O93" s="15">
        <v>2260957</v>
      </c>
      <c r="P93" s="39"/>
    </row>
    <row r="94" spans="1:16" ht="33.6" customHeight="1" x14ac:dyDescent="0.3">
      <c r="A94" s="37" t="s">
        <v>1164</v>
      </c>
      <c r="B94" s="40" t="s">
        <v>77</v>
      </c>
      <c r="C94" s="16">
        <v>89703</v>
      </c>
      <c r="D94" s="16">
        <v>97134</v>
      </c>
      <c r="E94" s="16">
        <v>100520</v>
      </c>
      <c r="F94" s="16">
        <v>110020</v>
      </c>
      <c r="G94" s="16">
        <v>107328</v>
      </c>
      <c r="H94" s="16">
        <v>107792</v>
      </c>
      <c r="I94" s="16">
        <v>107582</v>
      </c>
      <c r="J94" s="16">
        <v>107770</v>
      </c>
      <c r="K94" s="16">
        <v>166485</v>
      </c>
      <c r="L94" s="16">
        <v>249239</v>
      </c>
      <c r="M94" s="16">
        <v>135113</v>
      </c>
      <c r="N94" s="16">
        <v>91438</v>
      </c>
      <c r="O94" s="17">
        <v>78046</v>
      </c>
    </row>
    <row r="95" spans="1:16" ht="33.6" customHeight="1" x14ac:dyDescent="0.3">
      <c r="A95" s="37" t="s">
        <v>1164</v>
      </c>
      <c r="B95" s="40" t="s">
        <v>78</v>
      </c>
      <c r="C95" s="16">
        <v>1469574</v>
      </c>
      <c r="D95" s="16">
        <v>1455837</v>
      </c>
      <c r="E95" s="16">
        <v>1559330</v>
      </c>
      <c r="F95" s="16">
        <v>1557636</v>
      </c>
      <c r="G95" s="16">
        <v>1560194</v>
      </c>
      <c r="H95" s="16">
        <v>1574026</v>
      </c>
      <c r="I95" s="16">
        <v>1575570</v>
      </c>
      <c r="J95" s="16">
        <v>1559473</v>
      </c>
      <c r="K95" s="16">
        <v>1429641</v>
      </c>
      <c r="L95" s="16">
        <v>1520146</v>
      </c>
      <c r="M95" s="16">
        <v>1627289</v>
      </c>
      <c r="N95" s="16">
        <v>1652527</v>
      </c>
      <c r="O95" s="17">
        <v>1597106</v>
      </c>
    </row>
    <row r="96" spans="1:16" ht="33.6" customHeight="1" x14ac:dyDescent="0.3">
      <c r="A96" s="37" t="s">
        <v>1164</v>
      </c>
      <c r="B96" s="40" t="s">
        <v>3</v>
      </c>
      <c r="C96" s="16">
        <v>403715</v>
      </c>
      <c r="D96" s="16">
        <v>399600</v>
      </c>
      <c r="E96" s="16">
        <v>444022</v>
      </c>
      <c r="F96" s="16">
        <v>448264</v>
      </c>
      <c r="G96" s="16">
        <v>455802</v>
      </c>
      <c r="H96" s="16">
        <v>468794</v>
      </c>
      <c r="I96" s="16">
        <v>475751</v>
      </c>
      <c r="J96" s="16">
        <v>482118</v>
      </c>
      <c r="K96" s="16">
        <v>429190</v>
      </c>
      <c r="L96" s="16">
        <v>319896</v>
      </c>
      <c r="M96" s="16">
        <v>405880</v>
      </c>
      <c r="N96" s="16">
        <v>417978</v>
      </c>
      <c r="O96" s="17">
        <v>411148</v>
      </c>
    </row>
    <row r="97" spans="1:16" ht="33.6" customHeight="1" x14ac:dyDescent="0.3">
      <c r="A97" s="37" t="s">
        <v>1164</v>
      </c>
      <c r="B97" s="40" t="s">
        <v>4</v>
      </c>
      <c r="C97" s="16">
        <v>150923</v>
      </c>
      <c r="D97" s="16">
        <v>149341</v>
      </c>
      <c r="E97" s="16">
        <v>165134</v>
      </c>
      <c r="F97" s="16">
        <v>169034</v>
      </c>
      <c r="G97" s="16">
        <v>171736</v>
      </c>
      <c r="H97" s="16">
        <v>178283</v>
      </c>
      <c r="I97" s="16">
        <v>184003</v>
      </c>
      <c r="J97" s="16">
        <v>189055</v>
      </c>
      <c r="K97" s="16">
        <v>182794</v>
      </c>
      <c r="L97" s="16">
        <v>109614</v>
      </c>
      <c r="M97" s="16">
        <v>134799</v>
      </c>
      <c r="N97" s="16">
        <v>138235</v>
      </c>
      <c r="O97" s="17">
        <v>136144</v>
      </c>
    </row>
    <row r="98" spans="1:16" ht="33.6" customHeight="1" x14ac:dyDescent="0.3">
      <c r="A98" s="37" t="s">
        <v>1164</v>
      </c>
      <c r="B98" s="40" t="s">
        <v>5</v>
      </c>
      <c r="C98" s="16">
        <v>42883</v>
      </c>
      <c r="D98" s="16">
        <v>42221</v>
      </c>
      <c r="E98" s="16">
        <v>44865</v>
      </c>
      <c r="F98" s="16">
        <v>47148</v>
      </c>
      <c r="G98" s="16">
        <v>47152</v>
      </c>
      <c r="H98" s="16">
        <v>48961</v>
      </c>
      <c r="I98" s="16">
        <v>50621</v>
      </c>
      <c r="J98" s="16">
        <v>51268</v>
      </c>
      <c r="K98" s="16">
        <v>55258</v>
      </c>
      <c r="L98" s="16">
        <v>35200</v>
      </c>
      <c r="M98" s="16">
        <v>37561</v>
      </c>
      <c r="N98" s="16">
        <v>39044</v>
      </c>
      <c r="O98" s="17">
        <v>38513</v>
      </c>
    </row>
    <row r="99" spans="1:16" ht="33.6" customHeight="1" x14ac:dyDescent="0.3">
      <c r="A99" s="37" t="s">
        <v>8</v>
      </c>
      <c r="B99" s="38" t="s">
        <v>6</v>
      </c>
      <c r="C99" s="14">
        <v>10030713</v>
      </c>
      <c r="D99" s="14">
        <v>10267825</v>
      </c>
      <c r="E99" s="14">
        <v>10331363</v>
      </c>
      <c r="F99" s="14">
        <v>10394107</v>
      </c>
      <c r="G99" s="14">
        <v>10408397</v>
      </c>
      <c r="H99" s="14">
        <v>10509425</v>
      </c>
      <c r="I99" s="14">
        <v>10562949</v>
      </c>
      <c r="J99" s="14">
        <v>10532355</v>
      </c>
      <c r="K99" s="14">
        <v>10239025</v>
      </c>
      <c r="L99" s="14">
        <v>10114104</v>
      </c>
      <c r="M99" s="14">
        <v>10288490</v>
      </c>
      <c r="N99" s="14">
        <v>10334036</v>
      </c>
      <c r="O99" s="15">
        <v>10212546</v>
      </c>
      <c r="P99" s="39"/>
    </row>
    <row r="100" spans="1:16" ht="33.6" customHeight="1" x14ac:dyDescent="0.3">
      <c r="A100" s="37" t="s">
        <v>1164</v>
      </c>
      <c r="B100" s="40" t="s">
        <v>77</v>
      </c>
      <c r="C100" s="16">
        <v>1393536</v>
      </c>
      <c r="D100" s="16">
        <v>1473259</v>
      </c>
      <c r="E100" s="16">
        <v>1498815</v>
      </c>
      <c r="F100" s="16">
        <v>1611145</v>
      </c>
      <c r="G100" s="16">
        <v>1425119</v>
      </c>
      <c r="H100" s="16">
        <v>1477071</v>
      </c>
      <c r="I100" s="16">
        <v>1504492</v>
      </c>
      <c r="J100" s="16">
        <v>1442109</v>
      </c>
      <c r="K100" s="16">
        <v>1786982</v>
      </c>
      <c r="L100" s="16">
        <v>2357850</v>
      </c>
      <c r="M100" s="16">
        <v>1668729</v>
      </c>
      <c r="N100" s="16">
        <v>1586933</v>
      </c>
      <c r="O100" s="17">
        <v>1536804</v>
      </c>
    </row>
    <row r="101" spans="1:16" ht="33.6" customHeight="1" x14ac:dyDescent="0.3">
      <c r="A101" s="37" t="s">
        <v>1164</v>
      </c>
      <c r="B101" s="40" t="s">
        <v>78</v>
      </c>
      <c r="C101" s="16">
        <v>2424935</v>
      </c>
      <c r="D101" s="16">
        <v>2540537</v>
      </c>
      <c r="E101" s="16">
        <v>2556977</v>
      </c>
      <c r="F101" s="16">
        <v>2509395</v>
      </c>
      <c r="G101" s="16">
        <v>2572558</v>
      </c>
      <c r="H101" s="16">
        <v>2611582</v>
      </c>
      <c r="I101" s="16">
        <v>2577829</v>
      </c>
      <c r="J101" s="16">
        <v>2561474</v>
      </c>
      <c r="K101" s="16">
        <v>2124760</v>
      </c>
      <c r="L101" s="16">
        <v>2131920</v>
      </c>
      <c r="M101" s="16">
        <v>2539525</v>
      </c>
      <c r="N101" s="16">
        <v>2573981</v>
      </c>
      <c r="O101" s="17">
        <v>2500728</v>
      </c>
    </row>
    <row r="102" spans="1:16" ht="33.6" customHeight="1" x14ac:dyDescent="0.3">
      <c r="A102" s="37" t="s">
        <v>1164</v>
      </c>
      <c r="B102" s="40" t="s">
        <v>3</v>
      </c>
      <c r="C102" s="16">
        <v>3805246</v>
      </c>
      <c r="D102" s="16">
        <v>3852715</v>
      </c>
      <c r="E102" s="16">
        <v>3827882</v>
      </c>
      <c r="F102" s="16">
        <v>3835207</v>
      </c>
      <c r="G102" s="16">
        <v>3911361</v>
      </c>
      <c r="H102" s="16">
        <v>3914612</v>
      </c>
      <c r="I102" s="16">
        <v>3982598</v>
      </c>
      <c r="J102" s="16">
        <v>3972438</v>
      </c>
      <c r="K102" s="16">
        <v>3817013</v>
      </c>
      <c r="L102" s="16">
        <v>3764869</v>
      </c>
      <c r="M102" s="16">
        <v>4047896</v>
      </c>
      <c r="N102" s="16">
        <v>4099662</v>
      </c>
      <c r="O102" s="17">
        <v>4043613</v>
      </c>
    </row>
    <row r="103" spans="1:16" ht="33.6" customHeight="1" x14ac:dyDescent="0.3">
      <c r="A103" s="37" t="s">
        <v>1164</v>
      </c>
      <c r="B103" s="40" t="s">
        <v>4</v>
      </c>
      <c r="C103" s="16">
        <v>1770761</v>
      </c>
      <c r="D103" s="16">
        <v>1764723</v>
      </c>
      <c r="E103" s="16">
        <v>1717375</v>
      </c>
      <c r="F103" s="16">
        <v>1765429</v>
      </c>
      <c r="G103" s="16">
        <v>1849649</v>
      </c>
      <c r="H103" s="16">
        <v>1846949</v>
      </c>
      <c r="I103" s="16">
        <v>1847538</v>
      </c>
      <c r="J103" s="16">
        <v>1865663</v>
      </c>
      <c r="K103" s="16">
        <v>1772972</v>
      </c>
      <c r="L103" s="16">
        <v>1427290</v>
      </c>
      <c r="M103" s="16">
        <v>1542312</v>
      </c>
      <c r="N103" s="16">
        <v>1559251</v>
      </c>
      <c r="O103" s="17">
        <v>1615735</v>
      </c>
    </row>
    <row r="104" spans="1:16" ht="33.6" customHeight="1" x14ac:dyDescent="0.3">
      <c r="A104" s="37" t="s">
        <v>1164</v>
      </c>
      <c r="B104" s="40" t="s">
        <v>5</v>
      </c>
      <c r="C104" s="16">
        <v>636235</v>
      </c>
      <c r="D104" s="16">
        <v>636591</v>
      </c>
      <c r="E104" s="16">
        <v>730314</v>
      </c>
      <c r="F104" s="16">
        <v>672931</v>
      </c>
      <c r="G104" s="16">
        <v>649710</v>
      </c>
      <c r="H104" s="16">
        <v>659211</v>
      </c>
      <c r="I104" s="16">
        <v>650492</v>
      </c>
      <c r="J104" s="16">
        <v>690671</v>
      </c>
      <c r="K104" s="16">
        <v>737298</v>
      </c>
      <c r="L104" s="16">
        <v>432175</v>
      </c>
      <c r="M104" s="16">
        <v>490028</v>
      </c>
      <c r="N104" s="16">
        <v>514209</v>
      </c>
      <c r="O104" s="17">
        <v>515666</v>
      </c>
    </row>
    <row r="105" spans="1:16" ht="33.6" customHeight="1" x14ac:dyDescent="0.3">
      <c r="A105" s="37" t="s">
        <v>8</v>
      </c>
      <c r="B105" s="38" t="s">
        <v>28</v>
      </c>
      <c r="C105" s="14">
        <v>9026741</v>
      </c>
      <c r="D105" s="14">
        <v>9279738</v>
      </c>
      <c r="E105" s="14">
        <v>9318678</v>
      </c>
      <c r="F105" s="14">
        <v>9495836</v>
      </c>
      <c r="G105" s="14">
        <v>9493778</v>
      </c>
      <c r="H105" s="14">
        <v>9594651</v>
      </c>
      <c r="I105" s="14">
        <v>9628371</v>
      </c>
      <c r="J105" s="14">
        <v>9599697</v>
      </c>
      <c r="K105" s="14">
        <v>9330713</v>
      </c>
      <c r="L105" s="14">
        <v>9254531</v>
      </c>
      <c r="M105" s="14">
        <v>9392632</v>
      </c>
      <c r="N105" s="14">
        <v>9397954</v>
      </c>
      <c r="O105" s="15">
        <v>9315942</v>
      </c>
      <c r="P105" s="39"/>
    </row>
    <row r="106" spans="1:16" ht="33.6" customHeight="1" x14ac:dyDescent="0.3">
      <c r="A106" s="37" t="s">
        <v>1164</v>
      </c>
      <c r="B106" s="40" t="s">
        <v>77</v>
      </c>
      <c r="C106" s="16">
        <v>1335806</v>
      </c>
      <c r="D106" s="16">
        <v>1421368</v>
      </c>
      <c r="E106" s="16">
        <v>1434775</v>
      </c>
      <c r="F106" s="16">
        <v>1563107</v>
      </c>
      <c r="G106" s="16">
        <v>1379899</v>
      </c>
      <c r="H106" s="16">
        <v>1446770</v>
      </c>
      <c r="I106" s="16">
        <v>1462916</v>
      </c>
      <c r="J106" s="16">
        <v>1392213</v>
      </c>
      <c r="K106" s="16">
        <v>1729398</v>
      </c>
      <c r="L106" s="16">
        <v>2290181</v>
      </c>
      <c r="M106" s="16">
        <v>1612988</v>
      </c>
      <c r="N106" s="16">
        <v>1515749</v>
      </c>
      <c r="O106" s="17">
        <v>1498166</v>
      </c>
    </row>
    <row r="107" spans="1:16" ht="33.6" customHeight="1" x14ac:dyDescent="0.3">
      <c r="A107" s="37" t="s">
        <v>1164</v>
      </c>
      <c r="B107" s="40" t="s">
        <v>78</v>
      </c>
      <c r="C107" s="16">
        <v>2150146</v>
      </c>
      <c r="D107" s="16">
        <v>2263130</v>
      </c>
      <c r="E107" s="16">
        <v>2277931</v>
      </c>
      <c r="F107" s="16">
        <v>2315466</v>
      </c>
      <c r="G107" s="16">
        <v>2379373</v>
      </c>
      <c r="H107" s="16">
        <v>2415145</v>
      </c>
      <c r="I107" s="16">
        <v>2388250</v>
      </c>
      <c r="J107" s="16">
        <v>2374677</v>
      </c>
      <c r="K107" s="16">
        <v>1951201</v>
      </c>
      <c r="L107" s="16">
        <v>1963255</v>
      </c>
      <c r="M107" s="16">
        <v>2368938</v>
      </c>
      <c r="N107" s="16">
        <v>2392437</v>
      </c>
      <c r="O107" s="17">
        <v>2321731</v>
      </c>
    </row>
    <row r="108" spans="1:16" ht="33.6" customHeight="1" x14ac:dyDescent="0.3">
      <c r="A108" s="37" t="s">
        <v>1164</v>
      </c>
      <c r="B108" s="40" t="s">
        <v>3</v>
      </c>
      <c r="C108" s="16">
        <v>3636033</v>
      </c>
      <c r="D108" s="16">
        <v>3689727</v>
      </c>
      <c r="E108" s="16">
        <v>3681812</v>
      </c>
      <c r="F108" s="16">
        <v>3685682</v>
      </c>
      <c r="G108" s="16">
        <v>3740458</v>
      </c>
      <c r="H108" s="16">
        <v>3745366</v>
      </c>
      <c r="I108" s="16">
        <v>3798834</v>
      </c>
      <c r="J108" s="16">
        <v>3803620</v>
      </c>
      <c r="K108" s="16">
        <v>3654330</v>
      </c>
      <c r="L108" s="16">
        <v>3552967</v>
      </c>
      <c r="M108" s="16">
        <v>3836611</v>
      </c>
      <c r="N108" s="16">
        <v>3885826</v>
      </c>
      <c r="O108" s="17">
        <v>3842099</v>
      </c>
    </row>
    <row r="109" spans="1:16" ht="33.6" customHeight="1" x14ac:dyDescent="0.3">
      <c r="A109" s="37" t="s">
        <v>1164</v>
      </c>
      <c r="B109" s="40" t="s">
        <v>4</v>
      </c>
      <c r="C109" s="16">
        <v>1458332</v>
      </c>
      <c r="D109" s="16">
        <v>1462913</v>
      </c>
      <c r="E109" s="16">
        <v>1439929</v>
      </c>
      <c r="F109" s="16">
        <v>1478696</v>
      </c>
      <c r="G109" s="16">
        <v>1536853</v>
      </c>
      <c r="H109" s="16">
        <v>1526343</v>
      </c>
      <c r="I109" s="16">
        <v>1521677</v>
      </c>
      <c r="J109" s="16">
        <v>1545692</v>
      </c>
      <c r="K109" s="16">
        <v>1490373</v>
      </c>
      <c r="L109" s="16">
        <v>1132674</v>
      </c>
      <c r="M109" s="16">
        <v>1222657</v>
      </c>
      <c r="N109" s="16">
        <v>1233069</v>
      </c>
      <c r="O109" s="17">
        <v>1290768</v>
      </c>
    </row>
    <row r="110" spans="1:16" ht="33.6" customHeight="1" x14ac:dyDescent="0.3">
      <c r="A110" s="41" t="s">
        <v>1164</v>
      </c>
      <c r="B110" s="42" t="s">
        <v>5</v>
      </c>
      <c r="C110" s="18">
        <v>446424</v>
      </c>
      <c r="D110" s="18">
        <v>442600</v>
      </c>
      <c r="E110" s="18">
        <v>484231</v>
      </c>
      <c r="F110" s="18">
        <v>452885</v>
      </c>
      <c r="G110" s="18">
        <v>457195</v>
      </c>
      <c r="H110" s="18">
        <v>461027</v>
      </c>
      <c r="I110" s="18">
        <v>456694</v>
      </c>
      <c r="J110" s="18">
        <v>483495</v>
      </c>
      <c r="K110" s="18">
        <v>505411</v>
      </c>
      <c r="L110" s="18">
        <v>315454</v>
      </c>
      <c r="M110" s="18">
        <v>351438</v>
      </c>
      <c r="N110" s="18">
        <v>370873</v>
      </c>
      <c r="O110" s="19">
        <v>363178</v>
      </c>
    </row>
    <row r="112" spans="1:16" ht="33.6" customHeight="1" x14ac:dyDescent="0.3">
      <c r="A112" s="35" t="s">
        <v>86</v>
      </c>
      <c r="B112" s="35"/>
      <c r="C112" s="35"/>
      <c r="D112" s="35"/>
      <c r="E112" s="35"/>
      <c r="F112" s="35"/>
      <c r="G112" s="35"/>
      <c r="H112" s="35"/>
      <c r="I112" s="35"/>
      <c r="J112" s="35"/>
      <c r="K112" s="35"/>
      <c r="L112" s="35"/>
      <c r="M112" s="35"/>
      <c r="N112" s="35"/>
      <c r="O112" s="35"/>
    </row>
    <row r="114" spans="1:16" ht="33.6" customHeight="1" x14ac:dyDescent="0.3">
      <c r="A114" s="11" t="s">
        <v>1163</v>
      </c>
      <c r="B114" s="12" t="s">
        <v>0</v>
      </c>
      <c r="C114" s="147" t="s">
        <v>1166</v>
      </c>
      <c r="D114" s="147" t="s">
        <v>1167</v>
      </c>
      <c r="E114" s="147" t="s">
        <v>1168</v>
      </c>
      <c r="F114" s="147" t="s">
        <v>1169</v>
      </c>
      <c r="G114" s="147" t="s">
        <v>1170</v>
      </c>
      <c r="H114" s="147" t="s">
        <v>1171</v>
      </c>
      <c r="I114" s="147" t="s">
        <v>1172</v>
      </c>
      <c r="J114" s="147" t="s">
        <v>1173</v>
      </c>
      <c r="K114" s="147" t="s">
        <v>1174</v>
      </c>
      <c r="L114" s="147" t="s">
        <v>1175</v>
      </c>
      <c r="M114" s="147" t="s">
        <v>1165</v>
      </c>
      <c r="N114" s="147" t="s">
        <v>1228</v>
      </c>
      <c r="O114" s="148" t="s">
        <v>1229</v>
      </c>
    </row>
    <row r="115" spans="1:16" ht="33.6" customHeight="1" x14ac:dyDescent="0.3">
      <c r="A115" s="37" t="s">
        <v>8</v>
      </c>
      <c r="B115" s="38" t="s">
        <v>1</v>
      </c>
      <c r="C115" s="14">
        <v>11303961</v>
      </c>
      <c r="D115" s="14">
        <v>11498544</v>
      </c>
      <c r="E115" s="14">
        <v>11699994</v>
      </c>
      <c r="F115" s="14">
        <v>11884555</v>
      </c>
      <c r="G115" s="14">
        <v>11911543</v>
      </c>
      <c r="H115" s="14">
        <v>12045006</v>
      </c>
      <c r="I115" s="14">
        <v>12105194</v>
      </c>
      <c r="J115" s="14">
        <v>12071699</v>
      </c>
      <c r="K115" s="14">
        <v>11656062</v>
      </c>
      <c r="L115" s="14">
        <v>11523956</v>
      </c>
      <c r="M115" s="14">
        <v>11798097</v>
      </c>
      <c r="N115" s="14">
        <v>11849669</v>
      </c>
      <c r="O115" s="15">
        <v>11675914</v>
      </c>
      <c r="P115" s="39"/>
    </row>
    <row r="116" spans="1:16" ht="33.6" customHeight="1" x14ac:dyDescent="0.3">
      <c r="A116" s="37" t="s">
        <v>1164</v>
      </c>
      <c r="B116" s="40" t="s">
        <v>77</v>
      </c>
      <c r="C116" s="16">
        <v>1388255</v>
      </c>
      <c r="D116" s="16">
        <v>1472646</v>
      </c>
      <c r="E116" s="16">
        <v>1485046</v>
      </c>
      <c r="F116" s="16">
        <v>1626665</v>
      </c>
      <c r="G116" s="16">
        <v>1454213</v>
      </c>
      <c r="H116" s="16">
        <v>1508279</v>
      </c>
      <c r="I116" s="16">
        <v>1520410</v>
      </c>
      <c r="J116" s="16">
        <v>1470268</v>
      </c>
      <c r="K116" s="16">
        <v>1868002</v>
      </c>
      <c r="L116" s="16">
        <v>2502377</v>
      </c>
      <c r="M116" s="16">
        <v>1705414</v>
      </c>
      <c r="N116" s="16">
        <v>1598045</v>
      </c>
      <c r="O116" s="17">
        <v>1539747</v>
      </c>
    </row>
    <row r="117" spans="1:16" ht="33.6" customHeight="1" x14ac:dyDescent="0.3">
      <c r="A117" s="37" t="s">
        <v>1164</v>
      </c>
      <c r="B117" s="40" t="s">
        <v>78</v>
      </c>
      <c r="C117" s="16">
        <v>3257855</v>
      </c>
      <c r="D117" s="16">
        <v>3335463</v>
      </c>
      <c r="E117" s="16">
        <v>3444431</v>
      </c>
      <c r="F117" s="16">
        <v>3479087</v>
      </c>
      <c r="G117" s="16">
        <v>3537119</v>
      </c>
      <c r="H117" s="16">
        <v>3588780</v>
      </c>
      <c r="I117" s="16">
        <v>3565984</v>
      </c>
      <c r="J117" s="16">
        <v>3526232</v>
      </c>
      <c r="K117" s="16">
        <v>2963574</v>
      </c>
      <c r="L117" s="16">
        <v>3081693</v>
      </c>
      <c r="M117" s="16">
        <v>3593663</v>
      </c>
      <c r="N117" s="16">
        <v>3652955</v>
      </c>
      <c r="O117" s="17">
        <v>3544931</v>
      </c>
    </row>
    <row r="118" spans="1:16" ht="33.6" customHeight="1" x14ac:dyDescent="0.3">
      <c r="A118" s="37" t="s">
        <v>1164</v>
      </c>
      <c r="B118" s="40" t="s">
        <v>3</v>
      </c>
      <c r="C118" s="16">
        <v>4128058</v>
      </c>
      <c r="D118" s="16">
        <v>4169604</v>
      </c>
      <c r="E118" s="16">
        <v>4186561</v>
      </c>
      <c r="F118" s="16">
        <v>4198202</v>
      </c>
      <c r="G118" s="16">
        <v>4278664</v>
      </c>
      <c r="H118" s="16">
        <v>4293146</v>
      </c>
      <c r="I118" s="16">
        <v>4366550</v>
      </c>
      <c r="J118" s="16">
        <v>4361388</v>
      </c>
      <c r="K118" s="16">
        <v>4157013</v>
      </c>
      <c r="L118" s="16">
        <v>3995255</v>
      </c>
      <c r="M118" s="16">
        <v>4361009</v>
      </c>
      <c r="N118" s="16">
        <v>4416960</v>
      </c>
      <c r="O118" s="17">
        <v>4354566</v>
      </c>
    </row>
    <row r="119" spans="1:16" ht="33.6" customHeight="1" x14ac:dyDescent="0.3">
      <c r="A119" s="37" t="s">
        <v>1164</v>
      </c>
      <c r="B119" s="40" t="s">
        <v>4</v>
      </c>
      <c r="C119" s="16">
        <v>1876235</v>
      </c>
      <c r="D119" s="16">
        <v>1867838</v>
      </c>
      <c r="E119" s="16">
        <v>1835539</v>
      </c>
      <c r="F119" s="16">
        <v>1887524</v>
      </c>
      <c r="G119" s="16">
        <v>1971909</v>
      </c>
      <c r="H119" s="16">
        <v>1974296</v>
      </c>
      <c r="I119" s="16">
        <v>1979564</v>
      </c>
      <c r="J119" s="16">
        <v>2001390</v>
      </c>
      <c r="K119" s="16">
        <v>1905312</v>
      </c>
      <c r="L119" s="16">
        <v>1497760</v>
      </c>
      <c r="M119" s="16">
        <v>1633224</v>
      </c>
      <c r="N119" s="16">
        <v>1652190</v>
      </c>
      <c r="O119" s="17">
        <v>1706203</v>
      </c>
    </row>
    <row r="120" spans="1:16" ht="33.6" customHeight="1" x14ac:dyDescent="0.3">
      <c r="A120" s="37" t="s">
        <v>1164</v>
      </c>
      <c r="B120" s="40" t="s">
        <v>5</v>
      </c>
      <c r="C120" s="16">
        <v>653558</v>
      </c>
      <c r="D120" s="16">
        <v>652993</v>
      </c>
      <c r="E120" s="16">
        <v>748417</v>
      </c>
      <c r="F120" s="16">
        <v>693077</v>
      </c>
      <c r="G120" s="16">
        <v>669638</v>
      </c>
      <c r="H120" s="16">
        <v>680505</v>
      </c>
      <c r="I120" s="16">
        <v>672686</v>
      </c>
      <c r="J120" s="16">
        <v>712421</v>
      </c>
      <c r="K120" s="16">
        <v>762161</v>
      </c>
      <c r="L120" s="16">
        <v>446871</v>
      </c>
      <c r="M120" s="16">
        <v>504787</v>
      </c>
      <c r="N120" s="16">
        <v>529519</v>
      </c>
      <c r="O120" s="17">
        <v>530467</v>
      </c>
    </row>
    <row r="121" spans="1:16" ht="33.6" customHeight="1" x14ac:dyDescent="0.3">
      <c r="A121" s="37" t="s">
        <v>8</v>
      </c>
      <c r="B121" s="38" t="s">
        <v>2</v>
      </c>
      <c r="C121" s="14">
        <v>1706933</v>
      </c>
      <c r="D121" s="14">
        <v>1695647</v>
      </c>
      <c r="E121" s="14">
        <v>1845636</v>
      </c>
      <c r="F121" s="14">
        <v>1862141</v>
      </c>
      <c r="G121" s="14">
        <v>1872845</v>
      </c>
      <c r="H121" s="14">
        <v>1907029</v>
      </c>
      <c r="I121" s="14">
        <v>1923215</v>
      </c>
      <c r="J121" s="14">
        <v>1921300</v>
      </c>
      <c r="K121" s="14">
        <v>1807167</v>
      </c>
      <c r="L121" s="14">
        <v>1775983</v>
      </c>
      <c r="M121" s="14">
        <v>1881832</v>
      </c>
      <c r="N121" s="14">
        <v>1885005</v>
      </c>
      <c r="O121" s="15">
        <v>1820397</v>
      </c>
      <c r="P121" s="39"/>
    </row>
    <row r="122" spans="1:16" ht="33.6" customHeight="1" x14ac:dyDescent="0.3">
      <c r="A122" s="37" t="s">
        <v>1164</v>
      </c>
      <c r="B122" s="40" t="s">
        <v>77</v>
      </c>
      <c r="C122" s="16">
        <v>82586</v>
      </c>
      <c r="D122" s="16">
        <v>89525</v>
      </c>
      <c r="E122" s="16">
        <v>92801</v>
      </c>
      <c r="F122" s="16">
        <v>101727</v>
      </c>
      <c r="G122" s="16">
        <v>99333</v>
      </c>
      <c r="H122" s="16">
        <v>99590</v>
      </c>
      <c r="I122" s="16">
        <v>99571</v>
      </c>
      <c r="J122" s="16">
        <v>100426</v>
      </c>
      <c r="K122" s="16">
        <v>157289</v>
      </c>
      <c r="L122" s="16">
        <v>234838</v>
      </c>
      <c r="M122" s="16">
        <v>126234</v>
      </c>
      <c r="N122" s="16">
        <v>84608</v>
      </c>
      <c r="O122" s="17">
        <v>72124</v>
      </c>
    </row>
    <row r="123" spans="1:16" ht="33.6" customHeight="1" x14ac:dyDescent="0.3">
      <c r="A123" s="37" t="s">
        <v>1164</v>
      </c>
      <c r="B123" s="40" t="s">
        <v>78</v>
      </c>
      <c r="C123" s="16">
        <v>1078577</v>
      </c>
      <c r="D123" s="16">
        <v>1066364</v>
      </c>
      <c r="E123" s="16">
        <v>1154194</v>
      </c>
      <c r="F123" s="16">
        <v>1152538</v>
      </c>
      <c r="G123" s="16">
        <v>1156169</v>
      </c>
      <c r="H123" s="16">
        <v>1170445</v>
      </c>
      <c r="I123" s="16">
        <v>1173807</v>
      </c>
      <c r="J123" s="16">
        <v>1160402</v>
      </c>
      <c r="K123" s="16">
        <v>1043988</v>
      </c>
      <c r="L123" s="16">
        <v>1122736</v>
      </c>
      <c r="M123" s="16">
        <v>1227649</v>
      </c>
      <c r="N123" s="16">
        <v>1257402</v>
      </c>
      <c r="O123" s="17">
        <v>1214890</v>
      </c>
    </row>
    <row r="124" spans="1:16" ht="33.6" customHeight="1" x14ac:dyDescent="0.3">
      <c r="A124" s="37" t="s">
        <v>1164</v>
      </c>
      <c r="B124" s="40" t="s">
        <v>3</v>
      </c>
      <c r="C124" s="16">
        <v>372421</v>
      </c>
      <c r="D124" s="16">
        <v>368446</v>
      </c>
      <c r="E124" s="16">
        <v>410234</v>
      </c>
      <c r="F124" s="16">
        <v>414146</v>
      </c>
      <c r="G124" s="16">
        <v>421154</v>
      </c>
      <c r="H124" s="16">
        <v>433313</v>
      </c>
      <c r="I124" s="16">
        <v>439783</v>
      </c>
      <c r="J124" s="16">
        <v>445630</v>
      </c>
      <c r="K124" s="16">
        <v>394647</v>
      </c>
      <c r="L124" s="16">
        <v>290190</v>
      </c>
      <c r="M124" s="16">
        <v>373946</v>
      </c>
      <c r="N124" s="16">
        <v>385107</v>
      </c>
      <c r="O124" s="17">
        <v>378382</v>
      </c>
    </row>
    <row r="125" spans="1:16" ht="33.6" customHeight="1" x14ac:dyDescent="0.3">
      <c r="A125" s="37" t="s">
        <v>1164</v>
      </c>
      <c r="B125" s="40" t="s">
        <v>4</v>
      </c>
      <c r="C125" s="16">
        <v>135382</v>
      </c>
      <c r="D125" s="16">
        <v>133766</v>
      </c>
      <c r="E125" s="16">
        <v>148402</v>
      </c>
      <c r="F125" s="16">
        <v>151969</v>
      </c>
      <c r="G125" s="16">
        <v>154329</v>
      </c>
      <c r="H125" s="16">
        <v>160247</v>
      </c>
      <c r="I125" s="16">
        <v>165404</v>
      </c>
      <c r="J125" s="16">
        <v>169831</v>
      </c>
      <c r="K125" s="16">
        <v>163673</v>
      </c>
      <c r="L125" s="16">
        <v>96483</v>
      </c>
      <c r="M125" s="16">
        <v>120240</v>
      </c>
      <c r="N125" s="16">
        <v>123157</v>
      </c>
      <c r="O125" s="17">
        <v>120902</v>
      </c>
    </row>
    <row r="126" spans="1:16" ht="33.6" customHeight="1" x14ac:dyDescent="0.3">
      <c r="A126" s="37" t="s">
        <v>1164</v>
      </c>
      <c r="B126" s="40" t="s">
        <v>5</v>
      </c>
      <c r="C126" s="16">
        <v>37967</v>
      </c>
      <c r="D126" s="16">
        <v>37546</v>
      </c>
      <c r="E126" s="16">
        <v>40005</v>
      </c>
      <c r="F126" s="16">
        <v>41761</v>
      </c>
      <c r="G126" s="16">
        <v>41860</v>
      </c>
      <c r="H126" s="16">
        <v>43434</v>
      </c>
      <c r="I126" s="16">
        <v>44650</v>
      </c>
      <c r="J126" s="16">
        <v>45011</v>
      </c>
      <c r="K126" s="16">
        <v>47570</v>
      </c>
      <c r="L126" s="16">
        <v>31736</v>
      </c>
      <c r="M126" s="16">
        <v>33763</v>
      </c>
      <c r="N126" s="16">
        <v>34731</v>
      </c>
      <c r="O126" s="17">
        <v>34099</v>
      </c>
    </row>
    <row r="127" spans="1:16" ht="33.6" customHeight="1" x14ac:dyDescent="0.3">
      <c r="A127" s="37" t="s">
        <v>8</v>
      </c>
      <c r="B127" s="38" t="s">
        <v>6</v>
      </c>
      <c r="C127" s="14">
        <v>9597028</v>
      </c>
      <c r="D127" s="14">
        <v>9802897</v>
      </c>
      <c r="E127" s="14">
        <v>9854358</v>
      </c>
      <c r="F127" s="14">
        <v>10022414</v>
      </c>
      <c r="G127" s="14">
        <v>10038698</v>
      </c>
      <c r="H127" s="14">
        <v>10137977</v>
      </c>
      <c r="I127" s="14">
        <v>10181979</v>
      </c>
      <c r="J127" s="14">
        <v>10150399</v>
      </c>
      <c r="K127" s="14">
        <v>9848895</v>
      </c>
      <c r="L127" s="14">
        <v>9747973</v>
      </c>
      <c r="M127" s="14">
        <v>9916265</v>
      </c>
      <c r="N127" s="14">
        <v>9964664</v>
      </c>
      <c r="O127" s="15">
        <v>9855517</v>
      </c>
      <c r="P127" s="39"/>
    </row>
    <row r="128" spans="1:16" ht="33.6" customHeight="1" x14ac:dyDescent="0.3">
      <c r="A128" s="37" t="s">
        <v>1164</v>
      </c>
      <c r="B128" s="40" t="s">
        <v>77</v>
      </c>
      <c r="C128" s="16">
        <v>1305669</v>
      </c>
      <c r="D128" s="16">
        <v>1383121</v>
      </c>
      <c r="E128" s="16">
        <v>1392245</v>
      </c>
      <c r="F128" s="16">
        <v>1524938</v>
      </c>
      <c r="G128" s="16">
        <v>1354880</v>
      </c>
      <c r="H128" s="16">
        <v>1408689</v>
      </c>
      <c r="I128" s="16">
        <v>1420839</v>
      </c>
      <c r="J128" s="16">
        <v>1369842</v>
      </c>
      <c r="K128" s="16">
        <v>1710713</v>
      </c>
      <c r="L128" s="16">
        <v>2267539</v>
      </c>
      <c r="M128" s="16">
        <v>1579180</v>
      </c>
      <c r="N128" s="16">
        <v>1513437</v>
      </c>
      <c r="O128" s="17">
        <v>1467623</v>
      </c>
    </row>
    <row r="129" spans="1:16" ht="33.6" customHeight="1" x14ac:dyDescent="0.3">
      <c r="A129" s="37" t="s">
        <v>1164</v>
      </c>
      <c r="B129" s="40" t="s">
        <v>78</v>
      </c>
      <c r="C129" s="16">
        <v>2179278</v>
      </c>
      <c r="D129" s="16">
        <v>2269099</v>
      </c>
      <c r="E129" s="16">
        <v>2290237</v>
      </c>
      <c r="F129" s="16">
        <v>2326549</v>
      </c>
      <c r="G129" s="16">
        <v>2380950</v>
      </c>
      <c r="H129" s="16">
        <v>2418335</v>
      </c>
      <c r="I129" s="16">
        <v>2392177</v>
      </c>
      <c r="J129" s="16">
        <v>2365830</v>
      </c>
      <c r="K129" s="16">
        <v>1919586</v>
      </c>
      <c r="L129" s="16">
        <v>1958957</v>
      </c>
      <c r="M129" s="16">
        <v>2366014</v>
      </c>
      <c r="N129" s="16">
        <v>2395553</v>
      </c>
      <c r="O129" s="17">
        <v>2330041</v>
      </c>
    </row>
    <row r="130" spans="1:16" ht="33.6" customHeight="1" x14ac:dyDescent="0.3">
      <c r="A130" s="37" t="s">
        <v>1164</v>
      </c>
      <c r="B130" s="40" t="s">
        <v>3</v>
      </c>
      <c r="C130" s="16">
        <v>3755637</v>
      </c>
      <c r="D130" s="16">
        <v>3801158</v>
      </c>
      <c r="E130" s="16">
        <v>3776327</v>
      </c>
      <c r="F130" s="16">
        <v>3784056</v>
      </c>
      <c r="G130" s="16">
        <v>3857510</v>
      </c>
      <c r="H130" s="16">
        <v>3859833</v>
      </c>
      <c r="I130" s="16">
        <v>3926767</v>
      </c>
      <c r="J130" s="16">
        <v>3915758</v>
      </c>
      <c r="K130" s="16">
        <v>3762366</v>
      </c>
      <c r="L130" s="16">
        <v>3705065</v>
      </c>
      <c r="M130" s="16">
        <v>3987063</v>
      </c>
      <c r="N130" s="16">
        <v>4031853</v>
      </c>
      <c r="O130" s="17">
        <v>3976184</v>
      </c>
    </row>
    <row r="131" spans="1:16" ht="33.6" customHeight="1" x14ac:dyDescent="0.3">
      <c r="A131" s="37" t="s">
        <v>1164</v>
      </c>
      <c r="B131" s="40" t="s">
        <v>4</v>
      </c>
      <c r="C131" s="16">
        <v>1740853</v>
      </c>
      <c r="D131" s="16">
        <v>1734072</v>
      </c>
      <c r="E131" s="16">
        <v>1687137</v>
      </c>
      <c r="F131" s="16">
        <v>1735555</v>
      </c>
      <c r="G131" s="16">
        <v>1817580</v>
      </c>
      <c r="H131" s="16">
        <v>1814049</v>
      </c>
      <c r="I131" s="16">
        <v>1814160</v>
      </c>
      <c r="J131" s="16">
        <v>1831559</v>
      </c>
      <c r="K131" s="16">
        <v>1741639</v>
      </c>
      <c r="L131" s="16">
        <v>1401277</v>
      </c>
      <c r="M131" s="16">
        <v>1512984</v>
      </c>
      <c r="N131" s="16">
        <v>1529033</v>
      </c>
      <c r="O131" s="17">
        <v>1585301</v>
      </c>
    </row>
    <row r="132" spans="1:16" ht="33.6" customHeight="1" x14ac:dyDescent="0.3">
      <c r="A132" s="37" t="s">
        <v>1164</v>
      </c>
      <c r="B132" s="40" t="s">
        <v>5</v>
      </c>
      <c r="C132" s="16">
        <v>615591</v>
      </c>
      <c r="D132" s="16">
        <v>615447</v>
      </c>
      <c r="E132" s="16">
        <v>708412</v>
      </c>
      <c r="F132" s="16">
        <v>651316</v>
      </c>
      <c r="G132" s="16">
        <v>627778</v>
      </c>
      <c r="H132" s="16">
        <v>637071</v>
      </c>
      <c r="I132" s="16">
        <v>628036</v>
      </c>
      <c r="J132" s="16">
        <v>667410</v>
      </c>
      <c r="K132" s="16">
        <v>714591</v>
      </c>
      <c r="L132" s="16">
        <v>415135</v>
      </c>
      <c r="M132" s="16">
        <v>471024</v>
      </c>
      <c r="N132" s="16">
        <v>494788</v>
      </c>
      <c r="O132" s="17">
        <v>496368</v>
      </c>
    </row>
    <row r="133" spans="1:16" ht="33.6" customHeight="1" x14ac:dyDescent="0.3">
      <c r="A133" s="37" t="s">
        <v>8</v>
      </c>
      <c r="B133" s="38" t="s">
        <v>28</v>
      </c>
      <c r="C133" s="14">
        <v>8699852</v>
      </c>
      <c r="D133" s="14">
        <v>8917415</v>
      </c>
      <c r="E133" s="14">
        <v>8944188</v>
      </c>
      <c r="F133" s="14">
        <v>9115251</v>
      </c>
      <c r="G133" s="14">
        <v>9111564</v>
      </c>
      <c r="H133" s="14">
        <v>9205584</v>
      </c>
      <c r="I133" s="14">
        <v>9227867</v>
      </c>
      <c r="J133" s="14">
        <v>9203640</v>
      </c>
      <c r="K133" s="14">
        <v>8950952</v>
      </c>
      <c r="L133" s="14">
        <v>8872009</v>
      </c>
      <c r="M133" s="14">
        <v>8991543</v>
      </c>
      <c r="N133" s="14">
        <v>8997968</v>
      </c>
      <c r="O133" s="15">
        <v>8921879</v>
      </c>
      <c r="P133" s="39"/>
    </row>
    <row r="134" spans="1:16" ht="33.6" customHeight="1" x14ac:dyDescent="0.3">
      <c r="A134" s="37" t="s">
        <v>1164</v>
      </c>
      <c r="B134" s="40" t="s">
        <v>77</v>
      </c>
      <c r="C134" s="16">
        <v>1286458</v>
      </c>
      <c r="D134" s="16">
        <v>1364414</v>
      </c>
      <c r="E134" s="16">
        <v>1364044</v>
      </c>
      <c r="F134" s="16">
        <v>1489480</v>
      </c>
      <c r="G134" s="16">
        <v>1319224</v>
      </c>
      <c r="H134" s="16">
        <v>1385806</v>
      </c>
      <c r="I134" s="16">
        <v>1388068</v>
      </c>
      <c r="J134" s="16">
        <v>1328923</v>
      </c>
      <c r="K134" s="16">
        <v>1661000</v>
      </c>
      <c r="L134" s="16">
        <v>2207834</v>
      </c>
      <c r="M134" s="16">
        <v>1534273</v>
      </c>
      <c r="N134" s="16">
        <v>1451589</v>
      </c>
      <c r="O134" s="17">
        <v>1436529</v>
      </c>
    </row>
    <row r="135" spans="1:16" ht="33.6" customHeight="1" x14ac:dyDescent="0.3">
      <c r="A135" s="37" t="s">
        <v>1164</v>
      </c>
      <c r="B135" s="40" t="s">
        <v>78</v>
      </c>
      <c r="C135" s="16">
        <v>1966887</v>
      </c>
      <c r="D135" s="16">
        <v>2055210</v>
      </c>
      <c r="E135" s="16">
        <v>2072439</v>
      </c>
      <c r="F135" s="16">
        <v>2106751</v>
      </c>
      <c r="G135" s="16">
        <v>2159597</v>
      </c>
      <c r="H135" s="16">
        <v>2190175</v>
      </c>
      <c r="I135" s="16">
        <v>2167178</v>
      </c>
      <c r="J135" s="16">
        <v>2149065</v>
      </c>
      <c r="K135" s="16">
        <v>1743061</v>
      </c>
      <c r="L135" s="16">
        <v>1762031</v>
      </c>
      <c r="M135" s="16">
        <v>2149989</v>
      </c>
      <c r="N135" s="16">
        <v>2167660</v>
      </c>
      <c r="O135" s="17">
        <v>2100075</v>
      </c>
    </row>
    <row r="136" spans="1:16" ht="33.6" customHeight="1" x14ac:dyDescent="0.3">
      <c r="A136" s="37" t="s">
        <v>1164</v>
      </c>
      <c r="B136" s="40" t="s">
        <v>3</v>
      </c>
      <c r="C136" s="16">
        <v>3589152</v>
      </c>
      <c r="D136" s="16">
        <v>3640754</v>
      </c>
      <c r="E136" s="16">
        <v>3632634</v>
      </c>
      <c r="F136" s="16">
        <v>3636437</v>
      </c>
      <c r="G136" s="16">
        <v>3689587</v>
      </c>
      <c r="H136" s="16">
        <v>3693706</v>
      </c>
      <c r="I136" s="16">
        <v>3746432</v>
      </c>
      <c r="J136" s="16">
        <v>3749996</v>
      </c>
      <c r="K136" s="16">
        <v>3602194</v>
      </c>
      <c r="L136" s="16">
        <v>3495187</v>
      </c>
      <c r="M136" s="16">
        <v>3778937</v>
      </c>
      <c r="N136" s="16">
        <v>3821526</v>
      </c>
      <c r="O136" s="17">
        <v>3778097</v>
      </c>
    </row>
    <row r="137" spans="1:16" ht="33.6" customHeight="1" x14ac:dyDescent="0.3">
      <c r="A137" s="37" t="s">
        <v>1164</v>
      </c>
      <c r="B137" s="40" t="s">
        <v>4</v>
      </c>
      <c r="C137" s="16">
        <v>1430565</v>
      </c>
      <c r="D137" s="16">
        <v>1434520</v>
      </c>
      <c r="E137" s="16">
        <v>1411575</v>
      </c>
      <c r="F137" s="16">
        <v>1450213</v>
      </c>
      <c r="G137" s="16">
        <v>1506862</v>
      </c>
      <c r="H137" s="16">
        <v>1495923</v>
      </c>
      <c r="I137" s="16">
        <v>1490853</v>
      </c>
      <c r="J137" s="16">
        <v>1514242</v>
      </c>
      <c r="K137" s="16">
        <v>1460825</v>
      </c>
      <c r="L137" s="16">
        <v>1107803</v>
      </c>
      <c r="M137" s="16">
        <v>1195102</v>
      </c>
      <c r="N137" s="16">
        <v>1204907</v>
      </c>
      <c r="O137" s="17">
        <v>1262450</v>
      </c>
    </row>
    <row r="138" spans="1:16" ht="33.6" customHeight="1" x14ac:dyDescent="0.3">
      <c r="A138" s="41" t="s">
        <v>1164</v>
      </c>
      <c r="B138" s="42" t="s">
        <v>5</v>
      </c>
      <c r="C138" s="18">
        <v>426790</v>
      </c>
      <c r="D138" s="18">
        <v>422517</v>
      </c>
      <c r="E138" s="18">
        <v>463496</v>
      </c>
      <c r="F138" s="18">
        <v>432370</v>
      </c>
      <c r="G138" s="18">
        <v>436294</v>
      </c>
      <c r="H138" s="18">
        <v>439974</v>
      </c>
      <c r="I138" s="18">
        <v>435336</v>
      </c>
      <c r="J138" s="18">
        <v>461414</v>
      </c>
      <c r="K138" s="18">
        <v>483872</v>
      </c>
      <c r="L138" s="18">
        <v>299154</v>
      </c>
      <c r="M138" s="18">
        <v>333242</v>
      </c>
      <c r="N138" s="18">
        <v>352286</v>
      </c>
      <c r="O138" s="19">
        <v>344728</v>
      </c>
    </row>
    <row r="140" spans="1:16" ht="33.6" customHeight="1" x14ac:dyDescent="0.3">
      <c r="A140" s="35" t="s">
        <v>87</v>
      </c>
      <c r="B140" s="35"/>
      <c r="C140" s="35"/>
      <c r="D140" s="35"/>
      <c r="E140" s="35"/>
      <c r="F140" s="35"/>
      <c r="G140" s="35"/>
      <c r="H140" s="35"/>
      <c r="I140" s="35"/>
      <c r="J140" s="35"/>
      <c r="K140" s="35"/>
      <c r="L140" s="35"/>
      <c r="M140" s="35"/>
      <c r="N140" s="35"/>
      <c r="O140" s="35"/>
    </row>
    <row r="142" spans="1:16" ht="33.6" customHeight="1" x14ac:dyDescent="0.3">
      <c r="A142" s="11" t="s">
        <v>1163</v>
      </c>
      <c r="B142" s="12" t="s">
        <v>0</v>
      </c>
      <c r="C142" s="147" t="s">
        <v>1166</v>
      </c>
      <c r="D142" s="147" t="s">
        <v>1167</v>
      </c>
      <c r="E142" s="147" t="s">
        <v>1168</v>
      </c>
      <c r="F142" s="147" t="s">
        <v>1169</v>
      </c>
      <c r="G142" s="147" t="s">
        <v>1170</v>
      </c>
      <c r="H142" s="147" t="s">
        <v>1171</v>
      </c>
      <c r="I142" s="147" t="s">
        <v>1172</v>
      </c>
      <c r="J142" s="147" t="s">
        <v>1173</v>
      </c>
      <c r="K142" s="147" t="s">
        <v>1174</v>
      </c>
      <c r="L142" s="147" t="s">
        <v>1175</v>
      </c>
      <c r="M142" s="147" t="s">
        <v>1165</v>
      </c>
      <c r="N142" s="147" t="s">
        <v>1228</v>
      </c>
      <c r="O142" s="148" t="s">
        <v>1229</v>
      </c>
    </row>
    <row r="143" spans="1:16" ht="33.6" customHeight="1" x14ac:dyDescent="0.3">
      <c r="A143" s="37" t="s">
        <v>8</v>
      </c>
      <c r="B143" s="38" t="s">
        <v>1</v>
      </c>
      <c r="C143" s="14">
        <v>11536827</v>
      </c>
      <c r="D143" s="14">
        <v>11797481</v>
      </c>
      <c r="E143" s="14">
        <v>11959148</v>
      </c>
      <c r="F143" s="14">
        <v>12073931</v>
      </c>
      <c r="G143" s="14">
        <v>12241257</v>
      </c>
      <c r="H143" s="14">
        <v>12457919</v>
      </c>
      <c r="I143" s="14">
        <v>12545248</v>
      </c>
      <c r="J143" s="14">
        <v>12476658</v>
      </c>
      <c r="K143" s="14">
        <v>11614969</v>
      </c>
      <c r="L143" s="14">
        <v>11370198</v>
      </c>
      <c r="M143" s="14">
        <v>11903915</v>
      </c>
      <c r="N143" s="14">
        <v>12068579</v>
      </c>
      <c r="O143" s="15">
        <v>11963890</v>
      </c>
      <c r="P143" s="39"/>
    </row>
    <row r="144" spans="1:16" ht="33.6" customHeight="1" x14ac:dyDescent="0.3">
      <c r="A144" s="37" t="s">
        <v>1164</v>
      </c>
      <c r="B144" s="40" t="s">
        <v>77</v>
      </c>
      <c r="C144" s="16">
        <v>1448237</v>
      </c>
      <c r="D144" s="16">
        <v>1545064</v>
      </c>
      <c r="E144" s="16">
        <v>1571122</v>
      </c>
      <c r="F144" s="16">
        <v>1700332</v>
      </c>
      <c r="G144" s="16">
        <v>1516320</v>
      </c>
      <c r="H144" s="16">
        <v>1573057</v>
      </c>
      <c r="I144" s="16">
        <v>1601112</v>
      </c>
      <c r="J144" s="16">
        <v>1546526</v>
      </c>
      <c r="K144" s="16">
        <v>1951861</v>
      </c>
      <c r="L144" s="16">
        <v>2592226</v>
      </c>
      <c r="M144" s="16">
        <v>1792672</v>
      </c>
      <c r="N144" s="16">
        <v>1665123</v>
      </c>
      <c r="O144" s="17">
        <v>1597477</v>
      </c>
    </row>
    <row r="145" spans="1:16" ht="33.6" customHeight="1" x14ac:dyDescent="0.3">
      <c r="A145" s="37" t="s">
        <v>1164</v>
      </c>
      <c r="B145" s="40" t="s">
        <v>78</v>
      </c>
      <c r="C145" s="16">
        <v>3475805</v>
      </c>
      <c r="D145" s="16">
        <v>3605483</v>
      </c>
      <c r="E145" s="16">
        <v>3664990</v>
      </c>
      <c r="F145" s="16">
        <v>3652069</v>
      </c>
      <c r="G145" s="16">
        <v>3850753</v>
      </c>
      <c r="H145" s="16">
        <v>3981712</v>
      </c>
      <c r="I145" s="16">
        <v>3972144</v>
      </c>
      <c r="J145" s="16">
        <v>3897886</v>
      </c>
      <c r="K145" s="16">
        <v>2903790</v>
      </c>
      <c r="L145" s="16">
        <v>2896291</v>
      </c>
      <c r="M145" s="16">
        <v>3635941</v>
      </c>
      <c r="N145" s="16">
        <v>3833773</v>
      </c>
      <c r="O145" s="17">
        <v>3801940</v>
      </c>
    </row>
    <row r="146" spans="1:16" ht="33.6" customHeight="1" x14ac:dyDescent="0.3">
      <c r="A146" s="37" t="s">
        <v>1164</v>
      </c>
      <c r="B146" s="40" t="s">
        <v>3</v>
      </c>
      <c r="C146" s="16">
        <v>4095654</v>
      </c>
      <c r="D146" s="16">
        <v>4137028</v>
      </c>
      <c r="E146" s="16">
        <v>4152770</v>
      </c>
      <c r="F146" s="16">
        <v>4160941</v>
      </c>
      <c r="G146" s="16">
        <v>4245236</v>
      </c>
      <c r="H146" s="16">
        <v>4261090</v>
      </c>
      <c r="I146" s="16">
        <v>4333180</v>
      </c>
      <c r="J146" s="16">
        <v>4330956</v>
      </c>
      <c r="K146" s="16">
        <v>4117231</v>
      </c>
      <c r="L146" s="16">
        <v>3956128</v>
      </c>
      <c r="M146" s="16">
        <v>4344438</v>
      </c>
      <c r="N146" s="16">
        <v>4396298</v>
      </c>
      <c r="O146" s="17">
        <v>4335227</v>
      </c>
    </row>
    <row r="147" spans="1:16" ht="33.6" customHeight="1" x14ac:dyDescent="0.3">
      <c r="A147" s="37" t="s">
        <v>1164</v>
      </c>
      <c r="B147" s="40" t="s">
        <v>4</v>
      </c>
      <c r="C147" s="16">
        <v>1866897</v>
      </c>
      <c r="D147" s="16">
        <v>1860438</v>
      </c>
      <c r="E147" s="16">
        <v>1824605</v>
      </c>
      <c r="F147" s="16">
        <v>1872410</v>
      </c>
      <c r="G147" s="16">
        <v>1962429</v>
      </c>
      <c r="H147" s="16">
        <v>1964942</v>
      </c>
      <c r="I147" s="16">
        <v>1969713</v>
      </c>
      <c r="J147" s="16">
        <v>1992875</v>
      </c>
      <c r="K147" s="16">
        <v>1886767</v>
      </c>
      <c r="L147" s="16">
        <v>1483994</v>
      </c>
      <c r="M147" s="16">
        <v>1628056</v>
      </c>
      <c r="N147" s="16">
        <v>1647495</v>
      </c>
      <c r="O147" s="17">
        <v>1701518</v>
      </c>
    </row>
    <row r="148" spans="1:16" ht="33.6" customHeight="1" x14ac:dyDescent="0.3">
      <c r="A148" s="37" t="s">
        <v>1164</v>
      </c>
      <c r="B148" s="40" t="s">
        <v>5</v>
      </c>
      <c r="C148" s="16">
        <v>650234</v>
      </c>
      <c r="D148" s="16">
        <v>649468</v>
      </c>
      <c r="E148" s="16">
        <v>745661</v>
      </c>
      <c r="F148" s="16">
        <v>688179</v>
      </c>
      <c r="G148" s="16">
        <v>666519</v>
      </c>
      <c r="H148" s="16">
        <v>677118</v>
      </c>
      <c r="I148" s="16">
        <v>669099</v>
      </c>
      <c r="J148" s="16">
        <v>708415</v>
      </c>
      <c r="K148" s="16">
        <v>755320</v>
      </c>
      <c r="L148" s="16">
        <v>441559</v>
      </c>
      <c r="M148" s="16">
        <v>502808</v>
      </c>
      <c r="N148" s="16">
        <v>525890</v>
      </c>
      <c r="O148" s="17">
        <v>527728</v>
      </c>
    </row>
    <row r="149" spans="1:16" ht="33.6" customHeight="1" x14ac:dyDescent="0.3">
      <c r="A149" s="37" t="s">
        <v>8</v>
      </c>
      <c r="B149" s="38" t="s">
        <v>2</v>
      </c>
      <c r="C149" s="14">
        <v>1230037</v>
      </c>
      <c r="D149" s="14">
        <v>1224977</v>
      </c>
      <c r="E149" s="14">
        <v>1357430</v>
      </c>
      <c r="F149" s="14">
        <v>1376034</v>
      </c>
      <c r="G149" s="14">
        <v>1389976</v>
      </c>
      <c r="H149" s="14">
        <v>1424323</v>
      </c>
      <c r="I149" s="14">
        <v>1448847</v>
      </c>
      <c r="J149" s="14">
        <v>1453952</v>
      </c>
      <c r="K149" s="14">
        <v>1344018</v>
      </c>
      <c r="L149" s="14">
        <v>1264640</v>
      </c>
      <c r="M149" s="14">
        <v>1401580</v>
      </c>
      <c r="N149" s="14">
        <v>1422392</v>
      </c>
      <c r="O149" s="15">
        <v>1376606</v>
      </c>
      <c r="P149" s="39"/>
    </row>
    <row r="150" spans="1:16" ht="33.6" customHeight="1" x14ac:dyDescent="0.3">
      <c r="A150" s="37" t="s">
        <v>1164</v>
      </c>
      <c r="B150" s="40" t="s">
        <v>77</v>
      </c>
      <c r="C150" s="16">
        <v>104581</v>
      </c>
      <c r="D150" s="16">
        <v>119235</v>
      </c>
      <c r="E150" s="16">
        <v>123188</v>
      </c>
      <c r="F150" s="16">
        <v>133757</v>
      </c>
      <c r="G150" s="16">
        <v>128762</v>
      </c>
      <c r="H150" s="16">
        <v>132906</v>
      </c>
      <c r="I150" s="16">
        <v>136377</v>
      </c>
      <c r="J150" s="16">
        <v>138052</v>
      </c>
      <c r="K150" s="16">
        <v>199958</v>
      </c>
      <c r="L150" s="16">
        <v>275914</v>
      </c>
      <c r="M150" s="16">
        <v>160038</v>
      </c>
      <c r="N150" s="16">
        <v>118107</v>
      </c>
      <c r="O150" s="17">
        <v>100270</v>
      </c>
    </row>
    <row r="151" spans="1:16" ht="33.6" customHeight="1" x14ac:dyDescent="0.3">
      <c r="A151" s="37" t="s">
        <v>1164</v>
      </c>
      <c r="B151" s="40" t="s">
        <v>78</v>
      </c>
      <c r="C151" s="16">
        <v>680549</v>
      </c>
      <c r="D151" s="16">
        <v>668241</v>
      </c>
      <c r="E151" s="16">
        <v>741031</v>
      </c>
      <c r="F151" s="16">
        <v>740793</v>
      </c>
      <c r="G151" s="16">
        <v>750562</v>
      </c>
      <c r="H151" s="16">
        <v>763458</v>
      </c>
      <c r="I151" s="16">
        <v>772534</v>
      </c>
      <c r="J151" s="16">
        <v>765564</v>
      </c>
      <c r="K151" s="16">
        <v>652493</v>
      </c>
      <c r="L151" s="16">
        <v>675421</v>
      </c>
      <c r="M151" s="16">
        <v>809550</v>
      </c>
      <c r="N151" s="16">
        <v>855486</v>
      </c>
      <c r="O151" s="17">
        <v>833506</v>
      </c>
    </row>
    <row r="152" spans="1:16" ht="33.6" customHeight="1" x14ac:dyDescent="0.3">
      <c r="A152" s="37" t="s">
        <v>1164</v>
      </c>
      <c r="B152" s="40" t="s">
        <v>3</v>
      </c>
      <c r="C152" s="16">
        <v>311250</v>
      </c>
      <c r="D152" s="16">
        <v>306185</v>
      </c>
      <c r="E152" s="16">
        <v>346149</v>
      </c>
      <c r="F152" s="16">
        <v>349785</v>
      </c>
      <c r="G152" s="16">
        <v>356775</v>
      </c>
      <c r="H152" s="16">
        <v>368074</v>
      </c>
      <c r="I152" s="16">
        <v>374269</v>
      </c>
      <c r="J152" s="16">
        <v>380514</v>
      </c>
      <c r="K152" s="16">
        <v>327633</v>
      </c>
      <c r="L152" s="16">
        <v>223918</v>
      </c>
      <c r="M152" s="16">
        <v>315298</v>
      </c>
      <c r="N152" s="16">
        <v>327947</v>
      </c>
      <c r="O152" s="17">
        <v>323690</v>
      </c>
    </row>
    <row r="153" spans="1:16" ht="33.6" customHeight="1" x14ac:dyDescent="0.3">
      <c r="A153" s="37" t="s">
        <v>1164</v>
      </c>
      <c r="B153" s="40" t="s">
        <v>4</v>
      </c>
      <c r="C153" s="16">
        <v>107321</v>
      </c>
      <c r="D153" s="16">
        <v>105381</v>
      </c>
      <c r="E153" s="16">
        <v>119170</v>
      </c>
      <c r="F153" s="16">
        <v>122403</v>
      </c>
      <c r="G153" s="16">
        <v>124664</v>
      </c>
      <c r="H153" s="16">
        <v>129590</v>
      </c>
      <c r="I153" s="16">
        <v>134513</v>
      </c>
      <c r="J153" s="16">
        <v>138576</v>
      </c>
      <c r="K153" s="16">
        <v>131758</v>
      </c>
      <c r="L153" s="16">
        <v>69173</v>
      </c>
      <c r="M153" s="16">
        <v>94302</v>
      </c>
      <c r="N153" s="16">
        <v>97330</v>
      </c>
      <c r="O153" s="17">
        <v>96109</v>
      </c>
    </row>
    <row r="154" spans="1:16" ht="33.6" customHeight="1" x14ac:dyDescent="0.3">
      <c r="A154" s="37" t="s">
        <v>1164</v>
      </c>
      <c r="B154" s="40" t="s">
        <v>5</v>
      </c>
      <c r="C154" s="16">
        <v>26336</v>
      </c>
      <c r="D154" s="16">
        <v>25935</v>
      </c>
      <c r="E154" s="16">
        <v>27892</v>
      </c>
      <c r="F154" s="16">
        <v>29296</v>
      </c>
      <c r="G154" s="16">
        <v>29213</v>
      </c>
      <c r="H154" s="16">
        <v>30295</v>
      </c>
      <c r="I154" s="16">
        <v>31154</v>
      </c>
      <c r="J154" s="16">
        <v>31246</v>
      </c>
      <c r="K154" s="16">
        <v>32176</v>
      </c>
      <c r="L154" s="16">
        <v>20214</v>
      </c>
      <c r="M154" s="16">
        <v>22392</v>
      </c>
      <c r="N154" s="16">
        <v>23522</v>
      </c>
      <c r="O154" s="17">
        <v>23031</v>
      </c>
    </row>
    <row r="155" spans="1:16" ht="33.6" customHeight="1" x14ac:dyDescent="0.3">
      <c r="A155" s="37" t="s">
        <v>8</v>
      </c>
      <c r="B155" s="38" t="s">
        <v>6</v>
      </c>
      <c r="C155" s="14">
        <v>10306790</v>
      </c>
      <c r="D155" s="14">
        <v>10572504</v>
      </c>
      <c r="E155" s="14">
        <v>10601718</v>
      </c>
      <c r="F155" s="14">
        <v>10697897</v>
      </c>
      <c r="G155" s="14">
        <v>10851281</v>
      </c>
      <c r="H155" s="14">
        <v>11033596</v>
      </c>
      <c r="I155" s="14">
        <v>11096401</v>
      </c>
      <c r="J155" s="14">
        <v>11022706</v>
      </c>
      <c r="K155" s="14">
        <v>10270951</v>
      </c>
      <c r="L155" s="14">
        <v>10105558</v>
      </c>
      <c r="M155" s="14">
        <v>10502335</v>
      </c>
      <c r="N155" s="14">
        <v>10646187</v>
      </c>
      <c r="O155" s="15">
        <v>10587284</v>
      </c>
      <c r="P155" s="39"/>
    </row>
    <row r="156" spans="1:16" ht="33.6" customHeight="1" x14ac:dyDescent="0.3">
      <c r="A156" s="37" t="s">
        <v>1164</v>
      </c>
      <c r="B156" s="40" t="s">
        <v>77</v>
      </c>
      <c r="C156" s="16">
        <v>1343656</v>
      </c>
      <c r="D156" s="16">
        <v>1425829</v>
      </c>
      <c r="E156" s="16">
        <v>1447934</v>
      </c>
      <c r="F156" s="16">
        <v>1566575</v>
      </c>
      <c r="G156" s="16">
        <v>1387558</v>
      </c>
      <c r="H156" s="16">
        <v>1440151</v>
      </c>
      <c r="I156" s="16">
        <v>1464735</v>
      </c>
      <c r="J156" s="16">
        <v>1408474</v>
      </c>
      <c r="K156" s="16">
        <v>1751903</v>
      </c>
      <c r="L156" s="16">
        <v>2316312</v>
      </c>
      <c r="M156" s="16">
        <v>1632634</v>
      </c>
      <c r="N156" s="16">
        <v>1547016</v>
      </c>
      <c r="O156" s="17">
        <v>1497207</v>
      </c>
    </row>
    <row r="157" spans="1:16" ht="33.6" customHeight="1" x14ac:dyDescent="0.3">
      <c r="A157" s="37" t="s">
        <v>1164</v>
      </c>
      <c r="B157" s="40" t="s">
        <v>78</v>
      </c>
      <c r="C157" s="16">
        <v>2795256</v>
      </c>
      <c r="D157" s="16">
        <v>2937242</v>
      </c>
      <c r="E157" s="16">
        <v>2923959</v>
      </c>
      <c r="F157" s="16">
        <v>2911276</v>
      </c>
      <c r="G157" s="16">
        <v>3100191</v>
      </c>
      <c r="H157" s="16">
        <v>3218254</v>
      </c>
      <c r="I157" s="16">
        <v>3199610</v>
      </c>
      <c r="J157" s="16">
        <v>3132322</v>
      </c>
      <c r="K157" s="16">
        <v>2251297</v>
      </c>
      <c r="L157" s="16">
        <v>2220870</v>
      </c>
      <c r="M157" s="16">
        <v>2826391</v>
      </c>
      <c r="N157" s="16">
        <v>2978287</v>
      </c>
      <c r="O157" s="17">
        <v>2968434</v>
      </c>
    </row>
    <row r="158" spans="1:16" ht="33.6" customHeight="1" x14ac:dyDescent="0.3">
      <c r="A158" s="37" t="s">
        <v>1164</v>
      </c>
      <c r="B158" s="40" t="s">
        <v>3</v>
      </c>
      <c r="C158" s="16">
        <v>3784404</v>
      </c>
      <c r="D158" s="16">
        <v>3830843</v>
      </c>
      <c r="E158" s="16">
        <v>3806621</v>
      </c>
      <c r="F158" s="16">
        <v>3811156</v>
      </c>
      <c r="G158" s="16">
        <v>3888461</v>
      </c>
      <c r="H158" s="16">
        <v>3893016</v>
      </c>
      <c r="I158" s="16">
        <v>3958911</v>
      </c>
      <c r="J158" s="16">
        <v>3950442</v>
      </c>
      <c r="K158" s="16">
        <v>3789598</v>
      </c>
      <c r="L158" s="16">
        <v>3732210</v>
      </c>
      <c r="M158" s="16">
        <v>4029140</v>
      </c>
      <c r="N158" s="16">
        <v>4068351</v>
      </c>
      <c r="O158" s="17">
        <v>4011537</v>
      </c>
    </row>
    <row r="159" spans="1:16" ht="33.6" customHeight="1" x14ac:dyDescent="0.3">
      <c r="A159" s="37" t="s">
        <v>1164</v>
      </c>
      <c r="B159" s="40" t="s">
        <v>4</v>
      </c>
      <c r="C159" s="16">
        <v>1759576</v>
      </c>
      <c r="D159" s="16">
        <v>1755057</v>
      </c>
      <c r="E159" s="16">
        <v>1705435</v>
      </c>
      <c r="F159" s="16">
        <v>1750007</v>
      </c>
      <c r="G159" s="16">
        <v>1837765</v>
      </c>
      <c r="H159" s="16">
        <v>1835352</v>
      </c>
      <c r="I159" s="16">
        <v>1835200</v>
      </c>
      <c r="J159" s="16">
        <v>1854299</v>
      </c>
      <c r="K159" s="16">
        <v>1755009</v>
      </c>
      <c r="L159" s="16">
        <v>1414821</v>
      </c>
      <c r="M159" s="16">
        <v>1533754</v>
      </c>
      <c r="N159" s="16">
        <v>1550165</v>
      </c>
      <c r="O159" s="17">
        <v>1605409</v>
      </c>
    </row>
    <row r="160" spans="1:16" ht="33.6" customHeight="1" x14ac:dyDescent="0.3">
      <c r="A160" s="37" t="s">
        <v>1164</v>
      </c>
      <c r="B160" s="40" t="s">
        <v>5</v>
      </c>
      <c r="C160" s="16">
        <v>623898</v>
      </c>
      <c r="D160" s="16">
        <v>623533</v>
      </c>
      <c r="E160" s="16">
        <v>717769</v>
      </c>
      <c r="F160" s="16">
        <v>658883</v>
      </c>
      <c r="G160" s="16">
        <v>637306</v>
      </c>
      <c r="H160" s="16">
        <v>646823</v>
      </c>
      <c r="I160" s="16">
        <v>637945</v>
      </c>
      <c r="J160" s="16">
        <v>677169</v>
      </c>
      <c r="K160" s="16">
        <v>723144</v>
      </c>
      <c r="L160" s="16">
        <v>421345</v>
      </c>
      <c r="M160" s="16">
        <v>480416</v>
      </c>
      <c r="N160" s="16">
        <v>502368</v>
      </c>
      <c r="O160" s="17">
        <v>504697</v>
      </c>
    </row>
    <row r="161" spans="1:16" ht="33.6" customHeight="1" x14ac:dyDescent="0.3">
      <c r="A161" s="37" t="s">
        <v>8</v>
      </c>
      <c r="B161" s="38" t="s">
        <v>28</v>
      </c>
      <c r="C161" s="14">
        <v>8904034</v>
      </c>
      <c r="D161" s="14">
        <v>9149777</v>
      </c>
      <c r="E161" s="14">
        <v>9185757</v>
      </c>
      <c r="F161" s="14">
        <v>9352933</v>
      </c>
      <c r="G161" s="14">
        <v>9355285</v>
      </c>
      <c r="H161" s="14">
        <v>9453605</v>
      </c>
      <c r="I161" s="14">
        <v>9483689</v>
      </c>
      <c r="J161" s="14">
        <v>9456885</v>
      </c>
      <c r="K161" s="14">
        <v>9177406</v>
      </c>
      <c r="L161" s="14">
        <v>9104285</v>
      </c>
      <c r="M161" s="14">
        <v>9263065</v>
      </c>
      <c r="N161" s="14">
        <v>9246711</v>
      </c>
      <c r="O161" s="15">
        <v>9163607</v>
      </c>
      <c r="P161" s="39"/>
    </row>
    <row r="162" spans="1:16" ht="33.6" customHeight="1" x14ac:dyDescent="0.3">
      <c r="A162" s="37" t="s">
        <v>1164</v>
      </c>
      <c r="B162" s="40" t="s">
        <v>77</v>
      </c>
      <c r="C162" s="16">
        <v>1293733</v>
      </c>
      <c r="D162" s="16">
        <v>1383980</v>
      </c>
      <c r="E162" s="16">
        <v>1392247</v>
      </c>
      <c r="F162" s="16">
        <v>1519551</v>
      </c>
      <c r="G162" s="16">
        <v>1343229</v>
      </c>
      <c r="H162" s="16">
        <v>1410406</v>
      </c>
      <c r="I162" s="16">
        <v>1421707</v>
      </c>
      <c r="J162" s="16">
        <v>1356564</v>
      </c>
      <c r="K162" s="16">
        <v>1694073</v>
      </c>
      <c r="L162" s="16">
        <v>2250198</v>
      </c>
      <c r="M162" s="16">
        <v>1578120</v>
      </c>
      <c r="N162" s="16">
        <v>1477072</v>
      </c>
      <c r="O162" s="17">
        <v>1459680</v>
      </c>
    </row>
    <row r="163" spans="1:16" ht="33.6" customHeight="1" x14ac:dyDescent="0.3">
      <c r="A163" s="37" t="s">
        <v>1164</v>
      </c>
      <c r="B163" s="40" t="s">
        <v>78</v>
      </c>
      <c r="C163" s="16">
        <v>2098272</v>
      </c>
      <c r="D163" s="16">
        <v>2199954</v>
      </c>
      <c r="E163" s="16">
        <v>2217417</v>
      </c>
      <c r="F163" s="16">
        <v>2252028</v>
      </c>
      <c r="G163" s="16">
        <v>2308948</v>
      </c>
      <c r="H163" s="16">
        <v>2340420</v>
      </c>
      <c r="I163" s="16">
        <v>2317374</v>
      </c>
      <c r="J163" s="16">
        <v>2298356</v>
      </c>
      <c r="K163" s="16">
        <v>1875571</v>
      </c>
      <c r="L163" s="16">
        <v>1892578</v>
      </c>
      <c r="M163" s="16">
        <v>2296730</v>
      </c>
      <c r="N163" s="16">
        <v>2316889</v>
      </c>
      <c r="O163" s="17">
        <v>2246231</v>
      </c>
    </row>
    <row r="164" spans="1:16" ht="33.6" customHeight="1" x14ac:dyDescent="0.3">
      <c r="A164" s="37" t="s">
        <v>1164</v>
      </c>
      <c r="B164" s="40" t="s">
        <v>3</v>
      </c>
      <c r="C164" s="16">
        <v>3616989</v>
      </c>
      <c r="D164" s="16">
        <v>3669540</v>
      </c>
      <c r="E164" s="16">
        <v>3662175</v>
      </c>
      <c r="F164" s="16">
        <v>3663327</v>
      </c>
      <c r="G164" s="16">
        <v>3719295</v>
      </c>
      <c r="H164" s="16">
        <v>3725567</v>
      </c>
      <c r="I164" s="16">
        <v>3776975</v>
      </c>
      <c r="J164" s="16">
        <v>3783313</v>
      </c>
      <c r="K164" s="16">
        <v>3628615</v>
      </c>
      <c r="L164" s="16">
        <v>3522367</v>
      </c>
      <c r="M164" s="16">
        <v>3819410</v>
      </c>
      <c r="N164" s="16">
        <v>3856406</v>
      </c>
      <c r="O164" s="17">
        <v>3811899</v>
      </c>
    </row>
    <row r="165" spans="1:16" ht="33.6" customHeight="1" x14ac:dyDescent="0.3">
      <c r="A165" s="37" t="s">
        <v>1164</v>
      </c>
      <c r="B165" s="40" t="s">
        <v>4</v>
      </c>
      <c r="C165" s="16">
        <v>1451320</v>
      </c>
      <c r="D165" s="16">
        <v>1456219</v>
      </c>
      <c r="E165" s="16">
        <v>1432560</v>
      </c>
      <c r="F165" s="16">
        <v>1468618</v>
      </c>
      <c r="G165" s="16">
        <v>1529368</v>
      </c>
      <c r="H165" s="16">
        <v>1518867</v>
      </c>
      <c r="I165" s="16">
        <v>1513770</v>
      </c>
      <c r="J165" s="16">
        <v>1537944</v>
      </c>
      <c r="K165" s="16">
        <v>1477387</v>
      </c>
      <c r="L165" s="16">
        <v>1125725</v>
      </c>
      <c r="M165" s="16">
        <v>1218736</v>
      </c>
      <c r="N165" s="16">
        <v>1227389</v>
      </c>
      <c r="O165" s="17">
        <v>1284664</v>
      </c>
    </row>
    <row r="166" spans="1:16" ht="33.6" customHeight="1" x14ac:dyDescent="0.3">
      <c r="A166" s="41" t="s">
        <v>1164</v>
      </c>
      <c r="B166" s="42" t="s">
        <v>5</v>
      </c>
      <c r="C166" s="18">
        <v>443720</v>
      </c>
      <c r="D166" s="18">
        <v>440084</v>
      </c>
      <c r="E166" s="18">
        <v>481358</v>
      </c>
      <c r="F166" s="18">
        <v>449409</v>
      </c>
      <c r="G166" s="18">
        <v>454445</v>
      </c>
      <c r="H166" s="18">
        <v>458345</v>
      </c>
      <c r="I166" s="18">
        <v>453863</v>
      </c>
      <c r="J166" s="18">
        <v>480708</v>
      </c>
      <c r="K166" s="18">
        <v>501760</v>
      </c>
      <c r="L166" s="18">
        <v>313417</v>
      </c>
      <c r="M166" s="18">
        <v>350069</v>
      </c>
      <c r="N166" s="18">
        <v>368955</v>
      </c>
      <c r="O166" s="19">
        <v>361133</v>
      </c>
    </row>
    <row r="168" spans="1:16" ht="33.6" customHeight="1" x14ac:dyDescent="0.3">
      <c r="A168" s="35" t="s">
        <v>88</v>
      </c>
      <c r="B168" s="35"/>
      <c r="C168" s="35"/>
      <c r="D168" s="35"/>
      <c r="E168" s="35"/>
      <c r="F168" s="35"/>
      <c r="G168" s="35"/>
      <c r="H168" s="35"/>
      <c r="I168" s="35"/>
      <c r="J168" s="35"/>
      <c r="K168" s="35"/>
      <c r="L168" s="35"/>
      <c r="M168" s="35"/>
      <c r="N168" s="35"/>
      <c r="O168" s="35"/>
    </row>
    <row r="170" spans="1:16" ht="33.6" customHeight="1" x14ac:dyDescent="0.3">
      <c r="A170" s="11" t="s">
        <v>1163</v>
      </c>
      <c r="B170" s="12" t="s">
        <v>0</v>
      </c>
      <c r="C170" s="147" t="s">
        <v>1166</v>
      </c>
      <c r="D170" s="147" t="s">
        <v>1167</v>
      </c>
      <c r="E170" s="147" t="s">
        <v>1168</v>
      </c>
      <c r="F170" s="147" t="s">
        <v>1169</v>
      </c>
      <c r="G170" s="147" t="s">
        <v>1170</v>
      </c>
      <c r="H170" s="147" t="s">
        <v>1171</v>
      </c>
      <c r="I170" s="147" t="s">
        <v>1172</v>
      </c>
      <c r="J170" s="147" t="s">
        <v>1173</v>
      </c>
      <c r="K170" s="147" t="s">
        <v>1174</v>
      </c>
      <c r="L170" s="147" t="s">
        <v>1175</v>
      </c>
      <c r="M170" s="147" t="s">
        <v>1165</v>
      </c>
      <c r="N170" s="147" t="s">
        <v>1228</v>
      </c>
      <c r="O170" s="148" t="s">
        <v>1229</v>
      </c>
    </row>
    <row r="171" spans="1:16" ht="33.6" customHeight="1" x14ac:dyDescent="0.3">
      <c r="A171" s="37" t="s">
        <v>8</v>
      </c>
      <c r="B171" s="38" t="s">
        <v>1</v>
      </c>
      <c r="C171" s="14">
        <v>10312003</v>
      </c>
      <c r="D171" s="14">
        <v>10558193</v>
      </c>
      <c r="E171" s="14">
        <v>10636733</v>
      </c>
      <c r="F171" s="14">
        <v>10818004</v>
      </c>
      <c r="G171" s="14">
        <v>10839306</v>
      </c>
      <c r="H171" s="14">
        <v>10956451</v>
      </c>
      <c r="I171" s="14">
        <v>11017369</v>
      </c>
      <c r="J171" s="14">
        <v>10983660</v>
      </c>
      <c r="K171" s="14">
        <v>10649969</v>
      </c>
      <c r="L171" s="14">
        <v>10571589</v>
      </c>
      <c r="M171" s="14">
        <v>10782305</v>
      </c>
      <c r="N171" s="14">
        <v>10813565</v>
      </c>
      <c r="O171" s="15">
        <v>10688050</v>
      </c>
      <c r="P171" s="39"/>
    </row>
    <row r="172" spans="1:16" ht="33.6" customHeight="1" x14ac:dyDescent="0.3">
      <c r="A172" s="37" t="s">
        <v>1164</v>
      </c>
      <c r="B172" s="40" t="s">
        <v>77</v>
      </c>
      <c r="C172" s="16">
        <v>1327547</v>
      </c>
      <c r="D172" s="16">
        <v>1418207</v>
      </c>
      <c r="E172" s="16">
        <v>1435933</v>
      </c>
      <c r="F172" s="16">
        <v>1571020</v>
      </c>
      <c r="G172" s="16">
        <v>1391091</v>
      </c>
      <c r="H172" s="16">
        <v>1448893</v>
      </c>
      <c r="I172" s="16">
        <v>1471278</v>
      </c>
      <c r="J172" s="16">
        <v>1413200</v>
      </c>
      <c r="K172" s="16">
        <v>1763519</v>
      </c>
      <c r="L172" s="16">
        <v>2338904</v>
      </c>
      <c r="M172" s="16">
        <v>1637339</v>
      </c>
      <c r="N172" s="16">
        <v>1557401</v>
      </c>
      <c r="O172" s="17">
        <v>1509058</v>
      </c>
    </row>
    <row r="173" spans="1:16" ht="33.6" customHeight="1" x14ac:dyDescent="0.3">
      <c r="A173" s="37" t="s">
        <v>1164</v>
      </c>
      <c r="B173" s="40" t="s">
        <v>78</v>
      </c>
      <c r="C173" s="16">
        <v>2427206</v>
      </c>
      <c r="D173" s="16">
        <v>2539644</v>
      </c>
      <c r="E173" s="16">
        <v>2570451</v>
      </c>
      <c r="F173" s="16">
        <v>2614783</v>
      </c>
      <c r="G173" s="16">
        <v>2675992</v>
      </c>
      <c r="H173" s="16">
        <v>2722776</v>
      </c>
      <c r="I173" s="16">
        <v>2701518</v>
      </c>
      <c r="J173" s="16">
        <v>2674884</v>
      </c>
      <c r="K173" s="16">
        <v>2205279</v>
      </c>
      <c r="L173" s="16">
        <v>2272171</v>
      </c>
      <c r="M173" s="16">
        <v>2704137</v>
      </c>
      <c r="N173" s="16">
        <v>2735147</v>
      </c>
      <c r="O173" s="17">
        <v>2657296</v>
      </c>
    </row>
    <row r="174" spans="1:16" ht="33.6" customHeight="1" x14ac:dyDescent="0.3">
      <c r="A174" s="37" t="s">
        <v>1164</v>
      </c>
      <c r="B174" s="40" t="s">
        <v>3</v>
      </c>
      <c r="C174" s="16">
        <v>3841152</v>
      </c>
      <c r="D174" s="16">
        <v>3887147</v>
      </c>
      <c r="E174" s="16">
        <v>3890261</v>
      </c>
      <c r="F174" s="16">
        <v>3902317</v>
      </c>
      <c r="G174" s="16">
        <v>3954354</v>
      </c>
      <c r="H174" s="16">
        <v>3960216</v>
      </c>
      <c r="I174" s="16">
        <v>4026631</v>
      </c>
      <c r="J174" s="16">
        <v>4014552</v>
      </c>
      <c r="K174" s="16">
        <v>3891780</v>
      </c>
      <c r="L174" s="16">
        <v>3888473</v>
      </c>
      <c r="M174" s="16">
        <v>4100448</v>
      </c>
      <c r="N174" s="16">
        <v>4141094</v>
      </c>
      <c r="O174" s="17">
        <v>4086704</v>
      </c>
    </row>
    <row r="175" spans="1:16" ht="33.6" customHeight="1" x14ac:dyDescent="0.3">
      <c r="A175" s="37" t="s">
        <v>1164</v>
      </c>
      <c r="B175" s="40" t="s">
        <v>4</v>
      </c>
      <c r="C175" s="16">
        <v>2019140</v>
      </c>
      <c r="D175" s="16">
        <v>2007915</v>
      </c>
      <c r="E175" s="16">
        <v>1883907</v>
      </c>
      <c r="F175" s="16">
        <v>1983978</v>
      </c>
      <c r="G175" s="16">
        <v>2104845</v>
      </c>
      <c r="H175" s="16">
        <v>2100629</v>
      </c>
      <c r="I175" s="16">
        <v>2106005</v>
      </c>
      <c r="J175" s="16">
        <v>1999290</v>
      </c>
      <c r="K175" s="16">
        <v>2023413</v>
      </c>
      <c r="L175" s="16">
        <v>1642298</v>
      </c>
      <c r="M175" s="16">
        <v>1815804</v>
      </c>
      <c r="N175" s="16">
        <v>1833251</v>
      </c>
      <c r="O175" s="17">
        <v>1879150</v>
      </c>
    </row>
    <row r="176" spans="1:16" ht="33.6" customHeight="1" x14ac:dyDescent="0.3">
      <c r="A176" s="37" t="s">
        <v>1164</v>
      </c>
      <c r="B176" s="40" t="s">
        <v>5</v>
      </c>
      <c r="C176" s="16">
        <v>696958</v>
      </c>
      <c r="D176" s="16">
        <v>705280</v>
      </c>
      <c r="E176" s="16">
        <v>856181</v>
      </c>
      <c r="F176" s="16">
        <v>745906</v>
      </c>
      <c r="G176" s="16">
        <v>713024</v>
      </c>
      <c r="H176" s="16">
        <v>723937</v>
      </c>
      <c r="I176" s="16">
        <v>711937</v>
      </c>
      <c r="J176" s="16">
        <v>881734</v>
      </c>
      <c r="K176" s="16">
        <v>765978</v>
      </c>
      <c r="L176" s="16">
        <v>429743</v>
      </c>
      <c r="M176" s="16">
        <v>524577</v>
      </c>
      <c r="N176" s="16">
        <v>546672</v>
      </c>
      <c r="O176" s="17">
        <v>555842</v>
      </c>
    </row>
    <row r="177" spans="1:16" ht="33.6" customHeight="1" x14ac:dyDescent="0.3">
      <c r="A177" s="37" t="s">
        <v>8</v>
      </c>
      <c r="B177" s="38" t="s">
        <v>2</v>
      </c>
      <c r="C177" s="14">
        <v>249029</v>
      </c>
      <c r="D177" s="14">
        <v>251459</v>
      </c>
      <c r="E177" s="14">
        <v>268641</v>
      </c>
      <c r="F177" s="14">
        <v>273625</v>
      </c>
      <c r="G177" s="14">
        <v>276327</v>
      </c>
      <c r="H177" s="14">
        <v>281796</v>
      </c>
      <c r="I177" s="14">
        <v>284071</v>
      </c>
      <c r="J177" s="14">
        <v>282874</v>
      </c>
      <c r="K177" s="14">
        <v>272810</v>
      </c>
      <c r="L177" s="14">
        <v>281850</v>
      </c>
      <c r="M177" s="14">
        <v>286069</v>
      </c>
      <c r="N177" s="14">
        <v>285776</v>
      </c>
      <c r="O177" s="15">
        <v>278613</v>
      </c>
      <c r="P177" s="39"/>
    </row>
    <row r="178" spans="1:16" ht="33.6" customHeight="1" x14ac:dyDescent="0.3">
      <c r="A178" s="37" t="s">
        <v>1164</v>
      </c>
      <c r="B178" s="40" t="s">
        <v>77</v>
      </c>
      <c r="C178" s="16">
        <v>5556</v>
      </c>
      <c r="D178" s="16">
        <v>5885</v>
      </c>
      <c r="E178" s="16">
        <v>5668</v>
      </c>
      <c r="F178" s="16">
        <v>6189</v>
      </c>
      <c r="G178" s="16">
        <v>5882</v>
      </c>
      <c r="H178" s="16">
        <v>6162</v>
      </c>
      <c r="I178" s="16">
        <v>6161</v>
      </c>
      <c r="J178" s="16">
        <v>5436</v>
      </c>
      <c r="K178" s="16">
        <v>7059</v>
      </c>
      <c r="L178" s="16">
        <v>14536</v>
      </c>
      <c r="M178" s="16">
        <v>7797</v>
      </c>
      <c r="N178" s="16">
        <v>6210</v>
      </c>
      <c r="O178" s="17">
        <v>5471</v>
      </c>
    </row>
    <row r="179" spans="1:16" ht="33.6" customHeight="1" x14ac:dyDescent="0.3">
      <c r="A179" s="37" t="s">
        <v>1164</v>
      </c>
      <c r="B179" s="40" t="s">
        <v>78</v>
      </c>
      <c r="C179" s="16">
        <v>165144</v>
      </c>
      <c r="D179" s="16">
        <v>167108</v>
      </c>
      <c r="E179" s="16">
        <v>176386</v>
      </c>
      <c r="F179" s="16">
        <v>178307</v>
      </c>
      <c r="G179" s="16">
        <v>179233</v>
      </c>
      <c r="H179" s="16">
        <v>181652</v>
      </c>
      <c r="I179" s="16">
        <v>182146</v>
      </c>
      <c r="J179" s="16">
        <v>180644</v>
      </c>
      <c r="K179" s="16">
        <v>174731</v>
      </c>
      <c r="L179" s="16">
        <v>200869</v>
      </c>
      <c r="M179" s="16">
        <v>198541</v>
      </c>
      <c r="N179" s="16">
        <v>197454</v>
      </c>
      <c r="O179" s="17">
        <v>191335</v>
      </c>
    </row>
    <row r="180" spans="1:16" ht="33.6" customHeight="1" x14ac:dyDescent="0.3">
      <c r="A180" s="37" t="s">
        <v>1164</v>
      </c>
      <c r="B180" s="40" t="s">
        <v>3</v>
      </c>
      <c r="C180" s="16">
        <v>56759</v>
      </c>
      <c r="D180" s="16">
        <v>57001</v>
      </c>
      <c r="E180" s="16">
        <v>62824</v>
      </c>
      <c r="F180" s="16">
        <v>64490</v>
      </c>
      <c r="G180" s="16">
        <v>66029</v>
      </c>
      <c r="H180" s="16">
        <v>67873</v>
      </c>
      <c r="I180" s="16">
        <v>68719</v>
      </c>
      <c r="J180" s="16">
        <v>69265</v>
      </c>
      <c r="K180" s="16">
        <v>63978</v>
      </c>
      <c r="L180" s="16">
        <v>51432</v>
      </c>
      <c r="M180" s="16">
        <v>60542</v>
      </c>
      <c r="N180" s="16">
        <v>62190</v>
      </c>
      <c r="O180" s="17">
        <v>62064</v>
      </c>
    </row>
    <row r="181" spans="1:16" ht="33.6" customHeight="1" x14ac:dyDescent="0.3">
      <c r="A181" s="37" t="s">
        <v>1164</v>
      </c>
      <c r="B181" s="40" t="s">
        <v>4</v>
      </c>
      <c r="C181" s="16">
        <v>18653</v>
      </c>
      <c r="D181" s="16">
        <v>18561</v>
      </c>
      <c r="E181" s="16">
        <v>20611</v>
      </c>
      <c r="F181" s="16">
        <v>21363</v>
      </c>
      <c r="G181" s="16">
        <v>21790</v>
      </c>
      <c r="H181" s="16">
        <v>22603</v>
      </c>
      <c r="I181" s="16">
        <v>23394</v>
      </c>
      <c r="J181" s="16">
        <v>23829</v>
      </c>
      <c r="K181" s="16">
        <v>23169</v>
      </c>
      <c r="L181" s="16">
        <v>12881</v>
      </c>
      <c r="M181" s="16">
        <v>16760</v>
      </c>
      <c r="N181" s="16">
        <v>17343</v>
      </c>
      <c r="O181" s="17">
        <v>17218</v>
      </c>
    </row>
    <row r="182" spans="1:16" ht="33.6" customHeight="1" x14ac:dyDescent="0.3">
      <c r="A182" s="37" t="s">
        <v>1164</v>
      </c>
      <c r="B182" s="40" t="s">
        <v>5</v>
      </c>
      <c r="C182" s="16">
        <v>2917</v>
      </c>
      <c r="D182" s="16">
        <v>2904</v>
      </c>
      <c r="E182" s="16">
        <v>3152</v>
      </c>
      <c r="F182" s="16">
        <v>3276</v>
      </c>
      <c r="G182" s="16">
        <v>3393</v>
      </c>
      <c r="H182" s="16">
        <v>3506</v>
      </c>
      <c r="I182" s="16">
        <v>3651</v>
      </c>
      <c r="J182" s="16">
        <v>3700</v>
      </c>
      <c r="K182" s="16">
        <v>3873</v>
      </c>
      <c r="L182" s="16">
        <v>2132</v>
      </c>
      <c r="M182" s="16">
        <v>2429</v>
      </c>
      <c r="N182" s="16">
        <v>2579</v>
      </c>
      <c r="O182" s="17">
        <v>2525</v>
      </c>
    </row>
    <row r="183" spans="1:16" ht="33.6" customHeight="1" x14ac:dyDescent="0.3">
      <c r="A183" s="37" t="s">
        <v>8</v>
      </c>
      <c r="B183" s="38" t="s">
        <v>6</v>
      </c>
      <c r="C183" s="14">
        <v>10062974</v>
      </c>
      <c r="D183" s="14">
        <v>10306734</v>
      </c>
      <c r="E183" s="14">
        <v>10368092</v>
      </c>
      <c r="F183" s="14">
        <v>10544379</v>
      </c>
      <c r="G183" s="14">
        <v>10562979</v>
      </c>
      <c r="H183" s="14">
        <v>10674655</v>
      </c>
      <c r="I183" s="14">
        <v>10733298</v>
      </c>
      <c r="J183" s="14">
        <v>10700786</v>
      </c>
      <c r="K183" s="14">
        <v>10377159</v>
      </c>
      <c r="L183" s="14">
        <v>10289739</v>
      </c>
      <c r="M183" s="14">
        <v>10496236</v>
      </c>
      <c r="N183" s="14">
        <v>10527789</v>
      </c>
      <c r="O183" s="15">
        <v>10409437</v>
      </c>
      <c r="P183" s="39"/>
    </row>
    <row r="184" spans="1:16" ht="33.6" customHeight="1" x14ac:dyDescent="0.3">
      <c r="A184" s="37" t="s">
        <v>1164</v>
      </c>
      <c r="B184" s="40" t="s">
        <v>77</v>
      </c>
      <c r="C184" s="16">
        <v>1321991</v>
      </c>
      <c r="D184" s="16">
        <v>1412322</v>
      </c>
      <c r="E184" s="16">
        <v>1430265</v>
      </c>
      <c r="F184" s="16">
        <v>1564831</v>
      </c>
      <c r="G184" s="16">
        <v>1385209</v>
      </c>
      <c r="H184" s="16">
        <v>1442731</v>
      </c>
      <c r="I184" s="16">
        <v>1465117</v>
      </c>
      <c r="J184" s="16">
        <v>1407764</v>
      </c>
      <c r="K184" s="16">
        <v>1756460</v>
      </c>
      <c r="L184" s="16">
        <v>2324368</v>
      </c>
      <c r="M184" s="16">
        <v>1629542</v>
      </c>
      <c r="N184" s="16">
        <v>1551191</v>
      </c>
      <c r="O184" s="17">
        <v>1503587</v>
      </c>
    </row>
    <row r="185" spans="1:16" ht="33.6" customHeight="1" x14ac:dyDescent="0.3">
      <c r="A185" s="37" t="s">
        <v>1164</v>
      </c>
      <c r="B185" s="40" t="s">
        <v>78</v>
      </c>
      <c r="C185" s="16">
        <v>2262062</v>
      </c>
      <c r="D185" s="16">
        <v>2372536</v>
      </c>
      <c r="E185" s="16">
        <v>2394065</v>
      </c>
      <c r="F185" s="16">
        <v>2436476</v>
      </c>
      <c r="G185" s="16">
        <v>2496759</v>
      </c>
      <c r="H185" s="16">
        <v>2541124</v>
      </c>
      <c r="I185" s="16">
        <v>2519372</v>
      </c>
      <c r="J185" s="16">
        <v>2494240</v>
      </c>
      <c r="K185" s="16">
        <v>2030548</v>
      </c>
      <c r="L185" s="16">
        <v>2071302</v>
      </c>
      <c r="M185" s="16">
        <v>2505596</v>
      </c>
      <c r="N185" s="16">
        <v>2537693</v>
      </c>
      <c r="O185" s="17">
        <v>2465961</v>
      </c>
    </row>
    <row r="186" spans="1:16" ht="33.6" customHeight="1" x14ac:dyDescent="0.3">
      <c r="A186" s="37" t="s">
        <v>1164</v>
      </c>
      <c r="B186" s="40" t="s">
        <v>3</v>
      </c>
      <c r="C186" s="16">
        <v>3784393</v>
      </c>
      <c r="D186" s="16">
        <v>3830146</v>
      </c>
      <c r="E186" s="16">
        <v>3827437</v>
      </c>
      <c r="F186" s="16">
        <v>3837827</v>
      </c>
      <c r="G186" s="16">
        <v>3888325</v>
      </c>
      <c r="H186" s="16">
        <v>3892343</v>
      </c>
      <c r="I186" s="16">
        <v>3957912</v>
      </c>
      <c r="J186" s="16">
        <v>3945287</v>
      </c>
      <c r="K186" s="16">
        <v>3827802</v>
      </c>
      <c r="L186" s="16">
        <v>3837041</v>
      </c>
      <c r="M186" s="16">
        <v>4039906</v>
      </c>
      <c r="N186" s="16">
        <v>4078904</v>
      </c>
      <c r="O186" s="17">
        <v>4024640</v>
      </c>
    </row>
    <row r="187" spans="1:16" ht="33.6" customHeight="1" x14ac:dyDescent="0.3">
      <c r="A187" s="37" t="s">
        <v>1164</v>
      </c>
      <c r="B187" s="40" t="s">
        <v>4</v>
      </c>
      <c r="C187" s="16">
        <v>2000487</v>
      </c>
      <c r="D187" s="16">
        <v>1989354</v>
      </c>
      <c r="E187" s="16">
        <v>1863296</v>
      </c>
      <c r="F187" s="16">
        <v>1962615</v>
      </c>
      <c r="G187" s="16">
        <v>2083055</v>
      </c>
      <c r="H187" s="16">
        <v>2078026</v>
      </c>
      <c r="I187" s="16">
        <v>2082611</v>
      </c>
      <c r="J187" s="16">
        <v>1975461</v>
      </c>
      <c r="K187" s="16">
        <v>2000244</v>
      </c>
      <c r="L187" s="16">
        <v>1629417</v>
      </c>
      <c r="M187" s="16">
        <v>1799044</v>
      </c>
      <c r="N187" s="16">
        <v>1815908</v>
      </c>
      <c r="O187" s="17">
        <v>1861932</v>
      </c>
    </row>
    <row r="188" spans="1:16" ht="33.6" customHeight="1" x14ac:dyDescent="0.3">
      <c r="A188" s="37" t="s">
        <v>1164</v>
      </c>
      <c r="B188" s="40" t="s">
        <v>5</v>
      </c>
      <c r="C188" s="16">
        <v>694041</v>
      </c>
      <c r="D188" s="16">
        <v>702376</v>
      </c>
      <c r="E188" s="16">
        <v>853029</v>
      </c>
      <c r="F188" s="16">
        <v>742630</v>
      </c>
      <c r="G188" s="16">
        <v>709631</v>
      </c>
      <c r="H188" s="16">
        <v>720431</v>
      </c>
      <c r="I188" s="16">
        <v>708286</v>
      </c>
      <c r="J188" s="16">
        <v>878034</v>
      </c>
      <c r="K188" s="16">
        <v>762105</v>
      </c>
      <c r="L188" s="16">
        <v>427611</v>
      </c>
      <c r="M188" s="16">
        <v>522148</v>
      </c>
      <c r="N188" s="16">
        <v>544093</v>
      </c>
      <c r="O188" s="17">
        <v>553317</v>
      </c>
    </row>
    <row r="189" spans="1:16" ht="33.6" customHeight="1" x14ac:dyDescent="0.3">
      <c r="A189" s="37" t="s">
        <v>8</v>
      </c>
      <c r="B189" s="38" t="s">
        <v>28</v>
      </c>
      <c r="C189" s="14">
        <v>8960527</v>
      </c>
      <c r="D189" s="14">
        <v>9212514</v>
      </c>
      <c r="E189" s="14">
        <v>9251059</v>
      </c>
      <c r="F189" s="14">
        <v>9425173</v>
      </c>
      <c r="G189" s="14">
        <v>9426611</v>
      </c>
      <c r="H189" s="14">
        <v>9528316</v>
      </c>
      <c r="I189" s="14">
        <v>9562062</v>
      </c>
      <c r="J189" s="14">
        <v>9534419</v>
      </c>
      <c r="K189" s="14">
        <v>9258941</v>
      </c>
      <c r="L189" s="14">
        <v>9187514</v>
      </c>
      <c r="M189" s="14">
        <v>9341436</v>
      </c>
      <c r="N189" s="14">
        <v>9333508</v>
      </c>
      <c r="O189" s="15">
        <v>9250749</v>
      </c>
      <c r="P189" s="39"/>
    </row>
    <row r="190" spans="1:16" ht="33.6" customHeight="1" x14ac:dyDescent="0.3">
      <c r="A190" s="37" t="s">
        <v>1164</v>
      </c>
      <c r="B190" s="40" t="s">
        <v>77</v>
      </c>
      <c r="C190" s="16">
        <v>1303608</v>
      </c>
      <c r="D190" s="16">
        <v>1394515</v>
      </c>
      <c r="E190" s="16">
        <v>1403220</v>
      </c>
      <c r="F190" s="16">
        <v>1531079</v>
      </c>
      <c r="G190" s="16">
        <v>1353905</v>
      </c>
      <c r="H190" s="16">
        <v>1421773</v>
      </c>
      <c r="I190" s="16">
        <v>1433557</v>
      </c>
      <c r="J190" s="16">
        <v>1368231</v>
      </c>
      <c r="K190" s="16">
        <v>1706950</v>
      </c>
      <c r="L190" s="16">
        <v>2264811</v>
      </c>
      <c r="M190" s="16">
        <v>1588522</v>
      </c>
      <c r="N190" s="16">
        <v>1490013</v>
      </c>
      <c r="O190" s="17">
        <v>1473242</v>
      </c>
    </row>
    <row r="191" spans="1:16" ht="33.6" customHeight="1" x14ac:dyDescent="0.3">
      <c r="A191" s="37" t="s">
        <v>1164</v>
      </c>
      <c r="B191" s="40" t="s">
        <v>78</v>
      </c>
      <c r="C191" s="16">
        <v>2133598</v>
      </c>
      <c r="D191" s="16">
        <v>2241292</v>
      </c>
      <c r="E191" s="16">
        <v>2260663</v>
      </c>
      <c r="F191" s="16">
        <v>2298824</v>
      </c>
      <c r="G191" s="16">
        <v>2357882</v>
      </c>
      <c r="H191" s="16">
        <v>2392750</v>
      </c>
      <c r="I191" s="16">
        <v>2372081</v>
      </c>
      <c r="J191" s="16">
        <v>2353072</v>
      </c>
      <c r="K191" s="16">
        <v>1928864</v>
      </c>
      <c r="L191" s="16">
        <v>1946362</v>
      </c>
      <c r="M191" s="16">
        <v>2355231</v>
      </c>
      <c r="N191" s="16">
        <v>2378645</v>
      </c>
      <c r="O191" s="17">
        <v>2306861</v>
      </c>
    </row>
    <row r="192" spans="1:16" ht="33.6" customHeight="1" x14ac:dyDescent="0.3">
      <c r="A192" s="37" t="s">
        <v>1164</v>
      </c>
      <c r="B192" s="40" t="s">
        <v>3</v>
      </c>
      <c r="C192" s="16">
        <v>3624174</v>
      </c>
      <c r="D192" s="16">
        <v>3676742</v>
      </c>
      <c r="E192" s="16">
        <v>3669201</v>
      </c>
      <c r="F192" s="16">
        <v>3671285</v>
      </c>
      <c r="G192" s="16">
        <v>3726854</v>
      </c>
      <c r="H192" s="16">
        <v>3732617</v>
      </c>
      <c r="I192" s="16">
        <v>3784641</v>
      </c>
      <c r="J192" s="16">
        <v>3790488</v>
      </c>
      <c r="K192" s="16">
        <v>3637732</v>
      </c>
      <c r="L192" s="16">
        <v>3533489</v>
      </c>
      <c r="M192" s="16">
        <v>3826889</v>
      </c>
      <c r="N192" s="16">
        <v>3865516</v>
      </c>
      <c r="O192" s="17">
        <v>3821461</v>
      </c>
    </row>
    <row r="193" spans="1:15" ht="33.6" customHeight="1" x14ac:dyDescent="0.3">
      <c r="A193" s="37" t="s">
        <v>1164</v>
      </c>
      <c r="B193" s="40" t="s">
        <v>4</v>
      </c>
      <c r="C193" s="16">
        <v>1454193</v>
      </c>
      <c r="D193" s="16">
        <v>1458821</v>
      </c>
      <c r="E193" s="16">
        <v>1435340</v>
      </c>
      <c r="F193" s="16">
        <v>1472877</v>
      </c>
      <c r="G193" s="16">
        <v>1532323</v>
      </c>
      <c r="H193" s="16">
        <v>1521740</v>
      </c>
      <c r="I193" s="16">
        <v>1516814</v>
      </c>
      <c r="J193" s="16">
        <v>1540838</v>
      </c>
      <c r="K193" s="16">
        <v>1481802</v>
      </c>
      <c r="L193" s="16">
        <v>1128572</v>
      </c>
      <c r="M193" s="16">
        <v>1220275</v>
      </c>
      <c r="N193" s="16">
        <v>1229673</v>
      </c>
      <c r="O193" s="17">
        <v>1287252</v>
      </c>
    </row>
    <row r="194" spans="1:15" ht="33.6" customHeight="1" x14ac:dyDescent="0.3">
      <c r="A194" s="41" t="s">
        <v>1164</v>
      </c>
      <c r="B194" s="42" t="s">
        <v>5</v>
      </c>
      <c r="C194" s="18">
        <v>444954</v>
      </c>
      <c r="D194" s="18">
        <v>441144</v>
      </c>
      <c r="E194" s="18">
        <v>482635</v>
      </c>
      <c r="F194" s="18">
        <v>451108</v>
      </c>
      <c r="G194" s="18">
        <v>455647</v>
      </c>
      <c r="H194" s="18">
        <v>459436</v>
      </c>
      <c r="I194" s="18">
        <v>454969</v>
      </c>
      <c r="J194" s="18">
        <v>481790</v>
      </c>
      <c r="K194" s="18">
        <v>503593</v>
      </c>
      <c r="L194" s="18">
        <v>314280</v>
      </c>
      <c r="M194" s="18">
        <v>350519</v>
      </c>
      <c r="N194" s="18">
        <v>369661</v>
      </c>
      <c r="O194" s="19">
        <v>361933</v>
      </c>
    </row>
    <row r="195" spans="1:15" ht="33.6" customHeight="1" x14ac:dyDescent="0.3">
      <c r="A195" s="31" t="s">
        <v>50</v>
      </c>
    </row>
  </sheetData>
  <phoneticPr fontId="3" type="noConversion"/>
  <conditionalFormatting sqref="C33:N56">
    <cfRule type="colorScale" priority="1">
      <colorScale>
        <cfvo type="min"/>
        <cfvo type="percentile" val="50"/>
        <cfvo type="max"/>
        <color theme="5" tint="0.79998168889431442"/>
        <color theme="0"/>
        <color theme="9" tint="0.79998168889431442"/>
      </colorScale>
    </cfRule>
  </conditionalFormatting>
  <conditionalFormatting sqref="C59:N82">
    <cfRule type="colorScale" priority="24">
      <colorScale>
        <cfvo type="min"/>
        <cfvo type="percentile" val="50"/>
        <cfvo type="max"/>
        <color theme="5" tint="0.79998168889431442"/>
        <color theme="0"/>
        <color theme="9" tint="0.79998168889431442"/>
      </colorScale>
    </cfRule>
  </conditionalFormatting>
  <conditionalFormatting sqref="C7:O7">
    <cfRule type="colorScale" priority="3">
      <colorScale>
        <cfvo type="min"/>
        <cfvo type="percentile" val="50"/>
        <cfvo type="max"/>
        <color theme="5" tint="0.79998168889431442"/>
        <color rgb="FFFFFBEF"/>
        <color theme="9" tint="0.79998168889431442"/>
      </colorScale>
    </cfRule>
  </conditionalFormatting>
  <conditionalFormatting sqref="C13:O13">
    <cfRule type="colorScale" priority="6">
      <colorScale>
        <cfvo type="min"/>
        <cfvo type="percentile" val="50"/>
        <cfvo type="max"/>
        <color theme="5" tint="0.79998168889431442"/>
        <color rgb="FFFFFBEF"/>
        <color theme="9" tint="0.79998168889431442"/>
      </colorScale>
    </cfRule>
  </conditionalFormatting>
  <conditionalFormatting sqref="C19:O19">
    <cfRule type="colorScale" priority="4">
      <colorScale>
        <cfvo type="min"/>
        <cfvo type="percentile" val="50"/>
        <cfvo type="max"/>
        <color theme="5" tint="0.79998168889431442"/>
        <color rgb="FFFFFBEF"/>
        <color theme="9" tint="0.79998168889431442"/>
      </colorScale>
    </cfRule>
  </conditionalFormatting>
  <conditionalFormatting sqref="C25:O25">
    <cfRule type="colorScale" priority="5">
      <colorScale>
        <cfvo type="min"/>
        <cfvo type="percentile" val="50"/>
        <cfvo type="max"/>
        <color theme="5" tint="0.79998168889431442"/>
        <color rgb="FFFFFBEF"/>
        <color theme="9" tint="0.79998168889431442"/>
      </colorScale>
    </cfRule>
  </conditionalFormatting>
  <conditionalFormatting sqref="C87:O87">
    <cfRule type="colorScale" priority="19">
      <colorScale>
        <cfvo type="min"/>
        <cfvo type="percentile" val="50"/>
        <cfvo type="max"/>
        <color theme="5" tint="0.79998168889431442"/>
        <color rgb="FFFFFBEF"/>
        <color theme="9" tint="0.79998168889431442"/>
      </colorScale>
    </cfRule>
  </conditionalFormatting>
  <conditionalFormatting sqref="C93:O93">
    <cfRule type="colorScale" priority="22">
      <colorScale>
        <cfvo type="min"/>
        <cfvo type="percentile" val="50"/>
        <cfvo type="max"/>
        <color theme="5" tint="0.79998168889431442"/>
        <color rgb="FFFFFBEF"/>
        <color theme="9" tint="0.79998168889431442"/>
      </colorScale>
    </cfRule>
  </conditionalFormatting>
  <conditionalFormatting sqref="C99:O99">
    <cfRule type="colorScale" priority="20">
      <colorScale>
        <cfvo type="min"/>
        <cfvo type="percentile" val="50"/>
        <cfvo type="max"/>
        <color theme="5" tint="0.79998168889431442"/>
        <color rgb="FFFFFBEF"/>
        <color theme="9" tint="0.79998168889431442"/>
      </colorScale>
    </cfRule>
  </conditionalFormatting>
  <conditionalFormatting sqref="C105:O105">
    <cfRule type="colorScale" priority="21">
      <colorScale>
        <cfvo type="min"/>
        <cfvo type="percentile" val="50"/>
        <cfvo type="max"/>
        <color theme="5" tint="0.79998168889431442"/>
        <color rgb="FFFFFBEF"/>
        <color theme="9" tint="0.79998168889431442"/>
      </colorScale>
    </cfRule>
  </conditionalFormatting>
  <conditionalFormatting sqref="C115:O115">
    <cfRule type="colorScale" priority="15">
      <colorScale>
        <cfvo type="min"/>
        <cfvo type="percentile" val="50"/>
        <cfvo type="max"/>
        <color theme="5" tint="0.79998168889431442"/>
        <color rgb="FFFFFBEF"/>
        <color theme="9" tint="0.79998168889431442"/>
      </colorScale>
    </cfRule>
  </conditionalFormatting>
  <conditionalFormatting sqref="C121:O121">
    <cfRule type="colorScale" priority="18">
      <colorScale>
        <cfvo type="min"/>
        <cfvo type="percentile" val="50"/>
        <cfvo type="max"/>
        <color theme="5" tint="0.79998168889431442"/>
        <color rgb="FFFFFBEF"/>
        <color theme="9" tint="0.79998168889431442"/>
      </colorScale>
    </cfRule>
  </conditionalFormatting>
  <conditionalFormatting sqref="C127:O127">
    <cfRule type="colorScale" priority="16">
      <colorScale>
        <cfvo type="min"/>
        <cfvo type="percentile" val="50"/>
        <cfvo type="max"/>
        <color theme="5" tint="0.79998168889431442"/>
        <color rgb="FFFFFBEF"/>
        <color theme="9" tint="0.79998168889431442"/>
      </colorScale>
    </cfRule>
  </conditionalFormatting>
  <conditionalFormatting sqref="C133:O133">
    <cfRule type="colorScale" priority="17">
      <colorScale>
        <cfvo type="min"/>
        <cfvo type="percentile" val="50"/>
        <cfvo type="max"/>
        <color theme="5" tint="0.79998168889431442"/>
        <color rgb="FFFFFBEF"/>
        <color theme="9" tint="0.79998168889431442"/>
      </colorScale>
    </cfRule>
  </conditionalFormatting>
  <conditionalFormatting sqref="C143:O143">
    <cfRule type="colorScale" priority="11">
      <colorScale>
        <cfvo type="min"/>
        <cfvo type="percentile" val="50"/>
        <cfvo type="max"/>
        <color theme="5" tint="0.79998168889431442"/>
        <color rgb="FFFFFBEF"/>
        <color theme="9" tint="0.79998168889431442"/>
      </colorScale>
    </cfRule>
  </conditionalFormatting>
  <conditionalFormatting sqref="C149:O149">
    <cfRule type="colorScale" priority="14">
      <colorScale>
        <cfvo type="min"/>
        <cfvo type="percentile" val="50"/>
        <cfvo type="max"/>
        <color theme="5" tint="0.79998168889431442"/>
        <color rgb="FFFFFBEF"/>
        <color theme="9" tint="0.79998168889431442"/>
      </colorScale>
    </cfRule>
  </conditionalFormatting>
  <conditionalFormatting sqref="C155:O155">
    <cfRule type="colorScale" priority="12">
      <colorScale>
        <cfvo type="min"/>
        <cfvo type="percentile" val="50"/>
        <cfvo type="max"/>
        <color theme="5" tint="0.79998168889431442"/>
        <color rgb="FFFFFBEF"/>
        <color theme="9" tint="0.79998168889431442"/>
      </colorScale>
    </cfRule>
  </conditionalFormatting>
  <conditionalFormatting sqref="C161:O161">
    <cfRule type="colorScale" priority="13">
      <colorScale>
        <cfvo type="min"/>
        <cfvo type="percentile" val="50"/>
        <cfvo type="max"/>
        <color theme="5" tint="0.79998168889431442"/>
        <color rgb="FFFFFBEF"/>
        <color theme="9" tint="0.79998168889431442"/>
      </colorScale>
    </cfRule>
  </conditionalFormatting>
  <conditionalFormatting sqref="C171:O171">
    <cfRule type="colorScale" priority="7">
      <colorScale>
        <cfvo type="min"/>
        <cfvo type="percentile" val="50"/>
        <cfvo type="max"/>
        <color theme="5" tint="0.79998168889431442"/>
        <color rgb="FFFFFBEF"/>
        <color theme="9" tint="0.79998168889431442"/>
      </colorScale>
    </cfRule>
  </conditionalFormatting>
  <conditionalFormatting sqref="C177:O177">
    <cfRule type="colorScale" priority="10">
      <colorScale>
        <cfvo type="min"/>
        <cfvo type="percentile" val="50"/>
        <cfvo type="max"/>
        <color theme="5" tint="0.79998168889431442"/>
        <color rgb="FFFFFBEF"/>
        <color theme="9" tint="0.79998168889431442"/>
      </colorScale>
    </cfRule>
  </conditionalFormatting>
  <conditionalFormatting sqref="C183:O183">
    <cfRule type="colorScale" priority="8">
      <colorScale>
        <cfvo type="min"/>
        <cfvo type="percentile" val="50"/>
        <cfvo type="max"/>
        <color theme="5" tint="0.79998168889431442"/>
        <color rgb="FFFFFBEF"/>
        <color theme="9" tint="0.79998168889431442"/>
      </colorScale>
    </cfRule>
  </conditionalFormatting>
  <conditionalFormatting sqref="C189:O189">
    <cfRule type="colorScale" priority="9">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tableParts count="7">
    <tablePart r:id="rId3"/>
    <tablePart r:id="rId4"/>
    <tablePart r:id="rId5"/>
    <tablePart r:id="rId6"/>
    <tablePart r:id="rId7"/>
    <tablePart r:id="rId8"/>
    <tablePart r:id="rId9"/>
  </tableParts>
  <extLst>
    <ext xmlns:x14="http://schemas.microsoft.com/office/spreadsheetml/2009/9/main" uri="{05C60535-1F16-4fd2-B633-F4F36F0B64E0}">
      <x14:sparklineGroups xmlns:xm="http://schemas.microsoft.com/office/excel/2006/main">
        <x14:sparklineGroup manualMax="0" manualMin="0" displayEmptyCellsAs="gap" xr2:uid="{8BA32C6F-1A35-406B-AC50-E876101B19C8}">
          <x14:colorSeries rgb="FF376092"/>
          <x14:colorNegative rgb="FFD00000"/>
          <x14:colorAxis rgb="FF000000"/>
          <x14:colorMarkers rgb="FFD00000"/>
          <x14:colorFirst rgb="FFD00000"/>
          <x14:colorLast rgb="FFD00000"/>
          <x14:colorHigh rgb="FFD00000"/>
          <x14:colorLow rgb="FFD00000"/>
          <x14:sparklines>
            <x14:sparkline>
              <xm:f>'Resultados generales'!C7:O7</xm:f>
              <xm:sqref>P7</xm:sqref>
            </x14:sparkline>
          </x14:sparklines>
        </x14:sparklineGroup>
        <x14:sparklineGroup manualMax="0" manualMin="0" displayEmptyCellsAs="gap" xr2:uid="{B5ED0920-B11F-4072-83F1-A282B31BFDAF}">
          <x14:colorSeries rgb="FF376092"/>
          <x14:colorNegative rgb="FFD00000"/>
          <x14:colorAxis rgb="FF000000"/>
          <x14:colorMarkers rgb="FFD00000"/>
          <x14:colorFirst rgb="FFD00000"/>
          <x14:colorLast rgb="FFD00000"/>
          <x14:colorHigh rgb="FFD00000"/>
          <x14:colorLow rgb="FFD00000"/>
          <x14:sparklines>
            <x14:sparkline>
              <xm:f>'Resultados generales'!C13:O13</xm:f>
              <xm:sqref>P13</xm:sqref>
            </x14:sparkline>
          </x14:sparklines>
        </x14:sparklineGroup>
        <x14:sparklineGroup manualMax="0" manualMin="0" displayEmptyCellsAs="gap" xr2:uid="{690BD1A9-D3A9-45F6-A5A1-B1460AB860A5}">
          <x14:colorSeries rgb="FF376092"/>
          <x14:colorNegative rgb="FFD00000"/>
          <x14:colorAxis rgb="FF000000"/>
          <x14:colorMarkers rgb="FFD00000"/>
          <x14:colorFirst rgb="FFD00000"/>
          <x14:colorLast rgb="FFD00000"/>
          <x14:colorHigh rgb="FFD00000"/>
          <x14:colorLow rgb="FFD00000"/>
          <x14:sparklines>
            <x14:sparkline>
              <xm:f>'Resultados generales'!C19:O19</xm:f>
              <xm:sqref>P19</xm:sqref>
            </x14:sparkline>
          </x14:sparklines>
        </x14:sparklineGroup>
        <x14:sparklineGroup manualMax="0" manualMin="0" displayEmptyCellsAs="gap" xr2:uid="{DC01AFEE-EE39-4BA7-983F-54FFE0A97FC4}">
          <x14:colorSeries rgb="FF376092"/>
          <x14:colorNegative rgb="FFD00000"/>
          <x14:colorAxis rgb="FF000000"/>
          <x14:colorMarkers rgb="FFD00000"/>
          <x14:colorFirst rgb="FFD00000"/>
          <x14:colorLast rgb="FFD00000"/>
          <x14:colorHigh rgb="FFD00000"/>
          <x14:colorLow rgb="FFD00000"/>
          <x14:sparklines>
            <x14:sparkline>
              <xm:f>'Resultados generales'!C25:O25</xm:f>
              <xm:sqref>P25</xm:sqref>
            </x14:sparkline>
          </x14:sparklines>
        </x14:sparklineGroup>
        <x14:sparklineGroup manualMax="0" manualMin="0" displayEmptyCellsAs="gap" xr2:uid="{622A1243-9F4B-4D26-97D4-1A8314D8B75C}">
          <x14:colorSeries rgb="FF376092"/>
          <x14:colorNegative rgb="FFD00000"/>
          <x14:colorAxis rgb="FF000000"/>
          <x14:colorMarkers rgb="FFD00000"/>
          <x14:colorFirst rgb="FFD00000"/>
          <x14:colorLast rgb="FFD00000"/>
          <x14:colorHigh rgb="FFD00000"/>
          <x14:colorLow rgb="FFD00000"/>
          <x14:sparklines>
            <x14:sparkline>
              <xm:f>'Resultados generales'!C105:O105</xm:f>
              <xm:sqref>P105</xm:sqref>
            </x14:sparkline>
          </x14:sparklines>
        </x14:sparklineGroup>
        <x14:sparklineGroup manualMax="0" manualMin="0" displayEmptyCellsAs="gap" xr2:uid="{88EDED82-728A-415E-937C-DA649F1659E3}">
          <x14:colorSeries rgb="FF376092"/>
          <x14:colorNegative rgb="FFD00000"/>
          <x14:colorAxis rgb="FF000000"/>
          <x14:colorMarkers rgb="FFD00000"/>
          <x14:colorFirst rgb="FFD00000"/>
          <x14:colorLast rgb="FFD00000"/>
          <x14:colorHigh rgb="FFD00000"/>
          <x14:colorLow rgb="FFD00000"/>
          <x14:sparklines>
            <x14:sparkline>
              <xm:f>'Resultados generales'!C99:O99</xm:f>
              <xm:sqref>P99</xm:sqref>
            </x14:sparkline>
          </x14:sparklines>
        </x14:sparklineGroup>
        <x14:sparklineGroup manualMax="0" manualMin="0" displayEmptyCellsAs="gap" xr2:uid="{4E65CE51-F8D5-4C4F-878E-0CCC65A0CB01}">
          <x14:colorSeries rgb="FF376092"/>
          <x14:colorNegative rgb="FFD00000"/>
          <x14:colorAxis rgb="FF000000"/>
          <x14:colorMarkers rgb="FFD00000"/>
          <x14:colorFirst rgb="FFD00000"/>
          <x14:colorLast rgb="FFD00000"/>
          <x14:colorHigh rgb="FFD00000"/>
          <x14:colorLow rgb="FFD00000"/>
          <x14:sparklines>
            <x14:sparkline>
              <xm:f>'Resultados generales'!C93:O93</xm:f>
              <xm:sqref>P93</xm:sqref>
            </x14:sparkline>
          </x14:sparklines>
        </x14:sparklineGroup>
        <x14:sparklineGroup manualMax="0" manualMin="0" displayEmptyCellsAs="gap" xr2:uid="{DD7ADAEF-7BA6-41FC-99BD-DA6765F43BB8}">
          <x14:colorSeries rgb="FF376092"/>
          <x14:colorNegative rgb="FFD00000"/>
          <x14:colorAxis rgb="FF000000"/>
          <x14:colorMarkers rgb="FFD00000"/>
          <x14:colorFirst rgb="FFD00000"/>
          <x14:colorLast rgb="FFD00000"/>
          <x14:colorHigh rgb="FFD00000"/>
          <x14:colorLow rgb="FFD00000"/>
          <x14:sparklines>
            <x14:sparkline>
              <xm:f>'Resultados generales'!C87:O87</xm:f>
              <xm:sqref>P87</xm:sqref>
            </x14:sparkline>
          </x14:sparklines>
        </x14:sparklineGroup>
        <x14:sparklineGroup manualMax="0" manualMin="0" displayEmptyCellsAs="gap" xr2:uid="{0F4C59F0-283E-47C5-916A-DFDF02586A41}">
          <x14:colorSeries rgb="FF376092"/>
          <x14:colorNegative rgb="FFD00000"/>
          <x14:colorAxis rgb="FF000000"/>
          <x14:colorMarkers rgb="FFD00000"/>
          <x14:colorFirst rgb="FFD00000"/>
          <x14:colorLast rgb="FFD00000"/>
          <x14:colorHigh rgb="FFD00000"/>
          <x14:colorLow rgb="FFD00000"/>
          <x14:sparklines>
            <x14:sparkline>
              <xm:f>'Resultados generales'!C133:O133</xm:f>
              <xm:sqref>P133</xm:sqref>
            </x14:sparkline>
          </x14:sparklines>
        </x14:sparklineGroup>
        <x14:sparklineGroup manualMax="0" manualMin="0" displayEmptyCellsAs="gap" xr2:uid="{6CF0B646-BB7F-4FCD-9C78-4B8FDDC24AC9}">
          <x14:colorSeries rgb="FF376092"/>
          <x14:colorNegative rgb="FFD00000"/>
          <x14:colorAxis rgb="FF000000"/>
          <x14:colorMarkers rgb="FFD00000"/>
          <x14:colorFirst rgb="FFD00000"/>
          <x14:colorLast rgb="FFD00000"/>
          <x14:colorHigh rgb="FFD00000"/>
          <x14:colorLow rgb="FFD00000"/>
          <x14:sparklines>
            <x14:sparkline>
              <xm:f>'Resultados generales'!C127:O127</xm:f>
              <xm:sqref>P127</xm:sqref>
            </x14:sparkline>
          </x14:sparklines>
        </x14:sparklineGroup>
        <x14:sparklineGroup manualMax="0" manualMin="0" displayEmptyCellsAs="gap" xr2:uid="{25CDCB7F-73D3-4B38-B983-470D92E805C1}">
          <x14:colorSeries rgb="FF376092"/>
          <x14:colorNegative rgb="FFD00000"/>
          <x14:colorAxis rgb="FF000000"/>
          <x14:colorMarkers rgb="FFD00000"/>
          <x14:colorFirst rgb="FFD00000"/>
          <x14:colorLast rgb="FFD00000"/>
          <x14:colorHigh rgb="FFD00000"/>
          <x14:colorLow rgb="FFD00000"/>
          <x14:sparklines>
            <x14:sparkline>
              <xm:f>'Resultados generales'!C121:O121</xm:f>
              <xm:sqref>P121</xm:sqref>
            </x14:sparkline>
          </x14:sparklines>
        </x14:sparklineGroup>
        <x14:sparklineGroup manualMax="0" manualMin="0" displayEmptyCellsAs="gap" xr2:uid="{157B377F-BD60-4E3F-B9C3-0F2CE5CB5B6E}">
          <x14:colorSeries rgb="FF376092"/>
          <x14:colorNegative rgb="FFD00000"/>
          <x14:colorAxis rgb="FF000000"/>
          <x14:colorMarkers rgb="FFD00000"/>
          <x14:colorFirst rgb="FFD00000"/>
          <x14:colorLast rgb="FFD00000"/>
          <x14:colorHigh rgb="FFD00000"/>
          <x14:colorLow rgb="FFD00000"/>
          <x14:sparklines>
            <x14:sparkline>
              <xm:f>'Resultados generales'!C115:O115</xm:f>
              <xm:sqref>P115</xm:sqref>
            </x14:sparkline>
          </x14:sparklines>
        </x14:sparklineGroup>
        <x14:sparklineGroup manualMax="0" manualMin="0" displayEmptyCellsAs="gap" xr2:uid="{F4644DB5-8180-4CF3-9B7D-18E894CB38B5}">
          <x14:colorSeries rgb="FF376092"/>
          <x14:colorNegative rgb="FFD00000"/>
          <x14:colorAxis rgb="FF000000"/>
          <x14:colorMarkers rgb="FFD00000"/>
          <x14:colorFirst rgb="FFD00000"/>
          <x14:colorLast rgb="FFD00000"/>
          <x14:colorHigh rgb="FFD00000"/>
          <x14:colorLow rgb="FFD00000"/>
          <x14:sparklines>
            <x14:sparkline>
              <xm:f>'Resultados generales'!C161:O161</xm:f>
              <xm:sqref>P161</xm:sqref>
            </x14:sparkline>
          </x14:sparklines>
        </x14:sparklineGroup>
        <x14:sparklineGroup manualMax="0" manualMin="0" displayEmptyCellsAs="gap" xr2:uid="{695C9B3C-6C86-4E41-9103-011487F9C858}">
          <x14:colorSeries rgb="FF376092"/>
          <x14:colorNegative rgb="FFD00000"/>
          <x14:colorAxis rgb="FF000000"/>
          <x14:colorMarkers rgb="FFD00000"/>
          <x14:colorFirst rgb="FFD00000"/>
          <x14:colorLast rgb="FFD00000"/>
          <x14:colorHigh rgb="FFD00000"/>
          <x14:colorLow rgb="FFD00000"/>
          <x14:sparklines>
            <x14:sparkline>
              <xm:f>'Resultados generales'!C155:O155</xm:f>
              <xm:sqref>P155</xm:sqref>
            </x14:sparkline>
          </x14:sparklines>
        </x14:sparklineGroup>
        <x14:sparklineGroup manualMax="0" manualMin="0" displayEmptyCellsAs="gap" xr2:uid="{34AACCB2-9B89-4614-864A-2CBAE7F3CE24}">
          <x14:colorSeries rgb="FF376092"/>
          <x14:colorNegative rgb="FFD00000"/>
          <x14:colorAxis rgb="FF000000"/>
          <x14:colorMarkers rgb="FFD00000"/>
          <x14:colorFirst rgb="FFD00000"/>
          <x14:colorLast rgb="FFD00000"/>
          <x14:colorHigh rgb="FFD00000"/>
          <x14:colorLow rgb="FFD00000"/>
          <x14:sparklines>
            <x14:sparkline>
              <xm:f>'Resultados generales'!C149:O149</xm:f>
              <xm:sqref>P149</xm:sqref>
            </x14:sparkline>
          </x14:sparklines>
        </x14:sparklineGroup>
        <x14:sparklineGroup manualMax="0" manualMin="0" displayEmptyCellsAs="gap" xr2:uid="{1AB9F0B4-65D3-4B85-8DB3-E0EFFB661210}">
          <x14:colorSeries rgb="FF376092"/>
          <x14:colorNegative rgb="FFD00000"/>
          <x14:colorAxis rgb="FF000000"/>
          <x14:colorMarkers rgb="FFD00000"/>
          <x14:colorFirst rgb="FFD00000"/>
          <x14:colorLast rgb="FFD00000"/>
          <x14:colorHigh rgb="FFD00000"/>
          <x14:colorLow rgb="FFD00000"/>
          <x14:sparklines>
            <x14:sparkline>
              <xm:f>'Resultados generales'!C143:O143</xm:f>
              <xm:sqref>P143</xm:sqref>
            </x14:sparkline>
          </x14:sparklines>
        </x14:sparklineGroup>
        <x14:sparklineGroup manualMax="0" manualMin="0" displayEmptyCellsAs="gap" xr2:uid="{AC6F7CE4-5FDF-4F2C-9980-F0709F9511F2}">
          <x14:colorSeries rgb="FF376092"/>
          <x14:colorNegative rgb="FFD00000"/>
          <x14:colorAxis rgb="FF000000"/>
          <x14:colorMarkers rgb="FFD00000"/>
          <x14:colorFirst rgb="FFD00000"/>
          <x14:colorLast rgb="FFD00000"/>
          <x14:colorHigh rgb="FFD00000"/>
          <x14:colorLow rgb="FFD00000"/>
          <x14:sparklines>
            <x14:sparkline>
              <xm:f>'Resultados generales'!C189:O189</xm:f>
              <xm:sqref>P189</xm:sqref>
            </x14:sparkline>
          </x14:sparklines>
        </x14:sparklineGroup>
        <x14:sparklineGroup manualMax="0" manualMin="0" displayEmptyCellsAs="gap" xr2:uid="{8F351A46-BEED-48FB-ACA8-50C05142C92B}">
          <x14:colorSeries rgb="FF376092"/>
          <x14:colorNegative rgb="FFD00000"/>
          <x14:colorAxis rgb="FF000000"/>
          <x14:colorMarkers rgb="FFD00000"/>
          <x14:colorFirst rgb="FFD00000"/>
          <x14:colorLast rgb="FFD00000"/>
          <x14:colorHigh rgb="FFD00000"/>
          <x14:colorLow rgb="FFD00000"/>
          <x14:sparklines>
            <x14:sparkline>
              <xm:f>'Resultados generales'!C183:O183</xm:f>
              <xm:sqref>P183</xm:sqref>
            </x14:sparkline>
          </x14:sparklines>
        </x14:sparklineGroup>
        <x14:sparklineGroup manualMax="0" manualMin="0" displayEmptyCellsAs="gap" xr2:uid="{36DDED8D-165D-4EF1-8144-61B698862ED7}">
          <x14:colorSeries rgb="FF376092"/>
          <x14:colorNegative rgb="FFD00000"/>
          <x14:colorAxis rgb="FF000000"/>
          <x14:colorMarkers rgb="FFD00000"/>
          <x14:colorFirst rgb="FFD00000"/>
          <x14:colorLast rgb="FFD00000"/>
          <x14:colorHigh rgb="FFD00000"/>
          <x14:colorLow rgb="FFD00000"/>
          <x14:sparklines>
            <x14:sparkline>
              <xm:f>'Resultados generales'!C177:O177</xm:f>
              <xm:sqref>P177</xm:sqref>
            </x14:sparkline>
          </x14:sparklines>
        </x14:sparklineGroup>
        <x14:sparklineGroup manualMax="0" manualMin="0" displayEmptyCellsAs="gap" xr2:uid="{6FDFAE49-A549-4BCA-B0B9-3D21EE89D14D}">
          <x14:colorSeries rgb="FF376092"/>
          <x14:colorNegative rgb="FFD00000"/>
          <x14:colorAxis rgb="FF000000"/>
          <x14:colorMarkers rgb="FFD00000"/>
          <x14:colorFirst rgb="FFD00000"/>
          <x14:colorLast rgb="FFD00000"/>
          <x14:colorHigh rgb="FFD00000"/>
          <x14:colorLow rgb="FFD00000"/>
          <x14:sparklines>
            <x14:sparkline>
              <xm:f>'Resultados generales'!C171:O171</xm:f>
              <xm:sqref>P171</xm:sqref>
            </x14:sparkline>
          </x14:sparklines>
        </x14:sparklineGroup>
      </x14:sparklineGroup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239ED-67CE-4A84-BF48-5D62F9DF3974}">
  <sheetPr codeName="Hoja2"/>
  <dimension ref="A1:AB117"/>
  <sheetViews>
    <sheetView showGridLines="0" tabSelected="1" zoomScale="60" zoomScaleNormal="60" workbookViewId="0"/>
  </sheetViews>
  <sheetFormatPr baseColWidth="10" defaultColWidth="10.88671875" defaultRowHeight="16.2" x14ac:dyDescent="0.3"/>
  <cols>
    <col min="1" max="1" width="48.109375" style="44" customWidth="1"/>
    <col min="2" max="2" width="28.6640625" style="44" customWidth="1"/>
    <col min="3" max="3" width="29.6640625" style="44" customWidth="1"/>
    <col min="4" max="4" width="34.109375" style="44" customWidth="1"/>
    <col min="5" max="5" width="39.109375" style="44" customWidth="1"/>
    <col min="6" max="6" width="28.77734375" style="44" customWidth="1"/>
    <col min="7" max="7" width="34.109375" style="44" customWidth="1"/>
    <col min="8" max="9" width="53.5546875" style="44" customWidth="1"/>
    <col min="10" max="10" width="28.6640625" style="44" customWidth="1"/>
    <col min="11" max="11" width="29.33203125" style="44" customWidth="1"/>
    <col min="12" max="12" width="28.44140625" style="44" customWidth="1"/>
    <col min="13" max="13" width="29.21875" style="44" customWidth="1"/>
    <col min="14" max="14" width="28.6640625" style="44" customWidth="1"/>
    <col min="15" max="16384" width="10.88671875" style="44"/>
  </cols>
  <sheetData>
    <row r="1" spans="1:14" ht="90" customHeight="1" thickBot="1" x14ac:dyDescent="0.35">
      <c r="B1" s="151" t="s">
        <v>1232</v>
      </c>
      <c r="C1" s="142"/>
      <c r="D1" s="142"/>
      <c r="E1" s="142"/>
      <c r="F1" s="142"/>
      <c r="G1" s="142"/>
      <c r="H1" s="29"/>
      <c r="I1" s="30"/>
    </row>
    <row r="2" spans="1:14" ht="15" customHeight="1" thickBot="1" x14ac:dyDescent="0.35">
      <c r="B2" s="152" t="s">
        <v>1227</v>
      </c>
      <c r="C2" s="5"/>
      <c r="D2" s="5"/>
      <c r="E2" s="5"/>
      <c r="F2" s="5"/>
      <c r="G2" s="5"/>
      <c r="H2" s="5"/>
      <c r="I2" s="6"/>
    </row>
    <row r="3" spans="1:14" ht="14.4" customHeight="1" x14ac:dyDescent="0.3"/>
    <row r="4" spans="1:14" x14ac:dyDescent="0.3">
      <c r="A4" s="7" t="s">
        <v>29</v>
      </c>
      <c r="B4" s="7"/>
      <c r="C4" s="7"/>
      <c r="D4" s="7"/>
      <c r="E4" s="7"/>
      <c r="F4" s="7"/>
      <c r="G4" s="7"/>
      <c r="H4" s="7"/>
      <c r="I4" s="7"/>
      <c r="J4" s="7"/>
      <c r="K4" s="7"/>
      <c r="L4" s="7"/>
      <c r="M4" s="7"/>
      <c r="N4" s="7"/>
    </row>
    <row r="6" spans="1:14" x14ac:dyDescent="0.3">
      <c r="A6" s="67" t="s">
        <v>35</v>
      </c>
      <c r="B6" s="147" t="s">
        <v>1187</v>
      </c>
      <c r="C6" s="147" t="s">
        <v>1188</v>
      </c>
      <c r="D6" s="147" t="s">
        <v>1189</v>
      </c>
      <c r="E6" s="147" t="s">
        <v>1190</v>
      </c>
      <c r="F6" s="147" t="s">
        <v>1191</v>
      </c>
      <c r="G6" s="147" t="s">
        <v>1192</v>
      </c>
      <c r="H6" s="147" t="s">
        <v>1193</v>
      </c>
      <c r="I6" s="147" t="s">
        <v>1194</v>
      </c>
      <c r="J6" s="147" t="s">
        <v>1195</v>
      </c>
      <c r="K6" s="147" t="s">
        <v>1196</v>
      </c>
      <c r="L6" s="147" t="s">
        <v>1197</v>
      </c>
      <c r="M6" s="147" t="s">
        <v>1233</v>
      </c>
      <c r="N6" s="148" t="s">
        <v>1234</v>
      </c>
    </row>
    <row r="7" spans="1:14" x14ac:dyDescent="0.3">
      <c r="A7" s="68" t="s">
        <v>33</v>
      </c>
      <c r="B7" s="69">
        <v>184217</v>
      </c>
      <c r="C7" s="69">
        <v>190204</v>
      </c>
      <c r="D7" s="69">
        <v>198549</v>
      </c>
      <c r="E7" s="69">
        <v>199298</v>
      </c>
      <c r="F7" s="69">
        <v>199491</v>
      </c>
      <c r="G7" s="69">
        <v>197973</v>
      </c>
      <c r="H7" s="69">
        <v>196956</v>
      </c>
      <c r="I7" s="69">
        <v>180770</v>
      </c>
      <c r="J7" s="69">
        <v>199771</v>
      </c>
      <c r="K7" s="69">
        <v>202111</v>
      </c>
      <c r="L7" s="69">
        <v>203378</v>
      </c>
      <c r="M7" s="69">
        <v>202429</v>
      </c>
      <c r="N7" s="70">
        <v>194682</v>
      </c>
    </row>
    <row r="8" spans="1:14" x14ac:dyDescent="0.3">
      <c r="A8" s="68" t="s">
        <v>27</v>
      </c>
      <c r="B8" s="69">
        <v>277978</v>
      </c>
      <c r="C8" s="69">
        <v>294807</v>
      </c>
      <c r="D8" s="69">
        <v>299991</v>
      </c>
      <c r="E8" s="69">
        <v>301016</v>
      </c>
      <c r="F8" s="69">
        <v>301566</v>
      </c>
      <c r="G8" s="69">
        <v>301483</v>
      </c>
      <c r="H8" s="69">
        <v>300277</v>
      </c>
      <c r="I8" s="69">
        <v>280129</v>
      </c>
      <c r="J8" s="69">
        <v>302155</v>
      </c>
      <c r="K8" s="69">
        <v>300048</v>
      </c>
      <c r="L8" s="69">
        <v>302831</v>
      </c>
      <c r="M8" s="69">
        <v>302789</v>
      </c>
      <c r="N8" s="70">
        <v>293804</v>
      </c>
    </row>
    <row r="9" spans="1:14" x14ac:dyDescent="0.3">
      <c r="A9" s="68" t="s">
        <v>32</v>
      </c>
      <c r="B9" s="69">
        <v>76923</v>
      </c>
      <c r="C9" s="69">
        <v>80149</v>
      </c>
      <c r="D9" s="69">
        <v>80866</v>
      </c>
      <c r="E9" s="69">
        <v>81689</v>
      </c>
      <c r="F9" s="69">
        <v>81752</v>
      </c>
      <c r="G9" s="69">
        <v>82370</v>
      </c>
      <c r="H9" s="69">
        <v>82690</v>
      </c>
      <c r="I9" s="69">
        <v>78961</v>
      </c>
      <c r="J9" s="69">
        <v>79881</v>
      </c>
      <c r="K9" s="69">
        <v>77971</v>
      </c>
      <c r="L9" s="69">
        <v>80875</v>
      </c>
      <c r="M9" s="69">
        <v>81193</v>
      </c>
      <c r="N9" s="70">
        <v>79884</v>
      </c>
    </row>
    <row r="10" spans="1:14" x14ac:dyDescent="0.3">
      <c r="A10" s="68" t="s">
        <v>25</v>
      </c>
      <c r="B10" s="69">
        <v>18460</v>
      </c>
      <c r="C10" s="69">
        <v>19195</v>
      </c>
      <c r="D10" s="69">
        <v>19260</v>
      </c>
      <c r="E10" s="69">
        <v>19490</v>
      </c>
      <c r="F10" s="69">
        <v>19404</v>
      </c>
      <c r="G10" s="69">
        <v>19507</v>
      </c>
      <c r="H10" s="69">
        <v>19520</v>
      </c>
      <c r="I10" s="69">
        <v>18684</v>
      </c>
      <c r="J10" s="69">
        <v>18638</v>
      </c>
      <c r="K10" s="69">
        <v>18372</v>
      </c>
      <c r="L10" s="69">
        <v>18911</v>
      </c>
      <c r="M10" s="69">
        <v>18921</v>
      </c>
      <c r="N10" s="70">
        <v>18780</v>
      </c>
    </row>
    <row r="11" spans="1:14" x14ac:dyDescent="0.3">
      <c r="A11" s="68" t="s">
        <v>31</v>
      </c>
      <c r="B11" s="69">
        <v>3691</v>
      </c>
      <c r="C11" s="69">
        <v>3847</v>
      </c>
      <c r="D11" s="69">
        <v>3853</v>
      </c>
      <c r="E11" s="69">
        <v>3888</v>
      </c>
      <c r="F11" s="69">
        <v>3874</v>
      </c>
      <c r="G11" s="69">
        <v>3883</v>
      </c>
      <c r="H11" s="69">
        <v>3879</v>
      </c>
      <c r="I11" s="69">
        <v>3809</v>
      </c>
      <c r="J11" s="69">
        <v>3783</v>
      </c>
      <c r="K11" s="69">
        <v>3729</v>
      </c>
      <c r="L11" s="69">
        <v>3777</v>
      </c>
      <c r="M11" s="69">
        <v>3803</v>
      </c>
      <c r="N11" s="70">
        <v>3797</v>
      </c>
    </row>
    <row r="12" spans="1:14" x14ac:dyDescent="0.3">
      <c r="A12" s="71" t="s">
        <v>30</v>
      </c>
      <c r="B12" s="72">
        <v>2230</v>
      </c>
      <c r="C12" s="72">
        <v>2262</v>
      </c>
      <c r="D12" s="72">
        <v>2274</v>
      </c>
      <c r="E12" s="72">
        <v>2283</v>
      </c>
      <c r="F12" s="72">
        <v>2307</v>
      </c>
      <c r="G12" s="72">
        <v>2347</v>
      </c>
      <c r="H12" s="72">
        <v>2339</v>
      </c>
      <c r="I12" s="72">
        <v>2315</v>
      </c>
      <c r="J12" s="72">
        <v>2272</v>
      </c>
      <c r="K12" s="72">
        <v>2235</v>
      </c>
      <c r="L12" s="72">
        <v>2263</v>
      </c>
      <c r="M12" s="72">
        <v>2286</v>
      </c>
      <c r="N12" s="46">
        <v>2291</v>
      </c>
    </row>
    <row r="13" spans="1:14" x14ac:dyDescent="0.3">
      <c r="A13" s="62" t="s">
        <v>8</v>
      </c>
      <c r="B13" s="64">
        <v>563499</v>
      </c>
      <c r="C13" s="65">
        <v>590464</v>
      </c>
      <c r="D13" s="65">
        <v>604793</v>
      </c>
      <c r="E13" s="65">
        <v>607664</v>
      </c>
      <c r="F13" s="65">
        <v>608394</v>
      </c>
      <c r="G13" s="65">
        <v>607563</v>
      </c>
      <c r="H13" s="65">
        <v>605661</v>
      </c>
      <c r="I13" s="65">
        <v>564668</v>
      </c>
      <c r="J13" s="65">
        <v>606500</v>
      </c>
      <c r="K13" s="65">
        <v>604466</v>
      </c>
      <c r="L13" s="65">
        <v>612035</v>
      </c>
      <c r="M13" s="65">
        <v>611421</v>
      </c>
      <c r="N13" s="66">
        <v>593238</v>
      </c>
    </row>
    <row r="15" spans="1:14" x14ac:dyDescent="0.3">
      <c r="A15" s="7" t="s">
        <v>37</v>
      </c>
      <c r="B15" s="7"/>
      <c r="C15" s="7"/>
      <c r="D15" s="7"/>
      <c r="E15" s="7"/>
      <c r="F15" s="7"/>
      <c r="G15" s="7"/>
      <c r="H15" s="7"/>
      <c r="I15" s="7"/>
      <c r="J15" s="7"/>
      <c r="K15" s="7"/>
      <c r="L15" s="7"/>
      <c r="M15" s="7"/>
      <c r="N15" s="7"/>
    </row>
    <row r="17" spans="1:28" x14ac:dyDescent="0.3">
      <c r="A17" s="67" t="s">
        <v>36</v>
      </c>
      <c r="B17" s="147" t="s">
        <v>1198</v>
      </c>
      <c r="C17" s="147" t="s">
        <v>1199</v>
      </c>
      <c r="D17" s="147" t="s">
        <v>1200</v>
      </c>
      <c r="E17" s="147" t="s">
        <v>1201</v>
      </c>
      <c r="F17" s="147" t="s">
        <v>1202</v>
      </c>
      <c r="G17" s="147" t="s">
        <v>1203</v>
      </c>
      <c r="H17" s="147" t="s">
        <v>1204</v>
      </c>
      <c r="I17" s="147" t="s">
        <v>1205</v>
      </c>
      <c r="J17" s="147" t="s">
        <v>1206</v>
      </c>
      <c r="K17" s="147" t="s">
        <v>1207</v>
      </c>
      <c r="L17" s="147" t="s">
        <v>1208</v>
      </c>
      <c r="M17" s="147" t="s">
        <v>1235</v>
      </c>
      <c r="N17" s="148" t="s">
        <v>1236</v>
      </c>
    </row>
    <row r="18" spans="1:28" x14ac:dyDescent="0.3">
      <c r="A18" s="73" t="s">
        <v>38</v>
      </c>
      <c r="B18" s="69">
        <v>832097</v>
      </c>
      <c r="C18" s="69">
        <v>876979</v>
      </c>
      <c r="D18" s="69">
        <v>802930</v>
      </c>
      <c r="E18" s="69">
        <v>977447</v>
      </c>
      <c r="F18" s="69">
        <v>952045</v>
      </c>
      <c r="G18" s="69">
        <v>927927</v>
      </c>
      <c r="H18" s="69">
        <v>894558</v>
      </c>
      <c r="I18" s="69">
        <v>784482</v>
      </c>
      <c r="J18" s="69">
        <v>708156</v>
      </c>
      <c r="K18" s="69">
        <v>1284425</v>
      </c>
      <c r="L18" s="69">
        <v>1112623</v>
      </c>
      <c r="M18" s="69">
        <v>902176</v>
      </c>
      <c r="N18" s="70">
        <v>837202</v>
      </c>
    </row>
    <row r="19" spans="1:28" x14ac:dyDescent="0.3">
      <c r="A19" s="73" t="s">
        <v>39</v>
      </c>
      <c r="B19" s="69">
        <v>742556</v>
      </c>
      <c r="C19" s="69">
        <v>905263</v>
      </c>
      <c r="D19" s="69">
        <v>909183</v>
      </c>
      <c r="E19" s="69">
        <v>885382</v>
      </c>
      <c r="F19" s="69">
        <v>803542</v>
      </c>
      <c r="G19" s="69">
        <v>830495</v>
      </c>
      <c r="H19" s="69">
        <v>828131</v>
      </c>
      <c r="I19" s="69">
        <v>952871</v>
      </c>
      <c r="J19" s="69">
        <v>1453623</v>
      </c>
      <c r="K19" s="69">
        <v>887666</v>
      </c>
      <c r="L19" s="69">
        <v>818243</v>
      </c>
      <c r="M19" s="69">
        <v>783967</v>
      </c>
      <c r="N19" s="70">
        <v>763024</v>
      </c>
    </row>
    <row r="20" spans="1:28" x14ac:dyDescent="0.3">
      <c r="A20" s="74" t="s">
        <v>40</v>
      </c>
      <c r="B20" s="72">
        <v>306550</v>
      </c>
      <c r="C20" s="72">
        <v>312994</v>
      </c>
      <c r="D20" s="72">
        <v>305075</v>
      </c>
      <c r="E20" s="72">
        <v>324389</v>
      </c>
      <c r="F20" s="72">
        <v>297783</v>
      </c>
      <c r="G20" s="72">
        <v>314285</v>
      </c>
      <c r="H20" s="72">
        <v>318073</v>
      </c>
      <c r="I20" s="72">
        <v>300213</v>
      </c>
      <c r="J20" s="72">
        <v>352253</v>
      </c>
      <c r="K20" s="72">
        <v>380629</v>
      </c>
      <c r="L20" s="72">
        <v>301938</v>
      </c>
      <c r="M20" s="72">
        <v>301604</v>
      </c>
      <c r="N20" s="46">
        <v>318305</v>
      </c>
    </row>
    <row r="22" spans="1:28" ht="32.4" x14ac:dyDescent="0.3">
      <c r="A22" s="67" t="s">
        <v>36</v>
      </c>
      <c r="B22" s="147" t="s">
        <v>1176</v>
      </c>
      <c r="C22" s="149" t="s">
        <v>1177</v>
      </c>
      <c r="D22" s="149" t="s">
        <v>1178</v>
      </c>
      <c r="E22" s="149" t="s">
        <v>1179</v>
      </c>
      <c r="F22" s="149" t="s">
        <v>1180</v>
      </c>
      <c r="G22" s="149" t="s">
        <v>1181</v>
      </c>
      <c r="H22" s="149" t="s">
        <v>1182</v>
      </c>
      <c r="I22" s="149" t="s">
        <v>1183</v>
      </c>
      <c r="J22" s="149" t="s">
        <v>1184</v>
      </c>
      <c r="K22" s="149" t="s">
        <v>1185</v>
      </c>
      <c r="L22" s="149" t="s">
        <v>1186</v>
      </c>
      <c r="M22" s="149" t="s">
        <v>1230</v>
      </c>
      <c r="N22" s="150" t="s">
        <v>1231</v>
      </c>
    </row>
    <row r="23" spans="1:28" x14ac:dyDescent="0.3">
      <c r="A23" s="73" t="s">
        <v>38</v>
      </c>
      <c r="B23" s="75">
        <v>-0.11448332081126011</v>
      </c>
      <c r="C23" s="75">
        <v>5.3938423044428641E-2</v>
      </c>
      <c r="D23" s="75">
        <v>-8.4436457429425293E-2</v>
      </c>
      <c r="E23" s="75">
        <v>0.21735020487464651</v>
      </c>
      <c r="F23" s="75">
        <v>-2.5988109841249663E-2</v>
      </c>
      <c r="G23" s="75">
        <v>-2.5332836157954675E-2</v>
      </c>
      <c r="H23" s="75">
        <v>-3.5960802951094162E-2</v>
      </c>
      <c r="I23" s="75">
        <v>-0.12305071331316697</v>
      </c>
      <c r="J23" s="75">
        <v>-9.7294775405936673E-2</v>
      </c>
      <c r="K23" s="75">
        <v>0.81375996249413962</v>
      </c>
      <c r="L23" s="75">
        <v>-0.13375790723475489</v>
      </c>
      <c r="M23" s="75">
        <v>-0.18914493049307812</v>
      </c>
      <c r="N23" s="76">
        <v>-7.2019206895328591E-2</v>
      </c>
    </row>
    <row r="24" spans="1:28" x14ac:dyDescent="0.3">
      <c r="A24" s="73" t="s">
        <v>39</v>
      </c>
      <c r="B24" s="75">
        <v>-0.11897821044451162</v>
      </c>
      <c r="C24" s="75">
        <v>0.21911748070179216</v>
      </c>
      <c r="D24" s="75">
        <v>4.3302333134127569E-3</v>
      </c>
      <c r="E24" s="75">
        <v>-2.6178448123205134E-2</v>
      </c>
      <c r="F24" s="75">
        <v>-9.2434677913036389E-2</v>
      </c>
      <c r="G24" s="75">
        <v>3.3542739520771692E-2</v>
      </c>
      <c r="H24" s="75">
        <v>-2.8464951625235546E-3</v>
      </c>
      <c r="I24" s="75">
        <v>0.15062834261729119</v>
      </c>
      <c r="J24" s="75">
        <v>0.52551919409867653</v>
      </c>
      <c r="K24" s="75">
        <v>-0.38934235355384439</v>
      </c>
      <c r="L24" s="75">
        <v>-7.8208470303019362E-2</v>
      </c>
      <c r="M24" s="75">
        <v>-4.1889756465988692E-2</v>
      </c>
      <c r="N24" s="76">
        <v>-2.671413465107586E-2</v>
      </c>
    </row>
    <row r="25" spans="1:28" x14ac:dyDescent="0.3">
      <c r="A25" s="74" t="s">
        <v>40</v>
      </c>
      <c r="B25" s="58">
        <v>4.5417962568887527E-2</v>
      </c>
      <c r="C25" s="58">
        <v>2.1021040613276698E-2</v>
      </c>
      <c r="D25" s="58">
        <v>-2.5300804488264994E-2</v>
      </c>
      <c r="E25" s="58">
        <v>6.3309022371548007E-2</v>
      </c>
      <c r="F25" s="58">
        <v>-8.2018810748823223E-2</v>
      </c>
      <c r="G25" s="58">
        <v>5.5416192327970348E-2</v>
      </c>
      <c r="H25" s="58">
        <v>1.2052754665351495E-2</v>
      </c>
      <c r="I25" s="58">
        <v>-5.6150632087602514E-2</v>
      </c>
      <c r="J25" s="58">
        <v>0.17334359271583843</v>
      </c>
      <c r="K25" s="58">
        <v>8.0555736927719668E-2</v>
      </c>
      <c r="L25" s="58">
        <v>-0.20673937088345873</v>
      </c>
      <c r="M25" s="58">
        <v>-1.1061873629685248E-3</v>
      </c>
      <c r="N25" s="48">
        <v>5.5373934032705074E-2</v>
      </c>
    </row>
    <row r="27" spans="1:28" ht="32.4" x14ac:dyDescent="0.3">
      <c r="A27" s="67" t="s">
        <v>36</v>
      </c>
      <c r="B27" s="147" t="s">
        <v>1176</v>
      </c>
      <c r="C27" s="149" t="s">
        <v>1177</v>
      </c>
      <c r="D27" s="149" t="s">
        <v>1178</v>
      </c>
      <c r="E27" s="149" t="s">
        <v>1179</v>
      </c>
      <c r="F27" s="149" t="s">
        <v>1180</v>
      </c>
      <c r="G27" s="149" t="s">
        <v>1181</v>
      </c>
      <c r="H27" s="149" t="s">
        <v>1182</v>
      </c>
      <c r="I27" s="149" t="s">
        <v>1183</v>
      </c>
      <c r="J27" s="149" t="s">
        <v>1184</v>
      </c>
      <c r="K27" s="149" t="s">
        <v>1185</v>
      </c>
      <c r="L27" s="149" t="s">
        <v>1186</v>
      </c>
      <c r="M27" s="149" t="s">
        <v>1230</v>
      </c>
      <c r="N27" s="150" t="s">
        <v>1231</v>
      </c>
      <c r="O27" s="49"/>
      <c r="P27" s="50"/>
      <c r="Q27" s="50"/>
      <c r="R27" s="50"/>
      <c r="S27" s="50"/>
      <c r="T27" s="50"/>
      <c r="U27" s="50"/>
      <c r="V27" s="50"/>
      <c r="W27" s="50"/>
      <c r="X27" s="50"/>
      <c r="Y27" s="50"/>
      <c r="Z27" s="50"/>
      <c r="AA27" s="50"/>
      <c r="AB27" s="50"/>
    </row>
    <row r="28" spans="1:28" x14ac:dyDescent="0.3">
      <c r="A28" s="73" t="s">
        <v>38</v>
      </c>
      <c r="B28" s="75">
        <v>-0.25552045878658231</v>
      </c>
      <c r="C28" s="75">
        <v>-8.6611196384458092E-2</v>
      </c>
      <c r="D28" s="75">
        <v>-0.1190321082644283</v>
      </c>
      <c r="E28" s="75">
        <v>-4.0142061416590942E-2</v>
      </c>
      <c r="F28" s="75">
        <v>-6.4490554937704489E-2</v>
      </c>
      <c r="G28" s="75">
        <v>-1.102342848928E-2</v>
      </c>
      <c r="H28" s="75">
        <v>-7.3345310225719162E-2</v>
      </c>
      <c r="I28" s="75">
        <v>-9.3108506941433924E-2</v>
      </c>
      <c r="J28" s="75">
        <v>-2.1790750775971739E-2</v>
      </c>
      <c r="K28" s="75">
        <v>-2.1790750775971739E-2</v>
      </c>
      <c r="L28" s="75">
        <v>-3.3467431236095413E-2</v>
      </c>
      <c r="M28" s="77">
        <v>-3.9905328869373813E-2</v>
      </c>
      <c r="N28" s="76">
        <v>6.1351020373827669E-3</v>
      </c>
      <c r="O28" s="45"/>
      <c r="P28" s="45"/>
      <c r="Q28" s="45"/>
      <c r="R28" s="45"/>
      <c r="S28" s="45"/>
      <c r="T28" s="45"/>
      <c r="U28" s="45"/>
      <c r="V28" s="45"/>
      <c r="W28" s="45"/>
      <c r="X28" s="45"/>
      <c r="Y28" s="45"/>
      <c r="Z28" s="45"/>
      <c r="AA28" s="45"/>
      <c r="AB28" s="45"/>
    </row>
    <row r="29" spans="1:28" x14ac:dyDescent="0.3">
      <c r="A29" s="73" t="s">
        <v>39</v>
      </c>
      <c r="B29" s="75">
        <v>-0.1901983546943796</v>
      </c>
      <c r="C29" s="75">
        <v>-0.1081438452149541</v>
      </c>
      <c r="D29" s="75">
        <v>-9.659191170972678E-2</v>
      </c>
      <c r="E29" s="75">
        <v>-0.12926673523016849</v>
      </c>
      <c r="F29" s="75">
        <v>-0.13843456322366221</v>
      </c>
      <c r="G29" s="75">
        <v>-4.8468604889516077E-2</v>
      </c>
      <c r="H29" s="75">
        <v>-5.0384794776119401E-2</v>
      </c>
      <c r="I29" s="75">
        <v>-6.7378086975586074E-2</v>
      </c>
      <c r="J29" s="75">
        <v>-2.0261052892664479E-2</v>
      </c>
      <c r="K29" s="75">
        <v>-2.0261052892664479E-2</v>
      </c>
      <c r="L29" s="75">
        <v>-2.1461655199960791E-2</v>
      </c>
      <c r="M29" s="77">
        <v>-6.9845224747429824E-2</v>
      </c>
      <c r="N29" s="76">
        <v>2.756425104638582E-2</v>
      </c>
      <c r="O29" s="45"/>
      <c r="P29" s="45"/>
      <c r="Q29" s="45"/>
      <c r="R29" s="45"/>
      <c r="S29" s="45"/>
      <c r="T29" s="45"/>
      <c r="U29" s="45"/>
      <c r="V29" s="45"/>
      <c r="W29" s="45"/>
      <c r="X29" s="45"/>
      <c r="Y29" s="45"/>
      <c r="Z29" s="45"/>
      <c r="AA29" s="45"/>
      <c r="AB29" s="45"/>
    </row>
    <row r="30" spans="1:28" x14ac:dyDescent="0.3">
      <c r="A30" s="74" t="s">
        <v>40</v>
      </c>
      <c r="B30" s="58">
        <v>4.1471310942430242E-2</v>
      </c>
      <c r="C30" s="58">
        <v>9.3703882393007157E-2</v>
      </c>
      <c r="D30" s="58">
        <v>1.8466421650517879E-2</v>
      </c>
      <c r="E30" s="58">
        <v>3.2185509172582567E-2</v>
      </c>
      <c r="F30" s="58">
        <v>4.9097802880461561E-2</v>
      </c>
      <c r="G30" s="58">
        <v>2.5024895567942271E-3</v>
      </c>
      <c r="H30" s="58">
        <v>4.9615632495498552E-2</v>
      </c>
      <c r="I30" s="58">
        <v>1.945733070787304E-3</v>
      </c>
      <c r="J30" s="58">
        <v>6.4559023968618068E-2</v>
      </c>
      <c r="K30" s="58">
        <v>6.4559023968618068E-2</v>
      </c>
      <c r="L30" s="58">
        <v>7.1024954330205947E-2</v>
      </c>
      <c r="M30" s="78">
        <v>2.8550772084902091E-2</v>
      </c>
      <c r="N30" s="48">
        <v>3.8346109933126822E-2</v>
      </c>
      <c r="O30" s="45"/>
      <c r="P30" s="45"/>
      <c r="Q30" s="45"/>
      <c r="R30" s="45"/>
      <c r="S30" s="45"/>
      <c r="T30" s="45"/>
      <c r="U30" s="45"/>
      <c r="V30" s="45"/>
      <c r="W30" s="45"/>
      <c r="X30" s="45"/>
      <c r="Y30" s="45"/>
      <c r="Z30" s="45"/>
      <c r="AA30" s="45"/>
      <c r="AB30" s="45"/>
    </row>
    <row r="32" spans="1:28" x14ac:dyDescent="0.3">
      <c r="A32" s="79" t="s">
        <v>21</v>
      </c>
      <c r="B32" s="79"/>
      <c r="C32" s="79"/>
      <c r="D32" s="79"/>
      <c r="E32" s="79"/>
      <c r="F32" s="79"/>
      <c r="G32" s="79"/>
      <c r="H32" s="79"/>
      <c r="I32" s="79"/>
      <c r="J32" s="79"/>
      <c r="K32" s="79"/>
      <c r="L32" s="79"/>
      <c r="M32" s="79"/>
      <c r="N32" s="79"/>
    </row>
    <row r="34" spans="1:9" ht="33.6" customHeight="1" x14ac:dyDescent="0.3">
      <c r="A34" s="81" t="s">
        <v>9</v>
      </c>
      <c r="B34" s="83" t="s">
        <v>1150</v>
      </c>
      <c r="C34" s="83" t="s">
        <v>1237</v>
      </c>
      <c r="D34" s="83" t="s">
        <v>1238</v>
      </c>
      <c r="E34" s="153" t="s">
        <v>1239</v>
      </c>
      <c r="F34" s="153" t="s">
        <v>1240</v>
      </c>
      <c r="G34" s="80" t="s">
        <v>1225</v>
      </c>
      <c r="H34" s="153" t="s">
        <v>1241</v>
      </c>
      <c r="I34" s="82" t="s">
        <v>1149</v>
      </c>
    </row>
    <row r="35" spans="1:9" x14ac:dyDescent="0.3">
      <c r="A35" s="154" t="s">
        <v>52</v>
      </c>
      <c r="B35" s="69">
        <v>1504963</v>
      </c>
      <c r="C35" s="69">
        <v>1525175</v>
      </c>
      <c r="D35" s="69">
        <v>1537443</v>
      </c>
      <c r="E35" s="84">
        <f t="shared" ref="E35:E56" si="0">D35/$D$57</f>
        <v>0.16466616192162414</v>
      </c>
      <c r="F35" s="84">
        <f t="shared" ref="F35:F55" si="1">(D35-C35)/C35</f>
        <v>8.0436671201665391E-3</v>
      </c>
      <c r="G35" s="84">
        <f t="shared" ref="G35:G55" si="2">(D35-C35)/$C$57</f>
        <v>1.3024149563269521E-3</v>
      </c>
      <c r="H35" s="84">
        <f t="shared" ref="H35:H55" si="3">(D35-B35)/B35</f>
        <v>2.1581925934391743E-2</v>
      </c>
      <c r="I35" s="85">
        <f t="shared" ref="I35:I55" si="4">(D35-B35)/$B$57</f>
        <v>3.5917311889990403E-3</v>
      </c>
    </row>
    <row r="36" spans="1:9" x14ac:dyDescent="0.3">
      <c r="A36" s="154" t="s">
        <v>83</v>
      </c>
      <c r="B36" s="69">
        <v>1212134</v>
      </c>
      <c r="C36" s="69">
        <v>1256239</v>
      </c>
      <c r="D36" s="69">
        <v>1240734</v>
      </c>
      <c r="E36" s="84">
        <f t="shared" si="0"/>
        <v>0.13288746688213118</v>
      </c>
      <c r="F36" s="84">
        <f t="shared" si="1"/>
        <v>-1.234239662994064E-2</v>
      </c>
      <c r="G36" s="84">
        <f t="shared" si="2"/>
        <v>-1.6460665061827022E-3</v>
      </c>
      <c r="H36" s="84">
        <f t="shared" si="3"/>
        <v>2.3594751075376154E-2</v>
      </c>
      <c r="I36" s="85">
        <f t="shared" si="4"/>
        <v>3.1626697045989086E-3</v>
      </c>
    </row>
    <row r="37" spans="1:9" x14ac:dyDescent="0.3">
      <c r="A37" s="154" t="s">
        <v>84</v>
      </c>
      <c r="B37" s="69">
        <v>1144105</v>
      </c>
      <c r="C37" s="69">
        <v>1230305</v>
      </c>
      <c r="D37" s="69">
        <v>1219617</v>
      </c>
      <c r="E37" s="84">
        <f t="shared" si="0"/>
        <v>0.13062575354297068</v>
      </c>
      <c r="F37" s="84">
        <f t="shared" si="1"/>
        <v>-8.6872767321924237E-3</v>
      </c>
      <c r="G37" s="84">
        <f t="shared" si="2"/>
        <v>-1.1346764797214267E-3</v>
      </c>
      <c r="H37" s="84">
        <f t="shared" si="3"/>
        <v>6.6000935228847007E-2</v>
      </c>
      <c r="I37" s="85">
        <f t="shared" si="4"/>
        <v>8.3503326829955527E-3</v>
      </c>
    </row>
    <row r="38" spans="1:9" x14ac:dyDescent="0.3">
      <c r="A38" s="154" t="s">
        <v>11</v>
      </c>
      <c r="B38" s="69">
        <v>965972</v>
      </c>
      <c r="C38" s="69">
        <v>1026641</v>
      </c>
      <c r="D38" s="69">
        <v>1018305</v>
      </c>
      <c r="E38" s="84">
        <f t="shared" si="0"/>
        <v>0.10906445052961279</v>
      </c>
      <c r="F38" s="84">
        <f t="shared" si="1"/>
        <v>-8.1196835115683094E-3</v>
      </c>
      <c r="G38" s="84">
        <f t="shared" si="2"/>
        <v>-8.8497970948332835E-4</v>
      </c>
      <c r="H38" s="84">
        <f t="shared" si="3"/>
        <v>5.4176518574037345E-2</v>
      </c>
      <c r="I38" s="85">
        <f t="shared" si="4"/>
        <v>5.7871326451319821E-3</v>
      </c>
    </row>
    <row r="39" spans="1:9" x14ac:dyDescent="0.3">
      <c r="A39" s="154" t="s">
        <v>10</v>
      </c>
      <c r="B39" s="69">
        <v>714651</v>
      </c>
      <c r="C39" s="69">
        <v>760244</v>
      </c>
      <c r="D39" s="69">
        <v>749515</v>
      </c>
      <c r="E39" s="84">
        <f>D39/$D$57</f>
        <v>8.0275989648192561E-2</v>
      </c>
      <c r="F39" s="84">
        <f t="shared" si="1"/>
        <v>-1.4112574384013553E-2</v>
      </c>
      <c r="G39" s="84">
        <f t="shared" si="2"/>
        <v>-1.1390291870257473E-3</v>
      </c>
      <c r="H39" s="84">
        <f t="shared" si="3"/>
        <v>4.878465152920796E-2</v>
      </c>
      <c r="I39" s="85">
        <f>(D39-B39)/$B$57</f>
        <v>3.8553607196201525E-3</v>
      </c>
    </row>
    <row r="40" spans="1:9" x14ac:dyDescent="0.3">
      <c r="A40" s="154" t="s">
        <v>13</v>
      </c>
      <c r="B40" s="69">
        <v>549788</v>
      </c>
      <c r="C40" s="69">
        <v>576524</v>
      </c>
      <c r="D40" s="69">
        <v>571672</v>
      </c>
      <c r="E40" s="84">
        <f t="shared" si="0"/>
        <v>6.1228308378300018E-2</v>
      </c>
      <c r="F40" s="84">
        <f t="shared" si="1"/>
        <v>-8.4159549298901699E-3</v>
      </c>
      <c r="G40" s="84">
        <f t="shared" si="2"/>
        <v>-5.1510575220886624E-4</v>
      </c>
      <c r="H40" s="84">
        <f t="shared" si="3"/>
        <v>3.9804433708993288E-2</v>
      </c>
      <c r="I40" s="85">
        <f t="shared" si="4"/>
        <v>2.419995238302186E-3</v>
      </c>
    </row>
    <row r="41" spans="1:9" x14ac:dyDescent="0.3">
      <c r="A41" s="154" t="s">
        <v>15</v>
      </c>
      <c r="B41" s="69">
        <v>479064</v>
      </c>
      <c r="C41" s="69">
        <v>494118</v>
      </c>
      <c r="D41" s="69">
        <v>476668</v>
      </c>
      <c r="E41" s="84">
        <f t="shared" si="0"/>
        <v>5.1053008190129152E-2</v>
      </c>
      <c r="F41" s="84">
        <f t="shared" si="1"/>
        <v>-3.5315450965154073E-2</v>
      </c>
      <c r="G41" s="84">
        <f t="shared" si="2"/>
        <v>-1.8525546941559597E-3</v>
      </c>
      <c r="H41" s="84">
        <f t="shared" si="3"/>
        <v>-5.001419434564067E-3</v>
      </c>
      <c r="I41" s="85">
        <f t="shared" si="4"/>
        <v>-2.6495652490276172E-4</v>
      </c>
    </row>
    <row r="42" spans="1:9" x14ac:dyDescent="0.3">
      <c r="A42" s="154" t="s">
        <v>54</v>
      </c>
      <c r="B42" s="69">
        <v>399930</v>
      </c>
      <c r="C42" s="69">
        <v>404073</v>
      </c>
      <c r="D42" s="69">
        <v>400888</v>
      </c>
      <c r="E42" s="84">
        <f t="shared" si="0"/>
        <v>4.2936673633062208E-2</v>
      </c>
      <c r="F42" s="84">
        <f t="shared" si="1"/>
        <v>-7.8822391003605784E-3</v>
      </c>
      <c r="G42" s="84">
        <f t="shared" si="2"/>
        <v>-3.3813104303075824E-4</v>
      </c>
      <c r="H42" s="84">
        <f t="shared" si="3"/>
        <v>2.395419198359713E-3</v>
      </c>
      <c r="I42" s="85">
        <f t="shared" si="4"/>
        <v>1.0593837681838303E-4</v>
      </c>
    </row>
    <row r="43" spans="1:9" x14ac:dyDescent="0.3">
      <c r="A43" s="154" t="s">
        <v>1145</v>
      </c>
      <c r="B43" s="69">
        <v>377099</v>
      </c>
      <c r="C43" s="69">
        <v>394196</v>
      </c>
      <c r="D43" s="69">
        <v>388339</v>
      </c>
      <c r="E43" s="84">
        <f t="shared" si="0"/>
        <v>4.1592626623869373E-2</v>
      </c>
      <c r="F43" s="84">
        <f t="shared" si="1"/>
        <v>-1.4858090898943672E-2</v>
      </c>
      <c r="G43" s="84">
        <f t="shared" si="2"/>
        <v>-6.2180016296111492E-4</v>
      </c>
      <c r="H43" s="84">
        <f t="shared" si="3"/>
        <v>2.9806496437275093E-2</v>
      </c>
      <c r="I43" s="85">
        <f t="shared" si="4"/>
        <v>1.2429513104787321E-3</v>
      </c>
    </row>
    <row r="44" spans="1:9" x14ac:dyDescent="0.3">
      <c r="A44" s="154" t="s">
        <v>12</v>
      </c>
      <c r="B44" s="69">
        <v>274475</v>
      </c>
      <c r="C44" s="69">
        <v>304371</v>
      </c>
      <c r="D44" s="69">
        <v>299950</v>
      </c>
      <c r="E44" s="84">
        <f t="shared" si="0"/>
        <v>3.2125818822805893E-2</v>
      </c>
      <c r="F44" s="84">
        <f t="shared" si="1"/>
        <v>-1.4525036879334759E-2</v>
      </c>
      <c r="G44" s="84">
        <f t="shared" si="2"/>
        <v>-4.6934924371710589E-4</v>
      </c>
      <c r="H44" s="84">
        <f t="shared" si="3"/>
        <v>9.2813553146916847E-2</v>
      </c>
      <c r="I44" s="85">
        <f t="shared" si="4"/>
        <v>2.8170982770859159E-3</v>
      </c>
    </row>
    <row r="45" spans="1:9" x14ac:dyDescent="0.3">
      <c r="A45" s="154" t="s">
        <v>19</v>
      </c>
      <c r="B45" s="69">
        <v>285847</v>
      </c>
      <c r="C45" s="69">
        <v>300837</v>
      </c>
      <c r="D45" s="69">
        <v>297168</v>
      </c>
      <c r="E45" s="84">
        <f t="shared" si="0"/>
        <v>3.1827855735741227E-2</v>
      </c>
      <c r="F45" s="84">
        <f t="shared" si="1"/>
        <v>-1.2195973234675256E-2</v>
      </c>
      <c r="G45" s="84">
        <f t="shared" si="2"/>
        <v>-3.8951422194029891E-4</v>
      </c>
      <c r="H45" s="84">
        <f t="shared" si="3"/>
        <v>3.9605103429457014E-2</v>
      </c>
      <c r="I45" s="85">
        <f t="shared" si="4"/>
        <v>1.2519085218798687E-3</v>
      </c>
    </row>
    <row r="46" spans="1:9" x14ac:dyDescent="0.3">
      <c r="A46" s="154" t="s">
        <v>14</v>
      </c>
      <c r="B46" s="69">
        <v>287113</v>
      </c>
      <c r="C46" s="69">
        <v>296367</v>
      </c>
      <c r="D46" s="69">
        <v>292421</v>
      </c>
      <c r="E46" s="84">
        <f t="shared" si="0"/>
        <v>3.1319433458855551E-2</v>
      </c>
      <c r="F46" s="84">
        <f t="shared" si="1"/>
        <v>-1.3314572810063199E-2</v>
      </c>
      <c r="G46" s="84">
        <f t="shared" si="2"/>
        <v>-4.1892153714265999E-4</v>
      </c>
      <c r="H46" s="84">
        <f t="shared" si="3"/>
        <v>1.848749447081811E-2</v>
      </c>
      <c r="I46" s="85">
        <f t="shared" si="4"/>
        <v>5.8697380391646884E-4</v>
      </c>
    </row>
    <row r="47" spans="1:9" x14ac:dyDescent="0.3">
      <c r="A47" s="154" t="s">
        <v>17</v>
      </c>
      <c r="B47" s="69">
        <v>227011</v>
      </c>
      <c r="C47" s="69">
        <v>232469</v>
      </c>
      <c r="D47" s="69">
        <v>231584</v>
      </c>
      <c r="E47" s="84">
        <f t="shared" si="0"/>
        <v>2.4803552679648875E-2</v>
      </c>
      <c r="F47" s="84">
        <f t="shared" si="1"/>
        <v>-3.8069592074642211E-3</v>
      </c>
      <c r="G47" s="84">
        <f t="shared" si="2"/>
        <v>-9.3954779617651824E-5</v>
      </c>
      <c r="H47" s="84">
        <f t="shared" si="3"/>
        <v>2.0144398289069693E-2</v>
      </c>
      <c r="I47" s="85">
        <f t="shared" si="4"/>
        <v>5.0569540416541296E-4</v>
      </c>
    </row>
    <row r="48" spans="1:9" x14ac:dyDescent="0.3">
      <c r="A48" s="154" t="s">
        <v>53</v>
      </c>
      <c r="B48" s="69">
        <v>211469</v>
      </c>
      <c r="C48" s="69">
        <v>206947</v>
      </c>
      <c r="D48" s="69">
        <v>204823</v>
      </c>
      <c r="E48" s="84">
        <f t="shared" si="0"/>
        <v>2.1937344853287452E-2</v>
      </c>
      <c r="F48" s="84">
        <f t="shared" si="1"/>
        <v>-1.0263497417213103E-2</v>
      </c>
      <c r="G48" s="84">
        <f t="shared" si="2"/>
        <v>-2.2549147108236436E-4</v>
      </c>
      <c r="H48" s="84">
        <f t="shared" si="3"/>
        <v>-3.1427774283701158E-2</v>
      </c>
      <c r="I48" s="85">
        <f t="shared" si="4"/>
        <v>-7.3493366632043178E-4</v>
      </c>
    </row>
    <row r="49" spans="1:16" x14ac:dyDescent="0.3">
      <c r="A49" s="154" t="s">
        <v>51</v>
      </c>
      <c r="B49" s="69">
        <v>94806</v>
      </c>
      <c r="C49" s="69">
        <v>97121</v>
      </c>
      <c r="D49" s="69">
        <v>96099</v>
      </c>
      <c r="E49" s="84">
        <f t="shared" si="0"/>
        <v>1.0292578973338301E-2</v>
      </c>
      <c r="F49" s="84">
        <f t="shared" si="1"/>
        <v>-1.0522955900371701E-2</v>
      </c>
      <c r="G49" s="84">
        <f t="shared" si="2"/>
        <v>-1.0849919182964989E-4</v>
      </c>
      <c r="H49" s="84">
        <f t="shared" si="3"/>
        <v>1.3638377317891272E-2</v>
      </c>
      <c r="I49" s="85">
        <f t="shared" si="4"/>
        <v>1.4298363384777584E-4</v>
      </c>
    </row>
    <row r="50" spans="1:16" x14ac:dyDescent="0.3">
      <c r="A50" s="154" t="s">
        <v>16</v>
      </c>
      <c r="B50" s="69">
        <v>107075</v>
      </c>
      <c r="C50" s="69">
        <v>93161</v>
      </c>
      <c r="D50" s="69">
        <v>92258</v>
      </c>
      <c r="E50" s="84">
        <f t="shared" si="0"/>
        <v>9.8811928419884187E-3</v>
      </c>
      <c r="F50" s="84">
        <f t="shared" si="1"/>
        <v>-9.6928972424083042E-3</v>
      </c>
      <c r="G50" s="84">
        <f t="shared" si="2"/>
        <v>-9.586572428784135E-5</v>
      </c>
      <c r="H50" s="84">
        <f t="shared" si="3"/>
        <v>-0.13837964043894466</v>
      </c>
      <c r="I50" s="85">
        <f t="shared" si="4"/>
        <v>-1.638506189267204E-3</v>
      </c>
    </row>
    <row r="51" spans="1:16" x14ac:dyDescent="0.3">
      <c r="A51" s="154" t="s">
        <v>18</v>
      </c>
      <c r="B51" s="69">
        <v>81567</v>
      </c>
      <c r="C51" s="69">
        <v>87563</v>
      </c>
      <c r="D51" s="69">
        <v>86805</v>
      </c>
      <c r="E51" s="84">
        <f t="shared" si="0"/>
        <v>9.2971552022459263E-3</v>
      </c>
      <c r="F51" s="84">
        <f t="shared" si="1"/>
        <v>-8.6566243733083616E-3</v>
      </c>
      <c r="G51" s="84">
        <f t="shared" si="2"/>
        <v>-8.0472003333536814E-5</v>
      </c>
      <c r="H51" s="84">
        <f t="shared" si="3"/>
        <v>6.4217146640185366E-2</v>
      </c>
      <c r="I51" s="85">
        <f t="shared" si="4"/>
        <v>5.7923300394017779E-4</v>
      </c>
    </row>
    <row r="52" spans="1:16" x14ac:dyDescent="0.3">
      <c r="A52" s="154" t="s">
        <v>55</v>
      </c>
      <c r="B52" s="69">
        <v>60487</v>
      </c>
      <c r="C52" s="69">
        <v>64433</v>
      </c>
      <c r="D52" s="69">
        <v>64583</v>
      </c>
      <c r="E52" s="84">
        <f t="shared" si="0"/>
        <v>6.9170920387840408E-3</v>
      </c>
      <c r="F52" s="84">
        <f t="shared" si="1"/>
        <v>2.3279996275200597E-3</v>
      </c>
      <c r="G52" s="84">
        <f t="shared" si="2"/>
        <v>1.592453891824607E-5</v>
      </c>
      <c r="H52" s="84">
        <f t="shared" si="3"/>
        <v>6.7717030105642534E-2</v>
      </c>
      <c r="I52" s="85">
        <f t="shared" si="4"/>
        <v>4.5294738146982972E-4</v>
      </c>
    </row>
    <row r="53" spans="1:16" x14ac:dyDescent="0.3">
      <c r="A53" s="154" t="s">
        <v>1146</v>
      </c>
      <c r="B53" s="69">
        <v>38327</v>
      </c>
      <c r="C53" s="69">
        <v>39583</v>
      </c>
      <c r="D53" s="69">
        <v>38878</v>
      </c>
      <c r="E53" s="84">
        <f t="shared" si="0"/>
        <v>4.163985944967653E-3</v>
      </c>
      <c r="F53" s="84">
        <f t="shared" si="1"/>
        <v>-1.7810676300432003E-2</v>
      </c>
      <c r="G53" s="84">
        <f t="shared" si="2"/>
        <v>-7.4845332915756532E-5</v>
      </c>
      <c r="H53" s="84">
        <f t="shared" si="3"/>
        <v>1.437628825632061E-2</v>
      </c>
      <c r="I53" s="85">
        <f t="shared" si="4"/>
        <v>6.0931154099090865E-5</v>
      </c>
    </row>
    <row r="54" spans="1:16" x14ac:dyDescent="0.3">
      <c r="A54" s="154" t="s">
        <v>57</v>
      </c>
      <c r="B54" s="69">
        <v>19475</v>
      </c>
      <c r="C54" s="69">
        <v>21424</v>
      </c>
      <c r="D54" s="69">
        <v>21323</v>
      </c>
      <c r="E54" s="84">
        <f t="shared" si="0"/>
        <v>2.2837767453198535E-3</v>
      </c>
      <c r="F54" s="84">
        <f t="shared" si="1"/>
        <v>-4.7143390589992531E-3</v>
      </c>
      <c r="G54" s="84">
        <f t="shared" si="2"/>
        <v>-1.0722522871619022E-5</v>
      </c>
      <c r="H54" s="84">
        <f t="shared" si="3"/>
        <v>9.4890885750962772E-2</v>
      </c>
      <c r="I54" s="85">
        <f t="shared" si="4"/>
        <v>2.0435711937408333E-4</v>
      </c>
    </row>
    <row r="55" spans="1:16" x14ac:dyDescent="0.3">
      <c r="A55" s="154" t="s">
        <v>56</v>
      </c>
      <c r="B55" s="69">
        <v>7635</v>
      </c>
      <c r="C55" s="69">
        <v>7634</v>
      </c>
      <c r="D55" s="69">
        <v>7654</v>
      </c>
      <c r="E55" s="84">
        <f t="shared" si="0"/>
        <v>8.197733531247085E-4</v>
      </c>
      <c r="F55" s="84">
        <f t="shared" si="1"/>
        <v>2.6198585276395073E-3</v>
      </c>
      <c r="G55" s="84">
        <f t="shared" si="2"/>
        <v>2.1232718557661427E-6</v>
      </c>
      <c r="H55" s="84">
        <f t="shared" si="3"/>
        <v>2.4885396201702686E-3</v>
      </c>
      <c r="I55" s="85">
        <f t="shared" si="4"/>
        <v>2.1010742792789954E-6</v>
      </c>
    </row>
    <row r="56" spans="1:16" x14ac:dyDescent="0.3">
      <c r="A56" s="155" t="s">
        <v>1147</v>
      </c>
      <c r="B56" s="72">
        <v>0</v>
      </c>
      <c r="C56" s="72">
        <v>0</v>
      </c>
      <c r="D56" s="72">
        <v>0</v>
      </c>
      <c r="E56" s="86">
        <f t="shared" si="0"/>
        <v>0</v>
      </c>
      <c r="F56" s="86">
        <v>0</v>
      </c>
      <c r="G56" s="86">
        <f>(D56-C56)/$C$57</f>
        <v>0</v>
      </c>
      <c r="H56" s="86">
        <v>0</v>
      </c>
      <c r="I56" s="87">
        <f>(D56-B56)/$B$57</f>
        <v>0</v>
      </c>
    </row>
    <row r="57" spans="1:16" x14ac:dyDescent="0.3">
      <c r="A57" s="156" t="s">
        <v>20</v>
      </c>
      <c r="B57" s="88">
        <v>9042993</v>
      </c>
      <c r="C57" s="88">
        <v>9419425</v>
      </c>
      <c r="D57" s="88">
        <v>9336727</v>
      </c>
      <c r="E57" s="84">
        <v>1</v>
      </c>
      <c r="F57" s="84">
        <f>(D57-C57)/C57</f>
        <v>-8.7795167964074237E-3</v>
      </c>
      <c r="G57" s="84">
        <f>(D57-C57)/$C$57</f>
        <v>-8.7795167964074237E-3</v>
      </c>
      <c r="H57" s="84">
        <f>(D57-B57)/B57</f>
        <v>3.2481944860512445E-2</v>
      </c>
      <c r="I57" s="84">
        <f>(D57-B57)/$B$57</f>
        <v>3.2481944860512445E-2</v>
      </c>
      <c r="K57" s="54"/>
    </row>
    <row r="58" spans="1:16" x14ac:dyDescent="0.3">
      <c r="A58" s="55"/>
      <c r="B58" s="56"/>
      <c r="C58" s="56"/>
      <c r="D58" s="56"/>
      <c r="E58" s="56"/>
      <c r="F58" s="57"/>
      <c r="G58" s="57"/>
      <c r="H58" s="57"/>
      <c r="I58" s="57"/>
      <c r="J58" s="57"/>
    </row>
    <row r="59" spans="1:16" x14ac:dyDescent="0.3">
      <c r="A59" s="91" t="s">
        <v>41</v>
      </c>
      <c r="B59" s="91"/>
      <c r="C59" s="91"/>
      <c r="D59" s="91"/>
      <c r="E59" s="91"/>
      <c r="F59" s="91"/>
      <c r="G59" s="91"/>
      <c r="H59" s="91"/>
      <c r="I59" s="91"/>
      <c r="J59" s="91"/>
      <c r="K59" s="91"/>
      <c r="L59" s="91"/>
      <c r="M59" s="91"/>
      <c r="N59" s="91"/>
    </row>
    <row r="61" spans="1:16" x14ac:dyDescent="0.3">
      <c r="A61" s="67" t="s">
        <v>42</v>
      </c>
      <c r="B61" s="83" t="s">
        <v>1198</v>
      </c>
      <c r="C61" s="83" t="s">
        <v>1235</v>
      </c>
      <c r="D61" s="83" t="s">
        <v>1236</v>
      </c>
      <c r="E61" s="63" t="s">
        <v>1209</v>
      </c>
      <c r="F61" s="89" t="s">
        <v>1210</v>
      </c>
    </row>
    <row r="62" spans="1:16" x14ac:dyDescent="0.3">
      <c r="A62" s="68" t="e" vm="1">
        <v>#VALUE!</v>
      </c>
      <c r="B62" s="69">
        <v>11609</v>
      </c>
      <c r="C62" s="69">
        <v>11545</v>
      </c>
      <c r="D62" s="69">
        <v>11121</v>
      </c>
      <c r="E62" s="75">
        <f>(D62-C62)/C62</f>
        <v>-3.6725855348635775E-2</v>
      </c>
      <c r="F62" s="76">
        <f>(D62-B62)/B62</f>
        <v>-4.2036351106899822E-2</v>
      </c>
      <c r="P62" s="59"/>
    </row>
    <row r="63" spans="1:16" x14ac:dyDescent="0.3">
      <c r="A63" s="68" t="e" vm="2">
        <v>#VALUE!</v>
      </c>
      <c r="B63" s="69">
        <v>1691013</v>
      </c>
      <c r="C63" s="69">
        <v>1723474</v>
      </c>
      <c r="D63" s="69">
        <v>1707190</v>
      </c>
      <c r="E63" s="75">
        <f t="shared" ref="E63:E94" si="5">(D63-C63)/C63</f>
        <v>-9.4483583738425997E-3</v>
      </c>
      <c r="F63" s="76">
        <f t="shared" ref="F63:F96" si="6">(D63-B63)/B63</f>
        <v>9.5664551366547741E-3</v>
      </c>
    </row>
    <row r="64" spans="1:16" x14ac:dyDescent="0.3">
      <c r="A64" s="68" t="e" vm="3">
        <v>#VALUE!</v>
      </c>
      <c r="B64" s="69">
        <v>67014</v>
      </c>
      <c r="C64" s="69">
        <v>69717</v>
      </c>
      <c r="D64" s="69">
        <v>68508</v>
      </c>
      <c r="E64" s="75">
        <f t="shared" si="5"/>
        <v>-1.7341537931924781E-2</v>
      </c>
      <c r="F64" s="76">
        <f t="shared" si="6"/>
        <v>2.2293849046467903E-2</v>
      </c>
    </row>
    <row r="65" spans="1:6" x14ac:dyDescent="0.3">
      <c r="A65" s="68" t="e" vm="4">
        <v>#VALUE!</v>
      </c>
      <c r="B65" s="69">
        <v>53191</v>
      </c>
      <c r="C65" s="69">
        <v>57096</v>
      </c>
      <c r="D65" s="69">
        <v>56822</v>
      </c>
      <c r="E65" s="75">
        <f t="shared" si="5"/>
        <v>-4.7989351268039795E-3</v>
      </c>
      <c r="F65" s="76">
        <f t="shared" si="6"/>
        <v>6.8263428023537812E-2</v>
      </c>
    </row>
    <row r="66" spans="1:6" x14ac:dyDescent="0.3">
      <c r="A66" s="68" t="e" vm="5">
        <v>#VALUE!</v>
      </c>
      <c r="B66" s="69">
        <v>474247</v>
      </c>
      <c r="C66" s="69">
        <v>478422</v>
      </c>
      <c r="D66" s="69">
        <v>472870</v>
      </c>
      <c r="E66" s="75">
        <f t="shared" si="5"/>
        <v>-1.1604817504211763E-2</v>
      </c>
      <c r="F66" s="76">
        <f t="shared" si="6"/>
        <v>-2.9035502596748107E-3</v>
      </c>
    </row>
    <row r="67" spans="1:6" x14ac:dyDescent="0.3">
      <c r="A67" s="68" t="e" vm="6">
        <v>#VALUE!</v>
      </c>
      <c r="B67" s="69">
        <v>2814788</v>
      </c>
      <c r="C67" s="69">
        <v>2837358</v>
      </c>
      <c r="D67" s="69">
        <v>2812098</v>
      </c>
      <c r="E67" s="75">
        <f t="shared" si="5"/>
        <v>-8.9026481677673391E-3</v>
      </c>
      <c r="F67" s="76">
        <f t="shared" si="6"/>
        <v>-9.5566699872246148E-4</v>
      </c>
    </row>
    <row r="68" spans="1:6" x14ac:dyDescent="0.3">
      <c r="A68" s="68" t="e" vm="7">
        <v>#VALUE!</v>
      </c>
      <c r="B68" s="69">
        <v>278174</v>
      </c>
      <c r="C68" s="69">
        <v>284904</v>
      </c>
      <c r="D68" s="69">
        <v>281000</v>
      </c>
      <c r="E68" s="75">
        <f t="shared" si="5"/>
        <v>-1.3702861314688456E-2</v>
      </c>
      <c r="F68" s="76">
        <f t="shared" si="6"/>
        <v>1.0159109046855566E-2</v>
      </c>
    </row>
    <row r="69" spans="1:6" x14ac:dyDescent="0.3">
      <c r="A69" s="68" t="e" vm="8">
        <v>#VALUE!</v>
      </c>
      <c r="B69" s="69">
        <v>151493</v>
      </c>
      <c r="C69" s="69">
        <v>150537</v>
      </c>
      <c r="D69" s="69">
        <v>148883</v>
      </c>
      <c r="E69" s="75">
        <f t="shared" si="5"/>
        <v>-1.0987332018042075E-2</v>
      </c>
      <c r="F69" s="76">
        <f t="shared" si="6"/>
        <v>-1.7228518809449943E-2</v>
      </c>
    </row>
    <row r="70" spans="1:6" x14ac:dyDescent="0.3">
      <c r="A70" s="68" t="e" vm="9">
        <v>#VALUE!</v>
      </c>
      <c r="B70" s="69">
        <v>153977</v>
      </c>
      <c r="C70" s="69">
        <v>155230</v>
      </c>
      <c r="D70" s="69">
        <v>154019</v>
      </c>
      <c r="E70" s="75">
        <f t="shared" si="5"/>
        <v>-7.8013270630677058E-3</v>
      </c>
      <c r="F70" s="76">
        <f t="shared" si="6"/>
        <v>2.7276801080680879E-4</v>
      </c>
    </row>
    <row r="71" spans="1:6" x14ac:dyDescent="0.3">
      <c r="A71" s="68" t="e" vm="10">
        <v>#VALUE!</v>
      </c>
      <c r="B71" s="69">
        <v>32914</v>
      </c>
      <c r="C71" s="69">
        <v>35372</v>
      </c>
      <c r="D71" s="69">
        <v>34691</v>
      </c>
      <c r="E71" s="75">
        <f t="shared" si="5"/>
        <v>-1.9252516114440801E-2</v>
      </c>
      <c r="F71" s="76">
        <f t="shared" si="6"/>
        <v>5.3989183933888317E-2</v>
      </c>
    </row>
    <row r="72" spans="1:6" x14ac:dyDescent="0.3">
      <c r="A72" s="68" t="e" vm="11">
        <v>#VALUE!</v>
      </c>
      <c r="B72" s="69">
        <v>78720</v>
      </c>
      <c r="C72" s="69">
        <v>77812</v>
      </c>
      <c r="D72" s="69">
        <v>78051</v>
      </c>
      <c r="E72" s="75">
        <f t="shared" si="5"/>
        <v>3.0715056803577853E-3</v>
      </c>
      <c r="F72" s="76">
        <f t="shared" si="6"/>
        <v>-8.4984756097560982E-3</v>
      </c>
    </row>
    <row r="73" spans="1:6" x14ac:dyDescent="0.3">
      <c r="A73" s="68" t="e" vm="12">
        <v>#VALUE!</v>
      </c>
      <c r="B73" s="69">
        <v>96181</v>
      </c>
      <c r="C73" s="69">
        <v>94093</v>
      </c>
      <c r="D73" s="69">
        <v>93276</v>
      </c>
      <c r="E73" s="75">
        <f t="shared" si="5"/>
        <v>-8.6828988341321883E-3</v>
      </c>
      <c r="F73" s="76">
        <f t="shared" si="6"/>
        <v>-3.0203470539919525E-2</v>
      </c>
    </row>
    <row r="74" spans="1:6" x14ac:dyDescent="0.3">
      <c r="A74" s="68" t="e" vm="13">
        <v>#VALUE!</v>
      </c>
      <c r="B74" s="69">
        <v>113840</v>
      </c>
      <c r="C74" s="69">
        <v>115962</v>
      </c>
      <c r="D74" s="69">
        <v>114950</v>
      </c>
      <c r="E74" s="75">
        <f t="shared" si="5"/>
        <v>-8.7269967748055399E-3</v>
      </c>
      <c r="F74" s="76">
        <f t="shared" si="6"/>
        <v>9.7505270555165151E-3</v>
      </c>
    </row>
    <row r="75" spans="1:6" x14ac:dyDescent="0.3">
      <c r="A75" s="68" t="e" vm="14">
        <v>#VALUE!</v>
      </c>
      <c r="B75" s="69">
        <v>32044</v>
      </c>
      <c r="C75" s="69">
        <v>32570</v>
      </c>
      <c r="D75" s="69">
        <v>31059</v>
      </c>
      <c r="E75" s="75">
        <f t="shared" si="5"/>
        <v>-4.6392385630948725E-2</v>
      </c>
      <c r="F75" s="76">
        <f t="shared" si="6"/>
        <v>-3.0738983897141432E-2</v>
      </c>
    </row>
    <row r="76" spans="1:6" x14ac:dyDescent="0.3">
      <c r="A76" s="68" t="e" vm="15">
        <v>#VALUE!</v>
      </c>
      <c r="B76" s="69">
        <v>122084</v>
      </c>
      <c r="C76" s="69">
        <v>120430</v>
      </c>
      <c r="D76" s="69">
        <v>119923</v>
      </c>
      <c r="E76" s="75">
        <f t="shared" si="5"/>
        <v>-4.2099144731379224E-3</v>
      </c>
      <c r="F76" s="76">
        <f t="shared" si="6"/>
        <v>-1.7700927230431505E-2</v>
      </c>
    </row>
    <row r="77" spans="1:6" x14ac:dyDescent="0.3">
      <c r="A77" s="68" t="e" vm="16">
        <v>#VALUE!</v>
      </c>
      <c r="B77" s="69">
        <v>456145</v>
      </c>
      <c r="C77" s="69">
        <v>437491</v>
      </c>
      <c r="D77" s="69">
        <v>443250</v>
      </c>
      <c r="E77" s="75">
        <f t="shared" si="5"/>
        <v>1.3163699367529846E-2</v>
      </c>
      <c r="F77" s="76">
        <f t="shared" si="6"/>
        <v>-2.8269519560666017E-2</v>
      </c>
    </row>
    <row r="78" spans="1:6" x14ac:dyDescent="0.3">
      <c r="A78" s="68" t="e" vm="17">
        <v>#VALUE!</v>
      </c>
      <c r="B78" s="69">
        <v>11984</v>
      </c>
      <c r="C78" s="69">
        <v>12906</v>
      </c>
      <c r="D78" s="69">
        <v>12189</v>
      </c>
      <c r="E78" s="75">
        <f t="shared" si="5"/>
        <v>-5.5555555555555552E-2</v>
      </c>
      <c r="F78" s="76">
        <f t="shared" si="6"/>
        <v>1.7106141522029373E-2</v>
      </c>
    </row>
    <row r="79" spans="1:6" x14ac:dyDescent="0.3">
      <c r="A79" s="68" t="e" vm="18">
        <v>#VALUE!</v>
      </c>
      <c r="B79" s="69">
        <v>17939</v>
      </c>
      <c r="C79" s="69">
        <v>20820</v>
      </c>
      <c r="D79" s="69">
        <v>20694</v>
      </c>
      <c r="E79" s="75">
        <f t="shared" si="5"/>
        <v>-6.0518731988472626E-3</v>
      </c>
      <c r="F79" s="76">
        <f t="shared" si="6"/>
        <v>0.15357600758124756</v>
      </c>
    </row>
    <row r="80" spans="1:6" x14ac:dyDescent="0.3">
      <c r="A80" s="68" t="e" vm="19">
        <v>#VALUE!</v>
      </c>
      <c r="B80" s="69">
        <v>109748</v>
      </c>
      <c r="C80" s="69">
        <v>112118</v>
      </c>
      <c r="D80" s="69">
        <v>110525</v>
      </c>
      <c r="E80" s="75">
        <f t="shared" si="5"/>
        <v>-1.4208244884853458E-2</v>
      </c>
      <c r="F80" s="76">
        <f t="shared" si="6"/>
        <v>7.0798556693516057E-3</v>
      </c>
    </row>
    <row r="81" spans="1:6" x14ac:dyDescent="0.3">
      <c r="A81" s="68" t="e" vm="20">
        <v>#VALUE!</v>
      </c>
      <c r="B81" s="69">
        <v>64257</v>
      </c>
      <c r="C81" s="69">
        <v>64850</v>
      </c>
      <c r="D81" s="69">
        <v>63366</v>
      </c>
      <c r="E81" s="75">
        <f t="shared" si="5"/>
        <v>-2.2883577486507326E-2</v>
      </c>
      <c r="F81" s="76">
        <f t="shared" si="6"/>
        <v>-1.3866193566459685E-2</v>
      </c>
    </row>
    <row r="82" spans="1:6" x14ac:dyDescent="0.3">
      <c r="A82" s="68" t="e" vm="21">
        <v>#VALUE!</v>
      </c>
      <c r="B82" s="69">
        <v>122618</v>
      </c>
      <c r="C82" s="69">
        <v>124014</v>
      </c>
      <c r="D82" s="69">
        <v>123112</v>
      </c>
      <c r="E82" s="75">
        <f t="shared" si="5"/>
        <v>-7.2733723611850274E-3</v>
      </c>
      <c r="F82" s="76">
        <f t="shared" si="6"/>
        <v>4.0287722846564129E-3</v>
      </c>
    </row>
    <row r="83" spans="1:6" x14ac:dyDescent="0.3">
      <c r="A83" s="68" t="e" vm="22">
        <v>#VALUE!</v>
      </c>
      <c r="B83" s="69">
        <v>185713</v>
      </c>
      <c r="C83" s="69">
        <v>188304</v>
      </c>
      <c r="D83" s="69">
        <v>187176</v>
      </c>
      <c r="E83" s="75">
        <f t="shared" si="5"/>
        <v>-5.9903135355595209E-3</v>
      </c>
      <c r="F83" s="76">
        <f t="shared" si="6"/>
        <v>7.8777468459397034E-3</v>
      </c>
    </row>
    <row r="84" spans="1:6" x14ac:dyDescent="0.3">
      <c r="A84" s="68" t="e" vm="23">
        <v>#VALUE!</v>
      </c>
      <c r="B84" s="69">
        <v>99595</v>
      </c>
      <c r="C84" s="69">
        <v>100288</v>
      </c>
      <c r="D84" s="69">
        <v>98887</v>
      </c>
      <c r="E84" s="75">
        <f t="shared" si="5"/>
        <v>-1.3969767070835993E-2</v>
      </c>
      <c r="F84" s="76">
        <f t="shared" si="6"/>
        <v>-7.1087906019378479E-3</v>
      </c>
    </row>
    <row r="85" spans="1:6" x14ac:dyDescent="0.3">
      <c r="A85" s="68" t="e" vm="24">
        <v>#VALUE!</v>
      </c>
      <c r="B85" s="69">
        <v>154074</v>
      </c>
      <c r="C85" s="69">
        <v>151478</v>
      </c>
      <c r="D85" s="69">
        <v>149113</v>
      </c>
      <c r="E85" s="75">
        <f t="shared" si="5"/>
        <v>-1.5612828265490698E-2</v>
      </c>
      <c r="F85" s="76">
        <f t="shared" si="6"/>
        <v>-3.2198813557121904E-2</v>
      </c>
    </row>
    <row r="86" spans="1:6" x14ac:dyDescent="0.3">
      <c r="A86" s="68" t="e" vm="25">
        <v>#VALUE!</v>
      </c>
      <c r="B86" s="69">
        <v>21123</v>
      </c>
      <c r="C86" s="69">
        <v>21977</v>
      </c>
      <c r="D86" s="69">
        <v>21085</v>
      </c>
      <c r="E86" s="75">
        <f t="shared" si="5"/>
        <v>-4.0587887336761157E-2</v>
      </c>
      <c r="F86" s="76">
        <f t="shared" si="6"/>
        <v>-1.7989868863324339E-3</v>
      </c>
    </row>
    <row r="87" spans="1:6" x14ac:dyDescent="0.3">
      <c r="A87" s="68" t="e" vm="26">
        <v>#VALUE!</v>
      </c>
      <c r="B87" s="69">
        <v>90004</v>
      </c>
      <c r="C87" s="69">
        <v>90908</v>
      </c>
      <c r="D87" s="69">
        <v>89360</v>
      </c>
      <c r="E87" s="75">
        <f t="shared" si="5"/>
        <v>-1.7028204338452063E-2</v>
      </c>
      <c r="F87" s="76">
        <f t="shared" si="6"/>
        <v>-7.1552375449979999E-3</v>
      </c>
    </row>
    <row r="88" spans="1:6" x14ac:dyDescent="0.3">
      <c r="A88" s="68" t="e" vm="27">
        <v>#VALUE!</v>
      </c>
      <c r="B88" s="69">
        <v>201180</v>
      </c>
      <c r="C88" s="69">
        <v>205501</v>
      </c>
      <c r="D88" s="69">
        <v>203083</v>
      </c>
      <c r="E88" s="75">
        <f t="shared" si="5"/>
        <v>-1.1766366100408271E-2</v>
      </c>
      <c r="F88" s="76">
        <f t="shared" si="6"/>
        <v>9.4591907744308572E-3</v>
      </c>
    </row>
    <row r="89" spans="1:6" x14ac:dyDescent="0.3">
      <c r="A89" s="68" t="e" vm="28">
        <v>#VALUE!</v>
      </c>
      <c r="B89" s="69">
        <v>388673</v>
      </c>
      <c r="C89" s="69">
        <v>394968</v>
      </c>
      <c r="D89" s="69">
        <v>391007</v>
      </c>
      <c r="E89" s="75">
        <f t="shared" si="5"/>
        <v>-1.0028660549715421E-2</v>
      </c>
      <c r="F89" s="76">
        <f t="shared" si="6"/>
        <v>6.0050479451878571E-3</v>
      </c>
    </row>
    <row r="90" spans="1:6" x14ac:dyDescent="0.3">
      <c r="A90" s="68" t="e" vm="29">
        <v>#VALUE!</v>
      </c>
      <c r="B90" s="69">
        <v>54955</v>
      </c>
      <c r="C90" s="69">
        <v>53801</v>
      </c>
      <c r="D90" s="69">
        <v>52792</v>
      </c>
      <c r="E90" s="75">
        <f t="shared" si="5"/>
        <v>-1.8754298247244474E-2</v>
      </c>
      <c r="F90" s="76">
        <f t="shared" si="6"/>
        <v>-3.9359475934855788E-2</v>
      </c>
    </row>
    <row r="91" spans="1:6" x14ac:dyDescent="0.3">
      <c r="A91" s="68" t="e" vm="30">
        <v>#VALUE!</v>
      </c>
      <c r="B91" s="69">
        <v>150607</v>
      </c>
      <c r="C91" s="69">
        <v>149242</v>
      </c>
      <c r="D91" s="69">
        <v>148693</v>
      </c>
      <c r="E91" s="75">
        <f t="shared" si="5"/>
        <v>-3.6785891371061766E-3</v>
      </c>
      <c r="F91" s="76">
        <f t="shared" si="6"/>
        <v>-1.270857264270585E-2</v>
      </c>
    </row>
    <row r="92" spans="1:6" x14ac:dyDescent="0.3">
      <c r="A92" s="68" t="e" vm="31">
        <v>#VALUE!</v>
      </c>
      <c r="B92" s="69">
        <v>872259</v>
      </c>
      <c r="C92" s="69">
        <v>868042</v>
      </c>
      <c r="D92" s="69">
        <v>860245</v>
      </c>
      <c r="E92" s="75">
        <f t="shared" si="5"/>
        <v>-8.9822842673511188E-3</v>
      </c>
      <c r="F92" s="76">
        <f t="shared" si="6"/>
        <v>-1.3773431973760087E-2</v>
      </c>
    </row>
    <row r="93" spans="1:6" x14ac:dyDescent="0.3">
      <c r="A93" s="68" t="e" vm="32">
        <v>#VALUE!</v>
      </c>
      <c r="B93" s="69">
        <v>5038</v>
      </c>
      <c r="C93" s="69">
        <v>5143</v>
      </c>
      <c r="D93" s="69">
        <v>4798</v>
      </c>
      <c r="E93" s="75">
        <f t="shared" si="5"/>
        <v>-6.7081469959167805E-2</v>
      </c>
      <c r="F93" s="76">
        <f t="shared" si="6"/>
        <v>-4.7637951568082572E-2</v>
      </c>
    </row>
    <row r="94" spans="1:6" x14ac:dyDescent="0.3">
      <c r="A94" s="68" t="e" vm="33">
        <v>#VALUE!</v>
      </c>
      <c r="B94" s="69">
        <v>170811</v>
      </c>
      <c r="C94" s="69">
        <v>173052</v>
      </c>
      <c r="D94" s="69">
        <v>172891</v>
      </c>
      <c r="E94" s="75">
        <f t="shared" si="5"/>
        <v>-9.3035619351408824E-4</v>
      </c>
      <c r="F94" s="76">
        <f t="shared" si="6"/>
        <v>1.2177201702466469E-2</v>
      </c>
    </row>
    <row r="95" spans="1:6" x14ac:dyDescent="0.3">
      <c r="A95" s="71" t="s">
        <v>43</v>
      </c>
      <c r="B95" s="72">
        <v>0</v>
      </c>
      <c r="C95" s="72">
        <v>0</v>
      </c>
      <c r="D95" s="72">
        <v>0</v>
      </c>
      <c r="E95" s="58">
        <v>0</v>
      </c>
      <c r="F95" s="48">
        <v>0</v>
      </c>
    </row>
    <row r="96" spans="1:6" x14ac:dyDescent="0.3">
      <c r="A96" s="47" t="s">
        <v>8</v>
      </c>
      <c r="B96" s="52">
        <v>9348012</v>
      </c>
      <c r="C96" s="52">
        <v>9419425</v>
      </c>
      <c r="D96" s="52">
        <v>9336727</v>
      </c>
      <c r="E96" s="90">
        <f>(D96-C96)/C96</f>
        <v>-8.7795167964074237E-3</v>
      </c>
      <c r="F96" s="90">
        <f t="shared" si="6"/>
        <v>-1.207208548726724E-3</v>
      </c>
    </row>
    <row r="98" spans="1:14" x14ac:dyDescent="0.3">
      <c r="A98" s="91" t="s">
        <v>76</v>
      </c>
      <c r="B98" s="91"/>
      <c r="C98" s="91"/>
      <c r="D98" s="91"/>
      <c r="E98" s="91"/>
      <c r="F98" s="91"/>
      <c r="G98" s="91"/>
      <c r="H98" s="91"/>
      <c r="I98" s="91"/>
      <c r="J98" s="91"/>
      <c r="K98" s="91"/>
      <c r="L98" s="91"/>
      <c r="M98" s="91"/>
      <c r="N98" s="91"/>
    </row>
    <row r="100" spans="1:14" s="55" customFormat="1" ht="30" customHeight="1" x14ac:dyDescent="0.3">
      <c r="A100" s="67" t="s">
        <v>74</v>
      </c>
      <c r="B100" s="157" t="s">
        <v>1242</v>
      </c>
      <c r="C100" s="157" t="s">
        <v>1243</v>
      </c>
      <c r="D100" s="157" t="s">
        <v>1244</v>
      </c>
      <c r="E100" s="157" t="s">
        <v>1245</v>
      </c>
      <c r="F100" s="157" t="s">
        <v>1246</v>
      </c>
      <c r="G100" s="157" t="s">
        <v>1247</v>
      </c>
      <c r="H100" s="153" t="s">
        <v>1248</v>
      </c>
      <c r="I100" s="158" t="s">
        <v>1249</v>
      </c>
    </row>
    <row r="101" spans="1:14" x14ac:dyDescent="0.3">
      <c r="A101" s="93" t="s">
        <v>59</v>
      </c>
      <c r="B101" s="69">
        <v>56214</v>
      </c>
      <c r="C101" s="69">
        <v>31714</v>
      </c>
      <c r="D101" s="69">
        <v>0</v>
      </c>
      <c r="E101" s="69">
        <v>44501</v>
      </c>
      <c r="F101" s="69">
        <v>30871</v>
      </c>
      <c r="G101" s="69">
        <v>0</v>
      </c>
      <c r="H101" s="92">
        <f>C101/B101*100</f>
        <v>56.416551037108199</v>
      </c>
      <c r="I101" s="94">
        <f t="shared" ref="I101:I117" si="7">F101/E101*100</f>
        <v>69.371474798319142</v>
      </c>
    </row>
    <row r="102" spans="1:14" x14ac:dyDescent="0.3">
      <c r="A102" s="93" t="s">
        <v>60</v>
      </c>
      <c r="B102" s="69">
        <v>543820</v>
      </c>
      <c r="C102" s="69">
        <v>396211</v>
      </c>
      <c r="D102" s="69">
        <v>0</v>
      </c>
      <c r="E102" s="69">
        <v>558749</v>
      </c>
      <c r="F102" s="69">
        <v>409671</v>
      </c>
      <c r="G102" s="69">
        <v>0</v>
      </c>
      <c r="H102" s="92">
        <f t="shared" ref="H102:H117" si="8">C102/B102*100</f>
        <v>72.857011511161787</v>
      </c>
      <c r="I102" s="94">
        <f t="shared" si="7"/>
        <v>73.319325851142452</v>
      </c>
    </row>
    <row r="103" spans="1:14" x14ac:dyDescent="0.3">
      <c r="A103" s="93" t="s">
        <v>61</v>
      </c>
      <c r="B103" s="69">
        <v>808609</v>
      </c>
      <c r="C103" s="69">
        <v>660773</v>
      </c>
      <c r="D103" s="69">
        <v>0</v>
      </c>
      <c r="E103" s="69">
        <v>805350</v>
      </c>
      <c r="F103" s="69">
        <v>660587</v>
      </c>
      <c r="G103" s="69">
        <v>0</v>
      </c>
      <c r="H103" s="92">
        <f t="shared" si="8"/>
        <v>81.717245294079092</v>
      </c>
      <c r="I103" s="94">
        <f t="shared" si="7"/>
        <v>82.024833923139013</v>
      </c>
    </row>
    <row r="104" spans="1:14" x14ac:dyDescent="0.3">
      <c r="A104" s="93" t="s">
        <v>62</v>
      </c>
      <c r="B104" s="69">
        <v>822323</v>
      </c>
      <c r="C104" s="69">
        <v>684153</v>
      </c>
      <c r="D104" s="69">
        <v>0</v>
      </c>
      <c r="E104" s="69">
        <v>830589</v>
      </c>
      <c r="F104" s="69">
        <v>697768</v>
      </c>
      <c r="G104" s="69">
        <v>0</v>
      </c>
      <c r="H104" s="92">
        <f t="shared" si="8"/>
        <v>83.197599969841534</v>
      </c>
      <c r="I104" s="94">
        <f t="shared" si="7"/>
        <v>84.008817838907092</v>
      </c>
      <c r="J104" s="45"/>
      <c r="K104" s="45"/>
      <c r="L104" s="45"/>
    </row>
    <row r="105" spans="1:14" x14ac:dyDescent="0.3">
      <c r="A105" s="93" t="s">
        <v>63</v>
      </c>
      <c r="B105" s="69">
        <v>706051</v>
      </c>
      <c r="C105" s="69">
        <v>589549</v>
      </c>
      <c r="D105" s="69">
        <v>0</v>
      </c>
      <c r="E105" s="69">
        <v>727737</v>
      </c>
      <c r="F105" s="69">
        <v>615250</v>
      </c>
      <c r="G105" s="69">
        <v>0</v>
      </c>
      <c r="H105" s="92">
        <f t="shared" si="8"/>
        <v>83.499492246310808</v>
      </c>
      <c r="I105" s="94">
        <f t="shared" si="7"/>
        <v>84.542904923069742</v>
      </c>
      <c r="J105" s="45"/>
      <c r="K105" s="45"/>
      <c r="L105" s="45"/>
    </row>
    <row r="106" spans="1:14" x14ac:dyDescent="0.3">
      <c r="A106" s="93" t="s">
        <v>64</v>
      </c>
      <c r="B106" s="69">
        <v>621838</v>
      </c>
      <c r="C106" s="69">
        <v>510565</v>
      </c>
      <c r="D106" s="69">
        <v>0</v>
      </c>
      <c r="E106" s="69">
        <v>629902</v>
      </c>
      <c r="F106" s="69">
        <v>523044</v>
      </c>
      <c r="G106" s="69">
        <v>0</v>
      </c>
      <c r="H106" s="92">
        <f t="shared" si="8"/>
        <v>82.105789610798951</v>
      </c>
      <c r="I106" s="94">
        <f t="shared" si="7"/>
        <v>83.035773818784506</v>
      </c>
      <c r="J106" s="45"/>
      <c r="K106" s="45"/>
      <c r="L106" s="45"/>
    </row>
    <row r="107" spans="1:14" x14ac:dyDescent="0.3">
      <c r="A107" s="93" t="s">
        <v>65</v>
      </c>
      <c r="B107" s="69">
        <v>507903</v>
      </c>
      <c r="C107" s="69">
        <v>397326</v>
      </c>
      <c r="D107" s="69">
        <v>0</v>
      </c>
      <c r="E107" s="69">
        <v>533755</v>
      </c>
      <c r="F107" s="69">
        <v>423066</v>
      </c>
      <c r="G107" s="69">
        <v>0</v>
      </c>
      <c r="H107" s="92">
        <f t="shared" si="8"/>
        <v>78.228716900668033</v>
      </c>
      <c r="I107" s="94">
        <f t="shared" si="7"/>
        <v>79.262208316549732</v>
      </c>
      <c r="J107" s="45"/>
      <c r="K107" s="45"/>
      <c r="L107" s="45"/>
    </row>
    <row r="108" spans="1:14" x14ac:dyDescent="0.3">
      <c r="A108" s="93" t="s">
        <v>66</v>
      </c>
      <c r="B108" s="69">
        <v>396855</v>
      </c>
      <c r="C108" s="69">
        <v>285491</v>
      </c>
      <c r="D108" s="69">
        <v>0</v>
      </c>
      <c r="E108" s="69">
        <v>404074</v>
      </c>
      <c r="F108" s="69">
        <v>296433</v>
      </c>
      <c r="G108" s="69">
        <v>0</v>
      </c>
      <c r="H108" s="92">
        <f>C108/B108*100</f>
        <v>71.938365397941311</v>
      </c>
      <c r="I108" s="94">
        <f t="shared" si="7"/>
        <v>73.361067527235107</v>
      </c>
      <c r="J108" s="45"/>
      <c r="K108" s="45"/>
      <c r="L108" s="45"/>
    </row>
    <row r="109" spans="1:14" x14ac:dyDescent="0.3">
      <c r="A109" s="93" t="s">
        <v>67</v>
      </c>
      <c r="B109" s="69">
        <v>336239</v>
      </c>
      <c r="C109" s="69">
        <v>192116</v>
      </c>
      <c r="D109" s="69">
        <v>0</v>
      </c>
      <c r="E109" s="69">
        <v>346439</v>
      </c>
      <c r="F109" s="69">
        <v>198241</v>
      </c>
      <c r="G109" s="69">
        <v>0</v>
      </c>
      <c r="H109" s="92">
        <f t="shared" si="8"/>
        <v>57.136739045738295</v>
      </c>
      <c r="I109" s="94">
        <f t="shared" si="7"/>
        <v>57.222483611833539</v>
      </c>
    </row>
    <row r="110" spans="1:14" x14ac:dyDescent="0.3">
      <c r="A110" s="93" t="s">
        <v>68</v>
      </c>
      <c r="B110" s="69">
        <v>213216</v>
      </c>
      <c r="C110" s="69">
        <v>87750</v>
      </c>
      <c r="D110" s="69">
        <v>0</v>
      </c>
      <c r="E110" s="69">
        <v>222616</v>
      </c>
      <c r="F110" s="69">
        <v>90893</v>
      </c>
      <c r="G110" s="69">
        <v>0</v>
      </c>
      <c r="H110" s="92">
        <f t="shared" si="8"/>
        <v>41.155447996398017</v>
      </c>
      <c r="I110" s="94">
        <f t="shared" si="7"/>
        <v>40.829500125777123</v>
      </c>
    </row>
    <row r="111" spans="1:14" x14ac:dyDescent="0.3">
      <c r="A111" s="93" t="s">
        <v>69</v>
      </c>
      <c r="B111" s="69">
        <v>73421</v>
      </c>
      <c r="C111" s="69">
        <v>39135</v>
      </c>
      <c r="D111" s="69">
        <v>0</v>
      </c>
      <c r="E111" s="69">
        <v>79524</v>
      </c>
      <c r="F111" s="69">
        <v>42925</v>
      </c>
      <c r="G111" s="69">
        <v>0</v>
      </c>
      <c r="H111" s="92">
        <f t="shared" si="8"/>
        <v>53.302188747088707</v>
      </c>
      <c r="I111" s="94">
        <f t="shared" si="7"/>
        <v>53.977415622956592</v>
      </c>
    </row>
    <row r="112" spans="1:14" x14ac:dyDescent="0.3">
      <c r="A112" s="93" t="s">
        <v>70</v>
      </c>
      <c r="B112" s="69">
        <v>27012</v>
      </c>
      <c r="C112" s="69">
        <v>15885</v>
      </c>
      <c r="D112" s="69">
        <v>0</v>
      </c>
      <c r="E112" s="69">
        <v>30687</v>
      </c>
      <c r="F112" s="69">
        <v>18756</v>
      </c>
      <c r="G112" s="69">
        <v>0</v>
      </c>
      <c r="H112" s="92">
        <f t="shared" si="8"/>
        <v>58.80719680142159</v>
      </c>
      <c r="I112" s="94">
        <f t="shared" si="7"/>
        <v>61.120344119659784</v>
      </c>
    </row>
    <row r="113" spans="1:9" x14ac:dyDescent="0.3">
      <c r="A113" s="93" t="s">
        <v>71</v>
      </c>
      <c r="B113" s="69">
        <v>8574</v>
      </c>
      <c r="C113" s="69">
        <v>6922</v>
      </c>
      <c r="D113" s="69">
        <v>0</v>
      </c>
      <c r="E113" s="69">
        <v>10223</v>
      </c>
      <c r="F113" s="69">
        <v>8230</v>
      </c>
      <c r="G113" s="69">
        <v>0</v>
      </c>
      <c r="H113" s="92">
        <f t="shared" si="8"/>
        <v>80.732446932586882</v>
      </c>
      <c r="I113" s="94">
        <f t="shared" si="7"/>
        <v>80.504744204245327</v>
      </c>
    </row>
    <row r="114" spans="1:9" x14ac:dyDescent="0.3">
      <c r="A114" s="93" t="s">
        <v>72</v>
      </c>
      <c r="B114" s="69">
        <v>2848</v>
      </c>
      <c r="C114" s="69">
        <v>2976</v>
      </c>
      <c r="D114" s="69">
        <v>0</v>
      </c>
      <c r="E114" s="69">
        <v>3354</v>
      </c>
      <c r="F114" s="69">
        <v>3669</v>
      </c>
      <c r="G114" s="69">
        <v>0</v>
      </c>
      <c r="H114" s="92">
        <f t="shared" si="8"/>
        <v>104.49438202247192</v>
      </c>
      <c r="I114" s="94">
        <f t="shared" si="7"/>
        <v>109.39177101967799</v>
      </c>
    </row>
    <row r="115" spans="1:9" x14ac:dyDescent="0.3">
      <c r="A115" s="68" t="s">
        <v>1148</v>
      </c>
      <c r="B115" s="69">
        <v>1677</v>
      </c>
      <c r="C115" s="69">
        <v>2121</v>
      </c>
      <c r="D115" s="69">
        <v>0</v>
      </c>
      <c r="E115" s="69">
        <v>1923</v>
      </c>
      <c r="F115" s="69">
        <v>2709</v>
      </c>
      <c r="G115" s="69">
        <v>0</v>
      </c>
      <c r="H115" s="92">
        <f t="shared" si="8"/>
        <v>126.47584973166369</v>
      </c>
      <c r="I115" s="94">
        <f t="shared" si="7"/>
        <v>140.87363494539781</v>
      </c>
    </row>
    <row r="116" spans="1:9" x14ac:dyDescent="0.3">
      <c r="A116" s="96" t="s">
        <v>73</v>
      </c>
      <c r="B116" s="72">
        <v>130</v>
      </c>
      <c r="C116" s="72">
        <v>53</v>
      </c>
      <c r="D116" s="72">
        <v>318542</v>
      </c>
      <c r="E116" s="72">
        <v>203</v>
      </c>
      <c r="F116" s="72">
        <v>140</v>
      </c>
      <c r="G116" s="72">
        <v>84848</v>
      </c>
      <c r="H116" s="97">
        <f t="shared" si="8"/>
        <v>40.769230769230766</v>
      </c>
      <c r="I116" s="98">
        <f t="shared" si="7"/>
        <v>68.965517241379317</v>
      </c>
    </row>
    <row r="117" spans="1:9" x14ac:dyDescent="0.3">
      <c r="A117" s="62" t="s">
        <v>8</v>
      </c>
      <c r="B117" s="51">
        <v>5126730</v>
      </c>
      <c r="C117" s="52">
        <v>3902740</v>
      </c>
      <c r="D117" s="53">
        <v>318542</v>
      </c>
      <c r="E117" s="51">
        <v>5229626</v>
      </c>
      <c r="F117" s="52">
        <v>4022253</v>
      </c>
      <c r="G117" s="53">
        <v>84848</v>
      </c>
      <c r="H117" s="60">
        <f t="shared" si="8"/>
        <v>76.125327450441119</v>
      </c>
      <c r="I117" s="61">
        <f t="shared" si="7"/>
        <v>76.912823211449535</v>
      </c>
    </row>
  </sheetData>
  <sortState xmlns:xlrd2="http://schemas.microsoft.com/office/spreadsheetml/2017/richdata2" ref="A62:A94">
    <sortCondition ref="A62:A94"/>
  </sortState>
  <phoneticPr fontId="3" type="noConversion"/>
  <conditionalFormatting sqref="B13:N13">
    <cfRule type="colorScale" priority="1">
      <colorScale>
        <cfvo type="min"/>
        <cfvo type="percentile" val="50"/>
        <cfvo type="max"/>
        <color theme="5" tint="0.79998168889431442"/>
        <color rgb="FFFFFBEF"/>
        <color theme="9" tint="0.79998168889431442"/>
      </colorScale>
    </cfRule>
  </conditionalFormatting>
  <conditionalFormatting sqref="E35:E56">
    <cfRule type="colorScale" priority="5">
      <colorScale>
        <cfvo type="min"/>
        <cfvo type="max"/>
        <color rgb="FFFFFFFF"/>
        <color rgb="FF57BB8A"/>
      </colorScale>
    </cfRule>
  </conditionalFormatting>
  <conditionalFormatting sqref="F35:F57">
    <cfRule type="expression" dxfId="5" priority="3">
      <formula>F35&lt;0</formula>
    </cfRule>
  </conditionalFormatting>
  <conditionalFormatting sqref="G35:G56">
    <cfRule type="colorScale" priority="6">
      <colorScale>
        <cfvo type="formula" val="-0.005"/>
        <cfvo type="formula" val="0"/>
        <cfvo type="formula" val="0.005"/>
        <color rgb="FFE67C73"/>
        <color rgb="FFFFFFFF"/>
        <color rgb="FF57BB8A"/>
      </colorScale>
    </cfRule>
  </conditionalFormatting>
  <conditionalFormatting sqref="G58 I58">
    <cfRule type="expression" dxfId="4" priority="25">
      <formula>G58&lt;0</formula>
    </cfRule>
  </conditionalFormatting>
  <conditionalFormatting sqref="H35:H57">
    <cfRule type="expression" dxfId="3" priority="4">
      <formula>H35&lt;0</formula>
    </cfRule>
  </conditionalFormatting>
  <conditionalFormatting sqref="H101:I116">
    <cfRule type="colorScale" priority="2">
      <colorScale>
        <cfvo type="num" val="50"/>
        <cfvo type="max"/>
        <color rgb="FFFCFCFF"/>
        <color theme="9" tint="0.59999389629810485"/>
      </colorScale>
    </cfRule>
  </conditionalFormatting>
  <conditionalFormatting sqref="I35:I56">
    <cfRule type="colorScale" priority="7">
      <colorScale>
        <cfvo type="formula" val="-0.01"/>
        <cfvo type="formula" val="0"/>
        <cfvo type="formula" val="0.01"/>
        <color rgb="FFE67C73"/>
        <color rgb="FFFFFFFF"/>
        <color rgb="FF57BB8A"/>
      </colorScale>
    </cfRule>
  </conditionalFormatting>
  <pageMargins left="0.7" right="0.7" top="0.75" bottom="0.75" header="0.3" footer="0.3"/>
  <pageSetup orientation="portrait" r:id="rId1"/>
  <drawing r:id="rId2"/>
  <tableParts count="7">
    <tablePart r:id="rId3"/>
    <tablePart r:id="rId4"/>
    <tablePart r:id="rId5"/>
    <tablePart r:id="rId6"/>
    <tablePart r:id="rId7"/>
    <tablePart r:id="rId8"/>
    <tablePart r:id="rId9"/>
  </tableParts>
  <extLst>
    <ext xmlns:x14="http://schemas.microsoft.com/office/spreadsheetml/2009/9/main" uri="{05C60535-1F16-4fd2-B633-F4F36F0B64E0}">
      <x14:sparklineGroups xmlns:xm="http://schemas.microsoft.com/office/excel/2006/main">
        <x14:sparklineGroup manualMax="0" manualMin="0" displayEmptyCellsAs="gap" xr2:uid="{4DEF7E5D-AD30-47EA-AAB0-2921CDB154A0}">
          <x14:colorSeries rgb="FF376092"/>
          <x14:colorNegative rgb="FFD00000"/>
          <x14:colorAxis rgb="FF000000"/>
          <x14:colorMarkers rgb="FFD00000"/>
          <x14:colorFirst rgb="FFD00000"/>
          <x14:colorLast rgb="FFD00000"/>
          <x14:colorHigh rgb="FFD00000"/>
          <x14:colorLow rgb="FFD00000"/>
          <x14:sparklines>
            <x14:sparkline>
              <xm:f>'Dependientes sector privado'!B13:N13</xm:f>
              <xm:sqref>O13</xm:sqref>
            </x14:sparkline>
          </x14:sparklines>
        </x14:sparklineGroup>
      </x14:sparklineGroup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00862-E6B6-47CB-B117-DF10E4568859}">
  <sheetPr codeName="Hoja3"/>
  <dimension ref="A1:N106"/>
  <sheetViews>
    <sheetView showGridLines="0" zoomScale="70" zoomScaleNormal="70" workbookViewId="0"/>
  </sheetViews>
  <sheetFormatPr baseColWidth="10" defaultColWidth="10.88671875" defaultRowHeight="16.2" x14ac:dyDescent="0.3"/>
  <cols>
    <col min="1" max="1" width="47.5546875" style="44" customWidth="1"/>
    <col min="2" max="2" width="30.21875" style="44" customWidth="1"/>
    <col min="3" max="3" width="30.6640625" style="44" customWidth="1"/>
    <col min="4" max="4" width="34.21875" style="44" customWidth="1"/>
    <col min="5" max="5" width="38.6640625" style="44" customWidth="1"/>
    <col min="6" max="6" width="30" style="44" customWidth="1"/>
    <col min="7" max="7" width="34.21875" style="44" customWidth="1"/>
    <col min="8" max="9" width="52.6640625" style="44" customWidth="1"/>
    <col min="10" max="10" width="30.21875" style="44" customWidth="1"/>
    <col min="11" max="11" width="30.6640625" style="44" customWidth="1"/>
    <col min="12" max="12" width="30" style="44" customWidth="1"/>
    <col min="13" max="13" width="30.88671875" style="44" customWidth="1"/>
    <col min="14" max="14" width="30.21875" style="44" customWidth="1"/>
    <col min="15" max="16384" width="10.88671875" style="44"/>
  </cols>
  <sheetData>
    <row r="1" spans="1:14" ht="86.4" customHeight="1" thickBot="1" x14ac:dyDescent="0.35">
      <c r="B1" s="151" t="s">
        <v>1250</v>
      </c>
      <c r="C1" s="142"/>
      <c r="D1" s="142"/>
      <c r="E1" s="142"/>
      <c r="F1" s="142"/>
      <c r="G1" s="142"/>
      <c r="H1" s="29"/>
      <c r="I1" s="30"/>
    </row>
    <row r="2" spans="1:14" ht="14.25" customHeight="1" thickBot="1" x14ac:dyDescent="0.35">
      <c r="B2" s="152" t="s">
        <v>1227</v>
      </c>
      <c r="C2" s="5"/>
      <c r="D2" s="5"/>
      <c r="E2" s="5"/>
      <c r="F2" s="5"/>
      <c r="G2" s="5"/>
      <c r="H2" s="5"/>
      <c r="I2" s="6"/>
    </row>
    <row r="4" spans="1:14" x14ac:dyDescent="0.3">
      <c r="A4" s="7" t="s">
        <v>44</v>
      </c>
      <c r="B4" s="7"/>
      <c r="C4" s="7"/>
      <c r="D4" s="7"/>
      <c r="E4" s="7"/>
      <c r="F4" s="7"/>
      <c r="G4" s="7"/>
      <c r="H4" s="7"/>
      <c r="I4" s="7"/>
      <c r="J4" s="7"/>
      <c r="K4" s="7"/>
      <c r="L4" s="7"/>
      <c r="M4" s="7"/>
      <c r="N4" s="7"/>
    </row>
    <row r="6" spans="1:14" x14ac:dyDescent="0.3">
      <c r="A6" s="67" t="s">
        <v>36</v>
      </c>
      <c r="B6" s="147" t="s">
        <v>1198</v>
      </c>
      <c r="C6" s="147" t="s">
        <v>1199</v>
      </c>
      <c r="D6" s="147" t="s">
        <v>1200</v>
      </c>
      <c r="E6" s="147" t="s">
        <v>1201</v>
      </c>
      <c r="F6" s="147" t="s">
        <v>1202</v>
      </c>
      <c r="G6" s="147" t="s">
        <v>1203</v>
      </c>
      <c r="H6" s="147" t="s">
        <v>1204</v>
      </c>
      <c r="I6" s="147" t="s">
        <v>1205</v>
      </c>
      <c r="J6" s="147" t="s">
        <v>1206</v>
      </c>
      <c r="K6" s="147" t="s">
        <v>1207</v>
      </c>
      <c r="L6" s="147" t="s">
        <v>1208</v>
      </c>
      <c r="M6" s="147" t="s">
        <v>1235</v>
      </c>
      <c r="N6" s="148" t="s">
        <v>1236</v>
      </c>
    </row>
    <row r="7" spans="1:14" x14ac:dyDescent="0.3">
      <c r="A7" s="73" t="s">
        <v>38</v>
      </c>
      <c r="B7" s="69">
        <v>182155</v>
      </c>
      <c r="C7" s="69">
        <v>181950</v>
      </c>
      <c r="D7" s="69">
        <v>178517</v>
      </c>
      <c r="E7" s="69">
        <v>204321</v>
      </c>
      <c r="F7" s="69">
        <v>198390</v>
      </c>
      <c r="G7" s="69">
        <v>205274</v>
      </c>
      <c r="H7" s="69">
        <v>210466</v>
      </c>
      <c r="I7" s="69">
        <v>187533</v>
      </c>
      <c r="J7" s="69">
        <v>151456</v>
      </c>
      <c r="K7" s="69">
        <v>370211</v>
      </c>
      <c r="L7" s="69">
        <v>290445</v>
      </c>
      <c r="M7" s="69">
        <v>183668</v>
      </c>
      <c r="N7" s="70">
        <v>148222</v>
      </c>
    </row>
    <row r="8" spans="1:14" x14ac:dyDescent="0.3">
      <c r="A8" s="74" t="s">
        <v>39</v>
      </c>
      <c r="B8" s="72">
        <v>119376</v>
      </c>
      <c r="C8" s="72">
        <v>131438</v>
      </c>
      <c r="D8" s="72">
        <v>159745</v>
      </c>
      <c r="E8" s="72">
        <v>129943</v>
      </c>
      <c r="F8" s="72">
        <v>110637</v>
      </c>
      <c r="G8" s="72">
        <v>109902</v>
      </c>
      <c r="H8" s="72">
        <v>107487</v>
      </c>
      <c r="I8" s="72">
        <v>145475</v>
      </c>
      <c r="J8" s="72">
        <v>327755</v>
      </c>
      <c r="K8" s="72">
        <v>114306</v>
      </c>
      <c r="L8" s="72">
        <v>92995</v>
      </c>
      <c r="M8" s="72">
        <v>93341</v>
      </c>
      <c r="N8" s="46">
        <v>87931</v>
      </c>
    </row>
    <row r="10" spans="1:14" x14ac:dyDescent="0.3">
      <c r="A10" s="67" t="s">
        <v>36</v>
      </c>
      <c r="B10" s="147" t="s">
        <v>1176</v>
      </c>
      <c r="C10" s="149" t="s">
        <v>1177</v>
      </c>
      <c r="D10" s="149" t="s">
        <v>1178</v>
      </c>
      <c r="E10" s="149" t="s">
        <v>1179</v>
      </c>
      <c r="F10" s="149" t="s">
        <v>1180</v>
      </c>
      <c r="G10" s="149" t="s">
        <v>1181</v>
      </c>
      <c r="H10" s="149" t="s">
        <v>1182</v>
      </c>
      <c r="I10" s="149" t="s">
        <v>1183</v>
      </c>
      <c r="J10" s="149" t="s">
        <v>1184</v>
      </c>
      <c r="K10" s="149" t="s">
        <v>1185</v>
      </c>
      <c r="L10" s="149" t="s">
        <v>1186</v>
      </c>
      <c r="M10" s="149" t="s">
        <v>1230</v>
      </c>
      <c r="N10" s="150" t="s">
        <v>1231</v>
      </c>
    </row>
    <row r="11" spans="1:14" x14ac:dyDescent="0.3">
      <c r="A11" s="73" t="s">
        <v>38</v>
      </c>
      <c r="B11" s="75">
        <v>-0.20006060313291851</v>
      </c>
      <c r="C11" s="75">
        <v>-1.1254151684005897E-3</v>
      </c>
      <c r="D11" s="75">
        <v>-1.8867820829898352E-2</v>
      </c>
      <c r="E11" s="75">
        <v>0.14454645776032526</v>
      </c>
      <c r="F11" s="75">
        <v>-2.9027853230945477E-2</v>
      </c>
      <c r="G11" s="75">
        <v>3.4699329603306683E-2</v>
      </c>
      <c r="H11" s="75">
        <v>2.5293022983914115E-2</v>
      </c>
      <c r="I11" s="75">
        <v>-0.10896296789030058</v>
      </c>
      <c r="J11" s="75">
        <v>-0.19237680834839732</v>
      </c>
      <c r="K11" s="75">
        <v>1.4443468730192266</v>
      </c>
      <c r="L11" s="75">
        <v>-0.21546091283079105</v>
      </c>
      <c r="M11" s="75">
        <v>-0.36763242610477032</v>
      </c>
      <c r="N11" s="76">
        <v>-0.19298952457695406</v>
      </c>
    </row>
    <row r="12" spans="1:14" x14ac:dyDescent="0.3">
      <c r="A12" s="74" t="s">
        <v>39</v>
      </c>
      <c r="B12" s="58">
        <v>-0.12327962280225024</v>
      </c>
      <c r="C12" s="58">
        <v>0.10104208551132565</v>
      </c>
      <c r="D12" s="58">
        <v>0.21536389780733112</v>
      </c>
      <c r="E12" s="58">
        <v>-0.18655982972863006</v>
      </c>
      <c r="F12" s="58">
        <v>-0.14857283578184277</v>
      </c>
      <c r="G12" s="58">
        <v>-6.6433471623417173E-3</v>
      </c>
      <c r="H12" s="58">
        <v>-2.1974122399956331E-2</v>
      </c>
      <c r="I12" s="58">
        <v>0.35341948328635087</v>
      </c>
      <c r="J12" s="58">
        <v>1.2529987970441656</v>
      </c>
      <c r="K12" s="58">
        <v>-0.65124559503287516</v>
      </c>
      <c r="L12" s="58">
        <v>-0.18643815722709223</v>
      </c>
      <c r="M12" s="58">
        <v>3.7206301414054455E-3</v>
      </c>
      <c r="N12" s="48">
        <v>-5.7959524753323888E-2</v>
      </c>
    </row>
    <row r="14" spans="1:14" x14ac:dyDescent="0.3">
      <c r="A14" s="67" t="s">
        <v>36</v>
      </c>
      <c r="B14" s="147" t="s">
        <v>1176</v>
      </c>
      <c r="C14" s="149" t="s">
        <v>1177</v>
      </c>
      <c r="D14" s="149" t="s">
        <v>1178</v>
      </c>
      <c r="E14" s="149" t="s">
        <v>1179</v>
      </c>
      <c r="F14" s="149" t="s">
        <v>1180</v>
      </c>
      <c r="G14" s="149" t="s">
        <v>1181</v>
      </c>
      <c r="H14" s="149" t="s">
        <v>1182</v>
      </c>
      <c r="I14" s="149" t="s">
        <v>1183</v>
      </c>
      <c r="J14" s="149" t="s">
        <v>1184</v>
      </c>
      <c r="K14" s="149" t="s">
        <v>1185</v>
      </c>
      <c r="L14" s="149" t="s">
        <v>1186</v>
      </c>
      <c r="M14" s="149" t="s">
        <v>1230</v>
      </c>
      <c r="N14" s="150" t="s">
        <v>1231</v>
      </c>
    </row>
    <row r="15" spans="1:14" x14ac:dyDescent="0.3">
      <c r="A15" s="73" t="s">
        <v>38</v>
      </c>
      <c r="B15" s="75">
        <v>-6.1008299396876131E-2</v>
      </c>
      <c r="C15" s="75">
        <v>6.0045116772824434E-3</v>
      </c>
      <c r="D15" s="75">
        <v>7.1440575221770164E-2</v>
      </c>
      <c r="E15" s="75">
        <v>0.12745000662163949</v>
      </c>
      <c r="F15" s="75">
        <v>-1.525342122374829E-2</v>
      </c>
      <c r="G15" s="75">
        <v>2.4025549120527678E-3</v>
      </c>
      <c r="H15" s="75">
        <v>4.3155447836279892E-2</v>
      </c>
      <c r="I15" s="75">
        <v>3.33592316466369E-2</v>
      </c>
      <c r="J15" s="75">
        <v>3.5794887226272332E-2</v>
      </c>
      <c r="K15" s="75">
        <v>0.60141103392191297</v>
      </c>
      <c r="L15" s="75">
        <v>2.8659160696008271E-2</v>
      </c>
      <c r="M15" s="75">
        <v>-0.19341621616874019</v>
      </c>
      <c r="N15" s="76">
        <v>-0.1862864044357827</v>
      </c>
    </row>
    <row r="16" spans="1:14" x14ac:dyDescent="0.3">
      <c r="A16" s="74" t="s">
        <v>39</v>
      </c>
      <c r="B16" s="58">
        <v>-0.1029082437814683</v>
      </c>
      <c r="C16" s="58">
        <v>-8.6510540408040182E-3</v>
      </c>
      <c r="D16" s="58">
        <v>7.1287261509573208E-2</v>
      </c>
      <c r="E16" s="58">
        <v>-0.12317388341194491</v>
      </c>
      <c r="F16" s="58">
        <v>-0.22722796136035039</v>
      </c>
      <c r="G16" s="58">
        <v>-0.2364629215356612</v>
      </c>
      <c r="H16" s="58">
        <v>-0.23994484514212991</v>
      </c>
      <c r="I16" s="58">
        <v>-0.18876341837445981</v>
      </c>
      <c r="J16" s="58">
        <v>-0.23676378810883311</v>
      </c>
      <c r="K16" s="58">
        <v>-0.21274690762830931</v>
      </c>
      <c r="L16" s="58">
        <v>-0.32725904812888379</v>
      </c>
      <c r="M16" s="58">
        <v>-0.31448568616794698</v>
      </c>
      <c r="N16" s="48">
        <v>-0.26341140597775092</v>
      </c>
    </row>
    <row r="18" spans="1:14" x14ac:dyDescent="0.3">
      <c r="A18" s="91" t="s">
        <v>45</v>
      </c>
      <c r="B18" s="91"/>
      <c r="C18" s="91"/>
      <c r="D18" s="91"/>
      <c r="E18" s="91"/>
      <c r="F18" s="91"/>
      <c r="G18" s="91"/>
      <c r="H18" s="91"/>
      <c r="I18" s="91"/>
      <c r="J18" s="91"/>
      <c r="K18" s="91"/>
      <c r="L18" s="91"/>
      <c r="M18" s="91"/>
      <c r="N18" s="91"/>
    </row>
    <row r="20" spans="1:14" ht="33.6" customHeight="1" x14ac:dyDescent="0.3">
      <c r="A20" s="81" t="s">
        <v>9</v>
      </c>
      <c r="B20" s="83" t="s">
        <v>1150</v>
      </c>
      <c r="C20" s="83" t="s">
        <v>1237</v>
      </c>
      <c r="D20" s="83" t="s">
        <v>1238</v>
      </c>
      <c r="E20" s="153" t="s">
        <v>1239</v>
      </c>
      <c r="F20" s="153" t="s">
        <v>1240</v>
      </c>
      <c r="G20" s="80" t="s">
        <v>1225</v>
      </c>
      <c r="H20" s="153" t="s">
        <v>1241</v>
      </c>
      <c r="I20" s="82" t="s">
        <v>1149</v>
      </c>
    </row>
    <row r="21" spans="1:14" x14ac:dyDescent="0.3">
      <c r="A21" s="154" t="s">
        <v>83</v>
      </c>
      <c r="B21" s="69">
        <v>987583</v>
      </c>
      <c r="C21" s="69">
        <v>1060801</v>
      </c>
      <c r="D21" s="69">
        <v>1025788</v>
      </c>
      <c r="E21" s="84">
        <f>D21/$D$43</f>
        <v>0.41319367239940319</v>
      </c>
      <c r="F21" s="84">
        <f>(D21-C21)/C21</f>
        <v>-3.3006190605023938E-2</v>
      </c>
      <c r="G21" s="84">
        <f>(D21-C21)/$C$43</f>
        <v>-1.3616873987621023E-2</v>
      </c>
      <c r="H21" s="84">
        <f t="shared" ref="H21:H41" si="0">(D21-B21)/B21</f>
        <v>3.8685356066274934E-2</v>
      </c>
      <c r="I21" s="85">
        <f t="shared" ref="I21:I43" si="1">(D21-B21)/$B$43</f>
        <v>1.6238071679578921E-2</v>
      </c>
      <c r="K21" s="54"/>
    </row>
    <row r="22" spans="1:14" x14ac:dyDescent="0.3">
      <c r="A22" s="154" t="s">
        <v>15</v>
      </c>
      <c r="B22" s="69">
        <v>295208</v>
      </c>
      <c r="C22" s="69">
        <v>343523</v>
      </c>
      <c r="D22" s="69">
        <v>331526</v>
      </c>
      <c r="E22" s="84">
        <f t="shared" ref="E22:E42" si="2">D22/$D$43</f>
        <v>0.13354069791797579</v>
      </c>
      <c r="F22" s="84">
        <f t="shared" ref="F22:F41" si="3">(D22-C22)/C22</f>
        <v>-3.4923425796817099E-2</v>
      </c>
      <c r="G22" s="84">
        <f t="shared" ref="G22:G43" si="4">(D22-C22)/$C$43</f>
        <v>-4.6657423593947801E-3</v>
      </c>
      <c r="H22" s="84">
        <f t="shared" si="0"/>
        <v>0.12302512127042628</v>
      </c>
      <c r="I22" s="85">
        <f t="shared" si="1"/>
        <v>1.5436049921710436E-2</v>
      </c>
      <c r="K22" s="54"/>
    </row>
    <row r="23" spans="1:14" x14ac:dyDescent="0.3">
      <c r="A23" s="154" t="s">
        <v>52</v>
      </c>
      <c r="B23" s="69">
        <v>209708</v>
      </c>
      <c r="C23" s="69">
        <v>228893</v>
      </c>
      <c r="D23" s="69">
        <v>220171</v>
      </c>
      <c r="E23" s="84">
        <f t="shared" si="2"/>
        <v>8.8686223708845296E-2</v>
      </c>
      <c r="F23" s="84">
        <f t="shared" si="3"/>
        <v>-3.8105140829994798E-2</v>
      </c>
      <c r="G23" s="84">
        <f t="shared" si="4"/>
        <v>-3.3920650878253955E-3</v>
      </c>
      <c r="H23" s="84">
        <f t="shared" si="0"/>
        <v>4.9893184809353959E-2</v>
      </c>
      <c r="I23" s="85">
        <f t="shared" si="1"/>
        <v>4.4470342620974799E-3</v>
      </c>
      <c r="K23" s="54"/>
    </row>
    <row r="24" spans="1:14" x14ac:dyDescent="0.3">
      <c r="A24" s="154" t="s">
        <v>53</v>
      </c>
      <c r="B24" s="69">
        <v>218714</v>
      </c>
      <c r="C24" s="69">
        <v>226534</v>
      </c>
      <c r="D24" s="69">
        <v>219660</v>
      </c>
      <c r="E24" s="84">
        <f t="shared" si="2"/>
        <v>8.8480389787415042E-2</v>
      </c>
      <c r="F24" s="84">
        <f t="shared" si="3"/>
        <v>-3.034423088807861E-2</v>
      </c>
      <c r="G24" s="84">
        <f t="shared" si="4"/>
        <v>-2.6733610884787625E-3</v>
      </c>
      <c r="H24" s="84">
        <f t="shared" si="0"/>
        <v>4.3252832466143002E-3</v>
      </c>
      <c r="I24" s="85">
        <f t="shared" si="1"/>
        <v>4.0207344088160339E-4</v>
      </c>
      <c r="K24" s="54"/>
    </row>
    <row r="25" spans="1:14" x14ac:dyDescent="0.3">
      <c r="A25" s="154" t="s">
        <v>84</v>
      </c>
      <c r="B25" s="69">
        <v>175295</v>
      </c>
      <c r="C25" s="69">
        <v>196312</v>
      </c>
      <c r="D25" s="69">
        <v>188318</v>
      </c>
      <c r="E25" s="84">
        <f t="shared" si="2"/>
        <v>7.5855640735620622E-2</v>
      </c>
      <c r="F25" s="84">
        <f t="shared" si="3"/>
        <v>-4.0720893271934469E-2</v>
      </c>
      <c r="G25" s="84">
        <f t="shared" si="4"/>
        <v>-3.1089392699009642E-3</v>
      </c>
      <c r="H25" s="84">
        <f t="shared" si="0"/>
        <v>7.4291907926637951E-2</v>
      </c>
      <c r="I25" s="85">
        <f t="shared" si="1"/>
        <v>5.535097696195688E-3</v>
      </c>
      <c r="K25" s="54"/>
    </row>
    <row r="26" spans="1:14" x14ac:dyDescent="0.3">
      <c r="A26" s="154" t="s">
        <v>1145</v>
      </c>
      <c r="B26" s="69">
        <v>80334</v>
      </c>
      <c r="C26" s="69">
        <v>92549</v>
      </c>
      <c r="D26" s="69">
        <v>89788</v>
      </c>
      <c r="E26" s="84">
        <f t="shared" si="2"/>
        <v>3.6167154867670137E-2</v>
      </c>
      <c r="F26" s="84">
        <f t="shared" si="3"/>
        <v>-2.983284530356892E-2</v>
      </c>
      <c r="G26" s="84">
        <f t="shared" si="4"/>
        <v>-1.0737779990238382E-3</v>
      </c>
      <c r="H26" s="84">
        <f t="shared" si="0"/>
        <v>0.11768367067493216</v>
      </c>
      <c r="I26" s="85">
        <f t="shared" si="1"/>
        <v>4.0181842601423661E-3</v>
      </c>
      <c r="K26" s="54"/>
    </row>
    <row r="27" spans="1:14" x14ac:dyDescent="0.3">
      <c r="A27" s="154" t="s">
        <v>13</v>
      </c>
      <c r="B27" s="69">
        <v>79959</v>
      </c>
      <c r="C27" s="69">
        <v>85943</v>
      </c>
      <c r="D27" s="69">
        <v>84158</v>
      </c>
      <c r="E27" s="84">
        <f t="shared" si="2"/>
        <v>3.3899356476961101E-2</v>
      </c>
      <c r="F27" s="84">
        <f t="shared" si="3"/>
        <v>-2.0769579837799472E-2</v>
      </c>
      <c r="G27" s="84">
        <f t="shared" si="4"/>
        <v>-6.942027266416339E-4</v>
      </c>
      <c r="H27" s="84">
        <f t="shared" si="0"/>
        <v>5.2514413636988957E-2</v>
      </c>
      <c r="I27" s="85">
        <f t="shared" si="1"/>
        <v>1.7846790467884277E-3</v>
      </c>
      <c r="K27" s="54"/>
    </row>
    <row r="28" spans="1:14" x14ac:dyDescent="0.3">
      <c r="A28" s="154" t="s">
        <v>14</v>
      </c>
      <c r="B28" s="69">
        <v>42341</v>
      </c>
      <c r="C28" s="69">
        <v>47237</v>
      </c>
      <c r="D28" s="69">
        <v>45890</v>
      </c>
      <c r="E28" s="84">
        <f t="shared" si="2"/>
        <v>1.8484772317875247E-2</v>
      </c>
      <c r="F28" s="84">
        <f t="shared" si="3"/>
        <v>-2.8515782119948346E-2</v>
      </c>
      <c r="G28" s="84">
        <f t="shared" si="4"/>
        <v>-5.2386054497830859E-4</v>
      </c>
      <c r="H28" s="84">
        <f t="shared" si="0"/>
        <v>8.3819465766042364E-2</v>
      </c>
      <c r="I28" s="85">
        <f t="shared" si="1"/>
        <v>1.5084129404744297E-3</v>
      </c>
      <c r="K28" s="54"/>
    </row>
    <row r="29" spans="1:14" x14ac:dyDescent="0.3">
      <c r="A29" s="154" t="s">
        <v>19</v>
      </c>
      <c r="B29" s="69">
        <v>43532</v>
      </c>
      <c r="C29" s="69">
        <v>47323</v>
      </c>
      <c r="D29" s="69">
        <v>45746</v>
      </c>
      <c r="E29" s="84">
        <f t="shared" si="2"/>
        <v>1.8426768238254978E-2</v>
      </c>
      <c r="F29" s="84">
        <f t="shared" si="3"/>
        <v>-3.332417640470807E-2</v>
      </c>
      <c r="G29" s="84">
        <f t="shared" si="4"/>
        <v>-6.1330963580608219E-4</v>
      </c>
      <c r="H29" s="84">
        <f t="shared" si="0"/>
        <v>5.0859138105301849E-2</v>
      </c>
      <c r="I29" s="85">
        <f t="shared" si="1"/>
        <v>9.4100486058337198E-4</v>
      </c>
      <c r="K29" s="100"/>
    </row>
    <row r="30" spans="1:14" x14ac:dyDescent="0.3">
      <c r="A30" s="154" t="s">
        <v>10</v>
      </c>
      <c r="B30" s="69">
        <v>37816</v>
      </c>
      <c r="C30" s="69">
        <v>42486</v>
      </c>
      <c r="D30" s="69">
        <v>40610</v>
      </c>
      <c r="E30" s="84">
        <f t="shared" si="2"/>
        <v>1.6357956065132136E-2</v>
      </c>
      <c r="F30" s="84">
        <f t="shared" si="3"/>
        <v>-4.415572188485619E-2</v>
      </c>
      <c r="G30" s="84">
        <f t="shared" si="4"/>
        <v>-7.2959345388218775E-4</v>
      </c>
      <c r="H30" s="84">
        <f t="shared" si="0"/>
        <v>7.3884070234821242E-2</v>
      </c>
      <c r="I30" s="85">
        <f t="shared" si="1"/>
        <v>1.1875192323712472E-3</v>
      </c>
      <c r="K30" s="54"/>
    </row>
    <row r="31" spans="1:14" x14ac:dyDescent="0.3">
      <c r="A31" s="154" t="s">
        <v>11</v>
      </c>
      <c r="B31" s="69">
        <v>36070</v>
      </c>
      <c r="C31" s="69">
        <v>38713</v>
      </c>
      <c r="D31" s="69">
        <v>37146</v>
      </c>
      <c r="E31" s="84">
        <f t="shared" si="2"/>
        <v>1.4962635705377945E-2</v>
      </c>
      <c r="F31" s="84">
        <f t="shared" si="3"/>
        <v>-4.0477359026683542E-2</v>
      </c>
      <c r="G31" s="84">
        <f>(D31-C31)/$C$43</f>
        <v>-6.0942054490052678E-4</v>
      </c>
      <c r="H31" s="84">
        <f t="shared" si="0"/>
        <v>2.983088439146105E-2</v>
      </c>
      <c r="I31" s="85">
        <f t="shared" si="1"/>
        <v>4.5732666214440303E-4</v>
      </c>
      <c r="K31" s="54"/>
    </row>
    <row r="32" spans="1:14" x14ac:dyDescent="0.3">
      <c r="A32" s="154" t="s">
        <v>1146</v>
      </c>
      <c r="B32" s="69">
        <v>35057</v>
      </c>
      <c r="C32" s="69">
        <v>36439</v>
      </c>
      <c r="D32" s="69">
        <v>34967</v>
      </c>
      <c r="E32" s="84">
        <f t="shared" si="2"/>
        <v>1.4084921195012938E-2</v>
      </c>
      <c r="F32" s="84">
        <f t="shared" si="3"/>
        <v>-4.0396278712368616E-2</v>
      </c>
      <c r="G32" s="84">
        <f t="shared" si="4"/>
        <v>-5.7247418129775069E-4</v>
      </c>
      <c r="H32" s="84">
        <f t="shared" si="0"/>
        <v>-2.5672476252959465E-3</v>
      </c>
      <c r="I32" s="85">
        <f t="shared" si="1"/>
        <v>-3.8252230105015119E-5</v>
      </c>
      <c r="K32" s="54"/>
    </row>
    <row r="33" spans="1:14" x14ac:dyDescent="0.3">
      <c r="A33" s="154" t="s">
        <v>54</v>
      </c>
      <c r="B33" s="69">
        <v>31140</v>
      </c>
      <c r="C33" s="69">
        <v>32706</v>
      </c>
      <c r="D33" s="69">
        <v>31667</v>
      </c>
      <c r="E33" s="84">
        <f t="shared" si="2"/>
        <v>1.2755661037048494E-2</v>
      </c>
      <c r="F33" s="84">
        <f t="shared" si="3"/>
        <v>-3.176787133859231E-2</v>
      </c>
      <c r="G33" s="84">
        <f t="shared" si="4"/>
        <v>-4.0407654508720314E-4</v>
      </c>
      <c r="H33" s="84">
        <f t="shared" si="0"/>
        <v>1.6923570969813746E-2</v>
      </c>
      <c r="I33" s="85">
        <f t="shared" si="1"/>
        <v>2.2398805850381076E-4</v>
      </c>
      <c r="K33" s="54"/>
    </row>
    <row r="34" spans="1:14" x14ac:dyDescent="0.3">
      <c r="A34" s="154" t="s">
        <v>51</v>
      </c>
      <c r="B34" s="69">
        <v>20912</v>
      </c>
      <c r="C34" s="69">
        <v>25170</v>
      </c>
      <c r="D34" s="69">
        <v>22592</v>
      </c>
      <c r="E34" s="84">
        <f t="shared" si="2"/>
        <v>9.1001956026462751E-3</v>
      </c>
      <c r="F34" s="84">
        <f t="shared" si="3"/>
        <v>-0.10242352006356774</v>
      </c>
      <c r="G34" s="84">
        <f t="shared" si="4"/>
        <v>-1.0026076354521748E-3</v>
      </c>
      <c r="H34" s="84">
        <f t="shared" si="0"/>
        <v>8.0336648814078038E-2</v>
      </c>
      <c r="I34" s="85">
        <f t="shared" si="1"/>
        <v>7.14041628626949E-4</v>
      </c>
      <c r="K34" s="54"/>
    </row>
    <row r="35" spans="1:14" x14ac:dyDescent="0.3">
      <c r="A35" s="154" t="s">
        <v>17</v>
      </c>
      <c r="B35" s="69">
        <v>19613</v>
      </c>
      <c r="C35" s="69">
        <v>22008</v>
      </c>
      <c r="D35" s="69">
        <v>21451</v>
      </c>
      <c r="E35" s="84">
        <f t="shared" si="2"/>
        <v>8.6405938328773576E-3</v>
      </c>
      <c r="F35" s="84">
        <f t="shared" si="3"/>
        <v>-2.5308978553253363E-2</v>
      </c>
      <c r="G35" s="84">
        <f t="shared" si="4"/>
        <v>-2.166223634394342E-4</v>
      </c>
      <c r="H35" s="84">
        <f t="shared" si="0"/>
        <v>9.3713353388058945E-2</v>
      </c>
      <c r="I35" s="85">
        <f t="shared" si="1"/>
        <v>7.8119554370019776E-4</v>
      </c>
      <c r="K35" s="54"/>
    </row>
    <row r="36" spans="1:14" x14ac:dyDescent="0.3">
      <c r="A36" s="154" t="s">
        <v>12</v>
      </c>
      <c r="B36" s="69">
        <v>17273</v>
      </c>
      <c r="C36" s="69">
        <v>19764</v>
      </c>
      <c r="D36" s="69">
        <v>18828</v>
      </c>
      <c r="E36" s="84">
        <f t="shared" si="2"/>
        <v>7.5840334103498613E-3</v>
      </c>
      <c r="F36" s="84">
        <f t="shared" si="3"/>
        <v>-4.7358834244080147E-2</v>
      </c>
      <c r="G36" s="84">
        <f>(D36-C36)/$C$43</f>
        <v>-3.6401890875998282E-4</v>
      </c>
      <c r="H36" s="84">
        <f t="shared" si="0"/>
        <v>9.0024894343773518E-2</v>
      </c>
      <c r="I36" s="85">
        <f t="shared" si="1"/>
        <v>6.6091353125887235E-4</v>
      </c>
      <c r="K36" s="54"/>
    </row>
    <row r="37" spans="1:14" x14ac:dyDescent="0.3">
      <c r="A37" s="154" t="s">
        <v>18</v>
      </c>
      <c r="B37" s="69">
        <v>13496</v>
      </c>
      <c r="C37" s="69">
        <v>15041</v>
      </c>
      <c r="D37" s="69">
        <v>14697</v>
      </c>
      <c r="E37" s="84">
        <f t="shared" si="2"/>
        <v>5.9200413762434626E-3</v>
      </c>
      <c r="F37" s="84">
        <f t="shared" si="3"/>
        <v>-2.2870819759324514E-2</v>
      </c>
      <c r="G37" s="84">
        <f t="shared" si="4"/>
        <v>-1.3378472715110478E-4</v>
      </c>
      <c r="H37" s="84">
        <f t="shared" si="0"/>
        <v>8.8989330171902789E-2</v>
      </c>
      <c r="I37" s="85">
        <f t="shared" si="1"/>
        <v>5.1045475951247963E-4</v>
      </c>
      <c r="K37" s="54"/>
    </row>
    <row r="38" spans="1:14" x14ac:dyDescent="0.3">
      <c r="A38" s="154" t="s">
        <v>55</v>
      </c>
      <c r="B38" s="69">
        <v>3451</v>
      </c>
      <c r="C38" s="69">
        <v>4244</v>
      </c>
      <c r="D38" s="69">
        <v>3985</v>
      </c>
      <c r="E38" s="84">
        <f t="shared" si="2"/>
        <v>1.6051823422691841E-3</v>
      </c>
      <c r="F38" s="84">
        <f t="shared" si="3"/>
        <v>-6.1027332704995288E-2</v>
      </c>
      <c r="G38" s="84">
        <f t="shared" si="4"/>
        <v>-1.0072745445388414E-4</v>
      </c>
      <c r="H38" s="84">
        <f t="shared" si="0"/>
        <v>0.15473775717183424</v>
      </c>
      <c r="I38" s="85">
        <f t="shared" si="1"/>
        <v>2.2696323195642307E-4</v>
      </c>
      <c r="K38" s="54"/>
    </row>
    <row r="39" spans="1:14" x14ac:dyDescent="0.3">
      <c r="A39" s="154" t="s">
        <v>16</v>
      </c>
      <c r="B39" s="69">
        <v>3773</v>
      </c>
      <c r="C39" s="69">
        <v>3942</v>
      </c>
      <c r="D39" s="69">
        <v>3956</v>
      </c>
      <c r="E39" s="84">
        <f t="shared" si="2"/>
        <v>1.5935009651234359E-3</v>
      </c>
      <c r="F39" s="84">
        <f t="shared" si="3"/>
        <v>3.5514967021816335E-3</v>
      </c>
      <c r="G39" s="84">
        <f t="shared" si="4"/>
        <v>5.4447272677775208E-6</v>
      </c>
      <c r="H39" s="84">
        <f t="shared" si="0"/>
        <v>4.8502517890272989E-2</v>
      </c>
      <c r="I39" s="85">
        <f t="shared" si="1"/>
        <v>7.7779534546864077E-5</v>
      </c>
      <c r="K39" s="54"/>
    </row>
    <row r="40" spans="1:14" x14ac:dyDescent="0.3">
      <c r="A40" s="154" t="s">
        <v>57</v>
      </c>
      <c r="B40" s="69">
        <v>873</v>
      </c>
      <c r="C40" s="69">
        <v>859</v>
      </c>
      <c r="D40" s="69">
        <v>868</v>
      </c>
      <c r="E40" s="84">
        <f t="shared" si="2"/>
        <v>3.4963570215549607E-4</v>
      </c>
      <c r="F40" s="84">
        <f t="shared" si="3"/>
        <v>1.0477299185098952E-2</v>
      </c>
      <c r="G40" s="84">
        <f t="shared" si="4"/>
        <v>3.5001818149998346E-6</v>
      </c>
      <c r="H40" s="84">
        <f t="shared" si="0"/>
        <v>-5.7273768613974796E-3</v>
      </c>
      <c r="I40" s="85">
        <f t="shared" si="1"/>
        <v>-2.1251238947230623E-6</v>
      </c>
      <c r="K40" s="54"/>
    </row>
    <row r="41" spans="1:14" x14ac:dyDescent="0.3">
      <c r="A41" s="154" t="s">
        <v>56</v>
      </c>
      <c r="B41" s="69">
        <v>656</v>
      </c>
      <c r="C41" s="69">
        <v>808</v>
      </c>
      <c r="D41" s="69">
        <v>772</v>
      </c>
      <c r="E41" s="84">
        <f t="shared" si="2"/>
        <v>3.1096631574198494E-4</v>
      </c>
      <c r="F41" s="84">
        <f t="shared" si="3"/>
        <v>-4.4554455445544552E-2</v>
      </c>
      <c r="G41" s="84">
        <f t="shared" si="4"/>
        <v>-1.4000727259999338E-5</v>
      </c>
      <c r="H41" s="84">
        <f t="shared" si="0"/>
        <v>0.17682926829268292</v>
      </c>
      <c r="I41" s="85">
        <f t="shared" si="1"/>
        <v>4.9302874357575048E-5</v>
      </c>
      <c r="K41" s="54"/>
    </row>
    <row r="42" spans="1:14" x14ac:dyDescent="0.3">
      <c r="A42" s="155" t="s">
        <v>58</v>
      </c>
      <c r="B42" s="72">
        <v>0</v>
      </c>
      <c r="C42" s="72">
        <v>0</v>
      </c>
      <c r="D42" s="72">
        <v>0</v>
      </c>
      <c r="E42" s="86">
        <f t="shared" si="2"/>
        <v>0</v>
      </c>
      <c r="F42" s="86">
        <v>0</v>
      </c>
      <c r="G42" s="86">
        <f t="shared" si="4"/>
        <v>0</v>
      </c>
      <c r="H42" s="86">
        <v>0</v>
      </c>
      <c r="I42" s="87">
        <f t="shared" si="1"/>
        <v>0</v>
      </c>
      <c r="K42" s="54"/>
    </row>
    <row r="43" spans="1:14" x14ac:dyDescent="0.3">
      <c r="A43" s="159" t="s">
        <v>20</v>
      </c>
      <c r="B43" s="88">
        <v>2352804</v>
      </c>
      <c r="C43" s="88">
        <v>2571295</v>
      </c>
      <c r="D43" s="88">
        <v>2482584</v>
      </c>
      <c r="E43" s="84">
        <v>1</v>
      </c>
      <c r="F43" s="84">
        <f>(D43-C43)/C43</f>
        <v>-3.4500514332272261E-2</v>
      </c>
      <c r="G43" s="84">
        <f t="shared" si="4"/>
        <v>-3.4500514332272261E-2</v>
      </c>
      <c r="H43" s="84">
        <f>(D43-B43)/B43</f>
        <v>5.5159715811431809E-2</v>
      </c>
      <c r="I43" s="84">
        <f t="shared" si="1"/>
        <v>5.5159715811431809E-2</v>
      </c>
      <c r="J43" s="54"/>
    </row>
    <row r="44" spans="1:14" x14ac:dyDescent="0.3">
      <c r="A44" s="55"/>
      <c r="B44" s="56"/>
      <c r="C44" s="56"/>
      <c r="D44" s="56"/>
      <c r="E44" s="56"/>
      <c r="F44" s="57"/>
      <c r="G44" s="57"/>
      <c r="H44" s="57"/>
      <c r="I44" s="57"/>
      <c r="J44" s="57"/>
    </row>
    <row r="46" spans="1:14" ht="14.4" customHeight="1" x14ac:dyDescent="0.3"/>
    <row r="47" spans="1:14" x14ac:dyDescent="0.3">
      <c r="A47" s="91" t="s">
        <v>46</v>
      </c>
      <c r="B47" s="91"/>
      <c r="C47" s="91"/>
      <c r="D47" s="91"/>
      <c r="E47" s="91"/>
      <c r="F47" s="91"/>
      <c r="G47" s="91"/>
      <c r="H47" s="91"/>
      <c r="I47" s="91"/>
      <c r="J47" s="91"/>
      <c r="K47" s="91"/>
      <c r="L47" s="91"/>
      <c r="M47" s="91"/>
      <c r="N47" s="91"/>
    </row>
    <row r="50" spans="1:6" x14ac:dyDescent="0.3">
      <c r="A50" s="67" t="s">
        <v>42</v>
      </c>
      <c r="B50" s="83" t="s">
        <v>1198</v>
      </c>
      <c r="C50" s="83" t="s">
        <v>1235</v>
      </c>
      <c r="D50" s="83" t="s">
        <v>1236</v>
      </c>
      <c r="E50" s="63" t="s">
        <v>1209</v>
      </c>
      <c r="F50" s="89" t="s">
        <v>1210</v>
      </c>
    </row>
    <row r="51" spans="1:6" x14ac:dyDescent="0.3">
      <c r="A51" s="68" t="e" vm="1">
        <v>#VALUE!</v>
      </c>
      <c r="B51" s="69">
        <v>4157</v>
      </c>
      <c r="C51" s="69">
        <v>4596</v>
      </c>
      <c r="D51" s="69">
        <v>4361</v>
      </c>
      <c r="E51" s="103">
        <f t="shared" ref="E51:E83" si="5">D51/C51-1</f>
        <v>-5.1131418624891234E-2</v>
      </c>
      <c r="F51" s="104">
        <f t="shared" ref="F51:F83" si="6">D51/B51-1</f>
        <v>4.9073851335097451E-2</v>
      </c>
    </row>
    <row r="52" spans="1:6" x14ac:dyDescent="0.3">
      <c r="A52" s="68" t="e" vm="2">
        <v>#VALUE!</v>
      </c>
      <c r="B52" s="69">
        <v>376816</v>
      </c>
      <c r="C52" s="69">
        <v>390482</v>
      </c>
      <c r="D52" s="69">
        <v>379044</v>
      </c>
      <c r="E52" s="103">
        <f t="shared" si="5"/>
        <v>-2.9292003216537466E-2</v>
      </c>
      <c r="F52" s="104">
        <f t="shared" si="6"/>
        <v>5.9127000976604283E-3</v>
      </c>
    </row>
    <row r="53" spans="1:6" x14ac:dyDescent="0.3">
      <c r="A53" s="68" t="e" vm="3">
        <v>#VALUE!</v>
      </c>
      <c r="B53" s="69">
        <v>10719</v>
      </c>
      <c r="C53" s="69">
        <v>11078</v>
      </c>
      <c r="D53" s="69">
        <v>10849</v>
      </c>
      <c r="E53" s="103">
        <f t="shared" si="5"/>
        <v>-2.0671601372088788E-2</v>
      </c>
      <c r="F53" s="104">
        <f t="shared" si="6"/>
        <v>1.2127997014646841E-2</v>
      </c>
    </row>
    <row r="54" spans="1:6" x14ac:dyDescent="0.3">
      <c r="A54" s="68" t="e" vm="4">
        <v>#VALUE!</v>
      </c>
      <c r="B54" s="69">
        <v>6934</v>
      </c>
      <c r="C54" s="69">
        <v>8280</v>
      </c>
      <c r="D54" s="69">
        <v>7615</v>
      </c>
      <c r="E54" s="103">
        <f>D54/C54-1</f>
        <v>-8.0314009661835772E-2</v>
      </c>
      <c r="F54" s="104">
        <f t="shared" si="6"/>
        <v>9.821171041246024E-2</v>
      </c>
    </row>
    <row r="55" spans="1:6" x14ac:dyDescent="0.3">
      <c r="A55" s="68" t="e" vm="5">
        <v>#VALUE!</v>
      </c>
      <c r="B55" s="69">
        <v>89226</v>
      </c>
      <c r="C55" s="69">
        <v>96651</v>
      </c>
      <c r="D55" s="69">
        <v>92057</v>
      </c>
      <c r="E55" s="103">
        <f t="shared" si="5"/>
        <v>-4.7531841367394079E-2</v>
      </c>
      <c r="F55" s="104">
        <f t="shared" si="6"/>
        <v>3.1728419967274046E-2</v>
      </c>
    </row>
    <row r="56" spans="1:6" x14ac:dyDescent="0.3">
      <c r="A56" s="68" t="e" vm="6">
        <v>#VALUE!</v>
      </c>
      <c r="B56" s="69">
        <v>733003</v>
      </c>
      <c r="C56" s="69">
        <v>743297</v>
      </c>
      <c r="D56" s="69">
        <v>717556</v>
      </c>
      <c r="E56" s="103">
        <f t="shared" si="5"/>
        <v>-3.4630840700285326E-2</v>
      </c>
      <c r="F56" s="104">
        <f t="shared" si="6"/>
        <v>-2.1073583600612844E-2</v>
      </c>
    </row>
    <row r="57" spans="1:6" x14ac:dyDescent="0.3">
      <c r="A57" s="68" t="e" vm="7">
        <v>#VALUE!</v>
      </c>
      <c r="B57" s="69">
        <v>57326</v>
      </c>
      <c r="C57" s="69">
        <v>62014</v>
      </c>
      <c r="D57" s="69">
        <v>59371</v>
      </c>
      <c r="E57" s="103">
        <f t="shared" si="5"/>
        <v>-4.2619408520656599E-2</v>
      </c>
      <c r="F57" s="104">
        <f t="shared" si="6"/>
        <v>3.567316749816829E-2</v>
      </c>
    </row>
    <row r="58" spans="1:6" x14ac:dyDescent="0.3">
      <c r="A58" s="68" t="e" vm="8">
        <v>#VALUE!</v>
      </c>
      <c r="B58" s="69">
        <v>55396</v>
      </c>
      <c r="C58" s="69">
        <v>57976</v>
      </c>
      <c r="D58" s="69">
        <v>56271</v>
      </c>
      <c r="E58" s="103">
        <f t="shared" si="5"/>
        <v>-2.9408720850006898E-2</v>
      </c>
      <c r="F58" s="104">
        <f t="shared" si="6"/>
        <v>1.5795364286230074E-2</v>
      </c>
    </row>
    <row r="59" spans="1:6" x14ac:dyDescent="0.3">
      <c r="A59" s="68" t="e" vm="9">
        <v>#VALUE!</v>
      </c>
      <c r="B59" s="69">
        <v>48987</v>
      </c>
      <c r="C59" s="69">
        <v>50362</v>
      </c>
      <c r="D59" s="69">
        <v>49083</v>
      </c>
      <c r="E59" s="103">
        <f t="shared" si="5"/>
        <v>-2.5396132004288918E-2</v>
      </c>
      <c r="F59" s="104">
        <f t="shared" si="6"/>
        <v>1.9597035948313302E-3</v>
      </c>
    </row>
    <row r="60" spans="1:6" x14ac:dyDescent="0.3">
      <c r="A60" s="68" t="e" vm="10">
        <v>#VALUE!</v>
      </c>
      <c r="B60" s="69">
        <v>13530</v>
      </c>
      <c r="C60" s="69">
        <v>14483</v>
      </c>
      <c r="D60" s="69">
        <v>14227</v>
      </c>
      <c r="E60" s="103">
        <f t="shared" si="5"/>
        <v>-1.767589587792584E-2</v>
      </c>
      <c r="F60" s="104">
        <f t="shared" si="6"/>
        <v>5.1515151515151514E-2</v>
      </c>
    </row>
    <row r="61" spans="1:6" x14ac:dyDescent="0.3">
      <c r="A61" s="68" t="e" vm="11">
        <v>#VALUE!</v>
      </c>
      <c r="B61" s="69">
        <v>23039</v>
      </c>
      <c r="C61" s="69">
        <v>23824</v>
      </c>
      <c r="D61" s="69">
        <v>22746</v>
      </c>
      <c r="E61" s="103">
        <f t="shared" si="5"/>
        <v>-4.5248488918737451E-2</v>
      </c>
      <c r="F61" s="104">
        <f t="shared" si="6"/>
        <v>-1.2717565866574021E-2</v>
      </c>
    </row>
    <row r="62" spans="1:6" x14ac:dyDescent="0.3">
      <c r="A62" s="68" t="e" vm="12">
        <v>#VALUE!</v>
      </c>
      <c r="B62" s="69">
        <v>38246</v>
      </c>
      <c r="C62" s="69">
        <v>40352</v>
      </c>
      <c r="D62" s="69">
        <v>39140</v>
      </c>
      <c r="E62" s="103">
        <f t="shared" si="5"/>
        <v>-3.0035685963521019E-2</v>
      </c>
      <c r="F62" s="104">
        <f t="shared" si="6"/>
        <v>2.3374993463368687E-2</v>
      </c>
    </row>
    <row r="63" spans="1:6" x14ac:dyDescent="0.3">
      <c r="A63" s="68" t="e" vm="13">
        <v>#VALUE!</v>
      </c>
      <c r="B63" s="69">
        <v>33349</v>
      </c>
      <c r="C63" s="69">
        <v>36579</v>
      </c>
      <c r="D63" s="69">
        <v>35298</v>
      </c>
      <c r="E63" s="103">
        <f t="shared" si="5"/>
        <v>-3.5020093496268334E-2</v>
      </c>
      <c r="F63" s="104">
        <f t="shared" si="6"/>
        <v>5.8442532009955306E-2</v>
      </c>
    </row>
    <row r="64" spans="1:6" x14ac:dyDescent="0.3">
      <c r="A64" s="68" t="e" vm="14">
        <v>#VALUE!</v>
      </c>
      <c r="B64" s="69">
        <v>13308</v>
      </c>
      <c r="C64" s="69">
        <v>14855</v>
      </c>
      <c r="D64" s="69">
        <v>14076</v>
      </c>
      <c r="E64" s="103">
        <f t="shared" si="5"/>
        <v>-5.2440255806125879E-2</v>
      </c>
      <c r="F64" s="104">
        <f t="shared" si="6"/>
        <v>5.7709648331830454E-2</v>
      </c>
    </row>
    <row r="65" spans="1:6" x14ac:dyDescent="0.3">
      <c r="A65" s="68" t="e" vm="15">
        <v>#VALUE!</v>
      </c>
      <c r="B65" s="69">
        <v>33664</v>
      </c>
      <c r="C65" s="69">
        <v>35753</v>
      </c>
      <c r="D65" s="69">
        <v>34598</v>
      </c>
      <c r="E65" s="103">
        <f t="shared" si="5"/>
        <v>-3.2304981400162247E-2</v>
      </c>
      <c r="F65" s="104">
        <f t="shared" si="6"/>
        <v>2.7744771863117856E-2</v>
      </c>
    </row>
    <row r="66" spans="1:6" x14ac:dyDescent="0.3">
      <c r="A66" s="68" t="e" vm="16">
        <v>#VALUE!</v>
      </c>
      <c r="B66" s="69">
        <v>136942</v>
      </c>
      <c r="C66" s="69">
        <v>144127</v>
      </c>
      <c r="D66" s="69">
        <v>139002</v>
      </c>
      <c r="E66" s="103">
        <f t="shared" si="5"/>
        <v>-3.5558916788665518E-2</v>
      </c>
      <c r="F66" s="104">
        <f t="shared" si="6"/>
        <v>1.5042864862496508E-2</v>
      </c>
    </row>
    <row r="67" spans="1:6" x14ac:dyDescent="0.3">
      <c r="A67" s="68" t="e" vm="17">
        <v>#VALUE!</v>
      </c>
      <c r="B67" s="69">
        <v>2254</v>
      </c>
      <c r="C67" s="69">
        <v>2444</v>
      </c>
      <c r="D67" s="69">
        <v>2378</v>
      </c>
      <c r="E67" s="103">
        <f t="shared" si="5"/>
        <v>-2.7004909983633363E-2</v>
      </c>
      <c r="F67" s="104">
        <f t="shared" si="6"/>
        <v>5.501330967169471E-2</v>
      </c>
    </row>
    <row r="68" spans="1:6" x14ac:dyDescent="0.3">
      <c r="A68" s="68" t="e" vm="18">
        <v>#VALUE!</v>
      </c>
      <c r="B68" s="69">
        <v>4550</v>
      </c>
      <c r="C68" s="69">
        <v>4839</v>
      </c>
      <c r="D68" s="69">
        <v>4798</v>
      </c>
      <c r="E68" s="103">
        <f>D68/C68-1</f>
        <v>-8.4728249638355013E-3</v>
      </c>
      <c r="F68" s="104">
        <f t="shared" si="6"/>
        <v>5.4505494505494578E-2</v>
      </c>
    </row>
    <row r="69" spans="1:6" x14ac:dyDescent="0.3">
      <c r="A69" s="68" t="e" vm="19">
        <v>#VALUE!</v>
      </c>
      <c r="B69" s="69">
        <v>44063</v>
      </c>
      <c r="C69" s="69">
        <v>45019</v>
      </c>
      <c r="D69" s="69">
        <v>43797</v>
      </c>
      <c r="E69" s="103">
        <f t="shared" si="5"/>
        <v>-2.714409471556456E-2</v>
      </c>
      <c r="F69" s="104">
        <f t="shared" si="6"/>
        <v>-6.0368109298050143E-3</v>
      </c>
    </row>
    <row r="70" spans="1:6" x14ac:dyDescent="0.3">
      <c r="A70" s="68" t="e" vm="20">
        <v>#VALUE!</v>
      </c>
      <c r="B70" s="69">
        <v>26711</v>
      </c>
      <c r="C70" s="69">
        <v>28066</v>
      </c>
      <c r="D70" s="69">
        <v>24750</v>
      </c>
      <c r="E70" s="103">
        <f t="shared" si="5"/>
        <v>-0.11815007482363005</v>
      </c>
      <c r="F70" s="104">
        <f t="shared" si="6"/>
        <v>-7.3415446819662278E-2</v>
      </c>
    </row>
    <row r="71" spans="1:6" x14ac:dyDescent="0.3">
      <c r="A71" s="68" t="e" vm="21">
        <v>#VALUE!</v>
      </c>
      <c r="B71" s="69">
        <v>34247</v>
      </c>
      <c r="C71" s="69">
        <v>36751</v>
      </c>
      <c r="D71" s="69">
        <v>34946</v>
      </c>
      <c r="E71" s="103">
        <f t="shared" si="5"/>
        <v>-4.9114309814698887E-2</v>
      </c>
      <c r="F71" s="104">
        <f t="shared" si="6"/>
        <v>2.0410546909218397E-2</v>
      </c>
    </row>
    <row r="72" spans="1:6" x14ac:dyDescent="0.3">
      <c r="A72" s="68" t="e" vm="22">
        <v>#VALUE!</v>
      </c>
      <c r="B72" s="69">
        <v>48571</v>
      </c>
      <c r="C72" s="69">
        <v>51546</v>
      </c>
      <c r="D72" s="69">
        <v>50142</v>
      </c>
      <c r="E72" s="103">
        <f t="shared" si="5"/>
        <v>-2.7237807007333248E-2</v>
      </c>
      <c r="F72" s="104">
        <f t="shared" si="6"/>
        <v>3.2344403038850444E-2</v>
      </c>
    </row>
    <row r="73" spans="1:6" x14ac:dyDescent="0.3">
      <c r="A73" s="68" t="e" vm="23">
        <v>#VALUE!</v>
      </c>
      <c r="B73" s="69">
        <v>51047</v>
      </c>
      <c r="C73" s="69">
        <v>54276</v>
      </c>
      <c r="D73" s="69">
        <v>51148</v>
      </c>
      <c r="E73" s="103">
        <f t="shared" si="5"/>
        <v>-5.7631365612793917E-2</v>
      </c>
      <c r="F73" s="104">
        <f t="shared" si="6"/>
        <v>1.9785687699571675E-3</v>
      </c>
    </row>
    <row r="74" spans="1:6" x14ac:dyDescent="0.3">
      <c r="A74" s="68" t="e" vm="24">
        <v>#VALUE!</v>
      </c>
      <c r="B74" s="69">
        <v>50544</v>
      </c>
      <c r="C74" s="69">
        <v>55720</v>
      </c>
      <c r="D74" s="69">
        <v>54158</v>
      </c>
      <c r="E74" s="103">
        <f t="shared" si="5"/>
        <v>-2.8033022254127737E-2</v>
      </c>
      <c r="F74" s="104">
        <f t="shared" si="6"/>
        <v>7.1502057613168635E-2</v>
      </c>
    </row>
    <row r="75" spans="1:6" x14ac:dyDescent="0.3">
      <c r="A75" s="68" t="e" vm="25">
        <v>#VALUE!</v>
      </c>
      <c r="B75" s="69">
        <v>12586</v>
      </c>
      <c r="C75" s="69">
        <v>13324</v>
      </c>
      <c r="D75" s="69">
        <v>13017</v>
      </c>
      <c r="E75" s="103">
        <f t="shared" si="5"/>
        <v>-2.3041128790153076E-2</v>
      </c>
      <c r="F75" s="104">
        <f t="shared" si="6"/>
        <v>3.4244398538058052E-2</v>
      </c>
    </row>
    <row r="76" spans="1:6" x14ac:dyDescent="0.3">
      <c r="A76" s="68" t="e" vm="26">
        <v>#VALUE!</v>
      </c>
      <c r="B76" s="69">
        <v>33917</v>
      </c>
      <c r="C76" s="69">
        <v>36450</v>
      </c>
      <c r="D76" s="69">
        <v>35320</v>
      </c>
      <c r="E76" s="103">
        <f t="shared" si="5"/>
        <v>-3.1001371742112482E-2</v>
      </c>
      <c r="F76" s="104">
        <f t="shared" si="6"/>
        <v>4.1365686823716663E-2</v>
      </c>
    </row>
    <row r="77" spans="1:6" x14ac:dyDescent="0.3">
      <c r="A77" s="68" t="e" vm="27">
        <v>#VALUE!</v>
      </c>
      <c r="B77" s="69">
        <v>59445</v>
      </c>
      <c r="C77" s="69">
        <v>62703</v>
      </c>
      <c r="D77" s="69">
        <v>61105</v>
      </c>
      <c r="E77" s="103">
        <f t="shared" si="5"/>
        <v>-2.5485223992472439E-2</v>
      </c>
      <c r="F77" s="104">
        <f t="shared" si="6"/>
        <v>2.7924972663806891E-2</v>
      </c>
    </row>
    <row r="78" spans="1:6" x14ac:dyDescent="0.3">
      <c r="A78" s="68" t="e" vm="28">
        <v>#VALUE!</v>
      </c>
      <c r="B78" s="69">
        <v>118819</v>
      </c>
      <c r="C78" s="69">
        <v>124979</v>
      </c>
      <c r="D78" s="69">
        <v>121022</v>
      </c>
      <c r="E78" s="103">
        <f t="shared" si="5"/>
        <v>-3.1661319101609076E-2</v>
      </c>
      <c r="F78" s="104">
        <f t="shared" si="6"/>
        <v>1.8540805763388013E-2</v>
      </c>
    </row>
    <row r="79" spans="1:6" x14ac:dyDescent="0.3">
      <c r="A79" s="68" t="e" vm="29">
        <v>#VALUE!</v>
      </c>
      <c r="B79" s="69">
        <v>17079</v>
      </c>
      <c r="C79" s="69">
        <v>18235</v>
      </c>
      <c r="D79" s="69">
        <v>17087</v>
      </c>
      <c r="E79" s="103">
        <f t="shared" si="5"/>
        <v>-6.2955854126679478E-2</v>
      </c>
      <c r="F79" s="104">
        <f t="shared" si="6"/>
        <v>4.6841149950238581E-4</v>
      </c>
    </row>
    <row r="80" spans="1:6" x14ac:dyDescent="0.3">
      <c r="A80" s="68" t="e" vm="30">
        <v>#VALUE!</v>
      </c>
      <c r="B80" s="69">
        <v>54230</v>
      </c>
      <c r="C80" s="69">
        <v>56907</v>
      </c>
      <c r="D80" s="69">
        <v>55081</v>
      </c>
      <c r="E80" s="103">
        <f t="shared" si="5"/>
        <v>-3.2087440912365817E-2</v>
      </c>
      <c r="F80" s="104">
        <f t="shared" si="6"/>
        <v>1.5692421169094528E-2</v>
      </c>
    </row>
    <row r="81" spans="1:14" x14ac:dyDescent="0.3">
      <c r="A81" s="68" t="e" vm="31">
        <v>#VALUE!</v>
      </c>
      <c r="B81" s="69">
        <v>232061</v>
      </c>
      <c r="C81" s="69">
        <v>240045</v>
      </c>
      <c r="D81" s="69">
        <v>233498</v>
      </c>
      <c r="E81" s="103">
        <f t="shared" si="5"/>
        <v>-2.7274052781770086E-2</v>
      </c>
      <c r="F81" s="104">
        <f t="shared" si="6"/>
        <v>6.1923373595735853E-3</v>
      </c>
    </row>
    <row r="82" spans="1:14" x14ac:dyDescent="0.3">
      <c r="A82" s="68" t="e" vm="32">
        <v>#VALUE!</v>
      </c>
      <c r="B82" s="69">
        <v>1828</v>
      </c>
      <c r="C82" s="69">
        <v>1963</v>
      </c>
      <c r="D82" s="69">
        <v>2050</v>
      </c>
      <c r="E82" s="103">
        <f t="shared" si="5"/>
        <v>4.4319918492103927E-2</v>
      </c>
      <c r="F82" s="104">
        <f t="shared" si="6"/>
        <v>0.12144420131291023</v>
      </c>
    </row>
    <row r="83" spans="1:14" x14ac:dyDescent="0.3">
      <c r="A83" s="68" t="e" vm="33">
        <v>#VALUE!</v>
      </c>
      <c r="B83" s="69">
        <v>3171</v>
      </c>
      <c r="C83" s="69">
        <v>3319</v>
      </c>
      <c r="D83" s="69">
        <v>2993</v>
      </c>
      <c r="E83" s="103">
        <f t="shared" si="5"/>
        <v>-9.8222356131364874E-2</v>
      </c>
      <c r="F83" s="104">
        <f t="shared" si="6"/>
        <v>-5.6133711762850869E-2</v>
      </c>
    </row>
    <row r="84" spans="1:14" x14ac:dyDescent="0.3">
      <c r="A84" s="71" t="s">
        <v>43</v>
      </c>
      <c r="B84" s="72">
        <v>0</v>
      </c>
      <c r="C84" s="72">
        <v>0</v>
      </c>
      <c r="D84" s="72">
        <v>0</v>
      </c>
      <c r="E84" s="105">
        <v>0</v>
      </c>
      <c r="F84" s="106">
        <v>0</v>
      </c>
      <c r="H84" s="101"/>
    </row>
    <row r="85" spans="1:14" x14ac:dyDescent="0.3">
      <c r="A85" s="47" t="s">
        <v>8</v>
      </c>
      <c r="B85" s="88">
        <v>2469765</v>
      </c>
      <c r="C85" s="88">
        <v>2571295</v>
      </c>
      <c r="D85" s="88">
        <v>2482584</v>
      </c>
      <c r="E85" s="143">
        <f>D85/C85-1</f>
        <v>-3.4500514332272303E-2</v>
      </c>
      <c r="F85" s="143">
        <f>D85/B85-1</f>
        <v>5.1903723633626164E-3</v>
      </c>
    </row>
    <row r="87" spans="1:14" x14ac:dyDescent="0.3">
      <c r="A87" s="91" t="s">
        <v>75</v>
      </c>
      <c r="B87" s="91"/>
      <c r="C87" s="91"/>
      <c r="D87" s="91"/>
      <c r="E87" s="91"/>
      <c r="F87" s="91"/>
      <c r="G87" s="91"/>
      <c r="H87" s="91"/>
      <c r="I87" s="91"/>
      <c r="J87" s="91"/>
      <c r="K87" s="91"/>
      <c r="L87" s="91"/>
      <c r="M87" s="91"/>
      <c r="N87" s="91"/>
    </row>
    <row r="89" spans="1:14" ht="32.25" customHeight="1" x14ac:dyDescent="0.3">
      <c r="A89" s="95" t="s">
        <v>74</v>
      </c>
      <c r="B89" s="157" t="s">
        <v>1242</v>
      </c>
      <c r="C89" s="157" t="s">
        <v>1243</v>
      </c>
      <c r="D89" s="157" t="s">
        <v>1244</v>
      </c>
      <c r="E89" s="157" t="s">
        <v>1245</v>
      </c>
      <c r="F89" s="157" t="s">
        <v>1246</v>
      </c>
      <c r="G89" s="157" t="s">
        <v>1247</v>
      </c>
      <c r="H89" s="153" t="s">
        <v>1248</v>
      </c>
      <c r="I89" s="158" t="s">
        <v>1249</v>
      </c>
    </row>
    <row r="90" spans="1:14" x14ac:dyDescent="0.3">
      <c r="A90" s="93" t="s">
        <v>59</v>
      </c>
      <c r="B90" s="69">
        <v>3087</v>
      </c>
      <c r="C90" s="69">
        <v>2462</v>
      </c>
      <c r="D90" s="69">
        <v>0</v>
      </c>
      <c r="E90" s="69">
        <v>2356</v>
      </c>
      <c r="F90" s="69">
        <v>2047</v>
      </c>
      <c r="G90" s="69">
        <v>0</v>
      </c>
      <c r="H90" s="92">
        <f t="shared" ref="H90:H106" si="7">C90/B90*100</f>
        <v>79.75380628441853</v>
      </c>
      <c r="I90" s="94">
        <f t="shared" ref="I90:I106" si="8">F90/E90*100</f>
        <v>86.884550084889639</v>
      </c>
    </row>
    <row r="91" spans="1:14" x14ac:dyDescent="0.3">
      <c r="A91" s="93" t="s">
        <v>60</v>
      </c>
      <c r="B91" s="69">
        <v>37744</v>
      </c>
      <c r="C91" s="69">
        <v>45912</v>
      </c>
      <c r="D91" s="69">
        <v>0</v>
      </c>
      <c r="E91" s="69">
        <v>41049</v>
      </c>
      <c r="F91" s="69">
        <v>49018</v>
      </c>
      <c r="G91" s="69">
        <v>0</v>
      </c>
      <c r="H91" s="92">
        <f t="shared" si="7"/>
        <v>121.64052564646038</v>
      </c>
      <c r="I91" s="94">
        <f t="shared" si="8"/>
        <v>119.41338400448245</v>
      </c>
    </row>
    <row r="92" spans="1:14" x14ac:dyDescent="0.3">
      <c r="A92" s="93" t="s">
        <v>61</v>
      </c>
      <c r="B92" s="69">
        <v>95274</v>
      </c>
      <c r="C92" s="69">
        <v>122252</v>
      </c>
      <c r="D92" s="69">
        <v>0</v>
      </c>
      <c r="E92" s="69">
        <v>101559</v>
      </c>
      <c r="F92" s="69">
        <v>132056</v>
      </c>
      <c r="G92" s="69">
        <v>0</v>
      </c>
      <c r="H92" s="92">
        <f t="shared" si="7"/>
        <v>128.3162247832567</v>
      </c>
      <c r="I92" s="94">
        <f t="shared" si="8"/>
        <v>130.02885022499237</v>
      </c>
    </row>
    <row r="93" spans="1:14" x14ac:dyDescent="0.3">
      <c r="A93" s="93" t="s">
        <v>62</v>
      </c>
      <c r="B93" s="69">
        <v>124947</v>
      </c>
      <c r="C93" s="69">
        <v>144332</v>
      </c>
      <c r="D93" s="69">
        <v>0</v>
      </c>
      <c r="E93" s="69">
        <v>134341</v>
      </c>
      <c r="F93" s="69">
        <v>158996</v>
      </c>
      <c r="G93" s="69">
        <v>0</v>
      </c>
      <c r="H93" s="92">
        <f t="shared" si="7"/>
        <v>115.51457818114881</v>
      </c>
      <c r="I93" s="94">
        <f t="shared" si="8"/>
        <v>118.35255059884919</v>
      </c>
    </row>
    <row r="94" spans="1:14" x14ac:dyDescent="0.3">
      <c r="A94" s="93" t="s">
        <v>63</v>
      </c>
      <c r="B94" s="69">
        <v>127808</v>
      </c>
      <c r="C94" s="69">
        <v>139019</v>
      </c>
      <c r="D94" s="69">
        <v>0</v>
      </c>
      <c r="E94" s="69">
        <v>137323</v>
      </c>
      <c r="F94" s="69">
        <v>152880</v>
      </c>
      <c r="G94" s="69">
        <v>0</v>
      </c>
      <c r="H94" s="92">
        <f t="shared" si="7"/>
        <v>108.77175137706561</v>
      </c>
      <c r="I94" s="94">
        <f t="shared" si="8"/>
        <v>111.32876502843661</v>
      </c>
    </row>
    <row r="95" spans="1:14" x14ac:dyDescent="0.3">
      <c r="A95" s="93" t="s">
        <v>64</v>
      </c>
      <c r="B95" s="69">
        <v>132507</v>
      </c>
      <c r="C95" s="69">
        <v>135386</v>
      </c>
      <c r="D95" s="69">
        <v>0</v>
      </c>
      <c r="E95" s="69">
        <v>138320</v>
      </c>
      <c r="F95" s="69">
        <v>144908</v>
      </c>
      <c r="G95" s="69">
        <v>0</v>
      </c>
      <c r="H95" s="92">
        <f t="shared" si="7"/>
        <v>102.17271540371453</v>
      </c>
      <c r="I95" s="94">
        <f t="shared" si="8"/>
        <v>104.76286871023713</v>
      </c>
    </row>
    <row r="96" spans="1:14" x14ac:dyDescent="0.3">
      <c r="A96" s="93" t="s">
        <v>65</v>
      </c>
      <c r="B96" s="69">
        <v>127082</v>
      </c>
      <c r="C96" s="69">
        <v>122050</v>
      </c>
      <c r="D96" s="69">
        <v>0</v>
      </c>
      <c r="E96" s="69">
        <v>135901</v>
      </c>
      <c r="F96" s="69">
        <v>133810</v>
      </c>
      <c r="G96" s="69">
        <v>0</v>
      </c>
      <c r="H96" s="92">
        <f t="shared" si="7"/>
        <v>96.04035189877402</v>
      </c>
      <c r="I96" s="94">
        <f t="shared" si="8"/>
        <v>98.461379975128949</v>
      </c>
    </row>
    <row r="97" spans="1:9" x14ac:dyDescent="0.3">
      <c r="A97" s="93" t="s">
        <v>66</v>
      </c>
      <c r="B97" s="69">
        <v>113372</v>
      </c>
      <c r="C97" s="69">
        <v>103682</v>
      </c>
      <c r="D97" s="69">
        <v>0</v>
      </c>
      <c r="E97" s="69">
        <v>116793</v>
      </c>
      <c r="F97" s="69">
        <v>108915</v>
      </c>
      <c r="G97" s="69">
        <v>0</v>
      </c>
      <c r="H97" s="92">
        <f t="shared" si="7"/>
        <v>91.452916063931127</v>
      </c>
      <c r="I97" s="94">
        <f t="shared" si="8"/>
        <v>93.254732732269915</v>
      </c>
    </row>
    <row r="98" spans="1:9" x14ac:dyDescent="0.3">
      <c r="A98" s="93" t="s">
        <v>67</v>
      </c>
      <c r="B98" s="69">
        <v>117650</v>
      </c>
      <c r="C98" s="69">
        <v>98897</v>
      </c>
      <c r="D98" s="69">
        <v>0</v>
      </c>
      <c r="E98" s="69">
        <v>119632</v>
      </c>
      <c r="F98" s="69">
        <v>99290</v>
      </c>
      <c r="G98" s="69">
        <v>0</v>
      </c>
      <c r="H98" s="92">
        <f t="shared" si="7"/>
        <v>84.060348491287712</v>
      </c>
      <c r="I98" s="94">
        <f t="shared" si="8"/>
        <v>82.996188310819846</v>
      </c>
    </row>
    <row r="99" spans="1:9" x14ac:dyDescent="0.3">
      <c r="A99" s="93" t="s">
        <v>68</v>
      </c>
      <c r="B99" s="69">
        <v>110047</v>
      </c>
      <c r="C99" s="69">
        <v>82698</v>
      </c>
      <c r="D99" s="69">
        <v>0</v>
      </c>
      <c r="E99" s="69">
        <v>111267</v>
      </c>
      <c r="F99" s="69">
        <v>80810</v>
      </c>
      <c r="G99" s="69">
        <v>0</v>
      </c>
      <c r="H99" s="92">
        <f t="shared" si="7"/>
        <v>75.147891355511732</v>
      </c>
      <c r="I99" s="94">
        <f t="shared" si="8"/>
        <v>72.627104172845506</v>
      </c>
    </row>
    <row r="100" spans="1:9" x14ac:dyDescent="0.3">
      <c r="A100" s="93" t="s">
        <v>69</v>
      </c>
      <c r="B100" s="69">
        <v>71708</v>
      </c>
      <c r="C100" s="69">
        <v>64508</v>
      </c>
      <c r="D100" s="69">
        <v>0</v>
      </c>
      <c r="E100" s="69">
        <v>74010</v>
      </c>
      <c r="F100" s="69">
        <v>64202</v>
      </c>
      <c r="G100" s="69">
        <v>0</v>
      </c>
      <c r="H100" s="92">
        <f t="shared" si="7"/>
        <v>89.959279299380825</v>
      </c>
      <c r="I100" s="94">
        <f t="shared" si="8"/>
        <v>86.747736792325355</v>
      </c>
    </row>
    <row r="101" spans="1:9" x14ac:dyDescent="0.3">
      <c r="A101" s="93" t="s">
        <v>70</v>
      </c>
      <c r="B101" s="69">
        <v>43888</v>
      </c>
      <c r="C101" s="69">
        <v>46541</v>
      </c>
      <c r="D101" s="69">
        <v>0</v>
      </c>
      <c r="E101" s="69">
        <v>46368</v>
      </c>
      <c r="F101" s="69">
        <v>47520</v>
      </c>
      <c r="G101" s="69">
        <v>0</v>
      </c>
      <c r="H101" s="92">
        <f t="shared" si="7"/>
        <v>106.04493255559606</v>
      </c>
      <c r="I101" s="94">
        <f t="shared" si="8"/>
        <v>102.48447204968944</v>
      </c>
    </row>
    <row r="102" spans="1:9" x14ac:dyDescent="0.3">
      <c r="A102" s="93" t="s">
        <v>71</v>
      </c>
      <c r="B102" s="69">
        <v>24848</v>
      </c>
      <c r="C102" s="69">
        <v>34376</v>
      </c>
      <c r="D102" s="69">
        <v>0</v>
      </c>
      <c r="E102" s="69">
        <v>26460</v>
      </c>
      <c r="F102" s="69">
        <v>35187</v>
      </c>
      <c r="G102" s="69">
        <v>0</v>
      </c>
      <c r="H102" s="92">
        <f t="shared" si="7"/>
        <v>138.34513844172568</v>
      </c>
      <c r="I102" s="94">
        <f t="shared" si="8"/>
        <v>132.98185941043084</v>
      </c>
    </row>
    <row r="103" spans="1:9" x14ac:dyDescent="0.3">
      <c r="A103" s="93" t="s">
        <v>72</v>
      </c>
      <c r="B103" s="69">
        <v>13348</v>
      </c>
      <c r="C103" s="69">
        <v>24395</v>
      </c>
      <c r="D103" s="69">
        <v>0</v>
      </c>
      <c r="E103" s="69">
        <v>14086</v>
      </c>
      <c r="F103" s="69">
        <v>25021</v>
      </c>
      <c r="G103" s="69">
        <v>0</v>
      </c>
      <c r="H103" s="92">
        <f t="shared" si="7"/>
        <v>182.76146239136949</v>
      </c>
      <c r="I103" s="94">
        <f t="shared" si="8"/>
        <v>177.63027119125371</v>
      </c>
    </row>
    <row r="104" spans="1:9" x14ac:dyDescent="0.3">
      <c r="A104" s="68" t="s">
        <v>1148</v>
      </c>
      <c r="B104" s="69">
        <v>11521</v>
      </c>
      <c r="C104" s="69">
        <v>28625</v>
      </c>
      <c r="D104" s="69">
        <v>0</v>
      </c>
      <c r="E104" s="69">
        <v>12198</v>
      </c>
      <c r="F104" s="69">
        <v>29480</v>
      </c>
      <c r="G104" s="69">
        <v>0</v>
      </c>
      <c r="H104" s="92">
        <f t="shared" si="7"/>
        <v>248.45933512715911</v>
      </c>
      <c r="I104" s="94">
        <f t="shared" si="8"/>
        <v>241.67896376455155</v>
      </c>
    </row>
    <row r="105" spans="1:9" x14ac:dyDescent="0.3">
      <c r="A105" s="96" t="s">
        <v>73</v>
      </c>
      <c r="B105" s="72">
        <v>20</v>
      </c>
      <c r="C105" s="72">
        <v>18</v>
      </c>
      <c r="D105" s="72">
        <v>119761</v>
      </c>
      <c r="E105" s="72">
        <v>15</v>
      </c>
      <c r="F105" s="72">
        <v>12</v>
      </c>
      <c r="G105" s="72">
        <v>6754</v>
      </c>
      <c r="H105" s="97">
        <f t="shared" si="7"/>
        <v>90</v>
      </c>
      <c r="I105" s="98">
        <f t="shared" si="8"/>
        <v>80</v>
      </c>
    </row>
    <row r="106" spans="1:9" x14ac:dyDescent="0.3">
      <c r="A106" s="62" t="s">
        <v>8</v>
      </c>
      <c r="B106" s="88">
        <v>1154851</v>
      </c>
      <c r="C106" s="88">
        <v>1195153</v>
      </c>
      <c r="D106" s="88">
        <v>119761</v>
      </c>
      <c r="E106" s="88">
        <v>1211678</v>
      </c>
      <c r="F106" s="88">
        <v>1264152</v>
      </c>
      <c r="G106" s="88">
        <v>6754</v>
      </c>
      <c r="H106" s="92">
        <f t="shared" si="7"/>
        <v>103.48980084876752</v>
      </c>
      <c r="I106" s="92">
        <f t="shared" si="8"/>
        <v>104.33068851625598</v>
      </c>
    </row>
  </sheetData>
  <sortState xmlns:xlrd2="http://schemas.microsoft.com/office/spreadsheetml/2017/richdata2" ref="A51:D83">
    <sortCondition ref="A51:A83"/>
  </sortState>
  <conditionalFormatting sqref="E21:E42">
    <cfRule type="colorScale" priority="4">
      <colorScale>
        <cfvo type="min"/>
        <cfvo type="max"/>
        <color rgb="FFFFFFFF"/>
        <color rgb="FF57BB8A"/>
      </colorScale>
    </cfRule>
  </conditionalFormatting>
  <conditionalFormatting sqref="F21:F43">
    <cfRule type="expression" dxfId="2" priority="2">
      <formula>F21&lt;0</formula>
    </cfRule>
  </conditionalFormatting>
  <conditionalFormatting sqref="G21:G42">
    <cfRule type="colorScale" priority="5">
      <colorScale>
        <cfvo type="formula" val="-0.005"/>
        <cfvo type="formula" val="0"/>
        <cfvo type="formula" val="0.005"/>
        <color rgb="FFE67C73"/>
        <color rgb="FFFFFFFF"/>
        <color rgb="FF57BB8A"/>
      </colorScale>
    </cfRule>
  </conditionalFormatting>
  <conditionalFormatting sqref="G44 I44">
    <cfRule type="expression" dxfId="1" priority="13">
      <formula>G44&lt;0</formula>
    </cfRule>
  </conditionalFormatting>
  <conditionalFormatting sqref="H21:H43">
    <cfRule type="expression" dxfId="0" priority="3">
      <formula>H21&lt;0</formula>
    </cfRule>
  </conditionalFormatting>
  <conditionalFormatting sqref="H90:I105">
    <cfRule type="colorScale" priority="1">
      <colorScale>
        <cfvo type="num" val="50"/>
        <cfvo type="max"/>
        <color rgb="FFFCFCFF"/>
        <color theme="9" tint="0.59999389629810485"/>
      </colorScale>
    </cfRule>
  </conditionalFormatting>
  <conditionalFormatting sqref="I21:I42">
    <cfRule type="colorScale" priority="6">
      <colorScale>
        <cfvo type="formula" val="-0.01"/>
        <cfvo type="formula" val="0"/>
        <cfvo type="formula" val="0.01"/>
        <color rgb="FFE67C73"/>
        <color rgb="FFFFFFFF"/>
        <color rgb="FF57BB8A"/>
      </colorScale>
    </cfRule>
  </conditionalFormatting>
  <pageMargins left="0.7" right="0.7" top="0.75" bottom="0.75" header="0.3" footer="0.3"/>
  <pageSetup orientation="portrait" r:id="rId1"/>
  <drawing r:id="rId2"/>
  <tableParts count="6">
    <tablePart r:id="rId3"/>
    <tablePart r:id="rId4"/>
    <tablePart r:id="rId5"/>
    <tablePart r:id="rId6"/>
    <tablePart r:id="rId7"/>
    <tablePart r:id="rId8"/>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67DB9-65E4-414E-9A91-45E09CE39C77}">
  <sheetPr codeName="Hoja4"/>
  <dimension ref="A1:O91"/>
  <sheetViews>
    <sheetView showGridLines="0" zoomScale="60" zoomScaleNormal="60" workbookViewId="0"/>
  </sheetViews>
  <sheetFormatPr baseColWidth="10" defaultRowHeight="16.2" x14ac:dyDescent="0.3"/>
  <cols>
    <col min="1" max="1" width="29.6640625" style="44" customWidth="1"/>
    <col min="2" max="2" width="26.5546875" style="44" customWidth="1"/>
    <col min="3" max="3" width="19.5546875" style="44" customWidth="1"/>
    <col min="4" max="4" width="23.109375" style="44" bestFit="1" customWidth="1"/>
    <col min="5" max="5" width="22.33203125" style="44" bestFit="1" customWidth="1"/>
    <col min="6" max="15" width="22.5546875" style="44" customWidth="1"/>
    <col min="16" max="16384" width="11.5546875" style="44"/>
  </cols>
  <sheetData>
    <row r="1" spans="1:15" ht="72.599999999999994" customHeight="1" thickBot="1" x14ac:dyDescent="0.35">
      <c r="B1" s="151" t="s">
        <v>1251</v>
      </c>
      <c r="C1" s="142"/>
      <c r="D1" s="142"/>
      <c r="E1" s="142"/>
      <c r="F1" s="142"/>
      <c r="G1" s="142"/>
      <c r="H1" s="29"/>
      <c r="I1" s="30"/>
    </row>
    <row r="2" spans="1:15" ht="15.75" customHeight="1" thickBot="1" x14ac:dyDescent="0.35">
      <c r="B2" s="152" t="s">
        <v>1227</v>
      </c>
      <c r="C2" s="5"/>
      <c r="D2" s="5"/>
      <c r="E2" s="5"/>
      <c r="F2" s="5"/>
      <c r="G2" s="5"/>
      <c r="H2" s="5"/>
      <c r="I2" s="6"/>
    </row>
    <row r="4" spans="1:15" x14ac:dyDescent="0.3">
      <c r="J4" s="99"/>
    </row>
    <row r="7" spans="1:15" ht="19.5" customHeight="1" x14ac:dyDescent="0.3">
      <c r="A7" s="35" t="s">
        <v>26</v>
      </c>
      <c r="B7" s="35"/>
      <c r="C7" s="35"/>
      <c r="D7" s="35"/>
      <c r="E7" s="35"/>
      <c r="F7" s="35"/>
      <c r="G7" s="35"/>
      <c r="H7" s="35"/>
      <c r="I7" s="35"/>
      <c r="J7" s="35"/>
      <c r="K7" s="35"/>
      <c r="L7" s="35"/>
      <c r="M7" s="35"/>
      <c r="N7" s="35"/>
      <c r="O7" s="35"/>
    </row>
    <row r="8" spans="1:15" ht="19.5" customHeight="1" x14ac:dyDescent="0.3"/>
    <row r="9" spans="1:15" ht="32.4" x14ac:dyDescent="0.3">
      <c r="A9" s="11" t="s">
        <v>1163</v>
      </c>
      <c r="B9" s="8" t="s">
        <v>0</v>
      </c>
      <c r="C9" s="160" t="s">
        <v>1211</v>
      </c>
      <c r="D9" s="160" t="s">
        <v>1212</v>
      </c>
      <c r="E9" s="160" t="s">
        <v>1213</v>
      </c>
      <c r="F9" s="160" t="s">
        <v>1214</v>
      </c>
      <c r="G9" s="160" t="s">
        <v>1215</v>
      </c>
      <c r="H9" s="160" t="s">
        <v>1216</v>
      </c>
      <c r="I9" s="160" t="s">
        <v>1217</v>
      </c>
      <c r="J9" s="160" t="s">
        <v>1218</v>
      </c>
      <c r="K9" s="160" t="s">
        <v>1219</v>
      </c>
      <c r="L9" s="160" t="s">
        <v>1220</v>
      </c>
      <c r="M9" s="160" t="s">
        <v>1221</v>
      </c>
      <c r="N9" s="160" t="s">
        <v>1252</v>
      </c>
      <c r="O9" s="160" t="s">
        <v>1253</v>
      </c>
    </row>
    <row r="10" spans="1:15" ht="41.4" customHeight="1" x14ac:dyDescent="0.3">
      <c r="A10" s="37" t="s">
        <v>8</v>
      </c>
      <c r="B10" s="38" t="s">
        <v>1</v>
      </c>
      <c r="C10" s="109">
        <v>9283901.6352999993</v>
      </c>
      <c r="D10" s="109">
        <v>9291317.0697999988</v>
      </c>
      <c r="E10" s="109">
        <v>9777111.7327999994</v>
      </c>
      <c r="F10" s="109">
        <v>9473812.5515999999</v>
      </c>
      <c r="G10" s="109">
        <v>9591823.2862</v>
      </c>
      <c r="H10" s="109">
        <v>9699465.614599999</v>
      </c>
      <c r="I10" s="109">
        <v>9697823.1744999997</v>
      </c>
      <c r="J10" s="109">
        <v>9965514.3915999997</v>
      </c>
      <c r="K10" s="109">
        <v>9722668.4267999995</v>
      </c>
      <c r="L10" s="109">
        <v>9592575.7223499995</v>
      </c>
      <c r="M10" s="109">
        <v>10547786.3522</v>
      </c>
      <c r="N10" s="109">
        <v>10877648.789516</v>
      </c>
      <c r="O10" s="108">
        <v>10718356.5886</v>
      </c>
    </row>
    <row r="11" spans="1:15" ht="41.4" customHeight="1" x14ac:dyDescent="0.3">
      <c r="A11" s="37" t="s">
        <v>1164</v>
      </c>
      <c r="B11" s="40" t="s">
        <v>77</v>
      </c>
      <c r="C11" s="110">
        <v>275366.84409999999</v>
      </c>
      <c r="D11" s="110">
        <v>284271.69199999998</v>
      </c>
      <c r="E11" s="110">
        <v>301884.60159999999</v>
      </c>
      <c r="F11" s="110">
        <v>316456.47659999999</v>
      </c>
      <c r="G11" s="110">
        <v>279251.78889999999</v>
      </c>
      <c r="H11" s="110">
        <v>287638.0012</v>
      </c>
      <c r="I11" s="110">
        <v>289426.9915</v>
      </c>
      <c r="J11" s="110">
        <v>286417.3713</v>
      </c>
      <c r="K11" s="110">
        <v>405853.26299999998</v>
      </c>
      <c r="L11" s="110">
        <v>658528.96964999998</v>
      </c>
      <c r="M11" s="110">
        <v>455016.19419999997</v>
      </c>
      <c r="N11" s="110">
        <v>409741.92439999996</v>
      </c>
      <c r="O11" s="111">
        <v>391518.44919999997</v>
      </c>
    </row>
    <row r="12" spans="1:15" ht="41.4" customHeight="1" x14ac:dyDescent="0.3">
      <c r="A12" s="37" t="s">
        <v>1164</v>
      </c>
      <c r="B12" s="40" t="s">
        <v>78</v>
      </c>
      <c r="C12" s="110">
        <v>1420754.5977</v>
      </c>
      <c r="D12" s="110">
        <v>1449808.8914999999</v>
      </c>
      <c r="E12" s="110">
        <v>1495864.2242999999</v>
      </c>
      <c r="F12" s="110">
        <v>1494552.8943999999</v>
      </c>
      <c r="G12" s="110">
        <v>1521833.1084999999</v>
      </c>
      <c r="H12" s="110">
        <v>1543202.8758</v>
      </c>
      <c r="I12" s="110">
        <v>1533938.1494</v>
      </c>
      <c r="J12" s="110">
        <v>1516933.2833999998</v>
      </c>
      <c r="K12" s="110">
        <v>1278718.7095999999</v>
      </c>
      <c r="L12" s="110">
        <v>1625817.5422999999</v>
      </c>
      <c r="M12" s="110">
        <v>1890450.0752999999</v>
      </c>
      <c r="N12" s="110">
        <v>1926621.0078999999</v>
      </c>
      <c r="O12" s="111">
        <v>1870093.6893</v>
      </c>
    </row>
    <row r="13" spans="1:15" ht="41.4" customHeight="1" x14ac:dyDescent="0.3">
      <c r="A13" s="37" t="s">
        <v>1164</v>
      </c>
      <c r="B13" s="40" t="s">
        <v>3</v>
      </c>
      <c r="C13" s="110">
        <v>2275744.4361</v>
      </c>
      <c r="D13" s="110">
        <v>2287056.8607000001</v>
      </c>
      <c r="E13" s="110">
        <v>2294988.3182000001</v>
      </c>
      <c r="F13" s="110">
        <v>2301188.1921999999</v>
      </c>
      <c r="G13" s="110">
        <v>2358895.7533999998</v>
      </c>
      <c r="H13" s="110">
        <v>2360162.6941999998</v>
      </c>
      <c r="I13" s="110">
        <v>2403414.5861999998</v>
      </c>
      <c r="J13" s="110">
        <v>2408245.0192</v>
      </c>
      <c r="K13" s="110">
        <v>2276474.9795999997</v>
      </c>
      <c r="L13" s="110">
        <v>2664448.0283999997</v>
      </c>
      <c r="M13" s="110">
        <v>2889607.3470000001</v>
      </c>
      <c r="N13" s="110">
        <v>2932077.9999159998</v>
      </c>
      <c r="O13" s="111">
        <v>2915520.7533</v>
      </c>
    </row>
    <row r="14" spans="1:15" ht="41.4" customHeight="1" x14ac:dyDescent="0.3">
      <c r="A14" s="37" t="s">
        <v>1164</v>
      </c>
      <c r="B14" s="40" t="s">
        <v>4</v>
      </c>
      <c r="C14" s="110">
        <v>2460902.2662</v>
      </c>
      <c r="D14" s="110">
        <v>2441687.2295999997</v>
      </c>
      <c r="E14" s="110">
        <v>2339406.6261999998</v>
      </c>
      <c r="F14" s="110">
        <v>2420964.7673999998</v>
      </c>
      <c r="G14" s="110">
        <v>2573721.0867999997</v>
      </c>
      <c r="H14" s="110">
        <v>2586030.5031999997</v>
      </c>
      <c r="I14" s="110">
        <v>2594666.5995999998</v>
      </c>
      <c r="J14" s="110">
        <v>2562973.0452000001</v>
      </c>
      <c r="K14" s="110">
        <v>2421057.9258999997</v>
      </c>
      <c r="L14" s="110">
        <v>2378632.8852999997</v>
      </c>
      <c r="M14" s="110">
        <v>2668412.3879</v>
      </c>
      <c r="N14" s="110">
        <v>2698094.8468999998</v>
      </c>
      <c r="O14" s="111">
        <v>2771788.4874999998</v>
      </c>
    </row>
    <row r="15" spans="1:15" ht="41.4" customHeight="1" x14ac:dyDescent="0.3">
      <c r="A15" s="37" t="s">
        <v>1164</v>
      </c>
      <c r="B15" s="40" t="s">
        <v>5</v>
      </c>
      <c r="C15" s="110">
        <v>2851133.4912</v>
      </c>
      <c r="D15" s="110">
        <v>2828492.3959999997</v>
      </c>
      <c r="E15" s="110">
        <v>3344967.9624999999</v>
      </c>
      <c r="F15" s="110">
        <v>2940650.2209999999</v>
      </c>
      <c r="G15" s="110">
        <v>2858121.5485999999</v>
      </c>
      <c r="H15" s="110">
        <v>2922431.5401999997</v>
      </c>
      <c r="I15" s="110">
        <v>2876376.8477999996</v>
      </c>
      <c r="J15" s="110">
        <v>3190945.6724999999</v>
      </c>
      <c r="K15" s="110">
        <v>3340563.5486999997</v>
      </c>
      <c r="L15" s="110">
        <v>2265148.2966999998</v>
      </c>
      <c r="M15" s="110">
        <v>2644300.3478000001</v>
      </c>
      <c r="N15" s="110">
        <v>2911113.0104</v>
      </c>
      <c r="O15" s="111">
        <v>2769435.2092999998</v>
      </c>
    </row>
    <row r="16" spans="1:15" ht="41.4" customHeight="1" x14ac:dyDescent="0.3">
      <c r="A16" s="37" t="s">
        <v>8</v>
      </c>
      <c r="B16" s="38" t="s">
        <v>2</v>
      </c>
      <c r="C16" s="109">
        <v>1120991.6217999998</v>
      </c>
      <c r="D16" s="109">
        <v>1110203.8196</v>
      </c>
      <c r="E16" s="109">
        <v>1205147.9124</v>
      </c>
      <c r="F16" s="109">
        <v>1221681.308</v>
      </c>
      <c r="G16" s="109">
        <v>1229831.966</v>
      </c>
      <c r="H16" s="109">
        <v>1259334.9589</v>
      </c>
      <c r="I16" s="109">
        <v>1276413.0192</v>
      </c>
      <c r="J16" s="109">
        <v>1282458.4472999999</v>
      </c>
      <c r="K16" s="109">
        <v>1230305.5538999999</v>
      </c>
      <c r="L16" s="109">
        <v>1266952.3284</v>
      </c>
      <c r="M16" s="109">
        <v>1420360.6163999999</v>
      </c>
      <c r="N16" s="109">
        <v>1439518.8584999999</v>
      </c>
      <c r="O16" s="108">
        <v>1399691.7476999999</v>
      </c>
    </row>
    <row r="17" spans="1:15" ht="41.4" customHeight="1" x14ac:dyDescent="0.3">
      <c r="A17" s="37" t="s">
        <v>1164</v>
      </c>
      <c r="B17" s="40" t="s">
        <v>77</v>
      </c>
      <c r="C17" s="110">
        <v>14035.868499999999</v>
      </c>
      <c r="D17" s="110">
        <v>16005.284299999999</v>
      </c>
      <c r="E17" s="110">
        <v>16914.256999999998</v>
      </c>
      <c r="F17" s="110">
        <v>17403.395199999999</v>
      </c>
      <c r="G17" s="110">
        <v>16972.566500000001</v>
      </c>
      <c r="H17" s="110">
        <v>17150.093199999999</v>
      </c>
      <c r="I17" s="110">
        <v>16387.0471</v>
      </c>
      <c r="J17" s="110">
        <v>17600.802299999999</v>
      </c>
      <c r="K17" s="110">
        <v>32220.7202</v>
      </c>
      <c r="L17" s="110">
        <v>45791.220699999998</v>
      </c>
      <c r="M17" s="110">
        <v>36152.2667</v>
      </c>
      <c r="N17" s="110">
        <v>19408.7657</v>
      </c>
      <c r="O17" s="111">
        <v>14558.674499999999</v>
      </c>
    </row>
    <row r="18" spans="1:15" ht="41.4" customHeight="1" x14ac:dyDescent="0.3">
      <c r="A18" s="37" t="s">
        <v>1164</v>
      </c>
      <c r="B18" s="40" t="s">
        <v>78</v>
      </c>
      <c r="C18" s="110">
        <v>531458.38429999992</v>
      </c>
      <c r="D18" s="110">
        <v>526302.47100000002</v>
      </c>
      <c r="E18" s="110">
        <v>566642.94920000003</v>
      </c>
      <c r="F18" s="110">
        <v>566033.10609999998</v>
      </c>
      <c r="G18" s="110">
        <v>567841.32909999997</v>
      </c>
      <c r="H18" s="110">
        <v>573985.3051</v>
      </c>
      <c r="I18" s="110">
        <v>575393.0845</v>
      </c>
      <c r="J18" s="110">
        <v>569375.89909999992</v>
      </c>
      <c r="K18" s="110">
        <v>516819.32259999996</v>
      </c>
      <c r="L18" s="110">
        <v>677581.61869999999</v>
      </c>
      <c r="M18" s="110">
        <v>734914.87859999994</v>
      </c>
      <c r="N18" s="110">
        <v>750215.74339999992</v>
      </c>
      <c r="O18" s="111">
        <v>725358.93699999992</v>
      </c>
    </row>
    <row r="19" spans="1:15" ht="41.4" customHeight="1" x14ac:dyDescent="0.3">
      <c r="A19" s="37" t="s">
        <v>1164</v>
      </c>
      <c r="B19" s="40" t="s">
        <v>3</v>
      </c>
      <c r="C19" s="110">
        <v>227032.7861</v>
      </c>
      <c r="D19" s="110">
        <v>224757.68639999998</v>
      </c>
      <c r="E19" s="110">
        <v>250074.36009999999</v>
      </c>
      <c r="F19" s="110">
        <v>252725.88059999997</v>
      </c>
      <c r="G19" s="110">
        <v>257145.44029999999</v>
      </c>
      <c r="H19" s="110">
        <v>264734.81219999999</v>
      </c>
      <c r="I19" s="110">
        <v>268753.42680000002</v>
      </c>
      <c r="J19" s="110">
        <v>272710.33679999999</v>
      </c>
      <c r="K19" s="110">
        <v>242682.93459999998</v>
      </c>
      <c r="L19" s="110">
        <v>213675.32549999998</v>
      </c>
      <c r="M19" s="110">
        <v>275302.77289999998</v>
      </c>
      <c r="N19" s="110">
        <v>283598.58230000001</v>
      </c>
      <c r="O19" s="111">
        <v>278632.53639999998</v>
      </c>
    </row>
    <row r="20" spans="1:15" ht="41.4" customHeight="1" x14ac:dyDescent="0.3">
      <c r="A20" s="37" t="s">
        <v>1164</v>
      </c>
      <c r="B20" s="40" t="s">
        <v>4</v>
      </c>
      <c r="C20" s="110">
        <v>175907.1434</v>
      </c>
      <c r="D20" s="110">
        <v>173996.66149999999</v>
      </c>
      <c r="E20" s="110">
        <v>192435.69769999999</v>
      </c>
      <c r="F20" s="110">
        <v>196922.82189999998</v>
      </c>
      <c r="G20" s="110">
        <v>200210.81819999998</v>
      </c>
      <c r="H20" s="110">
        <v>208003.89609999998</v>
      </c>
      <c r="I20" s="110">
        <v>214803.28149999998</v>
      </c>
      <c r="J20" s="110">
        <v>220498.03899999999</v>
      </c>
      <c r="K20" s="110">
        <v>213692.8671</v>
      </c>
      <c r="L20" s="110">
        <v>157127.63589999999</v>
      </c>
      <c r="M20" s="110">
        <v>192135.97</v>
      </c>
      <c r="N20" s="110">
        <v>197166.17809999999</v>
      </c>
      <c r="O20" s="111">
        <v>193948.4227</v>
      </c>
    </row>
    <row r="21" spans="1:15" ht="41.4" customHeight="1" x14ac:dyDescent="0.3">
      <c r="A21" s="37" t="s">
        <v>1164</v>
      </c>
      <c r="B21" s="40" t="s">
        <v>5</v>
      </c>
      <c r="C21" s="110">
        <v>172557.43949999998</v>
      </c>
      <c r="D21" s="110">
        <v>169141.7164</v>
      </c>
      <c r="E21" s="110">
        <v>179080.64840000001</v>
      </c>
      <c r="F21" s="110">
        <v>188596.1042</v>
      </c>
      <c r="G21" s="110">
        <v>187661.8119</v>
      </c>
      <c r="H21" s="110">
        <v>195460.8523</v>
      </c>
      <c r="I21" s="110">
        <v>201076.17929999999</v>
      </c>
      <c r="J21" s="110">
        <v>202273.3701</v>
      </c>
      <c r="K21" s="110">
        <v>224889.70939999999</v>
      </c>
      <c r="L21" s="110">
        <v>172776.5276</v>
      </c>
      <c r="M21" s="110">
        <v>181854.72819999998</v>
      </c>
      <c r="N21" s="110">
        <v>189129.58899999998</v>
      </c>
      <c r="O21" s="111">
        <v>187193.1771</v>
      </c>
    </row>
    <row r="22" spans="1:15" ht="41.4" customHeight="1" x14ac:dyDescent="0.3">
      <c r="A22" s="37" t="s">
        <v>8</v>
      </c>
      <c r="B22" s="38" t="s">
        <v>6</v>
      </c>
      <c r="C22" s="109">
        <v>8162910.0134999994</v>
      </c>
      <c r="D22" s="109">
        <v>8181113.2501999997</v>
      </c>
      <c r="E22" s="109">
        <v>8571963.8203999996</v>
      </c>
      <c r="F22" s="109">
        <v>8252131.2435999997</v>
      </c>
      <c r="G22" s="109">
        <v>8361991.3202</v>
      </c>
      <c r="H22" s="109">
        <v>8440130.6557</v>
      </c>
      <c r="I22" s="109">
        <v>8421410.1552999988</v>
      </c>
      <c r="J22" s="109">
        <v>8683055.9442999996</v>
      </c>
      <c r="K22" s="109">
        <v>8492362.8728999998</v>
      </c>
      <c r="L22" s="109">
        <v>8325623.3939499995</v>
      </c>
      <c r="M22" s="109">
        <v>9127425.7357999999</v>
      </c>
      <c r="N22" s="109">
        <v>9438129.931016</v>
      </c>
      <c r="O22" s="108">
        <v>9318664.8409000002</v>
      </c>
    </row>
    <row r="23" spans="1:15" ht="41.4" customHeight="1" x14ac:dyDescent="0.3">
      <c r="A23" s="37" t="s">
        <v>1164</v>
      </c>
      <c r="B23" s="40" t="s">
        <v>77</v>
      </c>
      <c r="C23" s="110">
        <v>261330.97559999998</v>
      </c>
      <c r="D23" s="110">
        <v>268266.40769999998</v>
      </c>
      <c r="E23" s="110">
        <v>284970.34460000001</v>
      </c>
      <c r="F23" s="110">
        <v>299053.08139999997</v>
      </c>
      <c r="G23" s="110">
        <v>262279.22239999997</v>
      </c>
      <c r="H23" s="110">
        <v>270487.908</v>
      </c>
      <c r="I23" s="110">
        <v>273039.94439999998</v>
      </c>
      <c r="J23" s="110">
        <v>268816.56899999996</v>
      </c>
      <c r="K23" s="110">
        <v>373632.5428</v>
      </c>
      <c r="L23" s="110">
        <v>612737.74894999992</v>
      </c>
      <c r="M23" s="110">
        <v>418863.92749999999</v>
      </c>
      <c r="N23" s="110">
        <v>390333.15869999997</v>
      </c>
      <c r="O23" s="111">
        <v>376959.77470000001</v>
      </c>
    </row>
    <row r="24" spans="1:15" ht="41.4" customHeight="1" x14ac:dyDescent="0.3">
      <c r="A24" s="37" t="s">
        <v>1164</v>
      </c>
      <c r="B24" s="40" t="s">
        <v>78</v>
      </c>
      <c r="C24" s="110">
        <v>889296.21340000001</v>
      </c>
      <c r="D24" s="110">
        <v>923506.42050000001</v>
      </c>
      <c r="E24" s="110">
        <v>929221.27509999997</v>
      </c>
      <c r="F24" s="110">
        <v>928519.78830000001</v>
      </c>
      <c r="G24" s="110">
        <v>953991.7794</v>
      </c>
      <c r="H24" s="110">
        <v>969217.57069999992</v>
      </c>
      <c r="I24" s="110">
        <v>958545.0649</v>
      </c>
      <c r="J24" s="110">
        <v>947557.38429999992</v>
      </c>
      <c r="K24" s="110">
        <v>761899.38699999999</v>
      </c>
      <c r="L24" s="110">
        <v>948235.92359999998</v>
      </c>
      <c r="M24" s="110">
        <v>1155535.1967</v>
      </c>
      <c r="N24" s="110">
        <v>1176405.2645</v>
      </c>
      <c r="O24" s="111">
        <v>1144734.7523000001</v>
      </c>
    </row>
    <row r="25" spans="1:15" ht="41.4" customHeight="1" x14ac:dyDescent="0.3">
      <c r="A25" s="37" t="s">
        <v>1164</v>
      </c>
      <c r="B25" s="40" t="s">
        <v>3</v>
      </c>
      <c r="C25" s="110">
        <v>2048711.65</v>
      </c>
      <c r="D25" s="110">
        <v>2062299.1742999998</v>
      </c>
      <c r="E25" s="110">
        <v>2044913.9580999999</v>
      </c>
      <c r="F25" s="110">
        <v>2048462.3115999999</v>
      </c>
      <c r="G25" s="110">
        <v>2101750.3130999999</v>
      </c>
      <c r="H25" s="110">
        <v>2095427.882</v>
      </c>
      <c r="I25" s="110">
        <v>2134661.1593999998</v>
      </c>
      <c r="J25" s="110">
        <v>2135534.6823999998</v>
      </c>
      <c r="K25" s="110">
        <v>2033792.0449999999</v>
      </c>
      <c r="L25" s="110">
        <v>2450772.7028999999</v>
      </c>
      <c r="M25" s="110">
        <v>2614304.5740999999</v>
      </c>
      <c r="N25" s="110">
        <v>2648479.4176159999</v>
      </c>
      <c r="O25" s="111">
        <v>2636888.2168999999</v>
      </c>
    </row>
    <row r="26" spans="1:15" ht="41.4" customHeight="1" x14ac:dyDescent="0.3">
      <c r="A26" s="37" t="s">
        <v>1164</v>
      </c>
      <c r="B26" s="40" t="s">
        <v>4</v>
      </c>
      <c r="C26" s="110">
        <v>2284995.1228</v>
      </c>
      <c r="D26" s="110">
        <v>2267690.5680999998</v>
      </c>
      <c r="E26" s="110">
        <v>2146970.9284999999</v>
      </c>
      <c r="F26" s="110">
        <v>2224041.9454999999</v>
      </c>
      <c r="G26" s="110">
        <v>2373510.2686000001</v>
      </c>
      <c r="H26" s="110">
        <v>2378026.6070999997</v>
      </c>
      <c r="I26" s="110">
        <v>2379863.3180999998</v>
      </c>
      <c r="J26" s="110">
        <v>2342475.0061999997</v>
      </c>
      <c r="K26" s="110">
        <v>2207365.0587999998</v>
      </c>
      <c r="L26" s="110">
        <v>2221505.2494000001</v>
      </c>
      <c r="M26" s="110">
        <v>2476276.4178999998</v>
      </c>
      <c r="N26" s="110">
        <v>2500928.6688000001</v>
      </c>
      <c r="O26" s="111">
        <v>2577840.0647999998</v>
      </c>
    </row>
    <row r="27" spans="1:15" ht="41.4" customHeight="1" x14ac:dyDescent="0.3">
      <c r="A27" s="37" t="s">
        <v>1164</v>
      </c>
      <c r="B27" s="40" t="s">
        <v>5</v>
      </c>
      <c r="C27" s="110">
        <v>2678576.0516999997</v>
      </c>
      <c r="D27" s="110">
        <v>2659350.6795999999</v>
      </c>
      <c r="E27" s="110">
        <v>3165887.3141000001</v>
      </c>
      <c r="F27" s="110">
        <v>2752054.1168</v>
      </c>
      <c r="G27" s="110">
        <v>2670459.7366999998</v>
      </c>
      <c r="H27" s="110">
        <v>2726970.6878999998</v>
      </c>
      <c r="I27" s="110">
        <v>2675300.6684999997</v>
      </c>
      <c r="J27" s="110">
        <v>2988672.3023999999</v>
      </c>
      <c r="K27" s="110">
        <v>3115673.8392999996</v>
      </c>
      <c r="L27" s="110">
        <v>2092371.7690999999</v>
      </c>
      <c r="M27" s="110">
        <v>2462445.6195999999</v>
      </c>
      <c r="N27" s="110">
        <v>2721983.4213999999</v>
      </c>
      <c r="O27" s="111">
        <v>2582242.0321999998</v>
      </c>
    </row>
    <row r="28" spans="1:15" ht="41.4" customHeight="1" x14ac:dyDescent="0.3">
      <c r="A28" s="37" t="s">
        <v>8</v>
      </c>
      <c r="B28" s="38" t="s">
        <v>28</v>
      </c>
      <c r="C28" s="109">
        <v>6463271.1382999998</v>
      </c>
      <c r="D28" s="109">
        <v>6479818.6162</v>
      </c>
      <c r="E28" s="109">
        <v>6678555.3859999999</v>
      </c>
      <c r="F28" s="109">
        <v>6547386.4660999998</v>
      </c>
      <c r="G28" s="109">
        <v>6664584.9054999994</v>
      </c>
      <c r="H28" s="109">
        <v>6704423.4543999992</v>
      </c>
      <c r="I28" s="109">
        <v>6687810.3186999997</v>
      </c>
      <c r="J28" s="109">
        <v>6845042.3243999993</v>
      </c>
      <c r="K28" s="109">
        <v>6725810.4309</v>
      </c>
      <c r="L28" s="109">
        <v>6756489.2788499994</v>
      </c>
      <c r="M28" s="109">
        <v>7305982.8023999995</v>
      </c>
      <c r="N28" s="109">
        <v>7557003.8057159996</v>
      </c>
      <c r="O28" s="108">
        <v>7419272.4340999993</v>
      </c>
    </row>
    <row r="29" spans="1:15" ht="41.4" customHeight="1" x14ac:dyDescent="0.3">
      <c r="A29" s="37" t="s">
        <v>1164</v>
      </c>
      <c r="B29" s="40" t="s">
        <v>77</v>
      </c>
      <c r="C29" s="110">
        <v>251138.2867</v>
      </c>
      <c r="D29" s="110">
        <v>258928.29089999999</v>
      </c>
      <c r="E29" s="110">
        <v>272862.14769999997</v>
      </c>
      <c r="F29" s="110">
        <v>287536.64139999996</v>
      </c>
      <c r="G29" s="110">
        <v>250387.60449999999</v>
      </c>
      <c r="H29" s="110">
        <v>263144.3076</v>
      </c>
      <c r="I29" s="110">
        <v>262397.75829999999</v>
      </c>
      <c r="J29" s="110">
        <v>254986.76689999999</v>
      </c>
      <c r="K29" s="110">
        <v>360631.53580000001</v>
      </c>
      <c r="L29" s="110">
        <v>591954.31495000003</v>
      </c>
      <c r="M29" s="110">
        <v>399463.6385</v>
      </c>
      <c r="N29" s="110">
        <v>364683.2035</v>
      </c>
      <c r="O29" s="111">
        <v>364989.1655</v>
      </c>
    </row>
    <row r="30" spans="1:15" ht="41.4" customHeight="1" x14ac:dyDescent="0.3">
      <c r="A30" s="37" t="s">
        <v>1164</v>
      </c>
      <c r="B30" s="40" t="s">
        <v>78</v>
      </c>
      <c r="C30" s="110">
        <v>785791.0625</v>
      </c>
      <c r="D30" s="110">
        <v>819284.56449999998</v>
      </c>
      <c r="E30" s="110">
        <v>826382.74819999991</v>
      </c>
      <c r="F30" s="110">
        <v>839393.97950000002</v>
      </c>
      <c r="G30" s="110">
        <v>862582.08959999995</v>
      </c>
      <c r="H30" s="110">
        <v>874539.27929999994</v>
      </c>
      <c r="I30" s="110">
        <v>865909.97809999995</v>
      </c>
      <c r="J30" s="110">
        <v>857933.47309999994</v>
      </c>
      <c r="K30" s="110">
        <v>688243.18959999993</v>
      </c>
      <c r="L30" s="110">
        <v>856251.33659999992</v>
      </c>
      <c r="M30" s="110">
        <v>1052078.7686999999</v>
      </c>
      <c r="N30" s="110">
        <v>1064849.6261</v>
      </c>
      <c r="O30" s="111">
        <v>1032112.2845999999</v>
      </c>
    </row>
    <row r="31" spans="1:15" ht="41.4" customHeight="1" x14ac:dyDescent="0.3">
      <c r="A31" s="37" t="s">
        <v>1164</v>
      </c>
      <c r="B31" s="40" t="s">
        <v>3</v>
      </c>
      <c r="C31" s="110">
        <v>1927949.4671</v>
      </c>
      <c r="D31" s="110">
        <v>1946721.8461</v>
      </c>
      <c r="E31" s="110">
        <v>1941502.7235999999</v>
      </c>
      <c r="F31" s="110">
        <v>1941209.5188</v>
      </c>
      <c r="G31" s="110">
        <v>1981006.0029</v>
      </c>
      <c r="H31" s="110">
        <v>1975882.5311</v>
      </c>
      <c r="I31" s="110">
        <v>2004634.8663999999</v>
      </c>
      <c r="J31" s="110">
        <v>2017187.1361</v>
      </c>
      <c r="K31" s="110">
        <v>1914016.5447999998</v>
      </c>
      <c r="L31" s="110">
        <v>2246263.9377000001</v>
      </c>
      <c r="M31" s="110">
        <v>2427046.2528999997</v>
      </c>
      <c r="N31" s="110">
        <v>2459891.5415159999</v>
      </c>
      <c r="O31" s="111">
        <v>2458157.6769999997</v>
      </c>
    </row>
    <row r="32" spans="1:15" ht="41.4" customHeight="1" x14ac:dyDescent="0.3">
      <c r="A32" s="37" t="s">
        <v>1164</v>
      </c>
      <c r="B32" s="40" t="s">
        <v>4</v>
      </c>
      <c r="C32" s="110">
        <v>1683890.8511999999</v>
      </c>
      <c r="D32" s="110">
        <v>1688127.787</v>
      </c>
      <c r="E32" s="110">
        <v>1660128.2760999999</v>
      </c>
      <c r="F32" s="110">
        <v>1696963.1235</v>
      </c>
      <c r="G32" s="110">
        <v>1770578.3389999999</v>
      </c>
      <c r="H32" s="110">
        <v>1762913.3199999998</v>
      </c>
      <c r="I32" s="110">
        <v>1755828.2537999998</v>
      </c>
      <c r="J32" s="110">
        <v>1780684.9620999999</v>
      </c>
      <c r="K32" s="110">
        <v>1679985.463</v>
      </c>
      <c r="L32" s="110">
        <v>1570188.1002</v>
      </c>
      <c r="M32" s="110">
        <v>1720226.4398999999</v>
      </c>
      <c r="N32" s="110">
        <v>1737002.8880999999</v>
      </c>
      <c r="O32" s="111">
        <v>1813494.5463999999</v>
      </c>
    </row>
    <row r="33" spans="1:15" ht="41.4" customHeight="1" x14ac:dyDescent="0.3">
      <c r="A33" s="41" t="s">
        <v>1164</v>
      </c>
      <c r="B33" s="42" t="s">
        <v>5</v>
      </c>
      <c r="C33" s="112">
        <v>1814501.4708</v>
      </c>
      <c r="D33" s="112">
        <v>1766756.1276999998</v>
      </c>
      <c r="E33" s="112">
        <v>1977679.4904</v>
      </c>
      <c r="F33" s="112">
        <v>1782283.2028999999</v>
      </c>
      <c r="G33" s="112">
        <v>1800030.8695</v>
      </c>
      <c r="H33" s="112">
        <v>1827944.0163999998</v>
      </c>
      <c r="I33" s="112">
        <v>1799039.4620999999</v>
      </c>
      <c r="J33" s="112">
        <v>1934249.9861999999</v>
      </c>
      <c r="K33" s="112">
        <v>2082933.6976999999</v>
      </c>
      <c r="L33" s="112">
        <v>1491831.5893999999</v>
      </c>
      <c r="M33" s="112">
        <v>1707167.7023999998</v>
      </c>
      <c r="N33" s="112">
        <v>1930576.5464999999</v>
      </c>
      <c r="O33" s="113">
        <v>1750518.7605999999</v>
      </c>
    </row>
    <row r="35" spans="1:15" ht="15" customHeight="1" x14ac:dyDescent="0.3">
      <c r="A35" s="35" t="s">
        <v>24</v>
      </c>
      <c r="B35" s="35"/>
      <c r="C35" s="35"/>
      <c r="D35" s="35"/>
      <c r="E35" s="35"/>
      <c r="F35" s="35"/>
      <c r="G35" s="35"/>
      <c r="H35" s="35"/>
      <c r="I35" s="35"/>
      <c r="J35" s="35"/>
      <c r="K35" s="35"/>
      <c r="L35" s="35"/>
      <c r="M35" s="35"/>
      <c r="N35" s="35"/>
      <c r="O35" s="35"/>
    </row>
    <row r="37" spans="1:15" x14ac:dyDescent="0.3">
      <c r="A37" s="95" t="s">
        <v>7</v>
      </c>
      <c r="B37" s="63" t="s">
        <v>8</v>
      </c>
      <c r="C37" s="63" t="s">
        <v>47</v>
      </c>
      <c r="D37" s="63" t="s">
        <v>48</v>
      </c>
      <c r="E37" s="63" t="s">
        <v>22</v>
      </c>
      <c r="F37" s="63" t="s">
        <v>23</v>
      </c>
      <c r="G37" s="63" t="s">
        <v>1143</v>
      </c>
      <c r="H37" s="89" t="s">
        <v>1144</v>
      </c>
    </row>
    <row r="38" spans="1:15" x14ac:dyDescent="0.3">
      <c r="A38" s="118">
        <v>45748</v>
      </c>
      <c r="B38" s="9">
        <v>8162910.0134999994</v>
      </c>
      <c r="C38" s="114">
        <v>991012.62549999997</v>
      </c>
      <c r="D38" s="114">
        <v>2006850.9526</v>
      </c>
      <c r="E38" s="114">
        <v>189122.99660000001</v>
      </c>
      <c r="F38" s="114">
        <v>1119014.615</v>
      </c>
      <c r="G38" s="114">
        <v>3556938.0395999998</v>
      </c>
      <c r="H38" s="115">
        <v>299970.78419999999</v>
      </c>
    </row>
    <row r="39" spans="1:15" x14ac:dyDescent="0.3">
      <c r="A39" s="118">
        <v>45778</v>
      </c>
      <c r="B39" s="9">
        <v>8181113.2501999997</v>
      </c>
      <c r="C39" s="114">
        <v>997419.57250000001</v>
      </c>
      <c r="D39" s="114">
        <v>1995226.3868</v>
      </c>
      <c r="E39" s="114">
        <v>184246.9578</v>
      </c>
      <c r="F39" s="114">
        <v>1127518.6279</v>
      </c>
      <c r="G39" s="114">
        <v>3577805.827</v>
      </c>
      <c r="H39" s="115">
        <v>298895.87819999998</v>
      </c>
    </row>
    <row r="40" spans="1:15" x14ac:dyDescent="0.3">
      <c r="A40" s="118">
        <v>45809</v>
      </c>
      <c r="B40" s="9">
        <v>8571963.8203999996</v>
      </c>
      <c r="C40" s="114">
        <v>1047976.4125</v>
      </c>
      <c r="D40" s="114">
        <v>2115496.8248999999</v>
      </c>
      <c r="E40" s="114">
        <v>209479.28880000001</v>
      </c>
      <c r="F40" s="114">
        <v>1188357.3648000001</v>
      </c>
      <c r="G40" s="114">
        <v>3667435.2302000001</v>
      </c>
      <c r="H40" s="115">
        <v>343218.69919999997</v>
      </c>
    </row>
    <row r="41" spans="1:15" x14ac:dyDescent="0.3">
      <c r="A41" s="118">
        <v>45839</v>
      </c>
      <c r="B41" s="9">
        <v>8252131.2435999997</v>
      </c>
      <c r="C41" s="114">
        <v>977273.52509999997</v>
      </c>
      <c r="D41" s="114">
        <v>1997126.8189999999</v>
      </c>
      <c r="E41" s="114">
        <v>182519.84830000001</v>
      </c>
      <c r="F41" s="114">
        <v>1161751.8546</v>
      </c>
      <c r="G41" s="114">
        <v>3622257.7478999998</v>
      </c>
      <c r="H41" s="115">
        <v>311201.44870000001</v>
      </c>
    </row>
    <row r="42" spans="1:15" x14ac:dyDescent="0.3">
      <c r="A42" s="118">
        <v>45870</v>
      </c>
      <c r="B42" s="9">
        <v>8361991.3202</v>
      </c>
      <c r="C42" s="114">
        <v>996937.72560000001</v>
      </c>
      <c r="D42" s="114">
        <v>2038989.9014999999</v>
      </c>
      <c r="E42" s="114">
        <v>187995.04730000001</v>
      </c>
      <c r="F42" s="114">
        <v>1157461.0593000001</v>
      </c>
      <c r="G42" s="114">
        <v>3679425.6587</v>
      </c>
      <c r="H42" s="115">
        <v>301181.9278</v>
      </c>
    </row>
    <row r="43" spans="1:15" x14ac:dyDescent="0.3">
      <c r="A43" s="118">
        <v>45901</v>
      </c>
      <c r="B43" s="9">
        <v>8440130.6557</v>
      </c>
      <c r="C43" s="114">
        <v>1008415.6573</v>
      </c>
      <c r="D43" s="114">
        <v>2067327.0708999999</v>
      </c>
      <c r="E43" s="114">
        <v>191988.26699999999</v>
      </c>
      <c r="F43" s="114">
        <v>1166599.1475</v>
      </c>
      <c r="G43" s="114">
        <v>3698736.9117000001</v>
      </c>
      <c r="H43" s="115">
        <v>307063.60129999998</v>
      </c>
    </row>
    <row r="44" spans="1:15" x14ac:dyDescent="0.3">
      <c r="A44" s="118">
        <v>45931</v>
      </c>
      <c r="B44" s="9">
        <v>8421410.1553000007</v>
      </c>
      <c r="C44" s="114">
        <v>1009234.1593000001</v>
      </c>
      <c r="D44" s="114">
        <v>2059736.7450000001</v>
      </c>
      <c r="E44" s="114">
        <v>191389.11660000001</v>
      </c>
      <c r="F44" s="114">
        <v>1165674.7204</v>
      </c>
      <c r="G44" s="114">
        <v>3689962.1468000002</v>
      </c>
      <c r="H44" s="115">
        <v>305413.2672</v>
      </c>
    </row>
    <row r="45" spans="1:15" x14ac:dyDescent="0.3">
      <c r="A45" s="118">
        <v>45962</v>
      </c>
      <c r="B45" s="9">
        <v>8683055.9442999996</v>
      </c>
      <c r="C45" s="114">
        <v>1028451.2716</v>
      </c>
      <c r="D45" s="114">
        <v>2116268.0258999998</v>
      </c>
      <c r="E45" s="114">
        <v>196623.9264</v>
      </c>
      <c r="F45" s="114">
        <v>1223912.0778999999</v>
      </c>
      <c r="G45" s="114">
        <v>3771890.6173</v>
      </c>
      <c r="H45" s="115">
        <v>345910.02519999997</v>
      </c>
    </row>
    <row r="46" spans="1:15" ht="15" customHeight="1" x14ac:dyDescent="0.3">
      <c r="A46" s="118">
        <v>45992</v>
      </c>
      <c r="B46" s="9">
        <v>8492362.8728999998</v>
      </c>
      <c r="C46" s="114">
        <v>1011653.6344</v>
      </c>
      <c r="D46" s="114">
        <v>2108364.3698</v>
      </c>
      <c r="E46" s="114">
        <v>204679.4246</v>
      </c>
      <c r="F46" s="114">
        <v>1164741.0455</v>
      </c>
      <c r="G46" s="114">
        <v>3679040.3097999999</v>
      </c>
      <c r="H46" s="115">
        <v>323884.08880000003</v>
      </c>
    </row>
    <row r="47" spans="1:15" x14ac:dyDescent="0.3">
      <c r="A47" s="118">
        <v>46023</v>
      </c>
      <c r="B47" s="9">
        <v>8325623.3939500004</v>
      </c>
      <c r="C47" s="114">
        <v>984033.00540000002</v>
      </c>
      <c r="D47" s="114">
        <v>1991374.2286</v>
      </c>
      <c r="E47" s="114">
        <v>168220.97519999999</v>
      </c>
      <c r="F47" s="114">
        <v>1147366.72425</v>
      </c>
      <c r="G47" s="114">
        <v>3779701.6834</v>
      </c>
      <c r="H47" s="115">
        <v>254926.77710000001</v>
      </c>
    </row>
    <row r="48" spans="1:15" x14ac:dyDescent="0.3">
      <c r="A48" s="118">
        <v>46054</v>
      </c>
      <c r="B48" s="9">
        <v>9127425.7357999999</v>
      </c>
      <c r="C48" s="114">
        <v>1084100.5321</v>
      </c>
      <c r="D48" s="114">
        <v>2206167.5329999998</v>
      </c>
      <c r="E48" s="114">
        <v>195374.56649999999</v>
      </c>
      <c r="F48" s="114">
        <v>1267115.4157</v>
      </c>
      <c r="G48" s="114">
        <v>4066075.2075</v>
      </c>
      <c r="H48" s="115">
        <v>308592.48100000003</v>
      </c>
    </row>
    <row r="49" spans="1:15" x14ac:dyDescent="0.3">
      <c r="A49" s="118">
        <v>46082</v>
      </c>
      <c r="B49" s="9">
        <v>9438129.931016</v>
      </c>
      <c r="C49" s="114">
        <v>1111058.0256000001</v>
      </c>
      <c r="D49" s="114">
        <v>2328678.1527999998</v>
      </c>
      <c r="E49" s="114">
        <v>205478.08600000001</v>
      </c>
      <c r="F49" s="114">
        <v>1285910.912116</v>
      </c>
      <c r="G49" s="114">
        <v>4182344.6619000002</v>
      </c>
      <c r="H49" s="115">
        <v>324660.09259999997</v>
      </c>
    </row>
    <row r="50" spans="1:15" x14ac:dyDescent="0.3">
      <c r="A50" s="119">
        <v>46113</v>
      </c>
      <c r="B50" s="107">
        <v>9318664.8409000002</v>
      </c>
      <c r="C50" s="116">
        <v>1116898.5299</v>
      </c>
      <c r="D50" s="116">
        <v>2262226.5019999999</v>
      </c>
      <c r="E50" s="116">
        <v>202692.35699999999</v>
      </c>
      <c r="F50" s="116">
        <v>1290740.8151</v>
      </c>
      <c r="G50" s="116">
        <v>4127605.7078999998</v>
      </c>
      <c r="H50" s="117">
        <v>318500.929</v>
      </c>
    </row>
    <row r="51" spans="1:15" x14ac:dyDescent="0.3">
      <c r="C51" s="1"/>
      <c r="D51" s="1"/>
    </row>
    <row r="52" spans="1:15" ht="15" customHeight="1" x14ac:dyDescent="0.3">
      <c r="A52" s="35" t="s">
        <v>79</v>
      </c>
      <c r="B52" s="35"/>
      <c r="C52" s="35"/>
      <c r="D52" s="35"/>
      <c r="E52" s="35"/>
      <c r="F52" s="35"/>
      <c r="G52" s="35"/>
      <c r="H52" s="35"/>
      <c r="I52" s="35"/>
      <c r="J52" s="35"/>
      <c r="K52" s="35"/>
      <c r="L52" s="35"/>
      <c r="M52" s="35"/>
      <c r="N52" s="35"/>
      <c r="O52" s="35"/>
    </row>
    <row r="54" spans="1:15" x14ac:dyDescent="0.3">
      <c r="A54" s="95" t="s">
        <v>7</v>
      </c>
      <c r="B54" s="63" t="s">
        <v>8</v>
      </c>
      <c r="C54" s="63" t="s">
        <v>47</v>
      </c>
      <c r="D54" s="63" t="s">
        <v>48</v>
      </c>
      <c r="E54" s="63" t="s">
        <v>22</v>
      </c>
      <c r="F54" s="63" t="s">
        <v>23</v>
      </c>
      <c r="G54" s="63" t="s">
        <v>1143</v>
      </c>
      <c r="H54" s="89" t="s">
        <v>1144</v>
      </c>
    </row>
    <row r="55" spans="1:15" x14ac:dyDescent="0.3">
      <c r="A55" s="118">
        <v>45748</v>
      </c>
      <c r="B55" s="9">
        <v>6463271.1382999998</v>
      </c>
      <c r="C55" s="120">
        <v>509445.9645</v>
      </c>
      <c r="D55" s="120">
        <v>1311818.4594000001</v>
      </c>
      <c r="E55" s="120">
        <v>93461.319799999997</v>
      </c>
      <c r="F55" s="120">
        <v>893713.18839999998</v>
      </c>
      <c r="G55" s="120">
        <v>3513285.4690999999</v>
      </c>
      <c r="H55" s="121">
        <v>141546.7371</v>
      </c>
    </row>
    <row r="56" spans="1:15" x14ac:dyDescent="0.3">
      <c r="A56" s="118">
        <v>45778</v>
      </c>
      <c r="B56" s="9">
        <v>6479818.6162</v>
      </c>
      <c r="C56" s="120">
        <v>522035.96759999997</v>
      </c>
      <c r="D56" s="120">
        <v>1301554.2024999999</v>
      </c>
      <c r="E56" s="120">
        <v>89592.319699999993</v>
      </c>
      <c r="F56" s="120">
        <v>899200.71259999997</v>
      </c>
      <c r="G56" s="120">
        <v>3531686.8826000001</v>
      </c>
      <c r="H56" s="121">
        <v>135748.5312</v>
      </c>
    </row>
    <row r="57" spans="1:15" x14ac:dyDescent="0.3">
      <c r="A57" s="118">
        <v>45809</v>
      </c>
      <c r="B57" s="9">
        <v>6678555.3859999999</v>
      </c>
      <c r="C57" s="120">
        <v>524474.10600000003</v>
      </c>
      <c r="D57" s="120">
        <v>1368251.7579999999</v>
      </c>
      <c r="E57" s="120">
        <v>100303.2236</v>
      </c>
      <c r="F57" s="120">
        <v>919860.90769999998</v>
      </c>
      <c r="G57" s="120">
        <v>3613620.5070000002</v>
      </c>
      <c r="H57" s="121">
        <v>152044.88370000001</v>
      </c>
    </row>
    <row r="58" spans="1:15" x14ac:dyDescent="0.3">
      <c r="A58" s="118">
        <v>45839</v>
      </c>
      <c r="B58" s="9">
        <v>6547386.4660999998</v>
      </c>
      <c r="C58" s="120">
        <v>521465.24479999999</v>
      </c>
      <c r="D58" s="120">
        <v>1313268.7522</v>
      </c>
      <c r="E58" s="120">
        <v>90150.727899999998</v>
      </c>
      <c r="F58" s="120">
        <v>913269.56400000001</v>
      </c>
      <c r="G58" s="120">
        <v>3572283.2856999999</v>
      </c>
      <c r="H58" s="121">
        <v>136948.8915</v>
      </c>
    </row>
    <row r="59" spans="1:15" x14ac:dyDescent="0.3">
      <c r="A59" s="118">
        <v>45870</v>
      </c>
      <c r="B59" s="9">
        <v>6664584.9054999994</v>
      </c>
      <c r="C59" s="120">
        <v>529452.79220000003</v>
      </c>
      <c r="D59" s="120">
        <v>1340025.0168999999</v>
      </c>
      <c r="E59" s="120">
        <v>92553.360199999996</v>
      </c>
      <c r="F59" s="120">
        <v>927466.06579999998</v>
      </c>
      <c r="G59" s="120">
        <v>3634779.4235999999</v>
      </c>
      <c r="H59" s="121">
        <v>140308.24679999999</v>
      </c>
    </row>
    <row r="60" spans="1:15" x14ac:dyDescent="0.3">
      <c r="A60" s="118">
        <v>45901</v>
      </c>
      <c r="B60" s="9">
        <v>6704423.4544000002</v>
      </c>
      <c r="C60" s="120">
        <v>531672.67480000004</v>
      </c>
      <c r="D60" s="120">
        <v>1352507.9676000001</v>
      </c>
      <c r="E60" s="120">
        <v>93651.225000000006</v>
      </c>
      <c r="F60" s="120">
        <v>931524.63210000005</v>
      </c>
      <c r="G60" s="120">
        <v>3653097.7371</v>
      </c>
      <c r="H60" s="121">
        <v>141969.21780000001</v>
      </c>
    </row>
    <row r="61" spans="1:15" x14ac:dyDescent="0.3">
      <c r="A61" s="118">
        <v>45931</v>
      </c>
      <c r="B61" s="9">
        <v>6687810.3186999997</v>
      </c>
      <c r="C61" s="120">
        <v>531873.17079999996</v>
      </c>
      <c r="D61" s="120">
        <v>1345002.9331</v>
      </c>
      <c r="E61" s="120">
        <v>93176.576799999995</v>
      </c>
      <c r="F61" s="120">
        <v>931337.20609999995</v>
      </c>
      <c r="G61" s="120">
        <v>3645135.0101000001</v>
      </c>
      <c r="H61" s="121">
        <v>141285.42180000001</v>
      </c>
    </row>
    <row r="62" spans="1:15" x14ac:dyDescent="0.3">
      <c r="A62" s="118">
        <v>45962</v>
      </c>
      <c r="B62" s="9">
        <v>6845042.3244000003</v>
      </c>
      <c r="C62" s="120">
        <v>545582.95259999996</v>
      </c>
      <c r="D62" s="120">
        <v>1385532.3755000001</v>
      </c>
      <c r="E62" s="120">
        <v>97920.325800000006</v>
      </c>
      <c r="F62" s="120">
        <v>948432.56909999996</v>
      </c>
      <c r="G62" s="120">
        <v>3719139.9512</v>
      </c>
      <c r="H62" s="121">
        <v>148434.1502</v>
      </c>
    </row>
    <row r="63" spans="1:15" x14ac:dyDescent="0.3">
      <c r="A63" s="118">
        <v>45992</v>
      </c>
      <c r="B63" s="9">
        <v>6725810.4309</v>
      </c>
      <c r="C63" s="120">
        <v>521797.72210000001</v>
      </c>
      <c r="D63" s="120">
        <v>1385266.9239000001</v>
      </c>
      <c r="E63" s="120">
        <v>103363.5748</v>
      </c>
      <c r="F63" s="120">
        <v>929030.48490000004</v>
      </c>
      <c r="G63" s="120">
        <v>3629649.2173000001</v>
      </c>
      <c r="H63" s="121">
        <v>156702.5079</v>
      </c>
    </row>
    <row r="64" spans="1:15" x14ac:dyDescent="0.3">
      <c r="A64" s="118">
        <v>46023</v>
      </c>
      <c r="B64" s="9">
        <v>6756489.2788500004</v>
      </c>
      <c r="C64" s="120">
        <v>544828.58499999996</v>
      </c>
      <c r="D64" s="120">
        <v>1321254.4738</v>
      </c>
      <c r="E64" s="120">
        <v>79890.460500000001</v>
      </c>
      <c r="F64" s="120">
        <v>949673.24514999997</v>
      </c>
      <c r="G64" s="120">
        <v>3739730.1732999999</v>
      </c>
      <c r="H64" s="121">
        <v>121112.34110000001</v>
      </c>
    </row>
    <row r="65" spans="1:15" x14ac:dyDescent="0.3">
      <c r="A65" s="118">
        <v>46054</v>
      </c>
      <c r="B65" s="9">
        <v>7305982.8024000004</v>
      </c>
      <c r="C65" s="120">
        <v>584476.57620000001</v>
      </c>
      <c r="D65" s="120">
        <v>1447430.6754000001</v>
      </c>
      <c r="E65" s="120">
        <v>92300.891900000002</v>
      </c>
      <c r="F65" s="120">
        <v>1021989.6548</v>
      </c>
      <c r="G65" s="120">
        <v>4019809.2677000002</v>
      </c>
      <c r="H65" s="121">
        <v>139975.73639999999</v>
      </c>
    </row>
    <row r="66" spans="1:15" x14ac:dyDescent="0.3">
      <c r="A66" s="118">
        <v>46082</v>
      </c>
      <c r="B66" s="9">
        <v>7557003.8057159996</v>
      </c>
      <c r="C66" s="120">
        <v>596615.17500000005</v>
      </c>
      <c r="D66" s="120">
        <v>1539309.4923</v>
      </c>
      <c r="E66" s="120">
        <v>99625.025500000003</v>
      </c>
      <c r="F66" s="120">
        <v>1035858.073916</v>
      </c>
      <c r="G66" s="120">
        <v>4134597.6708999998</v>
      </c>
      <c r="H66" s="121">
        <v>150998.36809999999</v>
      </c>
    </row>
    <row r="67" spans="1:15" x14ac:dyDescent="0.3">
      <c r="A67" s="119">
        <v>46113</v>
      </c>
      <c r="B67" s="107">
        <v>7419272.4341000002</v>
      </c>
      <c r="C67" s="122">
        <v>595186.34149999998</v>
      </c>
      <c r="D67" s="122">
        <v>1472046.3315000001</v>
      </c>
      <c r="E67" s="122">
        <v>93846.399799999999</v>
      </c>
      <c r="F67" s="122">
        <v>1036292.5278</v>
      </c>
      <c r="G67" s="122">
        <v>4079534.5674000001</v>
      </c>
      <c r="H67" s="123">
        <v>142366.26610000001</v>
      </c>
    </row>
    <row r="68" spans="1:15" x14ac:dyDescent="0.3">
      <c r="B68" s="1"/>
      <c r="C68" s="1"/>
      <c r="D68" s="1"/>
    </row>
    <row r="69" spans="1:15" ht="15" customHeight="1" x14ac:dyDescent="0.3">
      <c r="A69" s="35" t="s">
        <v>49</v>
      </c>
      <c r="B69" s="35"/>
      <c r="C69" s="35"/>
      <c r="D69" s="35"/>
      <c r="E69" s="35"/>
      <c r="F69" s="35"/>
      <c r="G69" s="35"/>
      <c r="H69" s="35"/>
      <c r="I69" s="35"/>
      <c r="J69" s="35"/>
      <c r="K69" s="35"/>
      <c r="L69" s="35"/>
      <c r="M69" s="35"/>
      <c r="N69" s="35"/>
      <c r="O69" s="35"/>
    </row>
    <row r="70" spans="1:15" x14ac:dyDescent="0.3">
      <c r="B70" s="1"/>
      <c r="C70" s="1"/>
      <c r="D70" s="1"/>
    </row>
    <row r="71" spans="1:15" x14ac:dyDescent="0.3">
      <c r="A71" s="95" t="s">
        <v>7</v>
      </c>
      <c r="B71" s="63" t="s">
        <v>8</v>
      </c>
      <c r="C71" s="63" t="s">
        <v>47</v>
      </c>
      <c r="D71" s="63" t="s">
        <v>48</v>
      </c>
      <c r="E71" s="63" t="s">
        <v>22</v>
      </c>
      <c r="F71" s="63" t="s">
        <v>23</v>
      </c>
      <c r="G71" s="63" t="s">
        <v>1143</v>
      </c>
      <c r="H71" s="89" t="s">
        <v>1144</v>
      </c>
    </row>
    <row r="72" spans="1:15" x14ac:dyDescent="0.3">
      <c r="A72" s="161" t="s">
        <v>1150</v>
      </c>
      <c r="B72" s="9">
        <v>1120991.6218000001</v>
      </c>
      <c r="C72" s="120">
        <v>520645.94260000001</v>
      </c>
      <c r="D72" s="120">
        <v>6941.2013999999999</v>
      </c>
      <c r="E72" s="120">
        <v>46703.116999999998</v>
      </c>
      <c r="F72" s="120">
        <v>45.580599999999997</v>
      </c>
      <c r="G72" s="120">
        <v>546540.83700000006</v>
      </c>
      <c r="H72" s="121">
        <v>114.9432</v>
      </c>
    </row>
    <row r="73" spans="1:15" x14ac:dyDescent="0.3">
      <c r="A73" s="161" t="s">
        <v>1151</v>
      </c>
      <c r="B73" s="9">
        <v>1110203.8196</v>
      </c>
      <c r="C73" s="120">
        <v>515289.02389999997</v>
      </c>
      <c r="D73" s="120">
        <v>7013.8905000000004</v>
      </c>
      <c r="E73" s="120">
        <v>46768.667000000001</v>
      </c>
      <c r="F73" s="120">
        <v>57.0608</v>
      </c>
      <c r="G73" s="120">
        <v>540944.87340000004</v>
      </c>
      <c r="H73" s="121">
        <v>130.304</v>
      </c>
    </row>
    <row r="74" spans="1:15" x14ac:dyDescent="0.3">
      <c r="A74" s="161" t="s">
        <v>1152</v>
      </c>
      <c r="B74" s="9">
        <v>1205147.9124</v>
      </c>
      <c r="C74" s="120">
        <v>557261.97629999998</v>
      </c>
      <c r="D74" s="120">
        <v>7539.2329</v>
      </c>
      <c r="E74" s="120">
        <v>50911.447699999997</v>
      </c>
      <c r="F74" s="120">
        <v>44.838999999999999</v>
      </c>
      <c r="G74" s="120">
        <v>589256.80279999995</v>
      </c>
      <c r="H74" s="121">
        <v>133.61369999999999</v>
      </c>
    </row>
    <row r="75" spans="1:15" x14ac:dyDescent="0.3">
      <c r="A75" s="161" t="s">
        <v>1153</v>
      </c>
      <c r="B75" s="9">
        <v>1221681.308</v>
      </c>
      <c r="C75" s="120">
        <v>564974.30009999999</v>
      </c>
      <c r="D75" s="120">
        <v>7631.0585000000001</v>
      </c>
      <c r="E75" s="120">
        <v>51957.141300000003</v>
      </c>
      <c r="F75" s="120">
        <v>46.974200000000003</v>
      </c>
      <c r="G75" s="120">
        <v>596991.64709999994</v>
      </c>
      <c r="H75" s="121">
        <v>80.186800000000005</v>
      </c>
    </row>
    <row r="76" spans="1:15" x14ac:dyDescent="0.3">
      <c r="A76" s="161" t="s">
        <v>1154</v>
      </c>
      <c r="B76" s="9">
        <v>1229831.966</v>
      </c>
      <c r="C76" s="120">
        <v>568025.97479999997</v>
      </c>
      <c r="D76" s="120">
        <v>7799.4823999999999</v>
      </c>
      <c r="E76" s="120">
        <v>52561.143300000003</v>
      </c>
      <c r="F76" s="120">
        <v>61.443600000000004</v>
      </c>
      <c r="G76" s="120">
        <v>601246.01419999998</v>
      </c>
      <c r="H76" s="121">
        <v>137.90770000000001</v>
      </c>
    </row>
    <row r="77" spans="1:15" x14ac:dyDescent="0.3">
      <c r="A77" s="161" t="s">
        <v>1155</v>
      </c>
      <c r="B77" s="9">
        <v>1259334.9589</v>
      </c>
      <c r="C77" s="120">
        <v>580668.28300000005</v>
      </c>
      <c r="D77" s="120">
        <v>7980.8513999999996</v>
      </c>
      <c r="E77" s="120">
        <v>54101.555899999999</v>
      </c>
      <c r="F77" s="120">
        <v>60.700600000000001</v>
      </c>
      <c r="G77" s="120">
        <v>616382.15960000001</v>
      </c>
      <c r="H77" s="121">
        <v>141.4084</v>
      </c>
    </row>
    <row r="78" spans="1:15" x14ac:dyDescent="0.3">
      <c r="A78" s="161" t="s">
        <v>1156</v>
      </c>
      <c r="B78" s="9">
        <v>1276413.0192</v>
      </c>
      <c r="C78" s="120">
        <v>588180.10660000006</v>
      </c>
      <c r="D78" s="120">
        <v>8075.0784000000003</v>
      </c>
      <c r="E78" s="120">
        <v>55210.5144</v>
      </c>
      <c r="F78" s="120">
        <v>54.9621</v>
      </c>
      <c r="G78" s="120">
        <v>624759.50749999995</v>
      </c>
      <c r="H78" s="121">
        <v>132.8502</v>
      </c>
    </row>
    <row r="79" spans="1:15" x14ac:dyDescent="0.3">
      <c r="A79" s="161" t="s">
        <v>1158</v>
      </c>
      <c r="B79" s="9">
        <v>1282458.4472999999</v>
      </c>
      <c r="C79" s="120">
        <v>590982.65509999997</v>
      </c>
      <c r="D79" s="120">
        <v>8068.2039999999997</v>
      </c>
      <c r="E79" s="120">
        <v>55604.095600000001</v>
      </c>
      <c r="F79" s="120">
        <v>55.459499999999998</v>
      </c>
      <c r="G79" s="120">
        <v>627614.61029999994</v>
      </c>
      <c r="H79" s="121">
        <v>133.4228</v>
      </c>
    </row>
    <row r="80" spans="1:15" x14ac:dyDescent="0.3">
      <c r="A80" s="161" t="s">
        <v>1159</v>
      </c>
      <c r="B80" s="9">
        <v>1230305.5538999999</v>
      </c>
      <c r="C80" s="120">
        <v>570432.28670000006</v>
      </c>
      <c r="D80" s="120">
        <v>7810.5747000000001</v>
      </c>
      <c r="E80" s="120">
        <v>52203.715799999998</v>
      </c>
      <c r="F80" s="120">
        <v>41.441400000000002</v>
      </c>
      <c r="G80" s="120">
        <v>599718.84939999995</v>
      </c>
      <c r="H80" s="121">
        <v>98.685900000000004</v>
      </c>
    </row>
    <row r="81" spans="1:8" x14ac:dyDescent="0.3">
      <c r="A81" s="161" t="s">
        <v>1161</v>
      </c>
      <c r="B81" s="9">
        <v>1266952.3284</v>
      </c>
      <c r="C81" s="120">
        <v>592045.39199999999</v>
      </c>
      <c r="D81" s="120">
        <v>8688.0527999999995</v>
      </c>
      <c r="E81" s="120">
        <v>50851.746800000001</v>
      </c>
      <c r="F81" s="120">
        <v>54.6111</v>
      </c>
      <c r="G81" s="120">
        <v>615227.64190000005</v>
      </c>
      <c r="H81" s="121">
        <v>84.883799999999994</v>
      </c>
    </row>
    <row r="82" spans="1:8" x14ac:dyDescent="0.3">
      <c r="A82" s="161" t="s">
        <v>1162</v>
      </c>
      <c r="B82" s="9">
        <v>1420360.6163999999</v>
      </c>
      <c r="C82" s="120">
        <v>656230.58940000006</v>
      </c>
      <c r="D82" s="120">
        <v>9241.3853999999992</v>
      </c>
      <c r="E82" s="120">
        <v>60429.079700000002</v>
      </c>
      <c r="F82" s="120">
        <v>53.773400000000002</v>
      </c>
      <c r="G82" s="120">
        <v>694279.18839999998</v>
      </c>
      <c r="H82" s="121">
        <v>126.6001</v>
      </c>
    </row>
    <row r="83" spans="1:8" x14ac:dyDescent="0.3">
      <c r="A83" s="161" t="s">
        <v>1237</v>
      </c>
      <c r="B83" s="9">
        <v>1439518.8584999999</v>
      </c>
      <c r="C83" s="120">
        <v>664236.53949999996</v>
      </c>
      <c r="D83" s="120">
        <v>9320.1926000000003</v>
      </c>
      <c r="E83" s="120">
        <v>62240.589399999997</v>
      </c>
      <c r="F83" s="120">
        <v>56.203699999999998</v>
      </c>
      <c r="G83" s="120">
        <v>703534.07759999996</v>
      </c>
      <c r="H83" s="121">
        <v>131.25569999999999</v>
      </c>
    </row>
    <row r="84" spans="1:8" x14ac:dyDescent="0.3">
      <c r="A84" s="162" t="s">
        <v>1238</v>
      </c>
      <c r="B84" s="107">
        <v>1399691.7476999999</v>
      </c>
      <c r="C84" s="122">
        <v>646165.50320000004</v>
      </c>
      <c r="D84" s="122">
        <v>9129.6391000000003</v>
      </c>
      <c r="E84" s="122">
        <v>60735.796199999997</v>
      </c>
      <c r="F84" s="122">
        <v>53.05</v>
      </c>
      <c r="G84" s="122">
        <v>683478.96519999998</v>
      </c>
      <c r="H84" s="123">
        <v>128.79400000000001</v>
      </c>
    </row>
    <row r="86" spans="1:8" x14ac:dyDescent="0.3">
      <c r="B86" s="144"/>
    </row>
    <row r="87" spans="1:8" x14ac:dyDescent="0.3">
      <c r="B87" s="144"/>
    </row>
    <row r="88" spans="1:8" x14ac:dyDescent="0.3">
      <c r="B88" s="144"/>
    </row>
    <row r="89" spans="1:8" x14ac:dyDescent="0.3">
      <c r="B89" s="144"/>
    </row>
    <row r="90" spans="1:8" x14ac:dyDescent="0.3">
      <c r="B90" s="144"/>
    </row>
    <row r="91" spans="1:8" x14ac:dyDescent="0.3">
      <c r="B91" s="144"/>
    </row>
  </sheetData>
  <phoneticPr fontId="3" type="noConversion"/>
  <conditionalFormatting sqref="B38:B50">
    <cfRule type="colorScale" priority="7">
      <colorScale>
        <cfvo type="min"/>
        <cfvo type="percentile" val="50"/>
        <cfvo type="max"/>
        <color theme="5" tint="0.79998168889431442"/>
        <color rgb="FFFFFBEF"/>
        <color theme="9" tint="0.79998168889431442"/>
      </colorScale>
    </cfRule>
  </conditionalFormatting>
  <conditionalFormatting sqref="B55:B67">
    <cfRule type="colorScale" priority="6">
      <colorScale>
        <cfvo type="min"/>
        <cfvo type="percentile" val="50"/>
        <cfvo type="max"/>
        <color theme="5" tint="0.79998168889431442"/>
        <color rgb="FFFFFBEF"/>
        <color theme="9" tint="0.79998168889431442"/>
      </colorScale>
    </cfRule>
  </conditionalFormatting>
  <conditionalFormatting sqref="B72:B84">
    <cfRule type="colorScale" priority="5">
      <colorScale>
        <cfvo type="min"/>
        <cfvo type="percentile" val="50"/>
        <cfvo type="max"/>
        <color theme="5" tint="0.79998168889431442"/>
        <color rgb="FFFFFBEF"/>
        <color theme="9" tint="0.79998168889431442"/>
      </colorScale>
    </cfRule>
  </conditionalFormatting>
  <conditionalFormatting sqref="C10:O10">
    <cfRule type="colorScale" priority="4">
      <colorScale>
        <cfvo type="min"/>
        <cfvo type="percentile" val="50"/>
        <cfvo type="max"/>
        <color theme="5" tint="0.79998168889431442"/>
        <color rgb="FFFFFBEF"/>
        <color theme="9" tint="0.79998168889431442"/>
      </colorScale>
    </cfRule>
  </conditionalFormatting>
  <conditionalFormatting sqref="C16:O16">
    <cfRule type="colorScale" priority="3">
      <colorScale>
        <cfvo type="min"/>
        <cfvo type="percentile" val="50"/>
        <cfvo type="max"/>
        <color theme="5" tint="0.79998168889431442"/>
        <color rgb="FFFFFBEF"/>
        <color theme="9" tint="0.79998168889431442"/>
      </colorScale>
    </cfRule>
  </conditionalFormatting>
  <conditionalFormatting sqref="C22:O22">
    <cfRule type="colorScale" priority="2">
      <colorScale>
        <cfvo type="min"/>
        <cfvo type="percentile" val="50"/>
        <cfvo type="max"/>
        <color theme="5" tint="0.79998168889431442"/>
        <color rgb="FFFFFBEF"/>
        <color theme="9" tint="0.79998168889431442"/>
      </colorScale>
    </cfRule>
  </conditionalFormatting>
  <conditionalFormatting sqref="C28:O28">
    <cfRule type="colorScale" priority="1">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tableParts count="4">
    <tablePart r:id="rId3"/>
    <tablePart r:id="rId4"/>
    <tablePart r:id="rId5"/>
    <tablePart r:id="rId6"/>
  </tableParts>
  <extLst>
    <ext xmlns:x14="http://schemas.microsoft.com/office/spreadsheetml/2009/9/main" uri="{05C60535-1F16-4fd2-B633-F4F36F0B64E0}">
      <x14:sparklineGroups xmlns:xm="http://schemas.microsoft.com/office/excel/2006/main">
        <x14:sparklineGroup manualMax="0" manualMin="0" displayEmptyCellsAs="gap" xr2:uid="{150B0644-753D-48AF-90A8-31419F98BD1D}">
          <x14:colorSeries rgb="FF376092"/>
          <x14:colorNegative rgb="FFD00000"/>
          <x14:colorAxis rgb="FF000000"/>
          <x14:colorMarkers rgb="FFD00000"/>
          <x14:colorFirst rgb="FFD00000"/>
          <x14:colorLast rgb="FFD00000"/>
          <x14:colorHigh rgb="FFD00000"/>
          <x14:colorLow rgb="FFD00000"/>
          <x14:sparklines>
            <x14:sparkline>
              <xm:f>'Monto de cotización'!C28:O28</xm:f>
              <xm:sqref>P28</xm:sqref>
            </x14:sparkline>
          </x14:sparklines>
        </x14:sparklineGroup>
        <x14:sparklineGroup manualMax="0" manualMin="0" displayEmptyCellsAs="gap" xr2:uid="{0BB99234-07E7-4563-AD75-6081CB452104}">
          <x14:colorSeries rgb="FF376092"/>
          <x14:colorNegative rgb="FFD00000"/>
          <x14:colorAxis rgb="FF000000"/>
          <x14:colorMarkers rgb="FFD00000"/>
          <x14:colorFirst rgb="FFD00000"/>
          <x14:colorLast rgb="FFD00000"/>
          <x14:colorHigh rgb="FFD00000"/>
          <x14:colorLow rgb="FFD00000"/>
          <x14:sparklines>
            <x14:sparkline>
              <xm:f>'Monto de cotización'!C22:O22</xm:f>
              <xm:sqref>P22</xm:sqref>
            </x14:sparkline>
          </x14:sparklines>
        </x14:sparklineGroup>
        <x14:sparklineGroup manualMax="0" manualMin="0" displayEmptyCellsAs="gap" xr2:uid="{9CFD960C-FDE5-422E-A3AA-659CF4B06EA5}">
          <x14:colorSeries rgb="FF376092"/>
          <x14:colorNegative rgb="FFD00000"/>
          <x14:colorAxis rgb="FF000000"/>
          <x14:colorMarkers rgb="FFD00000"/>
          <x14:colorFirst rgb="FFD00000"/>
          <x14:colorLast rgb="FFD00000"/>
          <x14:colorHigh rgb="FFD00000"/>
          <x14:colorLow rgb="FFD00000"/>
          <x14:sparklines>
            <x14:sparkline>
              <xm:f>'Monto de cotización'!C16:O16</xm:f>
              <xm:sqref>P16</xm:sqref>
            </x14:sparkline>
          </x14:sparklines>
        </x14:sparklineGroup>
        <x14:sparklineGroup manualMax="0" manualMin="0" displayEmptyCellsAs="gap" xr2:uid="{4A1B56D9-13A9-486E-837E-115138FD5A7E}">
          <x14:colorSeries rgb="FF376092"/>
          <x14:colorNegative rgb="FFD00000"/>
          <x14:colorAxis rgb="FF000000"/>
          <x14:colorMarkers rgb="FFD00000"/>
          <x14:colorFirst rgb="FFD00000"/>
          <x14:colorLast rgb="FFD00000"/>
          <x14:colorHigh rgb="FFD00000"/>
          <x14:colorLow rgb="FFD00000"/>
          <x14:sparklines>
            <x14:sparkline>
              <xm:f>'Monto de cotización'!C10:O10</xm:f>
              <xm:sqref>P10</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BC8E5-C81E-4CA7-8862-6C5CD1B8A9F2}">
  <sheetPr codeName="Hoja5"/>
  <dimension ref="A1:Q1123"/>
  <sheetViews>
    <sheetView showGridLines="0" zoomScale="50" zoomScaleNormal="50" workbookViewId="0"/>
  </sheetViews>
  <sheetFormatPr baseColWidth="10" defaultRowHeight="16.2" x14ac:dyDescent="0.3"/>
  <cols>
    <col min="1" max="1" width="29.88671875" style="44" bestFit="1" customWidth="1"/>
    <col min="2" max="2" width="19.109375" style="44" customWidth="1"/>
    <col min="3" max="3" width="24" style="44" bestFit="1" customWidth="1"/>
    <col min="4" max="4" width="30.6640625" style="44" customWidth="1"/>
    <col min="5" max="5" width="20" style="44" customWidth="1"/>
    <col min="6" max="6" width="25.6640625" style="44" bestFit="1" customWidth="1"/>
    <col min="7" max="7" width="20" style="44" customWidth="1"/>
    <col min="8" max="8" width="34.109375" style="44" bestFit="1" customWidth="1"/>
    <col min="9" max="9" width="20" style="44" bestFit="1" customWidth="1"/>
    <col min="10" max="10" width="21" style="44" bestFit="1" customWidth="1"/>
    <col min="11" max="11" width="21.44140625" style="44" bestFit="1" customWidth="1"/>
    <col min="12" max="12" width="22.6640625" style="44" bestFit="1" customWidth="1"/>
    <col min="13" max="13" width="24.109375" style="44" bestFit="1" customWidth="1"/>
    <col min="14" max="14" width="23.109375" style="44" bestFit="1" customWidth="1"/>
    <col min="15" max="15" width="23.5546875" style="44" bestFit="1" customWidth="1"/>
    <col min="16" max="16" width="31.5546875" style="44" bestFit="1" customWidth="1"/>
    <col min="17" max="16384" width="11.5546875" style="44"/>
  </cols>
  <sheetData>
    <row r="1" spans="1:17" ht="55.8" customHeight="1" thickBot="1" x14ac:dyDescent="0.35">
      <c r="B1" s="151" t="s">
        <v>1254</v>
      </c>
      <c r="C1" s="142"/>
      <c r="D1" s="142"/>
      <c r="E1" s="142"/>
      <c r="F1" s="142"/>
      <c r="G1" s="142"/>
      <c r="H1" s="29"/>
      <c r="I1" s="30"/>
    </row>
    <row r="2" spans="1:17" ht="16.8" thickBot="1" x14ac:dyDescent="0.35">
      <c r="B2" s="152" t="s">
        <v>1227</v>
      </c>
      <c r="C2" s="5"/>
      <c r="D2" s="5"/>
      <c r="E2" s="5"/>
      <c r="F2" s="5"/>
      <c r="G2" s="5"/>
      <c r="H2" s="5"/>
      <c r="I2" s="6"/>
    </row>
    <row r="3" spans="1:17" x14ac:dyDescent="0.3">
      <c r="D3" s="99"/>
      <c r="F3" s="124"/>
      <c r="G3" s="124"/>
      <c r="H3" s="124"/>
      <c r="I3" s="124"/>
      <c r="J3" s="124"/>
      <c r="K3" s="124"/>
      <c r="L3" s="124"/>
      <c r="M3" s="124"/>
      <c r="N3" s="124"/>
      <c r="O3" s="124"/>
      <c r="P3" s="124"/>
      <c r="Q3" s="124"/>
    </row>
    <row r="4" spans="1:17" ht="19.5" customHeight="1" x14ac:dyDescent="0.3">
      <c r="A4" s="35" t="s">
        <v>26</v>
      </c>
      <c r="B4" s="35"/>
      <c r="C4" s="35"/>
      <c r="D4" s="35"/>
      <c r="E4" s="35"/>
      <c r="F4" s="35"/>
      <c r="G4" s="35"/>
      <c r="H4" s="35"/>
      <c r="I4" s="35"/>
      <c r="J4" s="35"/>
      <c r="K4" s="35"/>
      <c r="L4" s="35"/>
      <c r="M4" s="35"/>
      <c r="N4" s="35"/>
      <c r="O4" s="35"/>
      <c r="P4" s="35"/>
    </row>
    <row r="5" spans="1:17" x14ac:dyDescent="0.3">
      <c r="E5" s="124"/>
      <c r="F5" s="124"/>
      <c r="G5" s="124"/>
      <c r="H5" s="124"/>
      <c r="I5" s="124"/>
      <c r="J5" s="124"/>
      <c r="K5" s="124"/>
      <c r="L5" s="124"/>
      <c r="M5" s="124"/>
      <c r="N5" s="124"/>
      <c r="O5" s="124"/>
      <c r="P5" s="124"/>
    </row>
    <row r="6" spans="1:17" ht="32.4" x14ac:dyDescent="0.3">
      <c r="A6" s="81" t="s">
        <v>80</v>
      </c>
      <c r="B6" s="80" t="s">
        <v>42</v>
      </c>
      <c r="C6" s="80" t="s">
        <v>81</v>
      </c>
      <c r="D6" s="80" t="s">
        <v>82</v>
      </c>
      <c r="E6" s="153" t="s">
        <v>1255</v>
      </c>
      <c r="F6" s="163" t="s">
        <v>1222</v>
      </c>
      <c r="G6" s="163" t="s">
        <v>1223</v>
      </c>
      <c r="H6" s="163" t="s">
        <v>1224</v>
      </c>
      <c r="I6" s="153" t="s">
        <v>1256</v>
      </c>
      <c r="J6" s="163" t="s">
        <v>1257</v>
      </c>
      <c r="K6" s="163" t="s">
        <v>1258</v>
      </c>
      <c r="L6" s="163" t="s">
        <v>1259</v>
      </c>
      <c r="M6" s="153" t="s">
        <v>1260</v>
      </c>
      <c r="N6" s="163" t="s">
        <v>1261</v>
      </c>
      <c r="O6" s="163" t="s">
        <v>1262</v>
      </c>
      <c r="P6" s="164" t="s">
        <v>1263</v>
      </c>
    </row>
    <row r="7" spans="1:17" x14ac:dyDescent="0.3">
      <c r="A7" s="131" t="s">
        <v>1140</v>
      </c>
      <c r="B7" s="125" t="s">
        <v>1141</v>
      </c>
      <c r="C7" s="125" t="s">
        <v>1142</v>
      </c>
      <c r="D7" s="125" t="s">
        <v>1141</v>
      </c>
      <c r="E7" s="126">
        <v>13644863</v>
      </c>
      <c r="F7" s="126">
        <v>1664411</v>
      </c>
      <c r="G7" s="126">
        <v>9413911</v>
      </c>
      <c r="H7" s="126">
        <v>2566541</v>
      </c>
      <c r="I7" s="126">
        <v>13818823</v>
      </c>
      <c r="J7" s="126">
        <v>1828176</v>
      </c>
      <c r="K7" s="126">
        <v>9419393</v>
      </c>
      <c r="L7" s="126">
        <v>2571254</v>
      </c>
      <c r="M7" s="126">
        <v>13673683</v>
      </c>
      <c r="N7" s="126">
        <v>1854476</v>
      </c>
      <c r="O7" s="126">
        <v>9336662</v>
      </c>
      <c r="P7" s="132">
        <v>2482545</v>
      </c>
    </row>
    <row r="8" spans="1:17" x14ac:dyDescent="0.3">
      <c r="A8" s="133">
        <v>11</v>
      </c>
      <c r="B8" s="165" t="s">
        <v>238</v>
      </c>
      <c r="C8" s="102">
        <v>11001</v>
      </c>
      <c r="D8" s="166" t="s">
        <v>238</v>
      </c>
      <c r="E8" s="126">
        <v>4001539</v>
      </c>
      <c r="F8" s="128">
        <v>412092</v>
      </c>
      <c r="G8" s="128">
        <v>2843212</v>
      </c>
      <c r="H8" s="128">
        <v>746235</v>
      </c>
      <c r="I8" s="126">
        <v>4020281</v>
      </c>
      <c r="J8" s="128">
        <v>439626</v>
      </c>
      <c r="K8" s="128">
        <v>2837358</v>
      </c>
      <c r="L8" s="128">
        <v>743297</v>
      </c>
      <c r="M8" s="126">
        <v>3978977</v>
      </c>
      <c r="N8" s="128">
        <v>449323</v>
      </c>
      <c r="O8" s="128">
        <v>2812098</v>
      </c>
      <c r="P8" s="134">
        <v>717556</v>
      </c>
    </row>
    <row r="9" spans="1:17" x14ac:dyDescent="0.3">
      <c r="A9" s="133">
        <v>5</v>
      </c>
      <c r="B9" s="165" t="s">
        <v>89</v>
      </c>
      <c r="C9" s="102">
        <v>5001</v>
      </c>
      <c r="D9" s="166" t="s">
        <v>90</v>
      </c>
      <c r="E9" s="126">
        <v>1568398</v>
      </c>
      <c r="F9" s="128">
        <v>140110</v>
      </c>
      <c r="G9" s="128">
        <v>1204206</v>
      </c>
      <c r="H9" s="128">
        <v>224082</v>
      </c>
      <c r="I9" s="126">
        <v>1569095</v>
      </c>
      <c r="J9" s="128">
        <v>146156</v>
      </c>
      <c r="K9" s="128">
        <v>1199147</v>
      </c>
      <c r="L9" s="128">
        <v>223792</v>
      </c>
      <c r="M9" s="126">
        <v>1552576</v>
      </c>
      <c r="N9" s="128">
        <v>149094</v>
      </c>
      <c r="O9" s="128">
        <v>1186695</v>
      </c>
      <c r="P9" s="134">
        <v>216787</v>
      </c>
    </row>
    <row r="10" spans="1:17" x14ac:dyDescent="0.3">
      <c r="A10" s="133">
        <v>76</v>
      </c>
      <c r="B10" s="165" t="s">
        <v>1044</v>
      </c>
      <c r="C10" s="102">
        <v>76001</v>
      </c>
      <c r="D10" s="165" t="s">
        <v>1045</v>
      </c>
      <c r="E10" s="126">
        <v>916028</v>
      </c>
      <c r="F10" s="128">
        <v>94587</v>
      </c>
      <c r="G10" s="128">
        <v>665274</v>
      </c>
      <c r="H10" s="128">
        <v>156167</v>
      </c>
      <c r="I10" s="126">
        <v>920170</v>
      </c>
      <c r="J10" s="128">
        <v>103938</v>
      </c>
      <c r="K10" s="128">
        <v>661513</v>
      </c>
      <c r="L10" s="128">
        <v>154719</v>
      </c>
      <c r="M10" s="126">
        <v>912376</v>
      </c>
      <c r="N10" s="128">
        <v>106198</v>
      </c>
      <c r="O10" s="128">
        <v>655799</v>
      </c>
      <c r="P10" s="134">
        <v>150379</v>
      </c>
    </row>
    <row r="11" spans="1:17" x14ac:dyDescent="0.3">
      <c r="A11" s="133">
        <v>8</v>
      </c>
      <c r="B11" s="165" t="s">
        <v>215</v>
      </c>
      <c r="C11" s="102">
        <v>8001</v>
      </c>
      <c r="D11" s="166" t="s">
        <v>216</v>
      </c>
      <c r="E11" s="126">
        <v>554679</v>
      </c>
      <c r="F11" s="128">
        <v>43603</v>
      </c>
      <c r="G11" s="128">
        <v>435409</v>
      </c>
      <c r="H11" s="128">
        <v>75667</v>
      </c>
      <c r="I11" s="126">
        <v>556233</v>
      </c>
      <c r="J11" s="128">
        <v>45030</v>
      </c>
      <c r="K11" s="128">
        <v>435063</v>
      </c>
      <c r="L11" s="128">
        <v>76140</v>
      </c>
      <c r="M11" s="126">
        <v>551294</v>
      </c>
      <c r="N11" s="128">
        <v>48878</v>
      </c>
      <c r="O11" s="128">
        <v>429811</v>
      </c>
      <c r="P11" s="134">
        <v>72605</v>
      </c>
    </row>
    <row r="12" spans="1:17" x14ac:dyDescent="0.3">
      <c r="A12" s="133">
        <v>68</v>
      </c>
      <c r="B12" s="165" t="s">
        <v>900</v>
      </c>
      <c r="C12" s="102">
        <v>68001</v>
      </c>
      <c r="D12" s="166" t="s">
        <v>901</v>
      </c>
      <c r="E12" s="126">
        <v>364765</v>
      </c>
      <c r="F12" s="128">
        <v>38568</v>
      </c>
      <c r="G12" s="128">
        <v>260240</v>
      </c>
      <c r="H12" s="128">
        <v>65957</v>
      </c>
      <c r="I12" s="126">
        <v>365797</v>
      </c>
      <c r="J12" s="128">
        <v>42933</v>
      </c>
      <c r="K12" s="128">
        <v>257665</v>
      </c>
      <c r="L12" s="128">
        <v>65199</v>
      </c>
      <c r="M12" s="126">
        <v>362103</v>
      </c>
      <c r="N12" s="128">
        <v>43694</v>
      </c>
      <c r="O12" s="128">
        <v>255155</v>
      </c>
      <c r="P12" s="134">
        <v>63254</v>
      </c>
    </row>
    <row r="13" spans="1:17" x14ac:dyDescent="0.3">
      <c r="A13" s="133">
        <v>13</v>
      </c>
      <c r="B13" s="165" t="s">
        <v>239</v>
      </c>
      <c r="C13" s="102">
        <v>13001</v>
      </c>
      <c r="D13" s="166" t="s">
        <v>240</v>
      </c>
      <c r="E13" s="126">
        <v>345672</v>
      </c>
      <c r="F13" s="128">
        <v>39546</v>
      </c>
      <c r="G13" s="128">
        <v>258559</v>
      </c>
      <c r="H13" s="128">
        <v>47567</v>
      </c>
      <c r="I13" s="126">
        <v>345416</v>
      </c>
      <c r="J13" s="128">
        <v>41490</v>
      </c>
      <c r="K13" s="128">
        <v>256696</v>
      </c>
      <c r="L13" s="128">
        <v>47230</v>
      </c>
      <c r="M13" s="126">
        <v>343446</v>
      </c>
      <c r="N13" s="128">
        <v>44993</v>
      </c>
      <c r="O13" s="128">
        <v>253095</v>
      </c>
      <c r="P13" s="134">
        <v>45358</v>
      </c>
    </row>
    <row r="14" spans="1:17" x14ac:dyDescent="0.3">
      <c r="A14" s="133">
        <v>66</v>
      </c>
      <c r="B14" s="165" t="s">
        <v>425</v>
      </c>
      <c r="C14" s="102">
        <v>66001</v>
      </c>
      <c r="D14" s="166" t="s">
        <v>887</v>
      </c>
      <c r="E14" s="126">
        <v>240716</v>
      </c>
      <c r="F14" s="128">
        <v>24913</v>
      </c>
      <c r="G14" s="128">
        <v>169970</v>
      </c>
      <c r="H14" s="128">
        <v>45833</v>
      </c>
      <c r="I14" s="126">
        <v>242545</v>
      </c>
      <c r="J14" s="128">
        <v>28073</v>
      </c>
      <c r="K14" s="128">
        <v>168797</v>
      </c>
      <c r="L14" s="128">
        <v>45675</v>
      </c>
      <c r="M14" s="126">
        <v>239845</v>
      </c>
      <c r="N14" s="128">
        <v>28752</v>
      </c>
      <c r="O14" s="128">
        <v>166665</v>
      </c>
      <c r="P14" s="134">
        <v>44428</v>
      </c>
    </row>
    <row r="15" spans="1:17" x14ac:dyDescent="0.3">
      <c r="A15" s="133">
        <v>73</v>
      </c>
      <c r="B15" s="165" t="s">
        <v>998</v>
      </c>
      <c r="C15" s="102">
        <v>73001</v>
      </c>
      <c r="D15" s="166" t="s">
        <v>999</v>
      </c>
      <c r="E15" s="126">
        <v>188226</v>
      </c>
      <c r="F15" s="128">
        <v>30743</v>
      </c>
      <c r="G15" s="128">
        <v>120868</v>
      </c>
      <c r="H15" s="128">
        <v>36615</v>
      </c>
      <c r="I15" s="126">
        <v>198032</v>
      </c>
      <c r="J15" s="128">
        <v>42061</v>
      </c>
      <c r="K15" s="128">
        <v>119961</v>
      </c>
      <c r="L15" s="128">
        <v>36010</v>
      </c>
      <c r="M15" s="126">
        <v>197471</v>
      </c>
      <c r="N15" s="128">
        <v>43477</v>
      </c>
      <c r="O15" s="128">
        <v>119169</v>
      </c>
      <c r="P15" s="134">
        <v>34825</v>
      </c>
    </row>
    <row r="16" spans="1:17" x14ac:dyDescent="0.3">
      <c r="A16" s="133">
        <v>54</v>
      </c>
      <c r="B16" s="165" t="s">
        <v>838</v>
      </c>
      <c r="C16" s="102">
        <v>54001</v>
      </c>
      <c r="D16" s="166" t="s">
        <v>839</v>
      </c>
      <c r="E16" s="126">
        <v>187562</v>
      </c>
      <c r="F16" s="128">
        <v>27204</v>
      </c>
      <c r="G16" s="128">
        <v>123377</v>
      </c>
      <c r="H16" s="128">
        <v>36981</v>
      </c>
      <c r="I16" s="126">
        <v>191644</v>
      </c>
      <c r="J16" s="128">
        <v>31313</v>
      </c>
      <c r="K16" s="128">
        <v>123443</v>
      </c>
      <c r="L16" s="128">
        <v>36888</v>
      </c>
      <c r="M16" s="126">
        <v>189130</v>
      </c>
      <c r="N16" s="128">
        <v>32257</v>
      </c>
      <c r="O16" s="128">
        <v>121346</v>
      </c>
      <c r="P16" s="134">
        <v>35527</v>
      </c>
    </row>
    <row r="17" spans="1:16" x14ac:dyDescent="0.3">
      <c r="A17" s="133">
        <v>17</v>
      </c>
      <c r="B17" s="165" t="s">
        <v>116</v>
      </c>
      <c r="C17" s="102">
        <v>17001</v>
      </c>
      <c r="D17" s="166" t="s">
        <v>406</v>
      </c>
      <c r="E17" s="126">
        <v>180868</v>
      </c>
      <c r="F17" s="128">
        <v>23643</v>
      </c>
      <c r="G17" s="128">
        <v>124397</v>
      </c>
      <c r="H17" s="128">
        <v>32828</v>
      </c>
      <c r="I17" s="126">
        <v>181173</v>
      </c>
      <c r="J17" s="128">
        <v>24591</v>
      </c>
      <c r="K17" s="128">
        <v>123908</v>
      </c>
      <c r="L17" s="128">
        <v>32674</v>
      </c>
      <c r="M17" s="126">
        <v>179043</v>
      </c>
      <c r="N17" s="128">
        <v>24608</v>
      </c>
      <c r="O17" s="128">
        <v>122642</v>
      </c>
      <c r="P17" s="134">
        <v>31793</v>
      </c>
    </row>
    <row r="18" spans="1:16" x14ac:dyDescent="0.3">
      <c r="A18" s="133">
        <v>50</v>
      </c>
      <c r="B18" s="165" t="s">
        <v>759</v>
      </c>
      <c r="C18" s="102">
        <v>50001</v>
      </c>
      <c r="D18" s="166" t="s">
        <v>760</v>
      </c>
      <c r="E18" s="126">
        <v>179152</v>
      </c>
      <c r="F18" s="128">
        <v>16356</v>
      </c>
      <c r="G18" s="128">
        <v>128286</v>
      </c>
      <c r="H18" s="128">
        <v>34510</v>
      </c>
      <c r="I18" s="126">
        <v>179503</v>
      </c>
      <c r="J18" s="128">
        <v>17627</v>
      </c>
      <c r="K18" s="128">
        <v>127670</v>
      </c>
      <c r="L18" s="128">
        <v>34206</v>
      </c>
      <c r="M18" s="126">
        <v>177392</v>
      </c>
      <c r="N18" s="128">
        <v>17448</v>
      </c>
      <c r="O18" s="128">
        <v>126719</v>
      </c>
      <c r="P18" s="134">
        <v>33225</v>
      </c>
    </row>
    <row r="19" spans="1:16" x14ac:dyDescent="0.3">
      <c r="A19" s="133">
        <v>47</v>
      </c>
      <c r="B19" s="165" t="s">
        <v>730</v>
      </c>
      <c r="C19" s="102">
        <v>47001</v>
      </c>
      <c r="D19" s="166" t="s">
        <v>731</v>
      </c>
      <c r="E19" s="126">
        <v>150048</v>
      </c>
      <c r="F19" s="128">
        <v>19024</v>
      </c>
      <c r="G19" s="128">
        <v>106919</v>
      </c>
      <c r="H19" s="128">
        <v>24105</v>
      </c>
      <c r="I19" s="126">
        <v>153068</v>
      </c>
      <c r="J19" s="128">
        <v>22056</v>
      </c>
      <c r="K19" s="128">
        <v>106872</v>
      </c>
      <c r="L19" s="128">
        <v>24140</v>
      </c>
      <c r="M19" s="126">
        <v>153493</v>
      </c>
      <c r="N19" s="128">
        <v>24345</v>
      </c>
      <c r="O19" s="128">
        <v>106076</v>
      </c>
      <c r="P19" s="134">
        <v>23072</v>
      </c>
    </row>
    <row r="20" spans="1:16" x14ac:dyDescent="0.3">
      <c r="A20" s="133">
        <v>41</v>
      </c>
      <c r="B20" s="165" t="s">
        <v>681</v>
      </c>
      <c r="C20" s="102">
        <v>41001</v>
      </c>
      <c r="D20" s="166" t="s">
        <v>682</v>
      </c>
      <c r="E20" s="126">
        <v>128373</v>
      </c>
      <c r="F20" s="128">
        <v>20646</v>
      </c>
      <c r="G20" s="128">
        <v>83610</v>
      </c>
      <c r="H20" s="128">
        <v>24117</v>
      </c>
      <c r="I20" s="126">
        <v>132246</v>
      </c>
      <c r="J20" s="128">
        <v>24625</v>
      </c>
      <c r="K20" s="128">
        <v>83745</v>
      </c>
      <c r="L20" s="128">
        <v>23876</v>
      </c>
      <c r="M20" s="126">
        <v>131170</v>
      </c>
      <c r="N20" s="128">
        <v>25533</v>
      </c>
      <c r="O20" s="128">
        <v>82439</v>
      </c>
      <c r="P20" s="134">
        <v>23198</v>
      </c>
    </row>
    <row r="21" spans="1:16" x14ac:dyDescent="0.3">
      <c r="A21" s="133">
        <v>23</v>
      </c>
      <c r="B21" s="165" t="s">
        <v>250</v>
      </c>
      <c r="C21" s="102">
        <v>23001</v>
      </c>
      <c r="D21" s="166" t="s">
        <v>512</v>
      </c>
      <c r="E21" s="126">
        <v>124641</v>
      </c>
      <c r="F21" s="128">
        <v>17158</v>
      </c>
      <c r="G21" s="128">
        <v>88905</v>
      </c>
      <c r="H21" s="128">
        <v>18578</v>
      </c>
      <c r="I21" s="126">
        <v>127830</v>
      </c>
      <c r="J21" s="128">
        <v>18803</v>
      </c>
      <c r="K21" s="128">
        <v>90320</v>
      </c>
      <c r="L21" s="128">
        <v>18707</v>
      </c>
      <c r="M21" s="126">
        <v>127945</v>
      </c>
      <c r="N21" s="128">
        <v>19629</v>
      </c>
      <c r="O21" s="128">
        <v>89938</v>
      </c>
      <c r="P21" s="134">
        <v>18378</v>
      </c>
    </row>
    <row r="22" spans="1:16" x14ac:dyDescent="0.3">
      <c r="A22" s="133">
        <v>63</v>
      </c>
      <c r="B22" s="165" t="s">
        <v>877</v>
      </c>
      <c r="C22" s="102">
        <v>63001</v>
      </c>
      <c r="D22" s="166" t="s">
        <v>105</v>
      </c>
      <c r="E22" s="126">
        <v>120166</v>
      </c>
      <c r="F22" s="128">
        <v>16010</v>
      </c>
      <c r="G22" s="128">
        <v>76365</v>
      </c>
      <c r="H22" s="128">
        <v>27791</v>
      </c>
      <c r="I22" s="126">
        <v>122810</v>
      </c>
      <c r="J22" s="128">
        <v>18468</v>
      </c>
      <c r="K22" s="128">
        <v>76527</v>
      </c>
      <c r="L22" s="128">
        <v>27815</v>
      </c>
      <c r="M22" s="126">
        <v>121983</v>
      </c>
      <c r="N22" s="128">
        <v>20145</v>
      </c>
      <c r="O22" s="128">
        <v>74899</v>
      </c>
      <c r="P22" s="134">
        <v>26939</v>
      </c>
    </row>
    <row r="23" spans="1:16" x14ac:dyDescent="0.3">
      <c r="A23" s="133">
        <v>52</v>
      </c>
      <c r="B23" s="165" t="s">
        <v>162</v>
      </c>
      <c r="C23" s="102">
        <v>52001</v>
      </c>
      <c r="D23" s="166" t="s">
        <v>785</v>
      </c>
      <c r="E23" s="126">
        <v>123080</v>
      </c>
      <c r="F23" s="128">
        <v>20623</v>
      </c>
      <c r="G23" s="128">
        <v>74958</v>
      </c>
      <c r="H23" s="128">
        <v>27499</v>
      </c>
      <c r="I23" s="126">
        <v>123752</v>
      </c>
      <c r="J23" s="128">
        <v>21762</v>
      </c>
      <c r="K23" s="128">
        <v>74487</v>
      </c>
      <c r="L23" s="128">
        <v>27503</v>
      </c>
      <c r="M23" s="126">
        <v>121897</v>
      </c>
      <c r="N23" s="128">
        <v>21433</v>
      </c>
      <c r="O23" s="128">
        <v>73755</v>
      </c>
      <c r="P23" s="134">
        <v>26709</v>
      </c>
    </row>
    <row r="24" spans="1:16" x14ac:dyDescent="0.3">
      <c r="A24" s="133">
        <v>20</v>
      </c>
      <c r="B24" s="165" t="s">
        <v>486</v>
      </c>
      <c r="C24" s="102">
        <v>20001</v>
      </c>
      <c r="D24" s="166" t="s">
        <v>487</v>
      </c>
      <c r="E24" s="126">
        <v>117308</v>
      </c>
      <c r="F24" s="128">
        <v>16244</v>
      </c>
      <c r="G24" s="128">
        <v>80030</v>
      </c>
      <c r="H24" s="128">
        <v>21034</v>
      </c>
      <c r="I24" s="126">
        <v>119126</v>
      </c>
      <c r="J24" s="128">
        <v>17782</v>
      </c>
      <c r="K24" s="128">
        <v>80273</v>
      </c>
      <c r="L24" s="128">
        <v>21071</v>
      </c>
      <c r="M24" s="126">
        <v>119086</v>
      </c>
      <c r="N24" s="128">
        <v>18395</v>
      </c>
      <c r="O24" s="128">
        <v>80290</v>
      </c>
      <c r="P24" s="134">
        <v>20401</v>
      </c>
    </row>
    <row r="25" spans="1:16" x14ac:dyDescent="0.3">
      <c r="A25" s="133">
        <v>99</v>
      </c>
      <c r="B25" s="165" t="s">
        <v>1135</v>
      </c>
      <c r="C25" s="102">
        <v>99001</v>
      </c>
      <c r="D25" s="166" t="s">
        <v>1136</v>
      </c>
      <c r="E25" s="126">
        <v>114399</v>
      </c>
      <c r="F25" s="128">
        <v>1843</v>
      </c>
      <c r="G25" s="128">
        <v>110563</v>
      </c>
      <c r="H25" s="128">
        <v>1993</v>
      </c>
      <c r="I25" s="126">
        <v>117720</v>
      </c>
      <c r="J25" s="128">
        <v>1873</v>
      </c>
      <c r="K25" s="128">
        <v>113820</v>
      </c>
      <c r="L25" s="128">
        <v>2027</v>
      </c>
      <c r="M25" s="126">
        <v>117904</v>
      </c>
      <c r="N25" s="128">
        <v>1894</v>
      </c>
      <c r="O25" s="128">
        <v>114197</v>
      </c>
      <c r="P25" s="134">
        <v>1813</v>
      </c>
    </row>
    <row r="26" spans="1:16" x14ac:dyDescent="0.3">
      <c r="A26" s="133">
        <v>19</v>
      </c>
      <c r="B26" s="165" t="s">
        <v>449</v>
      </c>
      <c r="C26" s="102">
        <v>19001</v>
      </c>
      <c r="D26" s="166" t="s">
        <v>450</v>
      </c>
      <c r="E26" s="126">
        <v>110921</v>
      </c>
      <c r="F26" s="128">
        <v>24175</v>
      </c>
      <c r="G26" s="128">
        <v>63134</v>
      </c>
      <c r="H26" s="128">
        <v>23612</v>
      </c>
      <c r="I26" s="126">
        <v>112265</v>
      </c>
      <c r="J26" s="128">
        <v>26197</v>
      </c>
      <c r="K26" s="128">
        <v>62390</v>
      </c>
      <c r="L26" s="128">
        <v>23678</v>
      </c>
      <c r="M26" s="126">
        <v>111798</v>
      </c>
      <c r="N26" s="128">
        <v>26881</v>
      </c>
      <c r="O26" s="128">
        <v>61906</v>
      </c>
      <c r="P26" s="134">
        <v>23011</v>
      </c>
    </row>
    <row r="27" spans="1:16" x14ac:dyDescent="0.3">
      <c r="A27" s="133">
        <v>15</v>
      </c>
      <c r="B27" s="165" t="s">
        <v>286</v>
      </c>
      <c r="C27" s="102">
        <v>15001</v>
      </c>
      <c r="D27" s="166" t="s">
        <v>287</v>
      </c>
      <c r="E27" s="126">
        <v>96247</v>
      </c>
      <c r="F27" s="128">
        <v>16668</v>
      </c>
      <c r="G27" s="128">
        <v>60240</v>
      </c>
      <c r="H27" s="128">
        <v>19339</v>
      </c>
      <c r="I27" s="126">
        <v>102632</v>
      </c>
      <c r="J27" s="128">
        <v>24384</v>
      </c>
      <c r="K27" s="128">
        <v>58895</v>
      </c>
      <c r="L27" s="128">
        <v>19353</v>
      </c>
      <c r="M27" s="126">
        <v>102273</v>
      </c>
      <c r="N27" s="128">
        <v>24540</v>
      </c>
      <c r="O27" s="128">
        <v>58869</v>
      </c>
      <c r="P27" s="134">
        <v>18864</v>
      </c>
    </row>
    <row r="28" spans="1:16" x14ac:dyDescent="0.3">
      <c r="A28" s="133">
        <v>85</v>
      </c>
      <c r="B28" s="165" t="s">
        <v>1087</v>
      </c>
      <c r="C28" s="102">
        <v>85001</v>
      </c>
      <c r="D28" s="166" t="s">
        <v>1088</v>
      </c>
      <c r="E28" s="126">
        <v>74374</v>
      </c>
      <c r="F28" s="128">
        <v>7724</v>
      </c>
      <c r="G28" s="128">
        <v>51871</v>
      </c>
      <c r="H28" s="128">
        <v>14779</v>
      </c>
      <c r="I28" s="126">
        <v>75575</v>
      </c>
      <c r="J28" s="128">
        <v>8138</v>
      </c>
      <c r="K28" s="128">
        <v>52673</v>
      </c>
      <c r="L28" s="128">
        <v>14764</v>
      </c>
      <c r="M28" s="126">
        <v>74976</v>
      </c>
      <c r="N28" s="128">
        <v>8223</v>
      </c>
      <c r="O28" s="128">
        <v>52670</v>
      </c>
      <c r="P28" s="134">
        <v>14083</v>
      </c>
    </row>
    <row r="29" spans="1:16" x14ac:dyDescent="0.3">
      <c r="A29" s="133">
        <v>5</v>
      </c>
      <c r="B29" s="165" t="s">
        <v>89</v>
      </c>
      <c r="C29" s="102">
        <v>5266</v>
      </c>
      <c r="D29" s="166" t="s">
        <v>136</v>
      </c>
      <c r="E29" s="126">
        <v>73646</v>
      </c>
      <c r="F29" s="128">
        <v>8030</v>
      </c>
      <c r="G29" s="128">
        <v>42840</v>
      </c>
      <c r="H29" s="128">
        <v>22776</v>
      </c>
      <c r="I29" s="126">
        <v>75135</v>
      </c>
      <c r="J29" s="128">
        <v>8612</v>
      </c>
      <c r="K29" s="128">
        <v>43798</v>
      </c>
      <c r="L29" s="128">
        <v>22725</v>
      </c>
      <c r="M29" s="126">
        <v>74472</v>
      </c>
      <c r="N29" s="128">
        <v>8711</v>
      </c>
      <c r="O29" s="128">
        <v>43612</v>
      </c>
      <c r="P29" s="134">
        <v>22149</v>
      </c>
    </row>
    <row r="30" spans="1:16" x14ac:dyDescent="0.3">
      <c r="A30" s="133">
        <v>5</v>
      </c>
      <c r="B30" s="165" t="s">
        <v>89</v>
      </c>
      <c r="C30" s="102">
        <v>5360</v>
      </c>
      <c r="D30" s="166" t="s">
        <v>148</v>
      </c>
      <c r="E30" s="126">
        <v>72182</v>
      </c>
      <c r="F30" s="128">
        <v>5196</v>
      </c>
      <c r="G30" s="128">
        <v>53152</v>
      </c>
      <c r="H30" s="128">
        <v>13834</v>
      </c>
      <c r="I30" s="126">
        <v>73732</v>
      </c>
      <c r="J30" s="128">
        <v>5836</v>
      </c>
      <c r="K30" s="128">
        <v>54014</v>
      </c>
      <c r="L30" s="128">
        <v>13882</v>
      </c>
      <c r="M30" s="126">
        <v>73328</v>
      </c>
      <c r="N30" s="128">
        <v>6633</v>
      </c>
      <c r="O30" s="128">
        <v>53209</v>
      </c>
      <c r="P30" s="134">
        <v>13486</v>
      </c>
    </row>
    <row r="31" spans="1:16" x14ac:dyDescent="0.3">
      <c r="A31" s="133">
        <v>5</v>
      </c>
      <c r="B31" s="165" t="s">
        <v>89</v>
      </c>
      <c r="C31" s="127">
        <v>5615</v>
      </c>
      <c r="D31" s="166" t="s">
        <v>174</v>
      </c>
      <c r="E31" s="126">
        <v>70856</v>
      </c>
      <c r="F31" s="128">
        <v>4782</v>
      </c>
      <c r="G31" s="128">
        <v>53335</v>
      </c>
      <c r="H31" s="128">
        <v>12739</v>
      </c>
      <c r="I31" s="126">
        <v>71078</v>
      </c>
      <c r="J31" s="128">
        <v>4874</v>
      </c>
      <c r="K31" s="128">
        <v>53434</v>
      </c>
      <c r="L31" s="128">
        <v>12770</v>
      </c>
      <c r="M31" s="129">
        <v>72018</v>
      </c>
      <c r="N31" s="130">
        <v>5331</v>
      </c>
      <c r="O31" s="130">
        <v>54183</v>
      </c>
      <c r="P31" s="135">
        <v>12504</v>
      </c>
    </row>
    <row r="32" spans="1:16" x14ac:dyDescent="0.3">
      <c r="A32" s="133">
        <v>25</v>
      </c>
      <c r="B32" s="165" t="s">
        <v>540</v>
      </c>
      <c r="C32" s="102">
        <v>25001</v>
      </c>
      <c r="D32" s="165" t="s">
        <v>541</v>
      </c>
      <c r="E32" s="126">
        <v>69081</v>
      </c>
      <c r="F32" s="128">
        <v>1549</v>
      </c>
      <c r="G32" s="128">
        <v>66937</v>
      </c>
      <c r="H32" s="128">
        <v>595</v>
      </c>
      <c r="I32" s="126">
        <v>68584</v>
      </c>
      <c r="J32" s="128">
        <v>2412</v>
      </c>
      <c r="K32" s="128">
        <v>65554</v>
      </c>
      <c r="L32" s="128">
        <v>618</v>
      </c>
      <c r="M32" s="126">
        <v>70235</v>
      </c>
      <c r="N32" s="128">
        <v>1987</v>
      </c>
      <c r="O32" s="128">
        <v>67648</v>
      </c>
      <c r="P32" s="134">
        <v>600</v>
      </c>
    </row>
    <row r="33" spans="1:16" x14ac:dyDescent="0.3">
      <c r="A33" s="133">
        <v>5</v>
      </c>
      <c r="B33" s="165" t="s">
        <v>89</v>
      </c>
      <c r="C33" s="102">
        <v>5088</v>
      </c>
      <c r="D33" s="166" t="s">
        <v>108</v>
      </c>
      <c r="E33" s="126">
        <v>65139</v>
      </c>
      <c r="F33" s="128">
        <v>7148</v>
      </c>
      <c r="G33" s="128">
        <v>40220</v>
      </c>
      <c r="H33" s="128">
        <v>17771</v>
      </c>
      <c r="I33" s="126">
        <v>67885</v>
      </c>
      <c r="J33" s="128">
        <v>8002</v>
      </c>
      <c r="K33" s="128">
        <v>42102</v>
      </c>
      <c r="L33" s="128">
        <v>17781</v>
      </c>
      <c r="M33" s="126">
        <v>68260</v>
      </c>
      <c r="N33" s="128">
        <v>9404</v>
      </c>
      <c r="O33" s="128">
        <v>41489</v>
      </c>
      <c r="P33" s="134">
        <v>17367</v>
      </c>
    </row>
    <row r="34" spans="1:16" x14ac:dyDescent="0.3">
      <c r="A34" s="133">
        <v>76</v>
      </c>
      <c r="B34" s="165" t="s">
        <v>1044</v>
      </c>
      <c r="C34" s="102">
        <v>76520</v>
      </c>
      <c r="D34" s="166" t="s">
        <v>1066</v>
      </c>
      <c r="E34" s="126">
        <v>66648</v>
      </c>
      <c r="F34" s="128">
        <v>6431</v>
      </c>
      <c r="G34" s="128">
        <v>42049</v>
      </c>
      <c r="H34" s="128">
        <v>18168</v>
      </c>
      <c r="I34" s="126">
        <v>67361</v>
      </c>
      <c r="J34" s="128">
        <v>6614</v>
      </c>
      <c r="K34" s="128">
        <v>42672</v>
      </c>
      <c r="L34" s="128">
        <v>18075</v>
      </c>
      <c r="M34" s="126">
        <v>66312</v>
      </c>
      <c r="N34" s="128">
        <v>6402</v>
      </c>
      <c r="O34" s="128">
        <v>42263</v>
      </c>
      <c r="P34" s="134">
        <v>17647</v>
      </c>
    </row>
    <row r="35" spans="1:16" x14ac:dyDescent="0.3">
      <c r="A35" s="133">
        <v>70</v>
      </c>
      <c r="B35" s="165" t="s">
        <v>480</v>
      </c>
      <c r="C35" s="102">
        <v>70001</v>
      </c>
      <c r="D35" s="166" t="s">
        <v>975</v>
      </c>
      <c r="E35" s="126">
        <v>64597</v>
      </c>
      <c r="F35" s="128">
        <v>11844</v>
      </c>
      <c r="G35" s="128">
        <v>41447</v>
      </c>
      <c r="H35" s="128">
        <v>11306</v>
      </c>
      <c r="I35" s="126">
        <v>65035</v>
      </c>
      <c r="J35" s="128">
        <v>13246</v>
      </c>
      <c r="K35" s="128">
        <v>40468</v>
      </c>
      <c r="L35" s="128">
        <v>11321</v>
      </c>
      <c r="M35" s="126">
        <v>63348</v>
      </c>
      <c r="N35" s="128">
        <v>13091</v>
      </c>
      <c r="O35" s="128">
        <v>39694</v>
      </c>
      <c r="P35" s="134">
        <v>10563</v>
      </c>
    </row>
    <row r="36" spans="1:16" x14ac:dyDescent="0.3">
      <c r="A36" s="133">
        <v>81</v>
      </c>
      <c r="B36" s="165" t="s">
        <v>1080</v>
      </c>
      <c r="C36" s="102">
        <v>81001</v>
      </c>
      <c r="D36" s="166" t="s">
        <v>1080</v>
      </c>
      <c r="E36" s="126">
        <v>58947</v>
      </c>
      <c r="F36" s="128">
        <v>10998</v>
      </c>
      <c r="G36" s="128">
        <v>43107</v>
      </c>
      <c r="H36" s="128">
        <v>4842</v>
      </c>
      <c r="I36" s="126">
        <v>59717</v>
      </c>
      <c r="J36" s="128">
        <v>11822</v>
      </c>
      <c r="K36" s="128">
        <v>42984</v>
      </c>
      <c r="L36" s="128">
        <v>4911</v>
      </c>
      <c r="M36" s="126">
        <v>59012</v>
      </c>
      <c r="N36" s="128">
        <v>11962</v>
      </c>
      <c r="O36" s="128">
        <v>42329</v>
      </c>
      <c r="P36" s="134">
        <v>4721</v>
      </c>
    </row>
    <row r="37" spans="1:16" x14ac:dyDescent="0.3">
      <c r="A37" s="133">
        <v>99</v>
      </c>
      <c r="B37" s="165" t="s">
        <v>1135</v>
      </c>
      <c r="C37" s="102">
        <v>99773</v>
      </c>
      <c r="D37" s="165" t="s">
        <v>1139</v>
      </c>
      <c r="E37" s="126">
        <v>55931</v>
      </c>
      <c r="F37" s="128">
        <v>1032</v>
      </c>
      <c r="G37" s="128">
        <v>54249</v>
      </c>
      <c r="H37" s="128">
        <v>650</v>
      </c>
      <c r="I37" s="126">
        <v>56264</v>
      </c>
      <c r="J37" s="128">
        <v>1054</v>
      </c>
      <c r="K37" s="128">
        <v>54560</v>
      </c>
      <c r="L37" s="128">
        <v>650</v>
      </c>
      <c r="M37" s="126">
        <v>55763</v>
      </c>
      <c r="N37" s="128">
        <v>999</v>
      </c>
      <c r="O37" s="128">
        <v>54175</v>
      </c>
      <c r="P37" s="134">
        <v>589</v>
      </c>
    </row>
    <row r="38" spans="1:16" x14ac:dyDescent="0.3">
      <c r="A38" s="133">
        <v>68</v>
      </c>
      <c r="B38" s="165" t="s">
        <v>900</v>
      </c>
      <c r="C38" s="102">
        <v>68081</v>
      </c>
      <c r="D38" s="166" t="s">
        <v>905</v>
      </c>
      <c r="E38" s="126">
        <v>55188</v>
      </c>
      <c r="F38" s="128">
        <v>8346</v>
      </c>
      <c r="G38" s="128">
        <v>37467</v>
      </c>
      <c r="H38" s="128">
        <v>9375</v>
      </c>
      <c r="I38" s="126">
        <v>56025</v>
      </c>
      <c r="J38" s="128">
        <v>8659</v>
      </c>
      <c r="K38" s="128">
        <v>38077</v>
      </c>
      <c r="L38" s="128">
        <v>9289</v>
      </c>
      <c r="M38" s="126">
        <v>54761</v>
      </c>
      <c r="N38" s="128">
        <v>8543</v>
      </c>
      <c r="O38" s="128">
        <v>37444</v>
      </c>
      <c r="P38" s="134">
        <v>8774</v>
      </c>
    </row>
    <row r="39" spans="1:16" x14ac:dyDescent="0.3">
      <c r="A39" s="133">
        <v>25</v>
      </c>
      <c r="B39" s="165" t="s">
        <v>540</v>
      </c>
      <c r="C39" s="102">
        <v>25175</v>
      </c>
      <c r="D39" s="166" t="s">
        <v>556</v>
      </c>
      <c r="E39" s="126">
        <v>52736</v>
      </c>
      <c r="F39" s="128">
        <v>6954</v>
      </c>
      <c r="G39" s="128">
        <v>32357</v>
      </c>
      <c r="H39" s="128">
        <v>13425</v>
      </c>
      <c r="I39" s="126">
        <v>53093</v>
      </c>
      <c r="J39" s="128">
        <v>7412</v>
      </c>
      <c r="K39" s="128">
        <v>32407</v>
      </c>
      <c r="L39" s="128">
        <v>13274</v>
      </c>
      <c r="M39" s="126">
        <v>52456</v>
      </c>
      <c r="N39" s="128">
        <v>7335</v>
      </c>
      <c r="O39" s="128">
        <v>32295</v>
      </c>
      <c r="P39" s="134">
        <v>12826</v>
      </c>
    </row>
    <row r="40" spans="1:16" x14ac:dyDescent="0.3">
      <c r="A40" s="133">
        <v>44</v>
      </c>
      <c r="B40" s="165" t="s">
        <v>716</v>
      </c>
      <c r="C40" s="102">
        <v>44001</v>
      </c>
      <c r="D40" s="166" t="s">
        <v>717</v>
      </c>
      <c r="E40" s="126">
        <v>50963</v>
      </c>
      <c r="F40" s="128">
        <v>9635</v>
      </c>
      <c r="G40" s="128">
        <v>32333</v>
      </c>
      <c r="H40" s="128">
        <v>8995</v>
      </c>
      <c r="I40" s="126">
        <v>57870</v>
      </c>
      <c r="J40" s="128">
        <v>12633</v>
      </c>
      <c r="K40" s="128">
        <v>33108</v>
      </c>
      <c r="L40" s="128">
        <v>12129</v>
      </c>
      <c r="M40" s="126">
        <v>51519</v>
      </c>
      <c r="N40" s="128">
        <v>8889</v>
      </c>
      <c r="O40" s="128">
        <v>32181</v>
      </c>
      <c r="P40" s="134">
        <v>10449</v>
      </c>
    </row>
    <row r="41" spans="1:16" x14ac:dyDescent="0.3">
      <c r="A41" s="133">
        <v>18</v>
      </c>
      <c r="B41" s="165" t="s">
        <v>433</v>
      </c>
      <c r="C41" s="102">
        <v>18001</v>
      </c>
      <c r="D41" s="166" t="s">
        <v>434</v>
      </c>
      <c r="E41" s="126">
        <v>49495</v>
      </c>
      <c r="F41" s="128">
        <v>10376</v>
      </c>
      <c r="G41" s="128">
        <v>29248</v>
      </c>
      <c r="H41" s="128">
        <v>9871</v>
      </c>
      <c r="I41" s="126">
        <v>51120</v>
      </c>
      <c r="J41" s="128">
        <v>11999</v>
      </c>
      <c r="K41" s="128">
        <v>29127</v>
      </c>
      <c r="L41" s="128">
        <v>9994</v>
      </c>
      <c r="M41" s="126">
        <v>50649</v>
      </c>
      <c r="N41" s="128">
        <v>12043</v>
      </c>
      <c r="O41" s="128">
        <v>28823</v>
      </c>
      <c r="P41" s="134">
        <v>9783</v>
      </c>
    </row>
    <row r="42" spans="1:16" x14ac:dyDescent="0.3">
      <c r="A42" s="133">
        <v>25</v>
      </c>
      <c r="B42" s="165" t="s">
        <v>540</v>
      </c>
      <c r="C42" s="102">
        <v>25269</v>
      </c>
      <c r="D42" s="166" t="s">
        <v>565</v>
      </c>
      <c r="E42" s="126">
        <v>46297</v>
      </c>
      <c r="F42" s="128">
        <v>2919</v>
      </c>
      <c r="G42" s="128">
        <v>37155</v>
      </c>
      <c r="H42" s="128">
        <v>6223</v>
      </c>
      <c r="I42" s="126">
        <v>45191</v>
      </c>
      <c r="J42" s="128">
        <v>2905</v>
      </c>
      <c r="K42" s="128">
        <v>36135</v>
      </c>
      <c r="L42" s="128">
        <v>6151</v>
      </c>
      <c r="M42" s="126">
        <v>47900</v>
      </c>
      <c r="N42" s="128">
        <v>2884</v>
      </c>
      <c r="O42" s="128">
        <v>39043</v>
      </c>
      <c r="P42" s="134">
        <v>5973</v>
      </c>
    </row>
    <row r="43" spans="1:16" x14ac:dyDescent="0.3">
      <c r="A43" s="133">
        <v>25</v>
      </c>
      <c r="B43" s="165" t="s">
        <v>540</v>
      </c>
      <c r="C43" s="102">
        <v>25754</v>
      </c>
      <c r="D43" s="166" t="s">
        <v>621</v>
      </c>
      <c r="E43" s="126">
        <v>45341</v>
      </c>
      <c r="F43" s="128">
        <v>4288</v>
      </c>
      <c r="G43" s="128">
        <v>25191</v>
      </c>
      <c r="H43" s="128">
        <v>15862</v>
      </c>
      <c r="I43" s="126">
        <v>45860</v>
      </c>
      <c r="J43" s="128">
        <v>4672</v>
      </c>
      <c r="K43" s="128">
        <v>25435</v>
      </c>
      <c r="L43" s="128">
        <v>15753</v>
      </c>
      <c r="M43" s="126">
        <v>45475</v>
      </c>
      <c r="N43" s="128">
        <v>4501</v>
      </c>
      <c r="O43" s="128">
        <v>25663</v>
      </c>
      <c r="P43" s="134">
        <v>15311</v>
      </c>
    </row>
    <row r="44" spans="1:16" x14ac:dyDescent="0.3">
      <c r="A44" s="133">
        <v>5</v>
      </c>
      <c r="B44" s="165" t="s">
        <v>89</v>
      </c>
      <c r="C44" s="102">
        <v>5045</v>
      </c>
      <c r="D44" s="166" t="s">
        <v>102</v>
      </c>
      <c r="E44" s="126">
        <v>44731</v>
      </c>
      <c r="F44" s="128">
        <v>4038</v>
      </c>
      <c r="G44" s="128">
        <v>36157</v>
      </c>
      <c r="H44" s="128">
        <v>4536</v>
      </c>
      <c r="I44" s="126">
        <v>44812</v>
      </c>
      <c r="J44" s="128">
        <v>4078</v>
      </c>
      <c r="K44" s="128">
        <v>36196</v>
      </c>
      <c r="L44" s="128">
        <v>4538</v>
      </c>
      <c r="M44" s="126">
        <v>44410</v>
      </c>
      <c r="N44" s="128">
        <v>4705</v>
      </c>
      <c r="O44" s="128">
        <v>35358</v>
      </c>
      <c r="P44" s="134">
        <v>4347</v>
      </c>
    </row>
    <row r="45" spans="1:16" x14ac:dyDescent="0.3">
      <c r="A45" s="133">
        <v>68</v>
      </c>
      <c r="B45" s="165" t="s">
        <v>900</v>
      </c>
      <c r="C45" s="102">
        <v>68276</v>
      </c>
      <c r="D45" s="166" t="s">
        <v>926</v>
      </c>
      <c r="E45" s="126">
        <v>41976</v>
      </c>
      <c r="F45" s="128">
        <v>3658</v>
      </c>
      <c r="G45" s="128">
        <v>24611</v>
      </c>
      <c r="H45" s="128">
        <v>13707</v>
      </c>
      <c r="I45" s="126">
        <v>43260</v>
      </c>
      <c r="J45" s="128">
        <v>3643</v>
      </c>
      <c r="K45" s="128">
        <v>26048</v>
      </c>
      <c r="L45" s="128">
        <v>13569</v>
      </c>
      <c r="M45" s="126">
        <v>43319</v>
      </c>
      <c r="N45" s="128">
        <v>4451</v>
      </c>
      <c r="O45" s="128">
        <v>25678</v>
      </c>
      <c r="P45" s="134">
        <v>13190</v>
      </c>
    </row>
    <row r="46" spans="1:16" x14ac:dyDescent="0.3">
      <c r="A46" s="133">
        <v>5</v>
      </c>
      <c r="B46" s="165" t="s">
        <v>89</v>
      </c>
      <c r="C46" s="102">
        <v>5631</v>
      </c>
      <c r="D46" s="166" t="s">
        <v>176</v>
      </c>
      <c r="E46" s="126">
        <v>39898</v>
      </c>
      <c r="F46" s="128">
        <v>3211</v>
      </c>
      <c r="G46" s="128">
        <v>26528</v>
      </c>
      <c r="H46" s="128">
        <v>10159</v>
      </c>
      <c r="I46" s="126">
        <v>40995</v>
      </c>
      <c r="J46" s="128">
        <v>3310</v>
      </c>
      <c r="K46" s="128">
        <v>27543</v>
      </c>
      <c r="L46" s="128">
        <v>10142</v>
      </c>
      <c r="M46" s="126">
        <v>40165</v>
      </c>
      <c r="N46" s="128">
        <v>3282</v>
      </c>
      <c r="O46" s="128">
        <v>26989</v>
      </c>
      <c r="P46" s="134">
        <v>9894</v>
      </c>
    </row>
    <row r="47" spans="1:16" x14ac:dyDescent="0.3">
      <c r="A47" s="133">
        <v>76</v>
      </c>
      <c r="B47" s="165" t="s">
        <v>1044</v>
      </c>
      <c r="C47" s="102">
        <v>76834</v>
      </c>
      <c r="D47" s="166" t="s">
        <v>1073</v>
      </c>
      <c r="E47" s="126">
        <v>37551</v>
      </c>
      <c r="F47" s="128">
        <v>5182</v>
      </c>
      <c r="G47" s="128">
        <v>21871</v>
      </c>
      <c r="H47" s="128">
        <v>10498</v>
      </c>
      <c r="I47" s="126">
        <v>38102</v>
      </c>
      <c r="J47" s="128">
        <v>5878</v>
      </c>
      <c r="K47" s="128">
        <v>21745</v>
      </c>
      <c r="L47" s="128">
        <v>10479</v>
      </c>
      <c r="M47" s="126">
        <v>39436</v>
      </c>
      <c r="N47" s="128">
        <v>7447</v>
      </c>
      <c r="O47" s="128">
        <v>21797</v>
      </c>
      <c r="P47" s="134">
        <v>10192</v>
      </c>
    </row>
    <row r="48" spans="1:16" x14ac:dyDescent="0.3">
      <c r="A48" s="133">
        <v>25</v>
      </c>
      <c r="B48" s="165" t="s">
        <v>540</v>
      </c>
      <c r="C48" s="102">
        <v>25473</v>
      </c>
      <c r="D48" s="166" t="s">
        <v>595</v>
      </c>
      <c r="E48" s="126">
        <v>37751</v>
      </c>
      <c r="F48" s="128">
        <v>2328</v>
      </c>
      <c r="G48" s="128">
        <v>27885</v>
      </c>
      <c r="H48" s="128">
        <v>7538</v>
      </c>
      <c r="I48" s="126">
        <v>39141</v>
      </c>
      <c r="J48" s="128">
        <v>2304</v>
      </c>
      <c r="K48" s="128">
        <v>28300</v>
      </c>
      <c r="L48" s="128">
        <v>8537</v>
      </c>
      <c r="M48" s="126">
        <v>39125</v>
      </c>
      <c r="N48" s="128">
        <v>2906</v>
      </c>
      <c r="O48" s="128">
        <v>28869</v>
      </c>
      <c r="P48" s="134">
        <v>7350</v>
      </c>
    </row>
    <row r="49" spans="1:16" x14ac:dyDescent="0.3">
      <c r="A49" s="133">
        <v>76</v>
      </c>
      <c r="B49" s="165" t="s">
        <v>1044</v>
      </c>
      <c r="C49" s="102">
        <v>76892</v>
      </c>
      <c r="D49" s="166" t="s">
        <v>1078</v>
      </c>
      <c r="E49" s="126">
        <v>39027</v>
      </c>
      <c r="F49" s="128">
        <v>2238</v>
      </c>
      <c r="G49" s="128">
        <v>30942</v>
      </c>
      <c r="H49" s="128">
        <v>5847</v>
      </c>
      <c r="I49" s="126">
        <v>39378</v>
      </c>
      <c r="J49" s="128">
        <v>2448</v>
      </c>
      <c r="K49" s="128">
        <v>31078</v>
      </c>
      <c r="L49" s="128">
        <v>5852</v>
      </c>
      <c r="M49" s="126">
        <v>38705</v>
      </c>
      <c r="N49" s="128">
        <v>2391</v>
      </c>
      <c r="O49" s="128">
        <v>30637</v>
      </c>
      <c r="P49" s="134">
        <v>5677</v>
      </c>
    </row>
    <row r="50" spans="1:16" x14ac:dyDescent="0.3">
      <c r="A50" s="133">
        <v>27</v>
      </c>
      <c r="B50" s="165" t="s">
        <v>651</v>
      </c>
      <c r="C50" s="102">
        <v>27001</v>
      </c>
      <c r="D50" s="166" t="s">
        <v>652</v>
      </c>
      <c r="E50" s="126">
        <v>37118</v>
      </c>
      <c r="F50" s="128">
        <v>7523</v>
      </c>
      <c r="G50" s="128">
        <v>19884</v>
      </c>
      <c r="H50" s="128">
        <v>9711</v>
      </c>
      <c r="I50" s="126">
        <v>38089</v>
      </c>
      <c r="J50" s="128">
        <v>8144</v>
      </c>
      <c r="K50" s="128">
        <v>20470</v>
      </c>
      <c r="L50" s="128">
        <v>9475</v>
      </c>
      <c r="M50" s="126">
        <v>37160</v>
      </c>
      <c r="N50" s="128">
        <v>8388</v>
      </c>
      <c r="O50" s="128">
        <v>19726</v>
      </c>
      <c r="P50" s="134">
        <v>9046</v>
      </c>
    </row>
    <row r="51" spans="1:16" x14ac:dyDescent="0.3">
      <c r="A51" s="133">
        <v>88</v>
      </c>
      <c r="B51" s="165" t="s">
        <v>1115</v>
      </c>
      <c r="C51" s="102">
        <v>88564</v>
      </c>
      <c r="D51" s="166" t="s">
        <v>823</v>
      </c>
      <c r="E51" s="126">
        <v>36062</v>
      </c>
      <c r="F51" s="128">
        <v>234</v>
      </c>
      <c r="G51" s="128">
        <v>34310</v>
      </c>
      <c r="H51" s="128">
        <v>1518</v>
      </c>
      <c r="I51" s="126">
        <v>36468</v>
      </c>
      <c r="J51" s="128">
        <v>244</v>
      </c>
      <c r="K51" s="128">
        <v>34791</v>
      </c>
      <c r="L51" s="128">
        <v>1433</v>
      </c>
      <c r="M51" s="126">
        <v>36628</v>
      </c>
      <c r="N51" s="128">
        <v>251</v>
      </c>
      <c r="O51" s="128">
        <v>35063</v>
      </c>
      <c r="P51" s="134">
        <v>1314</v>
      </c>
    </row>
    <row r="52" spans="1:16" x14ac:dyDescent="0.3">
      <c r="A52" s="133">
        <v>66</v>
      </c>
      <c r="B52" s="165" t="s">
        <v>425</v>
      </c>
      <c r="C52" s="102">
        <v>66170</v>
      </c>
      <c r="D52" s="166" t="s">
        <v>890</v>
      </c>
      <c r="E52" s="126">
        <v>34880</v>
      </c>
      <c r="F52" s="128">
        <v>3250</v>
      </c>
      <c r="G52" s="128">
        <v>22273</v>
      </c>
      <c r="H52" s="128">
        <v>9357</v>
      </c>
      <c r="I52" s="126">
        <v>35984</v>
      </c>
      <c r="J52" s="128">
        <v>3353</v>
      </c>
      <c r="K52" s="128">
        <v>23299</v>
      </c>
      <c r="L52" s="128">
        <v>9332</v>
      </c>
      <c r="M52" s="126">
        <v>35955</v>
      </c>
      <c r="N52" s="128">
        <v>3600</v>
      </c>
      <c r="O52" s="128">
        <v>23196</v>
      </c>
      <c r="P52" s="134">
        <v>9159</v>
      </c>
    </row>
    <row r="53" spans="1:16" x14ac:dyDescent="0.3">
      <c r="A53" s="133">
        <v>76</v>
      </c>
      <c r="B53" s="165" t="s">
        <v>1044</v>
      </c>
      <c r="C53" s="102">
        <v>76109</v>
      </c>
      <c r="D53" s="166" t="s">
        <v>1049</v>
      </c>
      <c r="E53" s="126">
        <v>34847</v>
      </c>
      <c r="F53" s="128">
        <v>6673</v>
      </c>
      <c r="G53" s="128">
        <v>22600</v>
      </c>
      <c r="H53" s="128">
        <v>5574</v>
      </c>
      <c r="I53" s="126">
        <v>36002</v>
      </c>
      <c r="J53" s="128">
        <v>7089</v>
      </c>
      <c r="K53" s="128">
        <v>23109</v>
      </c>
      <c r="L53" s="128">
        <v>5804</v>
      </c>
      <c r="M53" s="126">
        <v>35374</v>
      </c>
      <c r="N53" s="128">
        <v>6887</v>
      </c>
      <c r="O53" s="128">
        <v>22686</v>
      </c>
      <c r="P53" s="134">
        <v>5801</v>
      </c>
    </row>
    <row r="54" spans="1:16" x14ac:dyDescent="0.3">
      <c r="A54" s="133">
        <v>25</v>
      </c>
      <c r="B54" s="165" t="s">
        <v>540</v>
      </c>
      <c r="C54" s="102">
        <v>25286</v>
      </c>
      <c r="D54" s="166" t="s">
        <v>568</v>
      </c>
      <c r="E54" s="126">
        <v>33439</v>
      </c>
      <c r="F54" s="128">
        <v>1452</v>
      </c>
      <c r="G54" s="128">
        <v>26196</v>
      </c>
      <c r="H54" s="128">
        <v>5791</v>
      </c>
      <c r="I54" s="126">
        <v>33605</v>
      </c>
      <c r="J54" s="128">
        <v>1588</v>
      </c>
      <c r="K54" s="128">
        <v>26137</v>
      </c>
      <c r="L54" s="128">
        <v>5880</v>
      </c>
      <c r="M54" s="126">
        <v>33312</v>
      </c>
      <c r="N54" s="128">
        <v>1517</v>
      </c>
      <c r="O54" s="128">
        <v>26086</v>
      </c>
      <c r="P54" s="134">
        <v>5709</v>
      </c>
    </row>
    <row r="55" spans="1:16" x14ac:dyDescent="0.3">
      <c r="A55" s="133">
        <v>15</v>
      </c>
      <c r="B55" s="165" t="s">
        <v>286</v>
      </c>
      <c r="C55" s="102">
        <v>15238</v>
      </c>
      <c r="D55" s="166" t="s">
        <v>315</v>
      </c>
      <c r="E55" s="126">
        <v>31729</v>
      </c>
      <c r="F55" s="128">
        <v>3175</v>
      </c>
      <c r="G55" s="128">
        <v>20269</v>
      </c>
      <c r="H55" s="128">
        <v>8285</v>
      </c>
      <c r="I55" s="126">
        <v>33655</v>
      </c>
      <c r="J55" s="128">
        <v>4985</v>
      </c>
      <c r="K55" s="128">
        <v>20424</v>
      </c>
      <c r="L55" s="128">
        <v>8246</v>
      </c>
      <c r="M55" s="126">
        <v>33065</v>
      </c>
      <c r="N55" s="128">
        <v>4956</v>
      </c>
      <c r="O55" s="128">
        <v>20124</v>
      </c>
      <c r="P55" s="134">
        <v>7985</v>
      </c>
    </row>
    <row r="56" spans="1:16" x14ac:dyDescent="0.3">
      <c r="A56" s="133">
        <v>25</v>
      </c>
      <c r="B56" s="165" t="s">
        <v>540</v>
      </c>
      <c r="C56" s="102">
        <v>25290</v>
      </c>
      <c r="D56" s="166" t="s">
        <v>570</v>
      </c>
      <c r="E56" s="126">
        <v>31116</v>
      </c>
      <c r="F56" s="128">
        <v>4752</v>
      </c>
      <c r="G56" s="128">
        <v>16265</v>
      </c>
      <c r="H56" s="128">
        <v>10099</v>
      </c>
      <c r="I56" s="126">
        <v>32625</v>
      </c>
      <c r="J56" s="128">
        <v>6253</v>
      </c>
      <c r="K56" s="128">
        <v>16283</v>
      </c>
      <c r="L56" s="128">
        <v>10089</v>
      </c>
      <c r="M56" s="126">
        <v>32265</v>
      </c>
      <c r="N56" s="128">
        <v>6469</v>
      </c>
      <c r="O56" s="128">
        <v>16024</v>
      </c>
      <c r="P56" s="134">
        <v>9772</v>
      </c>
    </row>
    <row r="57" spans="1:16" x14ac:dyDescent="0.3">
      <c r="A57" s="133">
        <v>25</v>
      </c>
      <c r="B57" s="165" t="s">
        <v>540</v>
      </c>
      <c r="C57" s="102">
        <v>25899</v>
      </c>
      <c r="D57" s="166" t="s">
        <v>650</v>
      </c>
      <c r="E57" s="126">
        <v>32200</v>
      </c>
      <c r="F57" s="128">
        <v>2232</v>
      </c>
      <c r="G57" s="128">
        <v>20689</v>
      </c>
      <c r="H57" s="128">
        <v>9279</v>
      </c>
      <c r="I57" s="126">
        <v>32381</v>
      </c>
      <c r="J57" s="128">
        <v>2319</v>
      </c>
      <c r="K57" s="128">
        <v>20824</v>
      </c>
      <c r="L57" s="128">
        <v>9238</v>
      </c>
      <c r="M57" s="126">
        <v>32203</v>
      </c>
      <c r="N57" s="128">
        <v>2333</v>
      </c>
      <c r="O57" s="128">
        <v>20961</v>
      </c>
      <c r="P57" s="134">
        <v>8909</v>
      </c>
    </row>
    <row r="58" spans="1:16" x14ac:dyDescent="0.3">
      <c r="A58" s="133">
        <v>15</v>
      </c>
      <c r="B58" s="165" t="s">
        <v>286</v>
      </c>
      <c r="C58" s="102">
        <v>15759</v>
      </c>
      <c r="D58" s="166" t="s">
        <v>380</v>
      </c>
      <c r="E58" s="126">
        <v>29298</v>
      </c>
      <c r="F58" s="128">
        <v>3659</v>
      </c>
      <c r="G58" s="128">
        <v>17115</v>
      </c>
      <c r="H58" s="128">
        <v>8524</v>
      </c>
      <c r="I58" s="126">
        <v>30316</v>
      </c>
      <c r="J58" s="128">
        <v>3893</v>
      </c>
      <c r="K58" s="128">
        <v>17957</v>
      </c>
      <c r="L58" s="128">
        <v>8466</v>
      </c>
      <c r="M58" s="126">
        <v>32093</v>
      </c>
      <c r="N58" s="128">
        <v>6083</v>
      </c>
      <c r="O58" s="128">
        <v>17791</v>
      </c>
      <c r="P58" s="134">
        <v>8219</v>
      </c>
    </row>
    <row r="59" spans="1:16" x14ac:dyDescent="0.3">
      <c r="A59" s="133">
        <v>25</v>
      </c>
      <c r="B59" s="165" t="s">
        <v>540</v>
      </c>
      <c r="C59" s="102">
        <v>25430</v>
      </c>
      <c r="D59" s="166" t="s">
        <v>592</v>
      </c>
      <c r="E59" s="126">
        <v>29152</v>
      </c>
      <c r="F59" s="128">
        <v>1340</v>
      </c>
      <c r="G59" s="128">
        <v>22238</v>
      </c>
      <c r="H59" s="128">
        <v>5574</v>
      </c>
      <c r="I59" s="126">
        <v>30375</v>
      </c>
      <c r="J59" s="128">
        <v>2807</v>
      </c>
      <c r="K59" s="128">
        <v>21928</v>
      </c>
      <c r="L59" s="128">
        <v>5640</v>
      </c>
      <c r="M59" s="126">
        <v>31383</v>
      </c>
      <c r="N59" s="128">
        <v>2758</v>
      </c>
      <c r="O59" s="128">
        <v>23110</v>
      </c>
      <c r="P59" s="134">
        <v>5515</v>
      </c>
    </row>
    <row r="60" spans="1:16" x14ac:dyDescent="0.3">
      <c r="A60" s="133">
        <v>88</v>
      </c>
      <c r="B60" s="165" t="s">
        <v>1115</v>
      </c>
      <c r="C60" s="102">
        <v>88001</v>
      </c>
      <c r="D60" s="166" t="s">
        <v>958</v>
      </c>
      <c r="E60" s="126">
        <v>29830</v>
      </c>
      <c r="F60" s="128">
        <v>2351</v>
      </c>
      <c r="G60" s="128">
        <v>21849</v>
      </c>
      <c r="H60" s="128">
        <v>5630</v>
      </c>
      <c r="I60" s="126">
        <v>31565</v>
      </c>
      <c r="J60" s="128">
        <v>2413</v>
      </c>
      <c r="K60" s="128">
        <v>22305</v>
      </c>
      <c r="L60" s="128">
        <v>6847</v>
      </c>
      <c r="M60" s="126">
        <v>30410</v>
      </c>
      <c r="N60" s="128">
        <v>2350</v>
      </c>
      <c r="O60" s="128">
        <v>21759</v>
      </c>
      <c r="P60" s="134">
        <v>6301</v>
      </c>
    </row>
    <row r="61" spans="1:16" x14ac:dyDescent="0.3">
      <c r="A61" s="133">
        <v>25</v>
      </c>
      <c r="B61" s="165" t="s">
        <v>540</v>
      </c>
      <c r="C61" s="102">
        <v>25126</v>
      </c>
      <c r="D61" s="166" t="s">
        <v>551</v>
      </c>
      <c r="E61" s="126">
        <v>29970</v>
      </c>
      <c r="F61" s="128">
        <v>1488</v>
      </c>
      <c r="G61" s="128">
        <v>20264</v>
      </c>
      <c r="H61" s="128">
        <v>8218</v>
      </c>
      <c r="I61" s="126">
        <v>30682</v>
      </c>
      <c r="J61" s="128">
        <v>2207</v>
      </c>
      <c r="K61" s="128">
        <v>20325</v>
      </c>
      <c r="L61" s="128">
        <v>8150</v>
      </c>
      <c r="M61" s="126">
        <v>30091</v>
      </c>
      <c r="N61" s="128">
        <v>2103</v>
      </c>
      <c r="O61" s="128">
        <v>20047</v>
      </c>
      <c r="P61" s="134">
        <v>7941</v>
      </c>
    </row>
    <row r="62" spans="1:16" x14ac:dyDescent="0.3">
      <c r="A62" s="133">
        <v>76</v>
      </c>
      <c r="B62" s="165" t="s">
        <v>1044</v>
      </c>
      <c r="C62" s="102">
        <v>76111</v>
      </c>
      <c r="D62" s="166" t="s">
        <v>1050</v>
      </c>
      <c r="E62" s="126">
        <v>27799</v>
      </c>
      <c r="F62" s="128">
        <v>3088</v>
      </c>
      <c r="G62" s="128">
        <v>17598</v>
      </c>
      <c r="H62" s="128">
        <v>7113</v>
      </c>
      <c r="I62" s="126">
        <v>28265</v>
      </c>
      <c r="J62" s="128">
        <v>3349</v>
      </c>
      <c r="K62" s="128">
        <v>17800</v>
      </c>
      <c r="L62" s="128">
        <v>7116</v>
      </c>
      <c r="M62" s="126">
        <v>27663</v>
      </c>
      <c r="N62" s="128">
        <v>3349</v>
      </c>
      <c r="O62" s="128">
        <v>17401</v>
      </c>
      <c r="P62" s="134">
        <v>6913</v>
      </c>
    </row>
    <row r="63" spans="1:16" x14ac:dyDescent="0.3">
      <c r="A63" s="133">
        <v>25</v>
      </c>
      <c r="B63" s="165" t="s">
        <v>540</v>
      </c>
      <c r="C63" s="102">
        <v>25214</v>
      </c>
      <c r="D63" s="166" t="s">
        <v>561</v>
      </c>
      <c r="E63" s="126">
        <v>26581</v>
      </c>
      <c r="F63" s="128">
        <v>899</v>
      </c>
      <c r="G63" s="128">
        <v>21818</v>
      </c>
      <c r="H63" s="128">
        <v>3864</v>
      </c>
      <c r="I63" s="126">
        <v>26874</v>
      </c>
      <c r="J63" s="128">
        <v>951</v>
      </c>
      <c r="K63" s="128">
        <v>22003</v>
      </c>
      <c r="L63" s="128">
        <v>3920</v>
      </c>
      <c r="M63" s="126">
        <v>27271</v>
      </c>
      <c r="N63" s="128">
        <v>990</v>
      </c>
      <c r="O63" s="128">
        <v>22497</v>
      </c>
      <c r="P63" s="134">
        <v>3784</v>
      </c>
    </row>
    <row r="64" spans="1:16" x14ac:dyDescent="0.3">
      <c r="A64" s="133">
        <v>76</v>
      </c>
      <c r="B64" s="165" t="s">
        <v>1044</v>
      </c>
      <c r="C64" s="102">
        <v>76147</v>
      </c>
      <c r="D64" s="166" t="s">
        <v>1054</v>
      </c>
      <c r="E64" s="126">
        <v>26505</v>
      </c>
      <c r="F64" s="128">
        <v>3842</v>
      </c>
      <c r="G64" s="128">
        <v>15223</v>
      </c>
      <c r="H64" s="128">
        <v>7440</v>
      </c>
      <c r="I64" s="126">
        <v>27368</v>
      </c>
      <c r="J64" s="128">
        <v>4643</v>
      </c>
      <c r="K64" s="128">
        <v>15334</v>
      </c>
      <c r="L64" s="128">
        <v>7391</v>
      </c>
      <c r="M64" s="126">
        <v>26749</v>
      </c>
      <c r="N64" s="128">
        <v>4583</v>
      </c>
      <c r="O64" s="128">
        <v>14972</v>
      </c>
      <c r="P64" s="134">
        <v>7194</v>
      </c>
    </row>
    <row r="65" spans="1:16" x14ac:dyDescent="0.3">
      <c r="A65" s="133">
        <v>8</v>
      </c>
      <c r="B65" s="165" t="s">
        <v>215</v>
      </c>
      <c r="C65" s="102">
        <v>8758</v>
      </c>
      <c r="D65" s="166" t="s">
        <v>234</v>
      </c>
      <c r="E65" s="126">
        <v>26049</v>
      </c>
      <c r="F65" s="128">
        <v>5170</v>
      </c>
      <c r="G65" s="128">
        <v>13747</v>
      </c>
      <c r="H65" s="128">
        <v>7132</v>
      </c>
      <c r="I65" s="126">
        <v>27287</v>
      </c>
      <c r="J65" s="128">
        <v>5463</v>
      </c>
      <c r="K65" s="128">
        <v>14443</v>
      </c>
      <c r="L65" s="128">
        <v>7381</v>
      </c>
      <c r="M65" s="126">
        <v>26670</v>
      </c>
      <c r="N65" s="128">
        <v>5238</v>
      </c>
      <c r="O65" s="128">
        <v>14294</v>
      </c>
      <c r="P65" s="134">
        <v>7138</v>
      </c>
    </row>
    <row r="66" spans="1:16" x14ac:dyDescent="0.3">
      <c r="A66" s="133">
        <v>25</v>
      </c>
      <c r="B66" s="165" t="s">
        <v>540</v>
      </c>
      <c r="C66" s="102">
        <v>25307</v>
      </c>
      <c r="D66" s="166" t="s">
        <v>575</v>
      </c>
      <c r="E66" s="126">
        <v>25365</v>
      </c>
      <c r="F66" s="128">
        <v>2486</v>
      </c>
      <c r="G66" s="128">
        <v>16742</v>
      </c>
      <c r="H66" s="128">
        <v>6137</v>
      </c>
      <c r="I66" s="126">
        <v>25612</v>
      </c>
      <c r="J66" s="128">
        <v>2573</v>
      </c>
      <c r="K66" s="128">
        <v>16965</v>
      </c>
      <c r="L66" s="128">
        <v>6074</v>
      </c>
      <c r="M66" s="126">
        <v>25275</v>
      </c>
      <c r="N66" s="128">
        <v>2535</v>
      </c>
      <c r="O66" s="128">
        <v>16906</v>
      </c>
      <c r="P66" s="134">
        <v>5834</v>
      </c>
    </row>
    <row r="67" spans="1:16" x14ac:dyDescent="0.3">
      <c r="A67" s="133">
        <v>95</v>
      </c>
      <c r="B67" s="165" t="s">
        <v>1128</v>
      </c>
      <c r="C67" s="102">
        <v>95001</v>
      </c>
      <c r="D67" s="166" t="s">
        <v>1129</v>
      </c>
      <c r="E67" s="126">
        <v>23613</v>
      </c>
      <c r="F67" s="128">
        <v>3067</v>
      </c>
      <c r="G67" s="128">
        <v>16402</v>
      </c>
      <c r="H67" s="128">
        <v>4144</v>
      </c>
      <c r="I67" s="126">
        <v>24128</v>
      </c>
      <c r="J67" s="128">
        <v>2996</v>
      </c>
      <c r="K67" s="128">
        <v>16908</v>
      </c>
      <c r="L67" s="128">
        <v>4224</v>
      </c>
      <c r="M67" s="126">
        <v>24527</v>
      </c>
      <c r="N67" s="128">
        <v>3404</v>
      </c>
      <c r="O67" s="128">
        <v>16934</v>
      </c>
      <c r="P67" s="134">
        <v>4189</v>
      </c>
    </row>
    <row r="68" spans="1:16" x14ac:dyDescent="0.3">
      <c r="A68" s="133">
        <v>68</v>
      </c>
      <c r="B68" s="165" t="s">
        <v>900</v>
      </c>
      <c r="C68" s="102">
        <v>68307</v>
      </c>
      <c r="D68" s="166" t="s">
        <v>929</v>
      </c>
      <c r="E68" s="126">
        <v>22910</v>
      </c>
      <c r="F68" s="128">
        <v>2132</v>
      </c>
      <c r="G68" s="128">
        <v>16085</v>
      </c>
      <c r="H68" s="128">
        <v>4693</v>
      </c>
      <c r="I68" s="126">
        <v>23985</v>
      </c>
      <c r="J68" s="128">
        <v>2291</v>
      </c>
      <c r="K68" s="128">
        <v>16932</v>
      </c>
      <c r="L68" s="128">
        <v>4762</v>
      </c>
      <c r="M68" s="126">
        <v>24271</v>
      </c>
      <c r="N68" s="128">
        <v>2581</v>
      </c>
      <c r="O68" s="128">
        <v>17070</v>
      </c>
      <c r="P68" s="134">
        <v>4620</v>
      </c>
    </row>
    <row r="69" spans="1:16" x14ac:dyDescent="0.3">
      <c r="A69" s="133">
        <v>5</v>
      </c>
      <c r="B69" s="165" t="s">
        <v>89</v>
      </c>
      <c r="C69" s="102">
        <v>5380</v>
      </c>
      <c r="D69" s="166" t="s">
        <v>153</v>
      </c>
      <c r="E69" s="126">
        <v>23405</v>
      </c>
      <c r="F69" s="128">
        <v>1377</v>
      </c>
      <c r="G69" s="128">
        <v>17881</v>
      </c>
      <c r="H69" s="128">
        <v>4147</v>
      </c>
      <c r="I69" s="126">
        <v>24056</v>
      </c>
      <c r="J69" s="128">
        <v>1457</v>
      </c>
      <c r="K69" s="128">
        <v>18497</v>
      </c>
      <c r="L69" s="128">
        <v>4102</v>
      </c>
      <c r="M69" s="126">
        <v>23669</v>
      </c>
      <c r="N69" s="128">
        <v>1428</v>
      </c>
      <c r="O69" s="128">
        <v>18260</v>
      </c>
      <c r="P69" s="134">
        <v>3981</v>
      </c>
    </row>
    <row r="70" spans="1:16" x14ac:dyDescent="0.3">
      <c r="A70" s="133">
        <v>81</v>
      </c>
      <c r="B70" s="165" t="s">
        <v>1080</v>
      </c>
      <c r="C70" s="102">
        <v>81300</v>
      </c>
      <c r="D70" s="166" t="s">
        <v>1083</v>
      </c>
      <c r="E70" s="126">
        <v>22833</v>
      </c>
      <c r="F70" s="128">
        <v>1827</v>
      </c>
      <c r="G70" s="128">
        <v>20331</v>
      </c>
      <c r="H70" s="128">
        <v>675</v>
      </c>
      <c r="I70" s="126">
        <v>23757</v>
      </c>
      <c r="J70" s="128">
        <v>2844</v>
      </c>
      <c r="K70" s="128">
        <v>20219</v>
      </c>
      <c r="L70" s="128">
        <v>694</v>
      </c>
      <c r="M70" s="126">
        <v>23595</v>
      </c>
      <c r="N70" s="128">
        <v>2985</v>
      </c>
      <c r="O70" s="128">
        <v>19920</v>
      </c>
      <c r="P70" s="134">
        <v>690</v>
      </c>
    </row>
    <row r="71" spans="1:16" x14ac:dyDescent="0.3">
      <c r="A71" s="133">
        <v>25</v>
      </c>
      <c r="B71" s="165" t="s">
        <v>540</v>
      </c>
      <c r="C71" s="102">
        <v>25817</v>
      </c>
      <c r="D71" s="166" t="s">
        <v>635</v>
      </c>
      <c r="E71" s="126">
        <v>20390</v>
      </c>
      <c r="F71" s="128">
        <v>1145</v>
      </c>
      <c r="G71" s="128">
        <v>16455</v>
      </c>
      <c r="H71" s="128">
        <v>2790</v>
      </c>
      <c r="I71" s="126">
        <v>21083</v>
      </c>
      <c r="J71" s="128">
        <v>1881</v>
      </c>
      <c r="K71" s="128">
        <v>16389</v>
      </c>
      <c r="L71" s="128">
        <v>2813</v>
      </c>
      <c r="M71" s="126">
        <v>20666</v>
      </c>
      <c r="N71" s="128">
        <v>1845</v>
      </c>
      <c r="O71" s="128">
        <v>16073</v>
      </c>
      <c r="P71" s="134">
        <v>2748</v>
      </c>
    </row>
    <row r="72" spans="1:16" x14ac:dyDescent="0.3">
      <c r="A72" s="133">
        <v>50</v>
      </c>
      <c r="B72" s="165" t="s">
        <v>759</v>
      </c>
      <c r="C72" s="102">
        <v>50006</v>
      </c>
      <c r="D72" s="166" t="s">
        <v>761</v>
      </c>
      <c r="E72" s="126">
        <v>19780</v>
      </c>
      <c r="F72" s="128">
        <v>2224</v>
      </c>
      <c r="G72" s="128">
        <v>13809</v>
      </c>
      <c r="H72" s="128">
        <v>3747</v>
      </c>
      <c r="I72" s="126">
        <v>20375</v>
      </c>
      <c r="J72" s="128">
        <v>2298</v>
      </c>
      <c r="K72" s="128">
        <v>14337</v>
      </c>
      <c r="L72" s="128">
        <v>3740</v>
      </c>
      <c r="M72" s="126">
        <v>20465</v>
      </c>
      <c r="N72" s="128">
        <v>2240</v>
      </c>
      <c r="O72" s="128">
        <v>14521</v>
      </c>
      <c r="P72" s="134">
        <v>3704</v>
      </c>
    </row>
    <row r="73" spans="1:16" x14ac:dyDescent="0.3">
      <c r="A73" s="133">
        <v>68</v>
      </c>
      <c r="B73" s="165" t="s">
        <v>900</v>
      </c>
      <c r="C73" s="102">
        <v>68547</v>
      </c>
      <c r="D73" s="166" t="s">
        <v>952</v>
      </c>
      <c r="E73" s="126">
        <v>20210</v>
      </c>
      <c r="F73" s="128">
        <v>2588</v>
      </c>
      <c r="G73" s="128">
        <v>11187</v>
      </c>
      <c r="H73" s="128">
        <v>6435</v>
      </c>
      <c r="I73" s="126">
        <v>20743</v>
      </c>
      <c r="J73" s="128">
        <v>2698</v>
      </c>
      <c r="K73" s="128">
        <v>11575</v>
      </c>
      <c r="L73" s="128">
        <v>6470</v>
      </c>
      <c r="M73" s="126">
        <v>20429</v>
      </c>
      <c r="N73" s="128">
        <v>2771</v>
      </c>
      <c r="O73" s="128">
        <v>11383</v>
      </c>
      <c r="P73" s="134">
        <v>6275</v>
      </c>
    </row>
    <row r="74" spans="1:16" x14ac:dyDescent="0.3">
      <c r="A74" s="133">
        <v>5</v>
      </c>
      <c r="B74" s="165" t="s">
        <v>89</v>
      </c>
      <c r="C74" s="102">
        <v>5376</v>
      </c>
      <c r="D74" s="166" t="s">
        <v>152</v>
      </c>
      <c r="E74" s="126">
        <v>20547</v>
      </c>
      <c r="F74" s="128">
        <v>1592</v>
      </c>
      <c r="G74" s="128">
        <v>13876</v>
      </c>
      <c r="H74" s="128">
        <v>5079</v>
      </c>
      <c r="I74" s="126">
        <v>20751</v>
      </c>
      <c r="J74" s="128">
        <v>1729</v>
      </c>
      <c r="K74" s="128">
        <v>13950</v>
      </c>
      <c r="L74" s="128">
        <v>5072</v>
      </c>
      <c r="M74" s="126">
        <v>20346</v>
      </c>
      <c r="N74" s="128">
        <v>1684</v>
      </c>
      <c r="O74" s="128">
        <v>13703</v>
      </c>
      <c r="P74" s="134">
        <v>4959</v>
      </c>
    </row>
    <row r="75" spans="1:16" x14ac:dyDescent="0.3">
      <c r="A75" s="133">
        <v>41</v>
      </c>
      <c r="B75" s="165" t="s">
        <v>681</v>
      </c>
      <c r="C75" s="102">
        <v>41551</v>
      </c>
      <c r="D75" s="166" t="s">
        <v>704</v>
      </c>
      <c r="E75" s="126">
        <v>18980</v>
      </c>
      <c r="F75" s="128">
        <v>2967</v>
      </c>
      <c r="G75" s="128">
        <v>9927</v>
      </c>
      <c r="H75" s="128">
        <v>6086</v>
      </c>
      <c r="I75" s="126">
        <v>19263</v>
      </c>
      <c r="J75" s="128">
        <v>3218</v>
      </c>
      <c r="K75" s="128">
        <v>9978</v>
      </c>
      <c r="L75" s="128">
        <v>6067</v>
      </c>
      <c r="M75" s="126">
        <v>18921</v>
      </c>
      <c r="N75" s="128">
        <v>3264</v>
      </c>
      <c r="O75" s="128">
        <v>9756</v>
      </c>
      <c r="P75" s="134">
        <v>5901</v>
      </c>
    </row>
    <row r="76" spans="1:16" x14ac:dyDescent="0.3">
      <c r="A76" s="133">
        <v>76</v>
      </c>
      <c r="B76" s="165" t="s">
        <v>1044</v>
      </c>
      <c r="C76" s="102">
        <v>76364</v>
      </c>
      <c r="D76" s="166" t="s">
        <v>1063</v>
      </c>
      <c r="E76" s="126">
        <v>18188</v>
      </c>
      <c r="F76" s="128">
        <v>2676</v>
      </c>
      <c r="G76" s="128">
        <v>8959</v>
      </c>
      <c r="H76" s="128">
        <v>6553</v>
      </c>
      <c r="I76" s="126">
        <v>18340</v>
      </c>
      <c r="J76" s="128">
        <v>2719</v>
      </c>
      <c r="K76" s="128">
        <v>8954</v>
      </c>
      <c r="L76" s="128">
        <v>6667</v>
      </c>
      <c r="M76" s="126">
        <v>18130</v>
      </c>
      <c r="N76" s="128">
        <v>2713</v>
      </c>
      <c r="O76" s="128">
        <v>8896</v>
      </c>
      <c r="P76" s="134">
        <v>6521</v>
      </c>
    </row>
    <row r="77" spans="1:16" x14ac:dyDescent="0.3">
      <c r="A77" s="133">
        <v>54</v>
      </c>
      <c r="B77" s="165" t="s">
        <v>838</v>
      </c>
      <c r="C77" s="102">
        <v>54498</v>
      </c>
      <c r="D77" s="166" t="s">
        <v>863</v>
      </c>
      <c r="E77" s="126">
        <v>17858</v>
      </c>
      <c r="F77" s="128">
        <v>4888</v>
      </c>
      <c r="G77" s="128">
        <v>7570</v>
      </c>
      <c r="H77" s="128">
        <v>5400</v>
      </c>
      <c r="I77" s="126">
        <v>18023</v>
      </c>
      <c r="J77" s="128">
        <v>5102</v>
      </c>
      <c r="K77" s="128">
        <v>7480</v>
      </c>
      <c r="L77" s="128">
        <v>5441</v>
      </c>
      <c r="M77" s="126">
        <v>17945</v>
      </c>
      <c r="N77" s="128">
        <v>4956</v>
      </c>
      <c r="O77" s="128">
        <v>7475</v>
      </c>
      <c r="P77" s="134">
        <v>5514</v>
      </c>
    </row>
    <row r="78" spans="1:16" x14ac:dyDescent="0.3">
      <c r="A78" s="133">
        <v>20</v>
      </c>
      <c r="B78" s="165" t="s">
        <v>486</v>
      </c>
      <c r="C78" s="102">
        <v>20011</v>
      </c>
      <c r="D78" s="166" t="s">
        <v>488</v>
      </c>
      <c r="E78" s="126">
        <v>17604</v>
      </c>
      <c r="F78" s="128">
        <v>2536</v>
      </c>
      <c r="G78" s="128">
        <v>10968</v>
      </c>
      <c r="H78" s="128">
        <v>4100</v>
      </c>
      <c r="I78" s="126">
        <v>17718</v>
      </c>
      <c r="J78" s="128">
        <v>2941</v>
      </c>
      <c r="K78" s="128">
        <v>10970</v>
      </c>
      <c r="L78" s="128">
        <v>3807</v>
      </c>
      <c r="M78" s="126">
        <v>17399</v>
      </c>
      <c r="N78" s="128">
        <v>3217</v>
      </c>
      <c r="O78" s="128">
        <v>10534</v>
      </c>
      <c r="P78" s="134">
        <v>3648</v>
      </c>
    </row>
    <row r="79" spans="1:16" x14ac:dyDescent="0.3">
      <c r="A79" s="133">
        <v>50</v>
      </c>
      <c r="B79" s="165" t="s">
        <v>759</v>
      </c>
      <c r="C79" s="102">
        <v>50568</v>
      </c>
      <c r="D79" s="166" t="s">
        <v>777</v>
      </c>
      <c r="E79" s="126">
        <v>17132</v>
      </c>
      <c r="F79" s="128">
        <v>1286</v>
      </c>
      <c r="G79" s="128">
        <v>13876</v>
      </c>
      <c r="H79" s="128">
        <v>1970</v>
      </c>
      <c r="I79" s="126">
        <v>17472</v>
      </c>
      <c r="J79" s="128">
        <v>1316</v>
      </c>
      <c r="K79" s="128">
        <v>14114</v>
      </c>
      <c r="L79" s="128">
        <v>2042</v>
      </c>
      <c r="M79" s="126">
        <v>17060</v>
      </c>
      <c r="N79" s="128">
        <v>1129</v>
      </c>
      <c r="O79" s="128">
        <v>13988</v>
      </c>
      <c r="P79" s="134">
        <v>1943</v>
      </c>
    </row>
    <row r="80" spans="1:16" x14ac:dyDescent="0.3">
      <c r="A80" s="133">
        <v>86</v>
      </c>
      <c r="B80" s="165" t="s">
        <v>1105</v>
      </c>
      <c r="C80" s="102">
        <v>86001</v>
      </c>
      <c r="D80" s="166" t="s">
        <v>1106</v>
      </c>
      <c r="E80" s="126">
        <v>17160</v>
      </c>
      <c r="F80" s="128">
        <v>4145</v>
      </c>
      <c r="G80" s="128">
        <v>8587</v>
      </c>
      <c r="H80" s="128">
        <v>4428</v>
      </c>
      <c r="I80" s="126">
        <v>17512</v>
      </c>
      <c r="J80" s="128">
        <v>4312</v>
      </c>
      <c r="K80" s="128">
        <v>8721</v>
      </c>
      <c r="L80" s="128">
        <v>4479</v>
      </c>
      <c r="M80" s="126">
        <v>16898</v>
      </c>
      <c r="N80" s="128">
        <v>4381</v>
      </c>
      <c r="O80" s="128">
        <v>8128</v>
      </c>
      <c r="P80" s="134">
        <v>4389</v>
      </c>
    </row>
    <row r="81" spans="1:16" x14ac:dyDescent="0.3">
      <c r="A81" s="133">
        <v>5</v>
      </c>
      <c r="B81" s="165" t="s">
        <v>89</v>
      </c>
      <c r="C81" s="102">
        <v>5440</v>
      </c>
      <c r="D81" s="166" t="s">
        <v>158</v>
      </c>
      <c r="E81" s="126">
        <v>16192</v>
      </c>
      <c r="F81" s="128">
        <v>1791</v>
      </c>
      <c r="G81" s="128">
        <v>10829</v>
      </c>
      <c r="H81" s="128">
        <v>3572</v>
      </c>
      <c r="I81" s="126">
        <v>16379</v>
      </c>
      <c r="J81" s="128">
        <v>1901</v>
      </c>
      <c r="K81" s="128">
        <v>10915</v>
      </c>
      <c r="L81" s="128">
        <v>3563</v>
      </c>
      <c r="M81" s="126">
        <v>16508</v>
      </c>
      <c r="N81" s="128">
        <v>1928</v>
      </c>
      <c r="O81" s="128">
        <v>11166</v>
      </c>
      <c r="P81" s="134">
        <v>3414</v>
      </c>
    </row>
    <row r="82" spans="1:16" x14ac:dyDescent="0.3">
      <c r="A82" s="133">
        <v>52</v>
      </c>
      <c r="B82" s="165" t="s">
        <v>162</v>
      </c>
      <c r="C82" s="102">
        <v>52835</v>
      </c>
      <c r="D82" s="166" t="s">
        <v>835</v>
      </c>
      <c r="E82" s="126">
        <v>17872</v>
      </c>
      <c r="F82" s="128">
        <v>3633</v>
      </c>
      <c r="G82" s="128">
        <v>8513</v>
      </c>
      <c r="H82" s="128">
        <v>5726</v>
      </c>
      <c r="I82" s="126">
        <v>17723</v>
      </c>
      <c r="J82" s="128">
        <v>3674</v>
      </c>
      <c r="K82" s="128">
        <v>8301</v>
      </c>
      <c r="L82" s="128">
        <v>5748</v>
      </c>
      <c r="M82" s="126">
        <v>16476</v>
      </c>
      <c r="N82" s="128">
        <v>3666</v>
      </c>
      <c r="O82" s="128">
        <v>8194</v>
      </c>
      <c r="P82" s="134">
        <v>4616</v>
      </c>
    </row>
    <row r="83" spans="1:16" x14ac:dyDescent="0.3">
      <c r="A83" s="133">
        <v>5</v>
      </c>
      <c r="B83" s="165" t="s">
        <v>89</v>
      </c>
      <c r="C83" s="102">
        <v>5308</v>
      </c>
      <c r="D83" s="166" t="s">
        <v>140</v>
      </c>
      <c r="E83" s="126">
        <v>15655</v>
      </c>
      <c r="F83" s="128">
        <v>1015</v>
      </c>
      <c r="G83" s="128">
        <v>12640</v>
      </c>
      <c r="H83" s="128">
        <v>2000</v>
      </c>
      <c r="I83" s="126">
        <v>15923</v>
      </c>
      <c r="J83" s="128">
        <v>1092</v>
      </c>
      <c r="K83" s="128">
        <v>12829</v>
      </c>
      <c r="L83" s="128">
        <v>2002</v>
      </c>
      <c r="M83" s="126">
        <v>16302</v>
      </c>
      <c r="N83" s="128">
        <v>1036</v>
      </c>
      <c r="O83" s="128">
        <v>13282</v>
      </c>
      <c r="P83" s="134">
        <v>1984</v>
      </c>
    </row>
    <row r="84" spans="1:16" x14ac:dyDescent="0.3">
      <c r="A84" s="133">
        <v>44</v>
      </c>
      <c r="B84" s="165" t="s">
        <v>716</v>
      </c>
      <c r="C84" s="102">
        <v>44430</v>
      </c>
      <c r="D84" s="166" t="s">
        <v>725</v>
      </c>
      <c r="E84" s="126">
        <v>15048</v>
      </c>
      <c r="F84" s="128">
        <v>4171</v>
      </c>
      <c r="G84" s="128">
        <v>6859</v>
      </c>
      <c r="H84" s="128">
        <v>4018</v>
      </c>
      <c r="I84" s="126">
        <v>16367</v>
      </c>
      <c r="J84" s="128">
        <v>4214</v>
      </c>
      <c r="K84" s="128">
        <v>6956</v>
      </c>
      <c r="L84" s="128">
        <v>5197</v>
      </c>
      <c r="M84" s="126">
        <v>16262</v>
      </c>
      <c r="N84" s="128">
        <v>4299</v>
      </c>
      <c r="O84" s="128">
        <v>6905</v>
      </c>
      <c r="P84" s="134">
        <v>5058</v>
      </c>
    </row>
    <row r="85" spans="1:16" x14ac:dyDescent="0.3">
      <c r="A85" s="133">
        <v>5</v>
      </c>
      <c r="B85" s="165" t="s">
        <v>89</v>
      </c>
      <c r="C85" s="102">
        <v>5318</v>
      </c>
      <c r="D85" s="166" t="s">
        <v>144</v>
      </c>
      <c r="E85" s="126">
        <v>16150</v>
      </c>
      <c r="F85" s="128">
        <v>1135</v>
      </c>
      <c r="G85" s="128">
        <v>12380</v>
      </c>
      <c r="H85" s="128">
        <v>2635</v>
      </c>
      <c r="I85" s="126">
        <v>16434</v>
      </c>
      <c r="J85" s="128">
        <v>1185</v>
      </c>
      <c r="K85" s="128">
        <v>12615</v>
      </c>
      <c r="L85" s="128">
        <v>2634</v>
      </c>
      <c r="M85" s="126">
        <v>16129</v>
      </c>
      <c r="N85" s="128">
        <v>1138</v>
      </c>
      <c r="O85" s="128">
        <v>12433</v>
      </c>
      <c r="P85" s="134">
        <v>2558</v>
      </c>
    </row>
    <row r="86" spans="1:16" x14ac:dyDescent="0.3">
      <c r="A86" s="133">
        <v>52</v>
      </c>
      <c r="B86" s="165" t="s">
        <v>162</v>
      </c>
      <c r="C86" s="102">
        <v>52356</v>
      </c>
      <c r="D86" s="166" t="s">
        <v>808</v>
      </c>
      <c r="E86" s="126">
        <v>16203</v>
      </c>
      <c r="F86" s="128">
        <v>3726</v>
      </c>
      <c r="G86" s="128">
        <v>7215</v>
      </c>
      <c r="H86" s="128">
        <v>5262</v>
      </c>
      <c r="I86" s="126">
        <v>16427</v>
      </c>
      <c r="J86" s="128">
        <v>3832</v>
      </c>
      <c r="K86" s="128">
        <v>7338</v>
      </c>
      <c r="L86" s="128">
        <v>5257</v>
      </c>
      <c r="M86" s="126">
        <v>16078</v>
      </c>
      <c r="N86" s="128">
        <v>3838</v>
      </c>
      <c r="O86" s="128">
        <v>7215</v>
      </c>
      <c r="P86" s="134">
        <v>5025</v>
      </c>
    </row>
    <row r="87" spans="1:16" x14ac:dyDescent="0.3">
      <c r="A87" s="133">
        <v>19</v>
      </c>
      <c r="B87" s="165" t="s">
        <v>449</v>
      </c>
      <c r="C87" s="102">
        <v>19698</v>
      </c>
      <c r="D87" s="166" t="s">
        <v>476</v>
      </c>
      <c r="E87" s="126">
        <v>15521</v>
      </c>
      <c r="F87" s="128">
        <v>2526</v>
      </c>
      <c r="G87" s="128">
        <v>9567</v>
      </c>
      <c r="H87" s="128">
        <v>3428</v>
      </c>
      <c r="I87" s="126">
        <v>15839</v>
      </c>
      <c r="J87" s="128">
        <v>2734</v>
      </c>
      <c r="K87" s="128">
        <v>9692</v>
      </c>
      <c r="L87" s="128">
        <v>3413</v>
      </c>
      <c r="M87" s="126">
        <v>15709</v>
      </c>
      <c r="N87" s="128">
        <v>2666</v>
      </c>
      <c r="O87" s="128">
        <v>9656</v>
      </c>
      <c r="P87" s="134">
        <v>3387</v>
      </c>
    </row>
    <row r="88" spans="1:16" x14ac:dyDescent="0.3">
      <c r="A88" s="133">
        <v>91</v>
      </c>
      <c r="B88" s="165" t="s">
        <v>1116</v>
      </c>
      <c r="C88" s="102">
        <v>91001</v>
      </c>
      <c r="D88" s="166" t="s">
        <v>1117</v>
      </c>
      <c r="E88" s="126">
        <v>15148</v>
      </c>
      <c r="F88" s="128">
        <v>2582</v>
      </c>
      <c r="G88" s="128">
        <v>8374</v>
      </c>
      <c r="H88" s="128">
        <v>4192</v>
      </c>
      <c r="I88" s="126">
        <v>15895</v>
      </c>
      <c r="J88" s="128">
        <v>2669</v>
      </c>
      <c r="K88" s="128">
        <v>9047</v>
      </c>
      <c r="L88" s="128">
        <v>4179</v>
      </c>
      <c r="M88" s="126">
        <v>15378</v>
      </c>
      <c r="N88" s="128">
        <v>3156</v>
      </c>
      <c r="O88" s="128">
        <v>8256</v>
      </c>
      <c r="P88" s="134">
        <v>3966</v>
      </c>
    </row>
    <row r="89" spans="1:16" x14ac:dyDescent="0.3">
      <c r="A89" s="133">
        <v>68</v>
      </c>
      <c r="B89" s="165" t="s">
        <v>900</v>
      </c>
      <c r="C89" s="102">
        <v>68679</v>
      </c>
      <c r="D89" s="166" t="s">
        <v>960</v>
      </c>
      <c r="E89" s="126">
        <v>14799</v>
      </c>
      <c r="F89" s="128">
        <v>1871</v>
      </c>
      <c r="G89" s="128">
        <v>7962</v>
      </c>
      <c r="H89" s="128">
        <v>4966</v>
      </c>
      <c r="I89" s="126">
        <v>15073</v>
      </c>
      <c r="J89" s="128">
        <v>2189</v>
      </c>
      <c r="K89" s="128">
        <v>8021</v>
      </c>
      <c r="L89" s="128">
        <v>4863</v>
      </c>
      <c r="M89" s="126">
        <v>15116</v>
      </c>
      <c r="N89" s="128">
        <v>2242</v>
      </c>
      <c r="O89" s="128">
        <v>8138</v>
      </c>
      <c r="P89" s="134">
        <v>4736</v>
      </c>
    </row>
    <row r="90" spans="1:16" x14ac:dyDescent="0.3">
      <c r="A90" s="133">
        <v>5</v>
      </c>
      <c r="B90" s="165" t="s">
        <v>89</v>
      </c>
      <c r="C90" s="102">
        <v>5148</v>
      </c>
      <c r="D90" s="166" t="s">
        <v>122</v>
      </c>
      <c r="E90" s="126">
        <v>14843</v>
      </c>
      <c r="F90" s="128">
        <v>1501</v>
      </c>
      <c r="G90" s="128">
        <v>10111</v>
      </c>
      <c r="H90" s="128">
        <v>3231</v>
      </c>
      <c r="I90" s="126">
        <v>15093</v>
      </c>
      <c r="J90" s="128">
        <v>1622</v>
      </c>
      <c r="K90" s="128">
        <v>10238</v>
      </c>
      <c r="L90" s="128">
        <v>3233</v>
      </c>
      <c r="M90" s="126">
        <v>15055</v>
      </c>
      <c r="N90" s="128">
        <v>1613</v>
      </c>
      <c r="O90" s="128">
        <v>10270</v>
      </c>
      <c r="P90" s="134">
        <v>3172</v>
      </c>
    </row>
    <row r="91" spans="1:16" x14ac:dyDescent="0.3">
      <c r="A91" s="133">
        <v>5</v>
      </c>
      <c r="B91" s="165" t="s">
        <v>89</v>
      </c>
      <c r="C91" s="102">
        <v>5129</v>
      </c>
      <c r="D91" s="166" t="s">
        <v>116</v>
      </c>
      <c r="E91" s="126">
        <v>14317</v>
      </c>
      <c r="F91" s="128">
        <v>1929</v>
      </c>
      <c r="G91" s="128">
        <v>8931</v>
      </c>
      <c r="H91" s="128">
        <v>3457</v>
      </c>
      <c r="I91" s="126">
        <v>14804</v>
      </c>
      <c r="J91" s="128">
        <v>2020</v>
      </c>
      <c r="K91" s="128">
        <v>9311</v>
      </c>
      <c r="L91" s="128">
        <v>3473</v>
      </c>
      <c r="M91" s="126">
        <v>14509</v>
      </c>
      <c r="N91" s="128">
        <v>1843</v>
      </c>
      <c r="O91" s="128">
        <v>9288</v>
      </c>
      <c r="P91" s="134">
        <v>3378</v>
      </c>
    </row>
    <row r="92" spans="1:16" x14ac:dyDescent="0.3">
      <c r="A92" s="133">
        <v>5</v>
      </c>
      <c r="B92" s="165" t="s">
        <v>89</v>
      </c>
      <c r="C92" s="102">
        <v>5837</v>
      </c>
      <c r="D92" s="166" t="s">
        <v>202</v>
      </c>
      <c r="E92" s="126">
        <v>13564</v>
      </c>
      <c r="F92" s="128">
        <v>3089</v>
      </c>
      <c r="G92" s="128">
        <v>8527</v>
      </c>
      <c r="H92" s="128">
        <v>1948</v>
      </c>
      <c r="I92" s="126">
        <v>13958</v>
      </c>
      <c r="J92" s="128">
        <v>3276</v>
      </c>
      <c r="K92" s="128">
        <v>8744</v>
      </c>
      <c r="L92" s="128">
        <v>1938</v>
      </c>
      <c r="M92" s="126">
        <v>14282</v>
      </c>
      <c r="N92" s="128">
        <v>4051</v>
      </c>
      <c r="O92" s="128">
        <v>8465</v>
      </c>
      <c r="P92" s="134">
        <v>1766</v>
      </c>
    </row>
    <row r="93" spans="1:16" x14ac:dyDescent="0.3">
      <c r="A93" s="133">
        <v>5</v>
      </c>
      <c r="B93" s="165" t="s">
        <v>89</v>
      </c>
      <c r="C93" s="102">
        <v>5212</v>
      </c>
      <c r="D93" s="166" t="s">
        <v>130</v>
      </c>
      <c r="E93" s="126">
        <v>13947</v>
      </c>
      <c r="F93" s="128">
        <v>1399</v>
      </c>
      <c r="G93" s="128">
        <v>9269</v>
      </c>
      <c r="H93" s="128">
        <v>3279</v>
      </c>
      <c r="I93" s="126">
        <v>14264</v>
      </c>
      <c r="J93" s="128">
        <v>1503</v>
      </c>
      <c r="K93" s="128">
        <v>9496</v>
      </c>
      <c r="L93" s="128">
        <v>3265</v>
      </c>
      <c r="M93" s="126">
        <v>14113</v>
      </c>
      <c r="N93" s="128">
        <v>1459</v>
      </c>
      <c r="O93" s="128">
        <v>9513</v>
      </c>
      <c r="P93" s="134">
        <v>3141</v>
      </c>
    </row>
    <row r="94" spans="1:16" x14ac:dyDescent="0.3">
      <c r="A94" s="133">
        <v>94</v>
      </c>
      <c r="B94" s="165" t="s">
        <v>1123</v>
      </c>
      <c r="C94" s="102">
        <v>94001</v>
      </c>
      <c r="D94" s="166" t="s">
        <v>1124</v>
      </c>
      <c r="E94" s="126">
        <v>13714</v>
      </c>
      <c r="F94" s="128">
        <v>1362</v>
      </c>
      <c r="G94" s="128">
        <v>10145</v>
      </c>
      <c r="H94" s="128">
        <v>2207</v>
      </c>
      <c r="I94" s="126">
        <v>13990</v>
      </c>
      <c r="J94" s="128">
        <v>1453</v>
      </c>
      <c r="K94" s="128">
        <v>10326</v>
      </c>
      <c r="L94" s="128">
        <v>2211</v>
      </c>
      <c r="M94" s="126">
        <v>13801</v>
      </c>
      <c r="N94" s="128">
        <v>1756</v>
      </c>
      <c r="O94" s="128">
        <v>9894</v>
      </c>
      <c r="P94" s="134">
        <v>2151</v>
      </c>
    </row>
    <row r="95" spans="1:16" x14ac:dyDescent="0.3">
      <c r="A95" s="133">
        <v>5</v>
      </c>
      <c r="B95" s="165" t="s">
        <v>89</v>
      </c>
      <c r="C95" s="102">
        <v>5154</v>
      </c>
      <c r="D95" s="166" t="s">
        <v>124</v>
      </c>
      <c r="E95" s="126">
        <v>13178</v>
      </c>
      <c r="F95" s="128">
        <v>1914</v>
      </c>
      <c r="G95" s="128">
        <v>8993</v>
      </c>
      <c r="H95" s="128">
        <v>2271</v>
      </c>
      <c r="I95" s="126">
        <v>13335</v>
      </c>
      <c r="J95" s="128">
        <v>2097</v>
      </c>
      <c r="K95" s="128">
        <v>8987</v>
      </c>
      <c r="L95" s="128">
        <v>2251</v>
      </c>
      <c r="M95" s="126">
        <v>12741</v>
      </c>
      <c r="N95" s="128">
        <v>1735</v>
      </c>
      <c r="O95" s="128">
        <v>8844</v>
      </c>
      <c r="P95" s="134">
        <v>2162</v>
      </c>
    </row>
    <row r="96" spans="1:16" x14ac:dyDescent="0.3">
      <c r="A96" s="133">
        <v>76</v>
      </c>
      <c r="B96" s="165" t="s">
        <v>1044</v>
      </c>
      <c r="C96" s="102">
        <v>76130</v>
      </c>
      <c r="D96" s="166" t="s">
        <v>219</v>
      </c>
      <c r="E96" s="126">
        <v>12059</v>
      </c>
      <c r="F96" s="128">
        <v>1496</v>
      </c>
      <c r="G96" s="128">
        <v>7383</v>
      </c>
      <c r="H96" s="128">
        <v>3180</v>
      </c>
      <c r="I96" s="126">
        <v>12738</v>
      </c>
      <c r="J96" s="128">
        <v>1591</v>
      </c>
      <c r="K96" s="128">
        <v>7932</v>
      </c>
      <c r="L96" s="128">
        <v>3215</v>
      </c>
      <c r="M96" s="126">
        <v>12603</v>
      </c>
      <c r="N96" s="128">
        <v>1550</v>
      </c>
      <c r="O96" s="128">
        <v>7920</v>
      </c>
      <c r="P96" s="134">
        <v>3133</v>
      </c>
    </row>
    <row r="97" spans="1:16" x14ac:dyDescent="0.3">
      <c r="A97" s="133">
        <v>73</v>
      </c>
      <c r="B97" s="165" t="s">
        <v>998</v>
      </c>
      <c r="C97" s="102">
        <v>73268</v>
      </c>
      <c r="D97" s="166" t="s">
        <v>1014</v>
      </c>
      <c r="E97" s="126">
        <v>11881</v>
      </c>
      <c r="F97" s="128">
        <v>2555</v>
      </c>
      <c r="G97" s="128">
        <v>5957</v>
      </c>
      <c r="H97" s="128">
        <v>3369</v>
      </c>
      <c r="I97" s="126">
        <v>12181</v>
      </c>
      <c r="J97" s="128">
        <v>2841</v>
      </c>
      <c r="K97" s="128">
        <v>6033</v>
      </c>
      <c r="L97" s="128">
        <v>3307</v>
      </c>
      <c r="M97" s="126">
        <v>12220</v>
      </c>
      <c r="N97" s="128">
        <v>2973</v>
      </c>
      <c r="O97" s="128">
        <v>6070</v>
      </c>
      <c r="P97" s="134">
        <v>3177</v>
      </c>
    </row>
    <row r="98" spans="1:16" x14ac:dyDescent="0.3">
      <c r="A98" s="133">
        <v>17</v>
      </c>
      <c r="B98" s="165" t="s">
        <v>116</v>
      </c>
      <c r="C98" s="102">
        <v>17380</v>
      </c>
      <c r="D98" s="166" t="s">
        <v>413</v>
      </c>
      <c r="E98" s="126">
        <v>11854</v>
      </c>
      <c r="F98" s="128">
        <v>2400</v>
      </c>
      <c r="G98" s="128">
        <v>6331</v>
      </c>
      <c r="H98" s="128">
        <v>3123</v>
      </c>
      <c r="I98" s="126">
        <v>11875</v>
      </c>
      <c r="J98" s="128">
        <v>2388</v>
      </c>
      <c r="K98" s="128">
        <v>6383</v>
      </c>
      <c r="L98" s="128">
        <v>3104</v>
      </c>
      <c r="M98" s="126">
        <v>11910</v>
      </c>
      <c r="N98" s="128">
        <v>2347</v>
      </c>
      <c r="O98" s="128">
        <v>6522</v>
      </c>
      <c r="P98" s="134">
        <v>3041</v>
      </c>
    </row>
    <row r="99" spans="1:16" x14ac:dyDescent="0.3">
      <c r="A99" s="133">
        <v>66</v>
      </c>
      <c r="B99" s="165" t="s">
        <v>425</v>
      </c>
      <c r="C99" s="102">
        <v>66682</v>
      </c>
      <c r="D99" s="166" t="s">
        <v>898</v>
      </c>
      <c r="E99" s="126">
        <v>11448</v>
      </c>
      <c r="F99" s="128">
        <v>2105</v>
      </c>
      <c r="G99" s="128">
        <v>6084</v>
      </c>
      <c r="H99" s="128">
        <v>3259</v>
      </c>
      <c r="I99" s="126">
        <v>11868</v>
      </c>
      <c r="J99" s="128">
        <v>2367</v>
      </c>
      <c r="K99" s="128">
        <v>6233</v>
      </c>
      <c r="L99" s="128">
        <v>3268</v>
      </c>
      <c r="M99" s="126">
        <v>11644</v>
      </c>
      <c r="N99" s="128">
        <v>2313</v>
      </c>
      <c r="O99" s="128">
        <v>6160</v>
      </c>
      <c r="P99" s="134">
        <v>3171</v>
      </c>
    </row>
    <row r="100" spans="1:16" x14ac:dyDescent="0.3">
      <c r="A100" s="133">
        <v>5</v>
      </c>
      <c r="B100" s="165" t="s">
        <v>89</v>
      </c>
      <c r="C100" s="102">
        <v>5736</v>
      </c>
      <c r="D100" s="166" t="s">
        <v>194</v>
      </c>
      <c r="E100" s="126">
        <v>11134</v>
      </c>
      <c r="F100" s="128">
        <v>660</v>
      </c>
      <c r="G100" s="128">
        <v>9172</v>
      </c>
      <c r="H100" s="128">
        <v>1302</v>
      </c>
      <c r="I100" s="126">
        <v>11234</v>
      </c>
      <c r="J100" s="128">
        <v>704</v>
      </c>
      <c r="K100" s="128">
        <v>9225</v>
      </c>
      <c r="L100" s="128">
        <v>1305</v>
      </c>
      <c r="M100" s="126">
        <v>11253</v>
      </c>
      <c r="N100" s="128">
        <v>677</v>
      </c>
      <c r="O100" s="128">
        <v>9298</v>
      </c>
      <c r="P100" s="134">
        <v>1278</v>
      </c>
    </row>
    <row r="101" spans="1:16" x14ac:dyDescent="0.3">
      <c r="A101" s="133">
        <v>44</v>
      </c>
      <c r="B101" s="165" t="s">
        <v>716</v>
      </c>
      <c r="C101" s="102">
        <v>44035</v>
      </c>
      <c r="D101" s="166" t="s">
        <v>435</v>
      </c>
      <c r="E101" s="126">
        <v>10796</v>
      </c>
      <c r="F101" s="128">
        <v>589</v>
      </c>
      <c r="G101" s="128">
        <v>9865</v>
      </c>
      <c r="H101" s="128">
        <v>342</v>
      </c>
      <c r="I101" s="126">
        <v>10877</v>
      </c>
      <c r="J101" s="128">
        <v>627</v>
      </c>
      <c r="K101" s="128">
        <v>9842</v>
      </c>
      <c r="L101" s="128">
        <v>408</v>
      </c>
      <c r="M101" s="126">
        <v>10760</v>
      </c>
      <c r="N101" s="128">
        <v>594</v>
      </c>
      <c r="O101" s="128">
        <v>9656</v>
      </c>
      <c r="P101" s="134">
        <v>510</v>
      </c>
    </row>
    <row r="102" spans="1:16" x14ac:dyDescent="0.3">
      <c r="A102" s="133">
        <v>44</v>
      </c>
      <c r="B102" s="165" t="s">
        <v>716</v>
      </c>
      <c r="C102" s="102">
        <v>44847</v>
      </c>
      <c r="D102" s="166" t="s">
        <v>728</v>
      </c>
      <c r="E102" s="126">
        <v>10139</v>
      </c>
      <c r="F102" s="128">
        <v>2801</v>
      </c>
      <c r="G102" s="128">
        <v>5713</v>
      </c>
      <c r="H102" s="128">
        <v>1625</v>
      </c>
      <c r="I102" s="126">
        <v>11522</v>
      </c>
      <c r="J102" s="128">
        <v>2857</v>
      </c>
      <c r="K102" s="128">
        <v>5826</v>
      </c>
      <c r="L102" s="128">
        <v>2839</v>
      </c>
      <c r="M102" s="126">
        <v>10664</v>
      </c>
      <c r="N102" s="128">
        <v>2834</v>
      </c>
      <c r="O102" s="128">
        <v>5631</v>
      </c>
      <c r="P102" s="134">
        <v>2199</v>
      </c>
    </row>
    <row r="103" spans="1:16" x14ac:dyDescent="0.3">
      <c r="A103" s="133">
        <v>86</v>
      </c>
      <c r="B103" s="165" t="s">
        <v>1105</v>
      </c>
      <c r="C103" s="102">
        <v>86568</v>
      </c>
      <c r="D103" s="166" t="s">
        <v>1108</v>
      </c>
      <c r="E103" s="126">
        <v>10704</v>
      </c>
      <c r="F103" s="128">
        <v>1941</v>
      </c>
      <c r="G103" s="128">
        <v>6438</v>
      </c>
      <c r="H103" s="128">
        <v>2325</v>
      </c>
      <c r="I103" s="126">
        <v>10400</v>
      </c>
      <c r="J103" s="128">
        <v>1994</v>
      </c>
      <c r="K103" s="128">
        <v>6102</v>
      </c>
      <c r="L103" s="128">
        <v>2304</v>
      </c>
      <c r="M103" s="126">
        <v>10510</v>
      </c>
      <c r="N103" s="128">
        <v>2013</v>
      </c>
      <c r="O103" s="128">
        <v>6254</v>
      </c>
      <c r="P103" s="134">
        <v>2243</v>
      </c>
    </row>
    <row r="104" spans="1:16" x14ac:dyDescent="0.3">
      <c r="A104" s="133">
        <v>25</v>
      </c>
      <c r="B104" s="165" t="s">
        <v>540</v>
      </c>
      <c r="C104" s="102">
        <v>25799</v>
      </c>
      <c r="D104" s="166" t="s">
        <v>631</v>
      </c>
      <c r="E104" s="126">
        <v>10196</v>
      </c>
      <c r="F104" s="128">
        <v>494</v>
      </c>
      <c r="G104" s="128">
        <v>7919</v>
      </c>
      <c r="H104" s="128">
        <v>1783</v>
      </c>
      <c r="I104" s="126">
        <v>10647</v>
      </c>
      <c r="J104" s="128">
        <v>729</v>
      </c>
      <c r="K104" s="128">
        <v>8148</v>
      </c>
      <c r="L104" s="128">
        <v>1770</v>
      </c>
      <c r="M104" s="126">
        <v>10478</v>
      </c>
      <c r="N104" s="128">
        <v>711</v>
      </c>
      <c r="O104" s="128">
        <v>8016</v>
      </c>
      <c r="P104" s="134">
        <v>1751</v>
      </c>
    </row>
    <row r="105" spans="1:16" x14ac:dyDescent="0.3">
      <c r="A105" s="133">
        <v>5</v>
      </c>
      <c r="B105" s="165" t="s">
        <v>89</v>
      </c>
      <c r="C105" s="102">
        <v>5686</v>
      </c>
      <c r="D105" s="166" t="s">
        <v>191</v>
      </c>
      <c r="E105" s="126">
        <v>9893</v>
      </c>
      <c r="F105" s="128">
        <v>962</v>
      </c>
      <c r="G105" s="128">
        <v>6396</v>
      </c>
      <c r="H105" s="128">
        <v>2535</v>
      </c>
      <c r="I105" s="126">
        <v>10392</v>
      </c>
      <c r="J105" s="128">
        <v>1324</v>
      </c>
      <c r="K105" s="128">
        <v>6607</v>
      </c>
      <c r="L105" s="128">
        <v>2461</v>
      </c>
      <c r="M105" s="126">
        <v>10302</v>
      </c>
      <c r="N105" s="128">
        <v>1327</v>
      </c>
      <c r="O105" s="128">
        <v>6594</v>
      </c>
      <c r="P105" s="134">
        <v>2381</v>
      </c>
    </row>
    <row r="106" spans="1:16" x14ac:dyDescent="0.3">
      <c r="A106" s="133">
        <v>54</v>
      </c>
      <c r="B106" s="165" t="s">
        <v>838</v>
      </c>
      <c r="C106" s="102">
        <v>54518</v>
      </c>
      <c r="D106" s="166" t="s">
        <v>864</v>
      </c>
      <c r="E106" s="126">
        <v>8305</v>
      </c>
      <c r="F106" s="128">
        <v>2530</v>
      </c>
      <c r="G106" s="128">
        <v>3020</v>
      </c>
      <c r="H106" s="128">
        <v>2755</v>
      </c>
      <c r="I106" s="126">
        <v>10463</v>
      </c>
      <c r="J106" s="128">
        <v>4488</v>
      </c>
      <c r="K106" s="128">
        <v>3053</v>
      </c>
      <c r="L106" s="128">
        <v>2922</v>
      </c>
      <c r="M106" s="126">
        <v>10296</v>
      </c>
      <c r="N106" s="128">
        <v>4612</v>
      </c>
      <c r="O106" s="128">
        <v>2919</v>
      </c>
      <c r="P106" s="134">
        <v>2765</v>
      </c>
    </row>
    <row r="107" spans="1:16" x14ac:dyDescent="0.3">
      <c r="A107" s="133">
        <v>13</v>
      </c>
      <c r="B107" s="165" t="s">
        <v>239</v>
      </c>
      <c r="C107" s="102">
        <v>13430</v>
      </c>
      <c r="D107" s="166" t="s">
        <v>256</v>
      </c>
      <c r="E107" s="126">
        <v>9680</v>
      </c>
      <c r="F107" s="128">
        <v>2002</v>
      </c>
      <c r="G107" s="128">
        <v>5475</v>
      </c>
      <c r="H107" s="128">
        <v>2203</v>
      </c>
      <c r="I107" s="126">
        <v>9554</v>
      </c>
      <c r="J107" s="128">
        <v>1906</v>
      </c>
      <c r="K107" s="128">
        <v>5579</v>
      </c>
      <c r="L107" s="128">
        <v>2069</v>
      </c>
      <c r="M107" s="126">
        <v>10084</v>
      </c>
      <c r="N107" s="128">
        <v>2643</v>
      </c>
      <c r="O107" s="128">
        <v>5517</v>
      </c>
      <c r="P107" s="134">
        <v>1924</v>
      </c>
    </row>
    <row r="108" spans="1:16" x14ac:dyDescent="0.3">
      <c r="A108" s="133">
        <v>8</v>
      </c>
      <c r="B108" s="165" t="s">
        <v>215</v>
      </c>
      <c r="C108" s="102">
        <v>8433</v>
      </c>
      <c r="D108" s="166" t="s">
        <v>223</v>
      </c>
      <c r="E108" s="126">
        <v>9256</v>
      </c>
      <c r="F108" s="128">
        <v>1078</v>
      </c>
      <c r="G108" s="128">
        <v>6978</v>
      </c>
      <c r="H108" s="128">
        <v>1200</v>
      </c>
      <c r="I108" s="126">
        <v>9977</v>
      </c>
      <c r="J108" s="128">
        <v>1201</v>
      </c>
      <c r="K108" s="128">
        <v>7560</v>
      </c>
      <c r="L108" s="128">
        <v>1216</v>
      </c>
      <c r="M108" s="126">
        <v>9974</v>
      </c>
      <c r="N108" s="128">
        <v>1164</v>
      </c>
      <c r="O108" s="128">
        <v>7685</v>
      </c>
      <c r="P108" s="134">
        <v>1125</v>
      </c>
    </row>
    <row r="109" spans="1:16" x14ac:dyDescent="0.3">
      <c r="A109" s="133">
        <v>50</v>
      </c>
      <c r="B109" s="165" t="s">
        <v>759</v>
      </c>
      <c r="C109" s="102">
        <v>50313</v>
      </c>
      <c r="D109" s="166" t="s">
        <v>142</v>
      </c>
      <c r="E109" s="126">
        <v>10024</v>
      </c>
      <c r="F109" s="128">
        <v>1253</v>
      </c>
      <c r="G109" s="128">
        <v>5841</v>
      </c>
      <c r="H109" s="128">
        <v>2930</v>
      </c>
      <c r="I109" s="126">
        <v>10065</v>
      </c>
      <c r="J109" s="128">
        <v>1288</v>
      </c>
      <c r="K109" s="128">
        <v>5817</v>
      </c>
      <c r="L109" s="128">
        <v>2960</v>
      </c>
      <c r="M109" s="126">
        <v>9898</v>
      </c>
      <c r="N109" s="128">
        <v>1226</v>
      </c>
      <c r="O109" s="128">
        <v>5788</v>
      </c>
      <c r="P109" s="134">
        <v>2884</v>
      </c>
    </row>
    <row r="110" spans="1:16" x14ac:dyDescent="0.3">
      <c r="A110" s="133">
        <v>47</v>
      </c>
      <c r="B110" s="165" t="s">
        <v>730</v>
      </c>
      <c r="C110" s="102">
        <v>47189</v>
      </c>
      <c r="D110" s="166" t="s">
        <v>737</v>
      </c>
      <c r="E110" s="126">
        <v>9398</v>
      </c>
      <c r="F110" s="128">
        <v>2595</v>
      </c>
      <c r="G110" s="128">
        <v>4654</v>
      </c>
      <c r="H110" s="128">
        <v>2149</v>
      </c>
      <c r="I110" s="126">
        <v>9919</v>
      </c>
      <c r="J110" s="128">
        <v>2915</v>
      </c>
      <c r="K110" s="128">
        <v>4866</v>
      </c>
      <c r="L110" s="128">
        <v>2138</v>
      </c>
      <c r="M110" s="126">
        <v>9877</v>
      </c>
      <c r="N110" s="128">
        <v>3051</v>
      </c>
      <c r="O110" s="128">
        <v>4753</v>
      </c>
      <c r="P110" s="134">
        <v>2073</v>
      </c>
    </row>
    <row r="111" spans="1:16" x14ac:dyDescent="0.3">
      <c r="A111" s="133">
        <v>25</v>
      </c>
      <c r="B111" s="165" t="s">
        <v>540</v>
      </c>
      <c r="C111" s="102">
        <v>25843</v>
      </c>
      <c r="D111" s="166" t="s">
        <v>639</v>
      </c>
      <c r="E111" s="126">
        <v>9326</v>
      </c>
      <c r="F111" s="128">
        <v>777</v>
      </c>
      <c r="G111" s="128">
        <v>5797</v>
      </c>
      <c r="H111" s="128">
        <v>2752</v>
      </c>
      <c r="I111" s="126">
        <v>9969</v>
      </c>
      <c r="J111" s="128">
        <v>1395</v>
      </c>
      <c r="K111" s="128">
        <v>5834</v>
      </c>
      <c r="L111" s="128">
        <v>2740</v>
      </c>
      <c r="M111" s="126">
        <v>9729</v>
      </c>
      <c r="N111" s="128">
        <v>1431</v>
      </c>
      <c r="O111" s="128">
        <v>5596</v>
      </c>
      <c r="P111" s="134">
        <v>2702</v>
      </c>
    </row>
    <row r="112" spans="1:16" x14ac:dyDescent="0.3">
      <c r="A112" s="133">
        <v>13</v>
      </c>
      <c r="B112" s="165" t="s">
        <v>239</v>
      </c>
      <c r="C112" s="102">
        <v>13836</v>
      </c>
      <c r="D112" s="166" t="s">
        <v>282</v>
      </c>
      <c r="E112" s="126">
        <v>9155</v>
      </c>
      <c r="F112" s="128">
        <v>1183</v>
      </c>
      <c r="G112" s="128">
        <v>6013</v>
      </c>
      <c r="H112" s="128">
        <v>1959</v>
      </c>
      <c r="I112" s="126">
        <v>9773</v>
      </c>
      <c r="J112" s="128">
        <v>1258</v>
      </c>
      <c r="K112" s="128">
        <v>6440</v>
      </c>
      <c r="L112" s="128">
        <v>2075</v>
      </c>
      <c r="M112" s="126">
        <v>9516</v>
      </c>
      <c r="N112" s="128">
        <v>1191</v>
      </c>
      <c r="O112" s="128">
        <v>6330</v>
      </c>
      <c r="P112" s="134">
        <v>1995</v>
      </c>
    </row>
    <row r="113" spans="1:16" x14ac:dyDescent="0.3">
      <c r="A113" s="133">
        <v>85</v>
      </c>
      <c r="B113" s="165" t="s">
        <v>1087</v>
      </c>
      <c r="C113" s="102">
        <v>85440</v>
      </c>
      <c r="D113" s="166" t="s">
        <v>284</v>
      </c>
      <c r="E113" s="126">
        <v>8964</v>
      </c>
      <c r="F113" s="128">
        <v>622</v>
      </c>
      <c r="G113" s="128">
        <v>6839</v>
      </c>
      <c r="H113" s="128">
        <v>1503</v>
      </c>
      <c r="I113" s="126">
        <v>8852</v>
      </c>
      <c r="J113" s="128">
        <v>625</v>
      </c>
      <c r="K113" s="128">
        <v>6748</v>
      </c>
      <c r="L113" s="128">
        <v>1479</v>
      </c>
      <c r="M113" s="126">
        <v>8647</v>
      </c>
      <c r="N113" s="128">
        <v>606</v>
      </c>
      <c r="O113" s="128">
        <v>6623</v>
      </c>
      <c r="P113" s="134">
        <v>1418</v>
      </c>
    </row>
    <row r="114" spans="1:16" x14ac:dyDescent="0.3">
      <c r="A114" s="133">
        <v>19</v>
      </c>
      <c r="B114" s="165" t="s">
        <v>449</v>
      </c>
      <c r="C114" s="102">
        <v>19364</v>
      </c>
      <c r="D114" s="165" t="s">
        <v>462</v>
      </c>
      <c r="E114" s="126">
        <v>562</v>
      </c>
      <c r="F114" s="128">
        <v>331</v>
      </c>
      <c r="G114" s="128">
        <v>40</v>
      </c>
      <c r="H114" s="128">
        <v>191</v>
      </c>
      <c r="I114" s="126">
        <v>7746</v>
      </c>
      <c r="J114" s="128">
        <v>7508</v>
      </c>
      <c r="K114" s="128">
        <v>41</v>
      </c>
      <c r="L114" s="128">
        <v>197</v>
      </c>
      <c r="M114" s="126">
        <v>8485</v>
      </c>
      <c r="N114" s="128">
        <v>8244</v>
      </c>
      <c r="O114" s="128">
        <v>49</v>
      </c>
      <c r="P114" s="134">
        <v>192</v>
      </c>
    </row>
    <row r="115" spans="1:16" x14ac:dyDescent="0.3">
      <c r="A115" s="133">
        <v>25</v>
      </c>
      <c r="B115" s="165" t="s">
        <v>540</v>
      </c>
      <c r="C115" s="102">
        <v>25758</v>
      </c>
      <c r="D115" s="166" t="s">
        <v>622</v>
      </c>
      <c r="E115" s="126">
        <v>7840</v>
      </c>
      <c r="F115" s="128">
        <v>576</v>
      </c>
      <c r="G115" s="128">
        <v>5003</v>
      </c>
      <c r="H115" s="128">
        <v>2261</v>
      </c>
      <c r="I115" s="126">
        <v>8503</v>
      </c>
      <c r="J115" s="128">
        <v>1275</v>
      </c>
      <c r="K115" s="128">
        <v>4980</v>
      </c>
      <c r="L115" s="128">
        <v>2248</v>
      </c>
      <c r="M115" s="126">
        <v>8449</v>
      </c>
      <c r="N115" s="128">
        <v>1239</v>
      </c>
      <c r="O115" s="128">
        <v>5019</v>
      </c>
      <c r="P115" s="134">
        <v>2191</v>
      </c>
    </row>
    <row r="116" spans="1:16" x14ac:dyDescent="0.3">
      <c r="A116" s="133">
        <v>41</v>
      </c>
      <c r="B116" s="165" t="s">
        <v>681</v>
      </c>
      <c r="C116" s="102">
        <v>41298</v>
      </c>
      <c r="D116" s="166" t="s">
        <v>692</v>
      </c>
      <c r="E116" s="126">
        <v>8193</v>
      </c>
      <c r="F116" s="128">
        <v>2192</v>
      </c>
      <c r="G116" s="128">
        <v>3413</v>
      </c>
      <c r="H116" s="128">
        <v>2588</v>
      </c>
      <c r="I116" s="126">
        <v>8454</v>
      </c>
      <c r="J116" s="128">
        <v>2293</v>
      </c>
      <c r="K116" s="128">
        <v>3587</v>
      </c>
      <c r="L116" s="128">
        <v>2574</v>
      </c>
      <c r="M116" s="126">
        <v>8435</v>
      </c>
      <c r="N116" s="128">
        <v>2197</v>
      </c>
      <c r="O116" s="128">
        <v>3696</v>
      </c>
      <c r="P116" s="134">
        <v>2542</v>
      </c>
    </row>
    <row r="117" spans="1:16" x14ac:dyDescent="0.3">
      <c r="A117" s="133">
        <v>15</v>
      </c>
      <c r="B117" s="165" t="s">
        <v>286</v>
      </c>
      <c r="C117" s="102">
        <v>15176</v>
      </c>
      <c r="D117" s="166" t="s">
        <v>300</v>
      </c>
      <c r="E117" s="126">
        <v>8490</v>
      </c>
      <c r="F117" s="128">
        <v>1440</v>
      </c>
      <c r="G117" s="128">
        <v>4071</v>
      </c>
      <c r="H117" s="128">
        <v>2979</v>
      </c>
      <c r="I117" s="126">
        <v>8605</v>
      </c>
      <c r="J117" s="128">
        <v>1464</v>
      </c>
      <c r="K117" s="128">
        <v>4137</v>
      </c>
      <c r="L117" s="128">
        <v>3004</v>
      </c>
      <c r="M117" s="126">
        <v>8424</v>
      </c>
      <c r="N117" s="128">
        <v>1454</v>
      </c>
      <c r="O117" s="128">
        <v>4038</v>
      </c>
      <c r="P117" s="134">
        <v>2932</v>
      </c>
    </row>
    <row r="118" spans="1:16" x14ac:dyDescent="0.3">
      <c r="A118" s="133">
        <v>5</v>
      </c>
      <c r="B118" s="165" t="s">
        <v>89</v>
      </c>
      <c r="C118" s="102">
        <v>5042</v>
      </c>
      <c r="D118" s="166" t="s">
        <v>100</v>
      </c>
      <c r="E118" s="126">
        <v>8211</v>
      </c>
      <c r="F118" s="128">
        <v>1244</v>
      </c>
      <c r="G118" s="128">
        <v>5982</v>
      </c>
      <c r="H118" s="128">
        <v>985</v>
      </c>
      <c r="I118" s="126">
        <v>8344</v>
      </c>
      <c r="J118" s="128">
        <v>1419</v>
      </c>
      <c r="K118" s="128">
        <v>5956</v>
      </c>
      <c r="L118" s="128">
        <v>969</v>
      </c>
      <c r="M118" s="126">
        <v>8372</v>
      </c>
      <c r="N118" s="128">
        <v>1388</v>
      </c>
      <c r="O118" s="128">
        <v>6052</v>
      </c>
      <c r="P118" s="134">
        <v>932</v>
      </c>
    </row>
    <row r="119" spans="1:16" x14ac:dyDescent="0.3">
      <c r="A119" s="133">
        <v>23</v>
      </c>
      <c r="B119" s="165" t="s">
        <v>250</v>
      </c>
      <c r="C119" s="102">
        <v>23466</v>
      </c>
      <c r="D119" s="166" t="s">
        <v>524</v>
      </c>
      <c r="E119" s="126">
        <v>8268</v>
      </c>
      <c r="F119" s="128">
        <v>1481</v>
      </c>
      <c r="G119" s="128">
        <v>5057</v>
      </c>
      <c r="H119" s="128">
        <v>1730</v>
      </c>
      <c r="I119" s="126">
        <v>8326</v>
      </c>
      <c r="J119" s="128">
        <v>1544</v>
      </c>
      <c r="K119" s="128">
        <v>5021</v>
      </c>
      <c r="L119" s="128">
        <v>1761</v>
      </c>
      <c r="M119" s="126">
        <v>8303</v>
      </c>
      <c r="N119" s="128">
        <v>1495</v>
      </c>
      <c r="O119" s="128">
        <v>5057</v>
      </c>
      <c r="P119" s="134">
        <v>1751</v>
      </c>
    </row>
    <row r="120" spans="1:16" x14ac:dyDescent="0.3">
      <c r="A120" s="133">
        <v>8</v>
      </c>
      <c r="B120" s="165" t="s">
        <v>215</v>
      </c>
      <c r="C120" s="102">
        <v>8638</v>
      </c>
      <c r="D120" s="166" t="s">
        <v>175</v>
      </c>
      <c r="E120" s="126">
        <v>7972</v>
      </c>
      <c r="F120" s="128">
        <v>1429</v>
      </c>
      <c r="G120" s="128">
        <v>4569</v>
      </c>
      <c r="H120" s="128">
        <v>1974</v>
      </c>
      <c r="I120" s="126">
        <v>8134</v>
      </c>
      <c r="J120" s="128">
        <v>1486</v>
      </c>
      <c r="K120" s="128">
        <v>4677</v>
      </c>
      <c r="L120" s="128">
        <v>1971</v>
      </c>
      <c r="M120" s="126">
        <v>8194</v>
      </c>
      <c r="N120" s="128">
        <v>1702</v>
      </c>
      <c r="O120" s="128">
        <v>4599</v>
      </c>
      <c r="P120" s="134">
        <v>1893</v>
      </c>
    </row>
    <row r="121" spans="1:16" x14ac:dyDescent="0.3">
      <c r="A121" s="133">
        <v>15</v>
      </c>
      <c r="B121" s="165" t="s">
        <v>286</v>
      </c>
      <c r="C121" s="102">
        <v>15572</v>
      </c>
      <c r="D121" s="166" t="s">
        <v>356</v>
      </c>
      <c r="E121" s="126">
        <v>8361</v>
      </c>
      <c r="F121" s="128">
        <v>1220</v>
      </c>
      <c r="G121" s="128">
        <v>5827</v>
      </c>
      <c r="H121" s="128">
        <v>1314</v>
      </c>
      <c r="I121" s="126">
        <v>8536</v>
      </c>
      <c r="J121" s="128">
        <v>1289</v>
      </c>
      <c r="K121" s="128">
        <v>5955</v>
      </c>
      <c r="L121" s="128">
        <v>1292</v>
      </c>
      <c r="M121" s="126">
        <v>8182</v>
      </c>
      <c r="N121" s="128">
        <v>1231</v>
      </c>
      <c r="O121" s="128">
        <v>5776</v>
      </c>
      <c r="P121" s="134">
        <v>1175</v>
      </c>
    </row>
    <row r="122" spans="1:16" x14ac:dyDescent="0.3">
      <c r="A122" s="133">
        <v>23</v>
      </c>
      <c r="B122" s="165" t="s">
        <v>250</v>
      </c>
      <c r="C122" s="102">
        <v>23162</v>
      </c>
      <c r="D122" s="166" t="s">
        <v>515</v>
      </c>
      <c r="E122" s="126">
        <v>7839</v>
      </c>
      <c r="F122" s="128">
        <v>1423</v>
      </c>
      <c r="G122" s="128">
        <v>4663</v>
      </c>
      <c r="H122" s="128">
        <v>1753</v>
      </c>
      <c r="I122" s="126">
        <v>7985</v>
      </c>
      <c r="J122" s="128">
        <v>1501</v>
      </c>
      <c r="K122" s="128">
        <v>4747</v>
      </c>
      <c r="L122" s="128">
        <v>1737</v>
      </c>
      <c r="M122" s="126">
        <v>7890</v>
      </c>
      <c r="N122" s="128">
        <v>1436</v>
      </c>
      <c r="O122" s="128">
        <v>4766</v>
      </c>
      <c r="P122" s="134">
        <v>1688</v>
      </c>
    </row>
    <row r="123" spans="1:16" x14ac:dyDescent="0.3">
      <c r="A123" s="133">
        <v>5</v>
      </c>
      <c r="B123" s="165" t="s">
        <v>89</v>
      </c>
      <c r="C123" s="102">
        <v>5607</v>
      </c>
      <c r="D123" s="166" t="s">
        <v>173</v>
      </c>
      <c r="E123" s="126">
        <v>7917</v>
      </c>
      <c r="F123" s="128">
        <v>945</v>
      </c>
      <c r="G123" s="128">
        <v>4737</v>
      </c>
      <c r="H123" s="128">
        <v>2235</v>
      </c>
      <c r="I123" s="126">
        <v>7945</v>
      </c>
      <c r="J123" s="128">
        <v>977</v>
      </c>
      <c r="K123" s="128">
        <v>4748</v>
      </c>
      <c r="L123" s="128">
        <v>2220</v>
      </c>
      <c r="M123" s="126">
        <v>7856</v>
      </c>
      <c r="N123" s="128">
        <v>960</v>
      </c>
      <c r="O123" s="128">
        <v>4701</v>
      </c>
      <c r="P123" s="134">
        <v>2195</v>
      </c>
    </row>
    <row r="124" spans="1:16" x14ac:dyDescent="0.3">
      <c r="A124" s="133">
        <v>8</v>
      </c>
      <c r="B124" s="165" t="s">
        <v>215</v>
      </c>
      <c r="C124" s="102">
        <v>8296</v>
      </c>
      <c r="D124" s="166" t="s">
        <v>220</v>
      </c>
      <c r="E124" s="126">
        <v>7618</v>
      </c>
      <c r="F124" s="128">
        <v>654</v>
      </c>
      <c r="G124" s="128">
        <v>5795</v>
      </c>
      <c r="H124" s="128">
        <v>1169</v>
      </c>
      <c r="I124" s="126">
        <v>7904</v>
      </c>
      <c r="J124" s="128">
        <v>674</v>
      </c>
      <c r="K124" s="128">
        <v>5990</v>
      </c>
      <c r="L124" s="128">
        <v>1240</v>
      </c>
      <c r="M124" s="126">
        <v>7851</v>
      </c>
      <c r="N124" s="128">
        <v>670</v>
      </c>
      <c r="O124" s="128">
        <v>6016</v>
      </c>
      <c r="P124" s="134">
        <v>1165</v>
      </c>
    </row>
    <row r="125" spans="1:16" x14ac:dyDescent="0.3">
      <c r="A125" s="133">
        <v>19</v>
      </c>
      <c r="B125" s="165" t="s">
        <v>449</v>
      </c>
      <c r="C125" s="102">
        <v>19573</v>
      </c>
      <c r="D125" s="166" t="s">
        <v>472</v>
      </c>
      <c r="E125" s="126">
        <v>7718</v>
      </c>
      <c r="F125" s="128">
        <v>850</v>
      </c>
      <c r="G125" s="128">
        <v>5809</v>
      </c>
      <c r="H125" s="128">
        <v>1059</v>
      </c>
      <c r="I125" s="126">
        <v>7821</v>
      </c>
      <c r="J125" s="128">
        <v>911</v>
      </c>
      <c r="K125" s="128">
        <v>5832</v>
      </c>
      <c r="L125" s="128">
        <v>1078</v>
      </c>
      <c r="M125" s="126">
        <v>7598</v>
      </c>
      <c r="N125" s="128">
        <v>874</v>
      </c>
      <c r="O125" s="128">
        <v>5732</v>
      </c>
      <c r="P125" s="134">
        <v>992</v>
      </c>
    </row>
    <row r="126" spans="1:16" x14ac:dyDescent="0.3">
      <c r="A126" s="133">
        <v>5</v>
      </c>
      <c r="B126" s="165" t="s">
        <v>89</v>
      </c>
      <c r="C126" s="102">
        <v>5579</v>
      </c>
      <c r="D126" s="166" t="s">
        <v>169</v>
      </c>
      <c r="E126" s="126">
        <v>7369</v>
      </c>
      <c r="F126" s="128">
        <v>1096</v>
      </c>
      <c r="G126" s="128">
        <v>5223</v>
      </c>
      <c r="H126" s="128">
        <v>1050</v>
      </c>
      <c r="I126" s="126">
        <v>7495</v>
      </c>
      <c r="J126" s="128">
        <v>1135</v>
      </c>
      <c r="K126" s="128">
        <v>5294</v>
      </c>
      <c r="L126" s="128">
        <v>1066</v>
      </c>
      <c r="M126" s="126">
        <v>7541</v>
      </c>
      <c r="N126" s="128">
        <v>1116</v>
      </c>
      <c r="O126" s="128">
        <v>5377</v>
      </c>
      <c r="P126" s="134">
        <v>1048</v>
      </c>
    </row>
    <row r="127" spans="1:16" x14ac:dyDescent="0.3">
      <c r="A127" s="133">
        <v>63</v>
      </c>
      <c r="B127" s="165" t="s">
        <v>877</v>
      </c>
      <c r="C127" s="102">
        <v>63130</v>
      </c>
      <c r="D127" s="166" t="s">
        <v>878</v>
      </c>
      <c r="E127" s="126">
        <v>7615</v>
      </c>
      <c r="F127" s="128">
        <v>1522</v>
      </c>
      <c r="G127" s="128">
        <v>3552</v>
      </c>
      <c r="H127" s="128">
        <v>2541</v>
      </c>
      <c r="I127" s="126">
        <v>7726</v>
      </c>
      <c r="J127" s="128">
        <v>1594</v>
      </c>
      <c r="K127" s="128">
        <v>3605</v>
      </c>
      <c r="L127" s="128">
        <v>2527</v>
      </c>
      <c r="M127" s="126">
        <v>7527</v>
      </c>
      <c r="N127" s="128">
        <v>1548</v>
      </c>
      <c r="O127" s="128">
        <v>3528</v>
      </c>
      <c r="P127" s="134">
        <v>2451</v>
      </c>
    </row>
    <row r="128" spans="1:16" x14ac:dyDescent="0.3">
      <c r="A128" s="133">
        <v>97</v>
      </c>
      <c r="B128" s="165" t="s">
        <v>1131</v>
      </c>
      <c r="C128" s="102">
        <v>97001</v>
      </c>
      <c r="D128" s="166" t="s">
        <v>1132</v>
      </c>
      <c r="E128" s="126">
        <v>7742</v>
      </c>
      <c r="F128" s="128">
        <v>1111</v>
      </c>
      <c r="G128" s="128">
        <v>4832</v>
      </c>
      <c r="H128" s="128">
        <v>1799</v>
      </c>
      <c r="I128" s="126">
        <v>7562</v>
      </c>
      <c r="J128" s="128">
        <v>1235</v>
      </c>
      <c r="K128" s="128">
        <v>4521</v>
      </c>
      <c r="L128" s="128">
        <v>1806</v>
      </c>
      <c r="M128" s="126">
        <v>7464</v>
      </c>
      <c r="N128" s="128">
        <v>1227</v>
      </c>
      <c r="O128" s="128">
        <v>4346</v>
      </c>
      <c r="P128" s="134">
        <v>1891</v>
      </c>
    </row>
    <row r="129" spans="1:16" x14ac:dyDescent="0.3">
      <c r="A129" s="133">
        <v>25</v>
      </c>
      <c r="B129" s="165" t="s">
        <v>540</v>
      </c>
      <c r="C129" s="102">
        <v>25377</v>
      </c>
      <c r="D129" s="165" t="s">
        <v>586</v>
      </c>
      <c r="E129" s="126">
        <v>7427</v>
      </c>
      <c r="F129" s="128">
        <v>570</v>
      </c>
      <c r="G129" s="128">
        <v>4387</v>
      </c>
      <c r="H129" s="128">
        <v>2470</v>
      </c>
      <c r="I129" s="126">
        <v>7542</v>
      </c>
      <c r="J129" s="128">
        <v>773</v>
      </c>
      <c r="K129" s="128">
        <v>4331</v>
      </c>
      <c r="L129" s="128">
        <v>2438</v>
      </c>
      <c r="M129" s="126">
        <v>7463</v>
      </c>
      <c r="N129" s="128">
        <v>761</v>
      </c>
      <c r="O129" s="128">
        <v>4329</v>
      </c>
      <c r="P129" s="134">
        <v>2373</v>
      </c>
    </row>
    <row r="130" spans="1:16" x14ac:dyDescent="0.3">
      <c r="A130" s="133">
        <v>5</v>
      </c>
      <c r="B130" s="165" t="s">
        <v>89</v>
      </c>
      <c r="C130" s="102">
        <v>5172</v>
      </c>
      <c r="D130" s="166" t="s">
        <v>125</v>
      </c>
      <c r="E130" s="126">
        <v>7716</v>
      </c>
      <c r="F130" s="128">
        <v>1653</v>
      </c>
      <c r="G130" s="128">
        <v>4925</v>
      </c>
      <c r="H130" s="128">
        <v>1138</v>
      </c>
      <c r="I130" s="126">
        <v>7935</v>
      </c>
      <c r="J130" s="128">
        <v>1689</v>
      </c>
      <c r="K130" s="128">
        <v>5105</v>
      </c>
      <c r="L130" s="128">
        <v>1141</v>
      </c>
      <c r="M130" s="126">
        <v>7423</v>
      </c>
      <c r="N130" s="128">
        <v>1646</v>
      </c>
      <c r="O130" s="128">
        <v>4695</v>
      </c>
      <c r="P130" s="134">
        <v>1082</v>
      </c>
    </row>
    <row r="131" spans="1:16" x14ac:dyDescent="0.3">
      <c r="A131" s="133">
        <v>17</v>
      </c>
      <c r="B131" s="165" t="s">
        <v>116</v>
      </c>
      <c r="C131" s="102">
        <v>17174</v>
      </c>
      <c r="D131" s="166" t="s">
        <v>411</v>
      </c>
      <c r="E131" s="126">
        <v>7489</v>
      </c>
      <c r="F131" s="128">
        <v>726</v>
      </c>
      <c r="G131" s="128">
        <v>4476</v>
      </c>
      <c r="H131" s="128">
        <v>2287</v>
      </c>
      <c r="I131" s="126">
        <v>7274</v>
      </c>
      <c r="J131" s="128">
        <v>724</v>
      </c>
      <c r="K131" s="128">
        <v>4288</v>
      </c>
      <c r="L131" s="128">
        <v>2262</v>
      </c>
      <c r="M131" s="126">
        <v>7289</v>
      </c>
      <c r="N131" s="128">
        <v>735</v>
      </c>
      <c r="O131" s="128">
        <v>4326</v>
      </c>
      <c r="P131" s="134">
        <v>2228</v>
      </c>
    </row>
    <row r="132" spans="1:16" x14ac:dyDescent="0.3">
      <c r="A132" s="133">
        <v>23</v>
      </c>
      <c r="B132" s="165" t="s">
        <v>250</v>
      </c>
      <c r="C132" s="102">
        <v>23417</v>
      </c>
      <c r="D132" s="166" t="s">
        <v>521</v>
      </c>
      <c r="E132" s="126">
        <v>7087</v>
      </c>
      <c r="F132" s="128">
        <v>2092</v>
      </c>
      <c r="G132" s="128">
        <v>3085</v>
      </c>
      <c r="H132" s="128">
        <v>1910</v>
      </c>
      <c r="I132" s="126">
        <v>7160</v>
      </c>
      <c r="J132" s="128">
        <v>2165</v>
      </c>
      <c r="K132" s="128">
        <v>3137</v>
      </c>
      <c r="L132" s="128">
        <v>1858</v>
      </c>
      <c r="M132" s="126">
        <v>7265</v>
      </c>
      <c r="N132" s="128">
        <v>2391</v>
      </c>
      <c r="O132" s="128">
        <v>3046</v>
      </c>
      <c r="P132" s="134">
        <v>1828</v>
      </c>
    </row>
    <row r="133" spans="1:16" x14ac:dyDescent="0.3">
      <c r="A133" s="133">
        <v>5</v>
      </c>
      <c r="B133" s="165" t="s">
        <v>89</v>
      </c>
      <c r="C133" s="102">
        <v>5697</v>
      </c>
      <c r="D133" s="166" t="s">
        <v>193</v>
      </c>
      <c r="E133" s="126">
        <v>7215</v>
      </c>
      <c r="F133" s="128">
        <v>1001</v>
      </c>
      <c r="G133" s="128">
        <v>4293</v>
      </c>
      <c r="H133" s="128">
        <v>1921</v>
      </c>
      <c r="I133" s="126">
        <v>7292</v>
      </c>
      <c r="J133" s="128">
        <v>1032</v>
      </c>
      <c r="K133" s="128">
        <v>4354</v>
      </c>
      <c r="L133" s="128">
        <v>1906</v>
      </c>
      <c r="M133" s="126">
        <v>7219</v>
      </c>
      <c r="N133" s="128">
        <v>1031</v>
      </c>
      <c r="O133" s="128">
        <v>4320</v>
      </c>
      <c r="P133" s="134">
        <v>1868</v>
      </c>
    </row>
    <row r="134" spans="1:16" x14ac:dyDescent="0.3">
      <c r="A134" s="133">
        <v>5</v>
      </c>
      <c r="B134" s="165" t="s">
        <v>89</v>
      </c>
      <c r="C134" s="102">
        <v>5664</v>
      </c>
      <c r="D134" s="166" t="s">
        <v>185</v>
      </c>
      <c r="E134" s="126">
        <v>7183</v>
      </c>
      <c r="F134" s="128">
        <v>801</v>
      </c>
      <c r="G134" s="128">
        <v>4809</v>
      </c>
      <c r="H134" s="128">
        <v>1573</v>
      </c>
      <c r="I134" s="126">
        <v>7345</v>
      </c>
      <c r="J134" s="128">
        <v>816</v>
      </c>
      <c r="K134" s="128">
        <v>4907</v>
      </c>
      <c r="L134" s="128">
        <v>1622</v>
      </c>
      <c r="M134" s="126">
        <v>7198</v>
      </c>
      <c r="N134" s="128">
        <v>766</v>
      </c>
      <c r="O134" s="128">
        <v>4881</v>
      </c>
      <c r="P134" s="134">
        <v>1551</v>
      </c>
    </row>
    <row r="135" spans="1:16" x14ac:dyDescent="0.3">
      <c r="A135" s="133">
        <v>54</v>
      </c>
      <c r="B135" s="165" t="s">
        <v>838</v>
      </c>
      <c r="C135" s="102">
        <v>54874</v>
      </c>
      <c r="D135" s="166" t="s">
        <v>876</v>
      </c>
      <c r="E135" s="126">
        <v>6629</v>
      </c>
      <c r="F135" s="128">
        <v>1654</v>
      </c>
      <c r="G135" s="128">
        <v>3531</v>
      </c>
      <c r="H135" s="128">
        <v>1444</v>
      </c>
      <c r="I135" s="126">
        <v>7124</v>
      </c>
      <c r="J135" s="128">
        <v>1979</v>
      </c>
      <c r="K135" s="128">
        <v>3631</v>
      </c>
      <c r="L135" s="128">
        <v>1514</v>
      </c>
      <c r="M135" s="126">
        <v>7104</v>
      </c>
      <c r="N135" s="128">
        <v>1984</v>
      </c>
      <c r="O135" s="128">
        <v>3622</v>
      </c>
      <c r="P135" s="134">
        <v>1498</v>
      </c>
    </row>
    <row r="136" spans="1:16" x14ac:dyDescent="0.3">
      <c r="A136" s="133">
        <v>81</v>
      </c>
      <c r="B136" s="165" t="s">
        <v>1080</v>
      </c>
      <c r="C136" s="102">
        <v>81736</v>
      </c>
      <c r="D136" s="166" t="s">
        <v>1085</v>
      </c>
      <c r="E136" s="126">
        <v>7029</v>
      </c>
      <c r="F136" s="128">
        <v>1958</v>
      </c>
      <c r="G136" s="128">
        <v>2968</v>
      </c>
      <c r="H136" s="128">
        <v>2103</v>
      </c>
      <c r="I136" s="126">
        <v>7055</v>
      </c>
      <c r="J136" s="128">
        <v>2010</v>
      </c>
      <c r="K136" s="128">
        <v>2880</v>
      </c>
      <c r="L136" s="128">
        <v>2165</v>
      </c>
      <c r="M136" s="126">
        <v>6994</v>
      </c>
      <c r="N136" s="128">
        <v>2016</v>
      </c>
      <c r="O136" s="128">
        <v>2789</v>
      </c>
      <c r="P136" s="134">
        <v>2189</v>
      </c>
    </row>
    <row r="137" spans="1:16" x14ac:dyDescent="0.3">
      <c r="A137" s="133">
        <v>8</v>
      </c>
      <c r="B137" s="165" t="s">
        <v>215</v>
      </c>
      <c r="C137" s="102">
        <v>8573</v>
      </c>
      <c r="D137" s="166" t="s">
        <v>229</v>
      </c>
      <c r="E137" s="126">
        <v>7090</v>
      </c>
      <c r="F137" s="128">
        <v>1938</v>
      </c>
      <c r="G137" s="128">
        <v>3362</v>
      </c>
      <c r="H137" s="128">
        <v>1790</v>
      </c>
      <c r="I137" s="126">
        <v>6973</v>
      </c>
      <c r="J137" s="128">
        <v>1798</v>
      </c>
      <c r="K137" s="128">
        <v>3364</v>
      </c>
      <c r="L137" s="128">
        <v>1811</v>
      </c>
      <c r="M137" s="126">
        <v>6922</v>
      </c>
      <c r="N137" s="128">
        <v>1753</v>
      </c>
      <c r="O137" s="128">
        <v>3318</v>
      </c>
      <c r="P137" s="134">
        <v>1851</v>
      </c>
    </row>
    <row r="138" spans="1:16" x14ac:dyDescent="0.3">
      <c r="A138" s="133">
        <v>85</v>
      </c>
      <c r="B138" s="165" t="s">
        <v>1087</v>
      </c>
      <c r="C138" s="102">
        <v>85010</v>
      </c>
      <c r="D138" s="166" t="s">
        <v>1089</v>
      </c>
      <c r="E138" s="126">
        <v>6609</v>
      </c>
      <c r="F138" s="128">
        <v>713</v>
      </c>
      <c r="G138" s="128">
        <v>4073</v>
      </c>
      <c r="H138" s="128">
        <v>1823</v>
      </c>
      <c r="I138" s="126">
        <v>6559</v>
      </c>
      <c r="J138" s="128">
        <v>741</v>
      </c>
      <c r="K138" s="128">
        <v>4014</v>
      </c>
      <c r="L138" s="128">
        <v>1804</v>
      </c>
      <c r="M138" s="126">
        <v>6849</v>
      </c>
      <c r="N138" s="128">
        <v>704</v>
      </c>
      <c r="O138" s="128">
        <v>4464</v>
      </c>
      <c r="P138" s="134">
        <v>1681</v>
      </c>
    </row>
    <row r="139" spans="1:16" x14ac:dyDescent="0.3">
      <c r="A139" s="133">
        <v>5</v>
      </c>
      <c r="B139" s="165" t="s">
        <v>89</v>
      </c>
      <c r="C139" s="102">
        <v>5002</v>
      </c>
      <c r="D139" s="165" t="s">
        <v>91</v>
      </c>
      <c r="E139" s="126">
        <v>6739</v>
      </c>
      <c r="F139" s="128">
        <v>447</v>
      </c>
      <c r="G139" s="128">
        <v>5767</v>
      </c>
      <c r="H139" s="128">
        <v>525</v>
      </c>
      <c r="I139" s="126">
        <v>6966</v>
      </c>
      <c r="J139" s="128">
        <v>483</v>
      </c>
      <c r="K139" s="128">
        <v>5954</v>
      </c>
      <c r="L139" s="128">
        <v>529</v>
      </c>
      <c r="M139" s="126">
        <v>6832</v>
      </c>
      <c r="N139" s="128">
        <v>503</v>
      </c>
      <c r="O139" s="128">
        <v>5808</v>
      </c>
      <c r="P139" s="134">
        <v>521</v>
      </c>
    </row>
    <row r="140" spans="1:16" x14ac:dyDescent="0.3">
      <c r="A140" s="133">
        <v>5</v>
      </c>
      <c r="B140" s="165" t="s">
        <v>89</v>
      </c>
      <c r="C140" s="102">
        <v>5237</v>
      </c>
      <c r="D140" s="166" t="s">
        <v>132</v>
      </c>
      <c r="E140" s="126">
        <v>6774</v>
      </c>
      <c r="F140" s="128">
        <v>389</v>
      </c>
      <c r="G140" s="128">
        <v>4378</v>
      </c>
      <c r="H140" s="128">
        <v>2007</v>
      </c>
      <c r="I140" s="126">
        <v>6887</v>
      </c>
      <c r="J140" s="128">
        <v>411</v>
      </c>
      <c r="K140" s="128">
        <v>4479</v>
      </c>
      <c r="L140" s="128">
        <v>1997</v>
      </c>
      <c r="M140" s="126">
        <v>6818</v>
      </c>
      <c r="N140" s="128">
        <v>377</v>
      </c>
      <c r="O140" s="128">
        <v>4474</v>
      </c>
      <c r="P140" s="134">
        <v>1967</v>
      </c>
    </row>
    <row r="141" spans="1:16" x14ac:dyDescent="0.3">
      <c r="A141" s="133">
        <v>70</v>
      </c>
      <c r="B141" s="165" t="s">
        <v>480</v>
      </c>
      <c r="C141" s="102">
        <v>70215</v>
      </c>
      <c r="D141" s="166" t="s">
        <v>978</v>
      </c>
      <c r="E141" s="126">
        <v>4217</v>
      </c>
      <c r="F141" s="128">
        <v>1087</v>
      </c>
      <c r="G141" s="128">
        <v>2112</v>
      </c>
      <c r="H141" s="128">
        <v>1018</v>
      </c>
      <c r="I141" s="126">
        <v>4726</v>
      </c>
      <c r="J141" s="128">
        <v>1689</v>
      </c>
      <c r="K141" s="128">
        <v>2011</v>
      </c>
      <c r="L141" s="128">
        <v>1026</v>
      </c>
      <c r="M141" s="126">
        <v>6698</v>
      </c>
      <c r="N141" s="128">
        <v>3775</v>
      </c>
      <c r="O141" s="128">
        <v>1943</v>
      </c>
      <c r="P141" s="134">
        <v>980</v>
      </c>
    </row>
    <row r="142" spans="1:16" x14ac:dyDescent="0.3">
      <c r="A142" s="133">
        <v>5</v>
      </c>
      <c r="B142" s="165" t="s">
        <v>89</v>
      </c>
      <c r="C142" s="102">
        <v>5079</v>
      </c>
      <c r="D142" s="166" t="s">
        <v>106</v>
      </c>
      <c r="E142" s="126">
        <v>6509</v>
      </c>
      <c r="F142" s="128">
        <v>761</v>
      </c>
      <c r="G142" s="128">
        <v>4319</v>
      </c>
      <c r="H142" s="128">
        <v>1429</v>
      </c>
      <c r="I142" s="126">
        <v>6697</v>
      </c>
      <c r="J142" s="128">
        <v>827</v>
      </c>
      <c r="K142" s="128">
        <v>4448</v>
      </c>
      <c r="L142" s="128">
        <v>1422</v>
      </c>
      <c r="M142" s="126">
        <v>6664</v>
      </c>
      <c r="N142" s="128">
        <v>825</v>
      </c>
      <c r="O142" s="128">
        <v>4433</v>
      </c>
      <c r="P142" s="134">
        <v>1406</v>
      </c>
    </row>
    <row r="143" spans="1:16" x14ac:dyDescent="0.3">
      <c r="A143" s="133">
        <v>5</v>
      </c>
      <c r="B143" s="165" t="s">
        <v>89</v>
      </c>
      <c r="C143" s="102">
        <v>5147</v>
      </c>
      <c r="D143" s="166" t="s">
        <v>121</v>
      </c>
      <c r="E143" s="126">
        <v>6693</v>
      </c>
      <c r="F143" s="128">
        <v>985</v>
      </c>
      <c r="G143" s="128">
        <v>5041</v>
      </c>
      <c r="H143" s="128">
        <v>667</v>
      </c>
      <c r="I143" s="126">
        <v>6715</v>
      </c>
      <c r="J143" s="128">
        <v>1036</v>
      </c>
      <c r="K143" s="128">
        <v>5018</v>
      </c>
      <c r="L143" s="128">
        <v>661</v>
      </c>
      <c r="M143" s="126">
        <v>6609</v>
      </c>
      <c r="N143" s="128">
        <v>1005</v>
      </c>
      <c r="O143" s="128">
        <v>4974</v>
      </c>
      <c r="P143" s="134">
        <v>630</v>
      </c>
    </row>
    <row r="144" spans="1:16" x14ac:dyDescent="0.3">
      <c r="A144" s="133">
        <v>15</v>
      </c>
      <c r="B144" s="165" t="s">
        <v>286</v>
      </c>
      <c r="C144" s="102">
        <v>15516</v>
      </c>
      <c r="D144" s="166" t="s">
        <v>348</v>
      </c>
      <c r="E144" s="126">
        <v>6535</v>
      </c>
      <c r="F144" s="128">
        <v>997</v>
      </c>
      <c r="G144" s="128">
        <v>3808</v>
      </c>
      <c r="H144" s="128">
        <v>1730</v>
      </c>
      <c r="I144" s="126">
        <v>6639</v>
      </c>
      <c r="J144" s="128">
        <v>1028</v>
      </c>
      <c r="K144" s="128">
        <v>3903</v>
      </c>
      <c r="L144" s="128">
        <v>1708</v>
      </c>
      <c r="M144" s="126">
        <v>6503</v>
      </c>
      <c r="N144" s="128">
        <v>1001</v>
      </c>
      <c r="O144" s="128">
        <v>3867</v>
      </c>
      <c r="P144" s="134">
        <v>1635</v>
      </c>
    </row>
    <row r="145" spans="1:16" x14ac:dyDescent="0.3">
      <c r="A145" s="133">
        <v>5</v>
      </c>
      <c r="B145" s="165" t="s">
        <v>89</v>
      </c>
      <c r="C145" s="102">
        <v>5887</v>
      </c>
      <c r="D145" s="166" t="s">
        <v>211</v>
      </c>
      <c r="E145" s="126">
        <v>6364</v>
      </c>
      <c r="F145" s="128">
        <v>1428</v>
      </c>
      <c r="G145" s="128">
        <v>3172</v>
      </c>
      <c r="H145" s="128">
        <v>1764</v>
      </c>
      <c r="I145" s="126">
        <v>6455</v>
      </c>
      <c r="J145" s="128">
        <v>1504</v>
      </c>
      <c r="K145" s="128">
        <v>3190</v>
      </c>
      <c r="L145" s="128">
        <v>1761</v>
      </c>
      <c r="M145" s="126">
        <v>6484</v>
      </c>
      <c r="N145" s="128">
        <v>1494</v>
      </c>
      <c r="O145" s="128">
        <v>3264</v>
      </c>
      <c r="P145" s="134">
        <v>1726</v>
      </c>
    </row>
    <row r="146" spans="1:16" x14ac:dyDescent="0.3">
      <c r="A146" s="133">
        <v>68</v>
      </c>
      <c r="B146" s="165" t="s">
        <v>900</v>
      </c>
      <c r="C146" s="102">
        <v>68655</v>
      </c>
      <c r="D146" s="166" t="s">
        <v>957</v>
      </c>
      <c r="E146" s="126">
        <v>6383</v>
      </c>
      <c r="F146" s="128">
        <v>509</v>
      </c>
      <c r="G146" s="128">
        <v>4662</v>
      </c>
      <c r="H146" s="128">
        <v>1212</v>
      </c>
      <c r="I146" s="126">
        <v>6452</v>
      </c>
      <c r="J146" s="128">
        <v>529</v>
      </c>
      <c r="K146" s="128">
        <v>4722</v>
      </c>
      <c r="L146" s="128">
        <v>1201</v>
      </c>
      <c r="M146" s="126">
        <v>6462</v>
      </c>
      <c r="N146" s="128">
        <v>510</v>
      </c>
      <c r="O146" s="128">
        <v>4776</v>
      </c>
      <c r="P146" s="134">
        <v>1176</v>
      </c>
    </row>
    <row r="147" spans="1:16" x14ac:dyDescent="0.3">
      <c r="A147" s="133">
        <v>54</v>
      </c>
      <c r="B147" s="165" t="s">
        <v>838</v>
      </c>
      <c r="C147" s="102">
        <v>54405</v>
      </c>
      <c r="D147" s="165" t="s">
        <v>860</v>
      </c>
      <c r="E147" s="126">
        <v>6246</v>
      </c>
      <c r="F147" s="128">
        <v>1222</v>
      </c>
      <c r="G147" s="128">
        <v>3424</v>
      </c>
      <c r="H147" s="128">
        <v>1600</v>
      </c>
      <c r="I147" s="126">
        <v>6301</v>
      </c>
      <c r="J147" s="128">
        <v>1237</v>
      </c>
      <c r="K147" s="128">
        <v>3472</v>
      </c>
      <c r="L147" s="128">
        <v>1592</v>
      </c>
      <c r="M147" s="126">
        <v>6319</v>
      </c>
      <c r="N147" s="128">
        <v>1194</v>
      </c>
      <c r="O147" s="128">
        <v>3572</v>
      </c>
      <c r="P147" s="134">
        <v>1553</v>
      </c>
    </row>
    <row r="148" spans="1:16" x14ac:dyDescent="0.3">
      <c r="A148" s="133">
        <v>5</v>
      </c>
      <c r="B148" s="165" t="s">
        <v>89</v>
      </c>
      <c r="C148" s="102">
        <v>5030</v>
      </c>
      <c r="D148" s="166" t="s">
        <v>94</v>
      </c>
      <c r="E148" s="126">
        <v>6192</v>
      </c>
      <c r="F148" s="128">
        <v>706</v>
      </c>
      <c r="G148" s="128">
        <v>4593</v>
      </c>
      <c r="H148" s="128">
        <v>893</v>
      </c>
      <c r="I148" s="126">
        <v>6225</v>
      </c>
      <c r="J148" s="128">
        <v>717</v>
      </c>
      <c r="K148" s="128">
        <v>4633</v>
      </c>
      <c r="L148" s="128">
        <v>875</v>
      </c>
      <c r="M148" s="126">
        <v>6209</v>
      </c>
      <c r="N148" s="128">
        <v>682</v>
      </c>
      <c r="O148" s="128">
        <v>4675</v>
      </c>
      <c r="P148" s="134">
        <v>852</v>
      </c>
    </row>
    <row r="149" spans="1:16" x14ac:dyDescent="0.3">
      <c r="A149" s="133">
        <v>76</v>
      </c>
      <c r="B149" s="165" t="s">
        <v>1044</v>
      </c>
      <c r="C149" s="102">
        <v>76895</v>
      </c>
      <c r="D149" s="166" t="s">
        <v>1079</v>
      </c>
      <c r="E149" s="126">
        <v>5969</v>
      </c>
      <c r="F149" s="128">
        <v>1041</v>
      </c>
      <c r="G149" s="128">
        <v>3722</v>
      </c>
      <c r="H149" s="128">
        <v>1206</v>
      </c>
      <c r="I149" s="126">
        <v>6086</v>
      </c>
      <c r="J149" s="128">
        <v>1157</v>
      </c>
      <c r="K149" s="128">
        <v>3688</v>
      </c>
      <c r="L149" s="128">
        <v>1241</v>
      </c>
      <c r="M149" s="126">
        <v>6185</v>
      </c>
      <c r="N149" s="128">
        <v>1374</v>
      </c>
      <c r="O149" s="128">
        <v>3635</v>
      </c>
      <c r="P149" s="134">
        <v>1176</v>
      </c>
    </row>
    <row r="150" spans="1:16" x14ac:dyDescent="0.3">
      <c r="A150" s="133">
        <v>20</v>
      </c>
      <c r="B150" s="165" t="s">
        <v>486</v>
      </c>
      <c r="C150" s="102">
        <v>20060</v>
      </c>
      <c r="D150" s="166" t="s">
        <v>492</v>
      </c>
      <c r="E150" s="126">
        <v>6104</v>
      </c>
      <c r="F150" s="128">
        <v>533</v>
      </c>
      <c r="G150" s="128">
        <v>4889</v>
      </c>
      <c r="H150" s="128">
        <v>682</v>
      </c>
      <c r="I150" s="126">
        <v>6143</v>
      </c>
      <c r="J150" s="128">
        <v>619</v>
      </c>
      <c r="K150" s="128">
        <v>4867</v>
      </c>
      <c r="L150" s="128">
        <v>657</v>
      </c>
      <c r="M150" s="126">
        <v>6081</v>
      </c>
      <c r="N150" s="128">
        <v>561</v>
      </c>
      <c r="O150" s="128">
        <v>4883</v>
      </c>
      <c r="P150" s="134">
        <v>637</v>
      </c>
    </row>
    <row r="151" spans="1:16" x14ac:dyDescent="0.3">
      <c r="A151" s="133">
        <v>68</v>
      </c>
      <c r="B151" s="165" t="s">
        <v>900</v>
      </c>
      <c r="C151" s="102">
        <v>68755</v>
      </c>
      <c r="D151" s="166" t="s">
        <v>967</v>
      </c>
      <c r="E151" s="126">
        <v>6166</v>
      </c>
      <c r="F151" s="128">
        <v>816</v>
      </c>
      <c r="G151" s="128">
        <v>3266</v>
      </c>
      <c r="H151" s="128">
        <v>2084</v>
      </c>
      <c r="I151" s="126">
        <v>6207</v>
      </c>
      <c r="J151" s="128">
        <v>872</v>
      </c>
      <c r="K151" s="128">
        <v>3255</v>
      </c>
      <c r="L151" s="128">
        <v>2080</v>
      </c>
      <c r="M151" s="126">
        <v>6045</v>
      </c>
      <c r="N151" s="128">
        <v>814</v>
      </c>
      <c r="O151" s="128">
        <v>3187</v>
      </c>
      <c r="P151" s="134">
        <v>2044</v>
      </c>
    </row>
    <row r="152" spans="1:16" x14ac:dyDescent="0.3">
      <c r="A152" s="133">
        <v>23</v>
      </c>
      <c r="B152" s="165" t="s">
        <v>250</v>
      </c>
      <c r="C152" s="102">
        <v>23660</v>
      </c>
      <c r="D152" s="166" t="s">
        <v>531</v>
      </c>
      <c r="E152" s="126">
        <v>6201</v>
      </c>
      <c r="F152" s="128">
        <v>1546</v>
      </c>
      <c r="G152" s="128">
        <v>2927</v>
      </c>
      <c r="H152" s="128">
        <v>1728</v>
      </c>
      <c r="I152" s="126">
        <v>6296</v>
      </c>
      <c r="J152" s="128">
        <v>1639</v>
      </c>
      <c r="K152" s="128">
        <v>2942</v>
      </c>
      <c r="L152" s="128">
        <v>1715</v>
      </c>
      <c r="M152" s="126">
        <v>5997</v>
      </c>
      <c r="N152" s="128">
        <v>1510</v>
      </c>
      <c r="O152" s="128">
        <v>2889</v>
      </c>
      <c r="P152" s="134">
        <v>1598</v>
      </c>
    </row>
    <row r="153" spans="1:16" x14ac:dyDescent="0.3">
      <c r="A153" s="133">
        <v>25</v>
      </c>
      <c r="B153" s="165" t="s">
        <v>540</v>
      </c>
      <c r="C153" s="102">
        <v>25740</v>
      </c>
      <c r="D153" s="166" t="s">
        <v>618</v>
      </c>
      <c r="E153" s="126">
        <v>4883</v>
      </c>
      <c r="F153" s="128">
        <v>851</v>
      </c>
      <c r="G153" s="128">
        <v>2541</v>
      </c>
      <c r="H153" s="128">
        <v>1491</v>
      </c>
      <c r="I153" s="126">
        <v>5982</v>
      </c>
      <c r="J153" s="128">
        <v>1890</v>
      </c>
      <c r="K153" s="128">
        <v>2616</v>
      </c>
      <c r="L153" s="128">
        <v>1476</v>
      </c>
      <c r="M153" s="126">
        <v>5850</v>
      </c>
      <c r="N153" s="128">
        <v>1788</v>
      </c>
      <c r="O153" s="128">
        <v>2622</v>
      </c>
      <c r="P153" s="134">
        <v>1440</v>
      </c>
    </row>
    <row r="154" spans="1:16" x14ac:dyDescent="0.3">
      <c r="A154" s="133">
        <v>76</v>
      </c>
      <c r="B154" s="165" t="s">
        <v>1044</v>
      </c>
      <c r="C154" s="102">
        <v>76622</v>
      </c>
      <c r="D154" s="166" t="s">
        <v>1069</v>
      </c>
      <c r="E154" s="126">
        <v>5376</v>
      </c>
      <c r="F154" s="128">
        <v>1808</v>
      </c>
      <c r="G154" s="128">
        <v>2152</v>
      </c>
      <c r="H154" s="128">
        <v>1416</v>
      </c>
      <c r="I154" s="126">
        <v>5606</v>
      </c>
      <c r="J154" s="128">
        <v>1956</v>
      </c>
      <c r="K154" s="128">
        <v>2240</v>
      </c>
      <c r="L154" s="128">
        <v>1410</v>
      </c>
      <c r="M154" s="126">
        <v>5807</v>
      </c>
      <c r="N154" s="128">
        <v>2084</v>
      </c>
      <c r="O154" s="128">
        <v>2361</v>
      </c>
      <c r="P154" s="134">
        <v>1362</v>
      </c>
    </row>
    <row r="155" spans="1:16" x14ac:dyDescent="0.3">
      <c r="A155" s="133">
        <v>54</v>
      </c>
      <c r="B155" s="165" t="s">
        <v>838</v>
      </c>
      <c r="C155" s="102">
        <v>54810</v>
      </c>
      <c r="D155" s="166" t="s">
        <v>874</v>
      </c>
      <c r="E155" s="126">
        <v>5914</v>
      </c>
      <c r="F155" s="128">
        <v>1618</v>
      </c>
      <c r="G155" s="128">
        <v>3079</v>
      </c>
      <c r="H155" s="128">
        <v>1217</v>
      </c>
      <c r="I155" s="126">
        <v>5892</v>
      </c>
      <c r="J155" s="128">
        <v>1541</v>
      </c>
      <c r="K155" s="128">
        <v>3098</v>
      </c>
      <c r="L155" s="128">
        <v>1253</v>
      </c>
      <c r="M155" s="126">
        <v>5802</v>
      </c>
      <c r="N155" s="128">
        <v>1577</v>
      </c>
      <c r="O155" s="128">
        <v>3020</v>
      </c>
      <c r="P155" s="134">
        <v>1205</v>
      </c>
    </row>
    <row r="156" spans="1:16" x14ac:dyDescent="0.3">
      <c r="A156" s="133">
        <v>13</v>
      </c>
      <c r="B156" s="165" t="s">
        <v>239</v>
      </c>
      <c r="C156" s="102">
        <v>13688</v>
      </c>
      <c r="D156" s="166" t="s">
        <v>277</v>
      </c>
      <c r="E156" s="126">
        <v>5602</v>
      </c>
      <c r="F156" s="128">
        <v>675</v>
      </c>
      <c r="G156" s="128">
        <v>3918</v>
      </c>
      <c r="H156" s="128">
        <v>1009</v>
      </c>
      <c r="I156" s="126">
        <v>5822</v>
      </c>
      <c r="J156" s="128">
        <v>714</v>
      </c>
      <c r="K156" s="128">
        <v>4109</v>
      </c>
      <c r="L156" s="128">
        <v>999</v>
      </c>
      <c r="M156" s="126">
        <v>5765</v>
      </c>
      <c r="N156" s="128">
        <v>673</v>
      </c>
      <c r="O156" s="128">
        <v>4102</v>
      </c>
      <c r="P156" s="134">
        <v>990</v>
      </c>
    </row>
    <row r="157" spans="1:16" x14ac:dyDescent="0.3">
      <c r="A157" s="133">
        <v>15</v>
      </c>
      <c r="B157" s="165" t="s">
        <v>286</v>
      </c>
      <c r="C157" s="102">
        <v>15646</v>
      </c>
      <c r="D157" s="166" t="s">
        <v>363</v>
      </c>
      <c r="E157" s="126">
        <v>5869</v>
      </c>
      <c r="F157" s="128">
        <v>467</v>
      </c>
      <c r="G157" s="128">
        <v>4624</v>
      </c>
      <c r="H157" s="128">
        <v>778</v>
      </c>
      <c r="I157" s="126">
        <v>5886</v>
      </c>
      <c r="J157" s="128">
        <v>464</v>
      </c>
      <c r="K157" s="128">
        <v>4656</v>
      </c>
      <c r="L157" s="128">
        <v>766</v>
      </c>
      <c r="M157" s="126">
        <v>5748</v>
      </c>
      <c r="N157" s="128">
        <v>445</v>
      </c>
      <c r="O157" s="128">
        <v>4563</v>
      </c>
      <c r="P157" s="134">
        <v>740</v>
      </c>
    </row>
    <row r="158" spans="1:16" x14ac:dyDescent="0.3">
      <c r="A158" s="133">
        <v>25</v>
      </c>
      <c r="B158" s="165" t="s">
        <v>540</v>
      </c>
      <c r="C158" s="102">
        <v>25386</v>
      </c>
      <c r="D158" s="166" t="s">
        <v>587</v>
      </c>
      <c r="E158" s="126">
        <v>5246</v>
      </c>
      <c r="F158" s="128">
        <v>639</v>
      </c>
      <c r="G158" s="128">
        <v>2500</v>
      </c>
      <c r="H158" s="128">
        <v>2107</v>
      </c>
      <c r="I158" s="126">
        <v>5672</v>
      </c>
      <c r="J158" s="128">
        <v>1121</v>
      </c>
      <c r="K158" s="128">
        <v>2450</v>
      </c>
      <c r="L158" s="128">
        <v>2101</v>
      </c>
      <c r="M158" s="126">
        <v>5723</v>
      </c>
      <c r="N158" s="128">
        <v>1252</v>
      </c>
      <c r="O158" s="128">
        <v>2405</v>
      </c>
      <c r="P158" s="134">
        <v>2066</v>
      </c>
    </row>
    <row r="159" spans="1:16" x14ac:dyDescent="0.3">
      <c r="A159" s="133">
        <v>17</v>
      </c>
      <c r="B159" s="165" t="s">
        <v>116</v>
      </c>
      <c r="C159" s="102">
        <v>17873</v>
      </c>
      <c r="D159" s="166" t="s">
        <v>431</v>
      </c>
      <c r="E159" s="126">
        <v>5681</v>
      </c>
      <c r="F159" s="128">
        <v>764</v>
      </c>
      <c r="G159" s="128">
        <v>3061</v>
      </c>
      <c r="H159" s="128">
        <v>1856</v>
      </c>
      <c r="I159" s="126">
        <v>5807</v>
      </c>
      <c r="J159" s="128">
        <v>811</v>
      </c>
      <c r="K159" s="128">
        <v>3149</v>
      </c>
      <c r="L159" s="128">
        <v>1847</v>
      </c>
      <c r="M159" s="126">
        <v>5657</v>
      </c>
      <c r="N159" s="128">
        <v>759</v>
      </c>
      <c r="O159" s="128">
        <v>3107</v>
      </c>
      <c r="P159" s="134">
        <v>1791</v>
      </c>
    </row>
    <row r="160" spans="1:16" x14ac:dyDescent="0.3">
      <c r="A160" s="133">
        <v>25</v>
      </c>
      <c r="B160" s="165" t="s">
        <v>540</v>
      </c>
      <c r="C160" s="102">
        <v>25875</v>
      </c>
      <c r="D160" s="166" t="s">
        <v>646</v>
      </c>
      <c r="E160" s="126">
        <v>5619</v>
      </c>
      <c r="F160" s="128">
        <v>726</v>
      </c>
      <c r="G160" s="128">
        <v>2671</v>
      </c>
      <c r="H160" s="128">
        <v>2222</v>
      </c>
      <c r="I160" s="126">
        <v>5782</v>
      </c>
      <c r="J160" s="128">
        <v>918</v>
      </c>
      <c r="K160" s="128">
        <v>2685</v>
      </c>
      <c r="L160" s="128">
        <v>2179</v>
      </c>
      <c r="M160" s="126">
        <v>5618</v>
      </c>
      <c r="N160" s="128">
        <v>881</v>
      </c>
      <c r="O160" s="128">
        <v>2623</v>
      </c>
      <c r="P160" s="134">
        <v>2114</v>
      </c>
    </row>
    <row r="161" spans="1:16" x14ac:dyDescent="0.3">
      <c r="A161" s="133">
        <v>23</v>
      </c>
      <c r="B161" s="165" t="s">
        <v>250</v>
      </c>
      <c r="C161" s="102">
        <v>23555</v>
      </c>
      <c r="D161" s="166" t="s">
        <v>526</v>
      </c>
      <c r="E161" s="126">
        <v>5565</v>
      </c>
      <c r="F161" s="128">
        <v>964</v>
      </c>
      <c r="G161" s="128">
        <v>3554</v>
      </c>
      <c r="H161" s="128">
        <v>1047</v>
      </c>
      <c r="I161" s="126">
        <v>5624</v>
      </c>
      <c r="J161" s="128">
        <v>1036</v>
      </c>
      <c r="K161" s="128">
        <v>3554</v>
      </c>
      <c r="L161" s="128">
        <v>1034</v>
      </c>
      <c r="M161" s="126">
        <v>5485</v>
      </c>
      <c r="N161" s="128">
        <v>990</v>
      </c>
      <c r="O161" s="128">
        <v>3538</v>
      </c>
      <c r="P161" s="134">
        <v>957</v>
      </c>
    </row>
    <row r="162" spans="1:16" x14ac:dyDescent="0.3">
      <c r="A162" s="133">
        <v>81</v>
      </c>
      <c r="B162" s="165" t="s">
        <v>1080</v>
      </c>
      <c r="C162" s="102">
        <v>81794</v>
      </c>
      <c r="D162" s="166" t="s">
        <v>1086</v>
      </c>
      <c r="E162" s="126">
        <v>5716</v>
      </c>
      <c r="F162" s="128">
        <v>1199</v>
      </c>
      <c r="G162" s="128">
        <v>2386</v>
      </c>
      <c r="H162" s="128">
        <v>2131</v>
      </c>
      <c r="I162" s="126">
        <v>5659</v>
      </c>
      <c r="J162" s="128">
        <v>1235</v>
      </c>
      <c r="K162" s="128">
        <v>2313</v>
      </c>
      <c r="L162" s="128">
        <v>2111</v>
      </c>
      <c r="M162" s="126">
        <v>5461</v>
      </c>
      <c r="N162" s="128">
        <v>1172</v>
      </c>
      <c r="O162" s="128">
        <v>2240</v>
      </c>
      <c r="P162" s="134">
        <v>2049</v>
      </c>
    </row>
    <row r="163" spans="1:16" x14ac:dyDescent="0.3">
      <c r="A163" s="133">
        <v>41</v>
      </c>
      <c r="B163" s="165" t="s">
        <v>681</v>
      </c>
      <c r="C163" s="102">
        <v>41396</v>
      </c>
      <c r="D163" s="166" t="s">
        <v>698</v>
      </c>
      <c r="E163" s="126">
        <v>5384</v>
      </c>
      <c r="F163" s="128">
        <v>1713</v>
      </c>
      <c r="G163" s="128">
        <v>1805</v>
      </c>
      <c r="H163" s="128">
        <v>1866</v>
      </c>
      <c r="I163" s="126">
        <v>5463</v>
      </c>
      <c r="J163" s="128">
        <v>1683</v>
      </c>
      <c r="K163" s="128">
        <v>1822</v>
      </c>
      <c r="L163" s="128">
        <v>1958</v>
      </c>
      <c r="M163" s="126">
        <v>5452</v>
      </c>
      <c r="N163" s="128">
        <v>1672</v>
      </c>
      <c r="O163" s="128">
        <v>1838</v>
      </c>
      <c r="P163" s="134">
        <v>1942</v>
      </c>
    </row>
    <row r="164" spans="1:16" x14ac:dyDescent="0.3">
      <c r="A164" s="133">
        <v>50</v>
      </c>
      <c r="B164" s="165" t="s">
        <v>759</v>
      </c>
      <c r="C164" s="102">
        <v>50573</v>
      </c>
      <c r="D164" s="166" t="s">
        <v>778</v>
      </c>
      <c r="E164" s="126">
        <v>5621</v>
      </c>
      <c r="F164" s="128">
        <v>1234</v>
      </c>
      <c r="G164" s="128">
        <v>3460</v>
      </c>
      <c r="H164" s="128">
        <v>927</v>
      </c>
      <c r="I164" s="126">
        <v>5633</v>
      </c>
      <c r="J164" s="128">
        <v>1253</v>
      </c>
      <c r="K164" s="128">
        <v>3433</v>
      </c>
      <c r="L164" s="128">
        <v>947</v>
      </c>
      <c r="M164" s="126">
        <v>5441</v>
      </c>
      <c r="N164" s="128">
        <v>1197</v>
      </c>
      <c r="O164" s="128">
        <v>3340</v>
      </c>
      <c r="P164" s="134">
        <v>904</v>
      </c>
    </row>
    <row r="165" spans="1:16" x14ac:dyDescent="0.3">
      <c r="A165" s="133">
        <v>15</v>
      </c>
      <c r="B165" s="165" t="s">
        <v>286</v>
      </c>
      <c r="C165" s="102">
        <v>15104</v>
      </c>
      <c r="D165" s="166" t="s">
        <v>286</v>
      </c>
      <c r="E165" s="126">
        <v>5793</v>
      </c>
      <c r="F165" s="128">
        <v>800</v>
      </c>
      <c r="G165" s="128">
        <v>4587</v>
      </c>
      <c r="H165" s="128">
        <v>406</v>
      </c>
      <c r="I165" s="126">
        <v>5437</v>
      </c>
      <c r="J165" s="128">
        <v>805</v>
      </c>
      <c r="K165" s="128">
        <v>4235</v>
      </c>
      <c r="L165" s="128">
        <v>397</v>
      </c>
      <c r="M165" s="126">
        <v>5439</v>
      </c>
      <c r="N165" s="128">
        <v>814</v>
      </c>
      <c r="O165" s="128">
        <v>4251</v>
      </c>
      <c r="P165" s="134">
        <v>374</v>
      </c>
    </row>
    <row r="166" spans="1:16" x14ac:dyDescent="0.3">
      <c r="A166" s="133">
        <v>19</v>
      </c>
      <c r="B166" s="165" t="s">
        <v>449</v>
      </c>
      <c r="C166" s="102">
        <v>19142</v>
      </c>
      <c r="D166" s="166" t="s">
        <v>456</v>
      </c>
      <c r="E166" s="126">
        <v>5402</v>
      </c>
      <c r="F166" s="128">
        <v>790</v>
      </c>
      <c r="G166" s="128">
        <v>4173</v>
      </c>
      <c r="H166" s="128">
        <v>439</v>
      </c>
      <c r="I166" s="126">
        <v>5450</v>
      </c>
      <c r="J166" s="128">
        <v>817</v>
      </c>
      <c r="K166" s="128">
        <v>4197</v>
      </c>
      <c r="L166" s="128">
        <v>436</v>
      </c>
      <c r="M166" s="126">
        <v>5394</v>
      </c>
      <c r="N166" s="128">
        <v>786</v>
      </c>
      <c r="O166" s="128">
        <v>4194</v>
      </c>
      <c r="P166" s="134">
        <v>414</v>
      </c>
    </row>
    <row r="167" spans="1:16" x14ac:dyDescent="0.3">
      <c r="A167" s="133">
        <v>76</v>
      </c>
      <c r="B167" s="165" t="s">
        <v>1044</v>
      </c>
      <c r="C167" s="102">
        <v>76318</v>
      </c>
      <c r="D167" s="166" t="s">
        <v>1062</v>
      </c>
      <c r="E167" s="126">
        <v>5129</v>
      </c>
      <c r="F167" s="128">
        <v>552</v>
      </c>
      <c r="G167" s="128">
        <v>3603</v>
      </c>
      <c r="H167" s="128">
        <v>974</v>
      </c>
      <c r="I167" s="126">
        <v>5325</v>
      </c>
      <c r="J167" s="128">
        <v>669</v>
      </c>
      <c r="K167" s="128">
        <v>3690</v>
      </c>
      <c r="L167" s="128">
        <v>966</v>
      </c>
      <c r="M167" s="126">
        <v>5333</v>
      </c>
      <c r="N167" s="128">
        <v>713</v>
      </c>
      <c r="O167" s="128">
        <v>3708</v>
      </c>
      <c r="P167" s="134">
        <v>912</v>
      </c>
    </row>
    <row r="168" spans="1:16" x14ac:dyDescent="0.3">
      <c r="A168" s="133">
        <v>5</v>
      </c>
      <c r="B168" s="165" t="s">
        <v>89</v>
      </c>
      <c r="C168" s="102">
        <v>5400</v>
      </c>
      <c r="D168" s="166" t="s">
        <v>155</v>
      </c>
      <c r="E168" s="126">
        <v>5123</v>
      </c>
      <c r="F168" s="128">
        <v>549</v>
      </c>
      <c r="G168" s="128">
        <v>3044</v>
      </c>
      <c r="H168" s="128">
        <v>1530</v>
      </c>
      <c r="I168" s="126">
        <v>5263</v>
      </c>
      <c r="J168" s="128">
        <v>616</v>
      </c>
      <c r="K168" s="128">
        <v>3127</v>
      </c>
      <c r="L168" s="128">
        <v>1520</v>
      </c>
      <c r="M168" s="126">
        <v>5262</v>
      </c>
      <c r="N168" s="128">
        <v>575</v>
      </c>
      <c r="O168" s="128">
        <v>3192</v>
      </c>
      <c r="P168" s="134">
        <v>1495</v>
      </c>
    </row>
    <row r="169" spans="1:16" x14ac:dyDescent="0.3">
      <c r="A169" s="133">
        <v>76</v>
      </c>
      <c r="B169" s="165" t="s">
        <v>1044</v>
      </c>
      <c r="C169" s="102">
        <v>76248</v>
      </c>
      <c r="D169" s="166" t="s">
        <v>1058</v>
      </c>
      <c r="E169" s="126">
        <v>5188</v>
      </c>
      <c r="F169" s="128">
        <v>694</v>
      </c>
      <c r="G169" s="128">
        <v>2706</v>
      </c>
      <c r="H169" s="128">
        <v>1788</v>
      </c>
      <c r="I169" s="126">
        <v>5308</v>
      </c>
      <c r="J169" s="128">
        <v>755</v>
      </c>
      <c r="K169" s="128">
        <v>2774</v>
      </c>
      <c r="L169" s="128">
        <v>1779</v>
      </c>
      <c r="M169" s="126">
        <v>5247</v>
      </c>
      <c r="N169" s="128">
        <v>819</v>
      </c>
      <c r="O169" s="128">
        <v>2713</v>
      </c>
      <c r="P169" s="134">
        <v>1715</v>
      </c>
    </row>
    <row r="170" spans="1:16" x14ac:dyDescent="0.3">
      <c r="A170" s="133">
        <v>20</v>
      </c>
      <c r="B170" s="165" t="s">
        <v>486</v>
      </c>
      <c r="C170" s="102">
        <v>20013</v>
      </c>
      <c r="D170" s="166" t="s">
        <v>489</v>
      </c>
      <c r="E170" s="126">
        <v>5125</v>
      </c>
      <c r="F170" s="128">
        <v>1231</v>
      </c>
      <c r="G170" s="128">
        <v>2502</v>
      </c>
      <c r="H170" s="128">
        <v>1392</v>
      </c>
      <c r="I170" s="126">
        <v>5473</v>
      </c>
      <c r="J170" s="128">
        <v>1404</v>
      </c>
      <c r="K170" s="128">
        <v>2584</v>
      </c>
      <c r="L170" s="128">
        <v>1485</v>
      </c>
      <c r="M170" s="126">
        <v>5180</v>
      </c>
      <c r="N170" s="128">
        <v>1235</v>
      </c>
      <c r="O170" s="128">
        <v>2457</v>
      </c>
      <c r="P170" s="134">
        <v>1488</v>
      </c>
    </row>
    <row r="171" spans="1:16" x14ac:dyDescent="0.3">
      <c r="A171" s="133">
        <v>47</v>
      </c>
      <c r="B171" s="165" t="s">
        <v>730</v>
      </c>
      <c r="C171" s="102">
        <v>47288</v>
      </c>
      <c r="D171" s="165" t="s">
        <v>741</v>
      </c>
      <c r="E171" s="126">
        <v>5366</v>
      </c>
      <c r="F171" s="128">
        <v>1052</v>
      </c>
      <c r="G171" s="128">
        <v>2496</v>
      </c>
      <c r="H171" s="128">
        <v>1818</v>
      </c>
      <c r="I171" s="126">
        <v>5470</v>
      </c>
      <c r="J171" s="128">
        <v>1110</v>
      </c>
      <c r="K171" s="128">
        <v>2472</v>
      </c>
      <c r="L171" s="128">
        <v>1888</v>
      </c>
      <c r="M171" s="126">
        <v>5058</v>
      </c>
      <c r="N171" s="128">
        <v>1072</v>
      </c>
      <c r="O171" s="128">
        <v>2221</v>
      </c>
      <c r="P171" s="134">
        <v>1765</v>
      </c>
    </row>
    <row r="172" spans="1:16" x14ac:dyDescent="0.3">
      <c r="A172" s="133">
        <v>27</v>
      </c>
      <c r="B172" s="165" t="s">
        <v>651</v>
      </c>
      <c r="C172" s="102">
        <v>27361</v>
      </c>
      <c r="D172" s="166" t="s">
        <v>666</v>
      </c>
      <c r="E172" s="126">
        <v>5043</v>
      </c>
      <c r="F172" s="128">
        <v>798</v>
      </c>
      <c r="G172" s="128">
        <v>2818</v>
      </c>
      <c r="H172" s="128">
        <v>1427</v>
      </c>
      <c r="I172" s="126">
        <v>5226</v>
      </c>
      <c r="J172" s="128">
        <v>855</v>
      </c>
      <c r="K172" s="128">
        <v>2955</v>
      </c>
      <c r="L172" s="128">
        <v>1416</v>
      </c>
      <c r="M172" s="126">
        <v>5011</v>
      </c>
      <c r="N172" s="128">
        <v>816</v>
      </c>
      <c r="O172" s="128">
        <v>2804</v>
      </c>
      <c r="P172" s="134">
        <v>1391</v>
      </c>
    </row>
    <row r="173" spans="1:16" x14ac:dyDescent="0.3">
      <c r="A173" s="133">
        <v>68</v>
      </c>
      <c r="B173" s="165" t="s">
        <v>900</v>
      </c>
      <c r="C173" s="102">
        <v>68575</v>
      </c>
      <c r="D173" s="166" t="s">
        <v>956</v>
      </c>
      <c r="E173" s="126">
        <v>5121</v>
      </c>
      <c r="F173" s="128">
        <v>610</v>
      </c>
      <c r="G173" s="128">
        <v>3995</v>
      </c>
      <c r="H173" s="128">
        <v>516</v>
      </c>
      <c r="I173" s="126">
        <v>5231</v>
      </c>
      <c r="J173" s="128">
        <v>632</v>
      </c>
      <c r="K173" s="128">
        <v>4052</v>
      </c>
      <c r="L173" s="128">
        <v>547</v>
      </c>
      <c r="M173" s="126">
        <v>5010</v>
      </c>
      <c r="N173" s="128">
        <v>592</v>
      </c>
      <c r="O173" s="128">
        <v>3894</v>
      </c>
      <c r="P173" s="134">
        <v>524</v>
      </c>
    </row>
    <row r="174" spans="1:16" x14ac:dyDescent="0.3">
      <c r="A174" s="133">
        <v>73</v>
      </c>
      <c r="B174" s="165" t="s">
        <v>998</v>
      </c>
      <c r="C174" s="102">
        <v>73449</v>
      </c>
      <c r="D174" s="166" t="s">
        <v>1025</v>
      </c>
      <c r="E174" s="126">
        <v>4651</v>
      </c>
      <c r="F174" s="128">
        <v>1009</v>
      </c>
      <c r="G174" s="128">
        <v>1993</v>
      </c>
      <c r="H174" s="128">
        <v>1649</v>
      </c>
      <c r="I174" s="126">
        <v>4888</v>
      </c>
      <c r="J174" s="128">
        <v>1040</v>
      </c>
      <c r="K174" s="128">
        <v>2169</v>
      </c>
      <c r="L174" s="128">
        <v>1679</v>
      </c>
      <c r="M174" s="126">
        <v>5002</v>
      </c>
      <c r="N174" s="128">
        <v>1127</v>
      </c>
      <c r="O174" s="128">
        <v>2244</v>
      </c>
      <c r="P174" s="134">
        <v>1631</v>
      </c>
    </row>
    <row r="175" spans="1:16" x14ac:dyDescent="0.3">
      <c r="A175" s="133">
        <v>18</v>
      </c>
      <c r="B175" s="165" t="s">
        <v>433</v>
      </c>
      <c r="C175" s="102">
        <v>18753</v>
      </c>
      <c r="D175" s="166" t="s">
        <v>446</v>
      </c>
      <c r="E175" s="126">
        <v>5036</v>
      </c>
      <c r="F175" s="128">
        <v>1196</v>
      </c>
      <c r="G175" s="128">
        <v>2257</v>
      </c>
      <c r="H175" s="128">
        <v>1583</v>
      </c>
      <c r="I175" s="126">
        <v>5020</v>
      </c>
      <c r="J175" s="128">
        <v>1238</v>
      </c>
      <c r="K175" s="128">
        <v>2264</v>
      </c>
      <c r="L175" s="128">
        <v>1518</v>
      </c>
      <c r="M175" s="126">
        <v>4963</v>
      </c>
      <c r="N175" s="128">
        <v>1196</v>
      </c>
      <c r="O175" s="128">
        <v>2233</v>
      </c>
      <c r="P175" s="134">
        <v>1534</v>
      </c>
    </row>
    <row r="176" spans="1:16" x14ac:dyDescent="0.3">
      <c r="A176" s="133">
        <v>68</v>
      </c>
      <c r="B176" s="165" t="s">
        <v>900</v>
      </c>
      <c r="C176" s="102">
        <v>68077</v>
      </c>
      <c r="D176" s="166" t="s">
        <v>106</v>
      </c>
      <c r="E176" s="126">
        <v>5469</v>
      </c>
      <c r="F176" s="128">
        <v>518</v>
      </c>
      <c r="G176" s="128">
        <v>3059</v>
      </c>
      <c r="H176" s="128">
        <v>1892</v>
      </c>
      <c r="I176" s="126">
        <v>5155</v>
      </c>
      <c r="J176" s="128">
        <v>547</v>
      </c>
      <c r="K176" s="128">
        <v>2762</v>
      </c>
      <c r="L176" s="128">
        <v>1846</v>
      </c>
      <c r="M176" s="126">
        <v>4929</v>
      </c>
      <c r="N176" s="128">
        <v>522</v>
      </c>
      <c r="O176" s="128">
        <v>2634</v>
      </c>
      <c r="P176" s="134">
        <v>1773</v>
      </c>
    </row>
    <row r="177" spans="1:16" x14ac:dyDescent="0.3">
      <c r="A177" s="133">
        <v>68</v>
      </c>
      <c r="B177" s="165" t="s">
        <v>900</v>
      </c>
      <c r="C177" s="102">
        <v>68406</v>
      </c>
      <c r="D177" s="166" t="s">
        <v>939</v>
      </c>
      <c r="E177" s="126">
        <v>4842</v>
      </c>
      <c r="F177" s="128">
        <v>672</v>
      </c>
      <c r="G177" s="128">
        <v>2773</v>
      </c>
      <c r="H177" s="128">
        <v>1397</v>
      </c>
      <c r="I177" s="126">
        <v>4985</v>
      </c>
      <c r="J177" s="128">
        <v>708</v>
      </c>
      <c r="K177" s="128">
        <v>2857</v>
      </c>
      <c r="L177" s="128">
        <v>1420</v>
      </c>
      <c r="M177" s="126">
        <v>4888</v>
      </c>
      <c r="N177" s="128">
        <v>662</v>
      </c>
      <c r="O177" s="128">
        <v>2836</v>
      </c>
      <c r="P177" s="134">
        <v>1390</v>
      </c>
    </row>
    <row r="178" spans="1:16" x14ac:dyDescent="0.3">
      <c r="A178" s="133">
        <v>5</v>
      </c>
      <c r="B178" s="165" t="s">
        <v>89</v>
      </c>
      <c r="C178" s="102">
        <v>5034</v>
      </c>
      <c r="D178" s="166" t="s">
        <v>96</v>
      </c>
      <c r="E178" s="126">
        <v>4882</v>
      </c>
      <c r="F178" s="128">
        <v>981</v>
      </c>
      <c r="G178" s="128">
        <v>2418</v>
      </c>
      <c r="H178" s="128">
        <v>1483</v>
      </c>
      <c r="I178" s="126">
        <v>4960</v>
      </c>
      <c r="J178" s="128">
        <v>1042</v>
      </c>
      <c r="K178" s="128">
        <v>2414</v>
      </c>
      <c r="L178" s="128">
        <v>1504</v>
      </c>
      <c r="M178" s="126">
        <v>4834</v>
      </c>
      <c r="N178" s="128">
        <v>987</v>
      </c>
      <c r="O178" s="128">
        <v>2384</v>
      </c>
      <c r="P178" s="134">
        <v>1463</v>
      </c>
    </row>
    <row r="179" spans="1:16" x14ac:dyDescent="0.3">
      <c r="A179" s="133">
        <v>66</v>
      </c>
      <c r="B179" s="165" t="s">
        <v>425</v>
      </c>
      <c r="C179" s="102">
        <v>66400</v>
      </c>
      <c r="D179" s="166" t="s">
        <v>893</v>
      </c>
      <c r="E179" s="126">
        <v>4687</v>
      </c>
      <c r="F179" s="128">
        <v>748</v>
      </c>
      <c r="G179" s="128">
        <v>2958</v>
      </c>
      <c r="H179" s="128">
        <v>981</v>
      </c>
      <c r="I179" s="126">
        <v>4982</v>
      </c>
      <c r="J179" s="128">
        <v>763</v>
      </c>
      <c r="K179" s="128">
        <v>3223</v>
      </c>
      <c r="L179" s="128">
        <v>996</v>
      </c>
      <c r="M179" s="126">
        <v>4829</v>
      </c>
      <c r="N179" s="128">
        <v>728</v>
      </c>
      <c r="O179" s="128">
        <v>3111</v>
      </c>
      <c r="P179" s="134">
        <v>990</v>
      </c>
    </row>
    <row r="180" spans="1:16" x14ac:dyDescent="0.3">
      <c r="A180" s="133">
        <v>25</v>
      </c>
      <c r="B180" s="165" t="s">
        <v>540</v>
      </c>
      <c r="C180" s="102">
        <v>25200</v>
      </c>
      <c r="D180" s="166" t="s">
        <v>560</v>
      </c>
      <c r="E180" s="126">
        <v>4627</v>
      </c>
      <c r="F180" s="128">
        <v>648</v>
      </c>
      <c r="G180" s="128">
        <v>3014</v>
      </c>
      <c r="H180" s="128">
        <v>965</v>
      </c>
      <c r="I180" s="126">
        <v>4887</v>
      </c>
      <c r="J180" s="128">
        <v>916</v>
      </c>
      <c r="K180" s="128">
        <v>3030</v>
      </c>
      <c r="L180" s="128">
        <v>941</v>
      </c>
      <c r="M180" s="126">
        <v>4782</v>
      </c>
      <c r="N180" s="128">
        <v>884</v>
      </c>
      <c r="O180" s="128">
        <v>2963</v>
      </c>
      <c r="P180" s="134">
        <v>935</v>
      </c>
    </row>
    <row r="181" spans="1:16" x14ac:dyDescent="0.3">
      <c r="A181" s="133">
        <v>44</v>
      </c>
      <c r="B181" s="165" t="s">
        <v>716</v>
      </c>
      <c r="C181" s="102">
        <v>44650</v>
      </c>
      <c r="D181" s="166" t="s">
        <v>727</v>
      </c>
      <c r="E181" s="126">
        <v>4636</v>
      </c>
      <c r="F181" s="128">
        <v>1380</v>
      </c>
      <c r="G181" s="128">
        <v>2037</v>
      </c>
      <c r="H181" s="128">
        <v>1219</v>
      </c>
      <c r="I181" s="126">
        <v>4766</v>
      </c>
      <c r="J181" s="128">
        <v>1494</v>
      </c>
      <c r="K181" s="128">
        <v>2060</v>
      </c>
      <c r="L181" s="128">
        <v>1212</v>
      </c>
      <c r="M181" s="126">
        <v>4691</v>
      </c>
      <c r="N181" s="128">
        <v>1435</v>
      </c>
      <c r="O181" s="128">
        <v>2064</v>
      </c>
      <c r="P181" s="134">
        <v>1192</v>
      </c>
    </row>
    <row r="182" spans="1:16" x14ac:dyDescent="0.3">
      <c r="A182" s="133">
        <v>50</v>
      </c>
      <c r="B182" s="165" t="s">
        <v>759</v>
      </c>
      <c r="C182" s="102">
        <v>50226</v>
      </c>
      <c r="D182" s="166" t="s">
        <v>766</v>
      </c>
      <c r="E182" s="126">
        <v>4864</v>
      </c>
      <c r="F182" s="128">
        <v>416</v>
      </c>
      <c r="G182" s="128">
        <v>3630</v>
      </c>
      <c r="H182" s="128">
        <v>818</v>
      </c>
      <c r="I182" s="126">
        <v>4763</v>
      </c>
      <c r="J182" s="128">
        <v>449</v>
      </c>
      <c r="K182" s="128">
        <v>3495</v>
      </c>
      <c r="L182" s="128">
        <v>819</v>
      </c>
      <c r="M182" s="126">
        <v>4657</v>
      </c>
      <c r="N182" s="128">
        <v>404</v>
      </c>
      <c r="O182" s="128">
        <v>3468</v>
      </c>
      <c r="P182" s="134">
        <v>785</v>
      </c>
    </row>
    <row r="183" spans="1:16" x14ac:dyDescent="0.3">
      <c r="A183" s="133">
        <v>76</v>
      </c>
      <c r="B183" s="165" t="s">
        <v>1044</v>
      </c>
      <c r="C183" s="102">
        <v>76275</v>
      </c>
      <c r="D183" s="166" t="s">
        <v>1060</v>
      </c>
      <c r="E183" s="126">
        <v>4653</v>
      </c>
      <c r="F183" s="128">
        <v>709</v>
      </c>
      <c r="G183" s="128">
        <v>2432</v>
      </c>
      <c r="H183" s="128">
        <v>1512</v>
      </c>
      <c r="I183" s="126">
        <v>4681</v>
      </c>
      <c r="J183" s="128">
        <v>781</v>
      </c>
      <c r="K183" s="128">
        <v>2386</v>
      </c>
      <c r="L183" s="128">
        <v>1514</v>
      </c>
      <c r="M183" s="126">
        <v>4582</v>
      </c>
      <c r="N183" s="128">
        <v>769</v>
      </c>
      <c r="O183" s="128">
        <v>2353</v>
      </c>
      <c r="P183" s="134">
        <v>1460</v>
      </c>
    </row>
    <row r="184" spans="1:16" x14ac:dyDescent="0.3">
      <c r="A184" s="133">
        <v>85</v>
      </c>
      <c r="B184" s="165" t="s">
        <v>1087</v>
      </c>
      <c r="C184" s="102">
        <v>85139</v>
      </c>
      <c r="D184" s="166" t="s">
        <v>1093</v>
      </c>
      <c r="E184" s="126">
        <v>4481</v>
      </c>
      <c r="F184" s="128">
        <v>310</v>
      </c>
      <c r="G184" s="128">
        <v>3645</v>
      </c>
      <c r="H184" s="128">
        <v>526</v>
      </c>
      <c r="I184" s="126">
        <v>4727</v>
      </c>
      <c r="J184" s="128">
        <v>329</v>
      </c>
      <c r="K184" s="128">
        <v>3857</v>
      </c>
      <c r="L184" s="128">
        <v>541</v>
      </c>
      <c r="M184" s="126">
        <v>4579</v>
      </c>
      <c r="N184" s="128">
        <v>314</v>
      </c>
      <c r="O184" s="128">
        <v>3721</v>
      </c>
      <c r="P184" s="134">
        <v>544</v>
      </c>
    </row>
    <row r="185" spans="1:16" x14ac:dyDescent="0.3">
      <c r="A185" s="133">
        <v>85</v>
      </c>
      <c r="B185" s="165" t="s">
        <v>1087</v>
      </c>
      <c r="C185" s="102">
        <v>85410</v>
      </c>
      <c r="D185" s="166" t="s">
        <v>1103</v>
      </c>
      <c r="E185" s="126">
        <v>4620</v>
      </c>
      <c r="F185" s="128">
        <v>712</v>
      </c>
      <c r="G185" s="128">
        <v>2841</v>
      </c>
      <c r="H185" s="128">
        <v>1067</v>
      </c>
      <c r="I185" s="126">
        <v>4648</v>
      </c>
      <c r="J185" s="128">
        <v>671</v>
      </c>
      <c r="K185" s="128">
        <v>2890</v>
      </c>
      <c r="L185" s="128">
        <v>1087</v>
      </c>
      <c r="M185" s="126">
        <v>4522</v>
      </c>
      <c r="N185" s="128">
        <v>647</v>
      </c>
      <c r="O185" s="128">
        <v>2830</v>
      </c>
      <c r="P185" s="134">
        <v>1045</v>
      </c>
    </row>
    <row r="186" spans="1:16" x14ac:dyDescent="0.3">
      <c r="A186" s="133">
        <v>5</v>
      </c>
      <c r="B186" s="165" t="s">
        <v>89</v>
      </c>
      <c r="C186" s="102">
        <v>5756</v>
      </c>
      <c r="D186" s="166" t="s">
        <v>195</v>
      </c>
      <c r="E186" s="126">
        <v>4263</v>
      </c>
      <c r="F186" s="128">
        <v>1044</v>
      </c>
      <c r="G186" s="128">
        <v>2189</v>
      </c>
      <c r="H186" s="128">
        <v>1030</v>
      </c>
      <c r="I186" s="126">
        <v>4632</v>
      </c>
      <c r="J186" s="128">
        <v>1110</v>
      </c>
      <c r="K186" s="128">
        <v>2495</v>
      </c>
      <c r="L186" s="128">
        <v>1027</v>
      </c>
      <c r="M186" s="126">
        <v>4495</v>
      </c>
      <c r="N186" s="128">
        <v>1078</v>
      </c>
      <c r="O186" s="128">
        <v>2405</v>
      </c>
      <c r="P186" s="134">
        <v>1012</v>
      </c>
    </row>
    <row r="187" spans="1:16" x14ac:dyDescent="0.3">
      <c r="A187" s="133">
        <v>86</v>
      </c>
      <c r="B187" s="165" t="s">
        <v>1105</v>
      </c>
      <c r="C187" s="102">
        <v>86320</v>
      </c>
      <c r="D187" s="166" t="s">
        <v>1107</v>
      </c>
      <c r="E187" s="126">
        <v>4634</v>
      </c>
      <c r="F187" s="128">
        <v>1046</v>
      </c>
      <c r="G187" s="128">
        <v>2500</v>
      </c>
      <c r="H187" s="128">
        <v>1088</v>
      </c>
      <c r="I187" s="126">
        <v>4710</v>
      </c>
      <c r="J187" s="128">
        <v>1070</v>
      </c>
      <c r="K187" s="128">
        <v>2449</v>
      </c>
      <c r="L187" s="128">
        <v>1191</v>
      </c>
      <c r="M187" s="126">
        <v>4464</v>
      </c>
      <c r="N187" s="128">
        <v>1028</v>
      </c>
      <c r="O187" s="128">
        <v>2270</v>
      </c>
      <c r="P187" s="134">
        <v>1166</v>
      </c>
    </row>
    <row r="188" spans="1:16" x14ac:dyDescent="0.3">
      <c r="A188" s="133">
        <v>25</v>
      </c>
      <c r="B188" s="165" t="s">
        <v>540</v>
      </c>
      <c r="C188" s="102">
        <v>25260</v>
      </c>
      <c r="D188" s="166" t="s">
        <v>564</v>
      </c>
      <c r="E188" s="126">
        <v>4382</v>
      </c>
      <c r="F188" s="128">
        <v>298</v>
      </c>
      <c r="G188" s="128">
        <v>3307</v>
      </c>
      <c r="H188" s="128">
        <v>777</v>
      </c>
      <c r="I188" s="126">
        <v>4483</v>
      </c>
      <c r="J188" s="128">
        <v>425</v>
      </c>
      <c r="K188" s="128">
        <v>3296</v>
      </c>
      <c r="L188" s="128">
        <v>762</v>
      </c>
      <c r="M188" s="126">
        <v>4462</v>
      </c>
      <c r="N188" s="128">
        <v>405</v>
      </c>
      <c r="O188" s="128">
        <v>3298</v>
      </c>
      <c r="P188" s="134">
        <v>759</v>
      </c>
    </row>
    <row r="189" spans="1:16" x14ac:dyDescent="0.3">
      <c r="A189" s="133">
        <v>23</v>
      </c>
      <c r="B189" s="165" t="s">
        <v>250</v>
      </c>
      <c r="C189" s="102">
        <v>23807</v>
      </c>
      <c r="D189" s="166" t="s">
        <v>537</v>
      </c>
      <c r="E189" s="126">
        <v>4289</v>
      </c>
      <c r="F189" s="128">
        <v>1638</v>
      </c>
      <c r="G189" s="128">
        <v>1311</v>
      </c>
      <c r="H189" s="128">
        <v>1340</v>
      </c>
      <c r="I189" s="126">
        <v>4524</v>
      </c>
      <c r="J189" s="128">
        <v>1846</v>
      </c>
      <c r="K189" s="128">
        <v>1306</v>
      </c>
      <c r="L189" s="128">
        <v>1372</v>
      </c>
      <c r="M189" s="126">
        <v>4445</v>
      </c>
      <c r="N189" s="128">
        <v>1770</v>
      </c>
      <c r="O189" s="128">
        <v>1325</v>
      </c>
      <c r="P189" s="134">
        <v>1350</v>
      </c>
    </row>
    <row r="190" spans="1:16" x14ac:dyDescent="0.3">
      <c r="A190" s="133">
        <v>17</v>
      </c>
      <c r="B190" s="165" t="s">
        <v>116</v>
      </c>
      <c r="C190" s="102">
        <v>17614</v>
      </c>
      <c r="D190" s="166" t="s">
        <v>424</v>
      </c>
      <c r="E190" s="126">
        <v>4430</v>
      </c>
      <c r="F190" s="128">
        <v>1207</v>
      </c>
      <c r="G190" s="128">
        <v>1953</v>
      </c>
      <c r="H190" s="128">
        <v>1270</v>
      </c>
      <c r="I190" s="126">
        <v>4518</v>
      </c>
      <c r="J190" s="128">
        <v>1269</v>
      </c>
      <c r="K190" s="128">
        <v>1936</v>
      </c>
      <c r="L190" s="128">
        <v>1313</v>
      </c>
      <c r="M190" s="126">
        <v>4393</v>
      </c>
      <c r="N190" s="128">
        <v>1214</v>
      </c>
      <c r="O190" s="128">
        <v>1919</v>
      </c>
      <c r="P190" s="134">
        <v>1260</v>
      </c>
    </row>
    <row r="191" spans="1:16" x14ac:dyDescent="0.3">
      <c r="A191" s="133">
        <v>5</v>
      </c>
      <c r="B191" s="165" t="s">
        <v>89</v>
      </c>
      <c r="C191" s="102">
        <v>5264</v>
      </c>
      <c r="D191" s="166" t="s">
        <v>135</v>
      </c>
      <c r="E191" s="126">
        <v>4426</v>
      </c>
      <c r="F191" s="128">
        <v>290</v>
      </c>
      <c r="G191" s="128">
        <v>2834</v>
      </c>
      <c r="H191" s="128">
        <v>1302</v>
      </c>
      <c r="I191" s="126">
        <v>4442</v>
      </c>
      <c r="J191" s="128">
        <v>298</v>
      </c>
      <c r="K191" s="128">
        <v>2858</v>
      </c>
      <c r="L191" s="128">
        <v>1286</v>
      </c>
      <c r="M191" s="126">
        <v>4386</v>
      </c>
      <c r="N191" s="128">
        <v>293</v>
      </c>
      <c r="O191" s="128">
        <v>2831</v>
      </c>
      <c r="P191" s="134">
        <v>1262</v>
      </c>
    </row>
    <row r="192" spans="1:16" x14ac:dyDescent="0.3">
      <c r="A192" s="133">
        <v>73</v>
      </c>
      <c r="B192" s="165" t="s">
        <v>998</v>
      </c>
      <c r="C192" s="102">
        <v>73168</v>
      </c>
      <c r="D192" s="166" t="s">
        <v>1009</v>
      </c>
      <c r="E192" s="126">
        <v>4050</v>
      </c>
      <c r="F192" s="128">
        <v>1328</v>
      </c>
      <c r="G192" s="128">
        <v>1605</v>
      </c>
      <c r="H192" s="128">
        <v>1117</v>
      </c>
      <c r="I192" s="126">
        <v>4157</v>
      </c>
      <c r="J192" s="128">
        <v>1374</v>
      </c>
      <c r="K192" s="128">
        <v>1643</v>
      </c>
      <c r="L192" s="128">
        <v>1140</v>
      </c>
      <c r="M192" s="126">
        <v>4349</v>
      </c>
      <c r="N192" s="128">
        <v>1573</v>
      </c>
      <c r="O192" s="128">
        <v>1644</v>
      </c>
      <c r="P192" s="134">
        <v>1132</v>
      </c>
    </row>
    <row r="193" spans="1:16" x14ac:dyDescent="0.3">
      <c r="A193" s="133">
        <v>27</v>
      </c>
      <c r="B193" s="165" t="s">
        <v>651</v>
      </c>
      <c r="C193" s="102">
        <v>27006</v>
      </c>
      <c r="D193" s="166" t="s">
        <v>653</v>
      </c>
      <c r="E193" s="126">
        <v>4408</v>
      </c>
      <c r="F193" s="128">
        <v>331</v>
      </c>
      <c r="G193" s="128">
        <v>3857</v>
      </c>
      <c r="H193" s="128">
        <v>220</v>
      </c>
      <c r="I193" s="126">
        <v>4263</v>
      </c>
      <c r="J193" s="128">
        <v>309</v>
      </c>
      <c r="K193" s="128">
        <v>3749</v>
      </c>
      <c r="L193" s="128">
        <v>205</v>
      </c>
      <c r="M193" s="126">
        <v>4293</v>
      </c>
      <c r="N193" s="128">
        <v>294</v>
      </c>
      <c r="O193" s="128">
        <v>3762</v>
      </c>
      <c r="P193" s="134">
        <v>237</v>
      </c>
    </row>
    <row r="194" spans="1:16" x14ac:dyDescent="0.3">
      <c r="A194" s="133">
        <v>73</v>
      </c>
      <c r="B194" s="165" t="s">
        <v>998</v>
      </c>
      <c r="C194" s="102">
        <v>73443</v>
      </c>
      <c r="D194" s="166" t="s">
        <v>1024</v>
      </c>
      <c r="E194" s="126">
        <v>4320</v>
      </c>
      <c r="F194" s="128">
        <v>578</v>
      </c>
      <c r="G194" s="128">
        <v>2515</v>
      </c>
      <c r="H194" s="128">
        <v>1227</v>
      </c>
      <c r="I194" s="126">
        <v>4319</v>
      </c>
      <c r="J194" s="128">
        <v>586</v>
      </c>
      <c r="K194" s="128">
        <v>2529</v>
      </c>
      <c r="L194" s="128">
        <v>1204</v>
      </c>
      <c r="M194" s="126">
        <v>4258</v>
      </c>
      <c r="N194" s="128">
        <v>682</v>
      </c>
      <c r="O194" s="128">
        <v>2442</v>
      </c>
      <c r="P194" s="134">
        <v>1134</v>
      </c>
    </row>
    <row r="195" spans="1:16" x14ac:dyDescent="0.3">
      <c r="A195" s="133">
        <v>5</v>
      </c>
      <c r="B195" s="165" t="s">
        <v>89</v>
      </c>
      <c r="C195" s="102">
        <v>5361</v>
      </c>
      <c r="D195" s="166" t="s">
        <v>149</v>
      </c>
      <c r="E195" s="126">
        <v>3953</v>
      </c>
      <c r="F195" s="128">
        <v>456</v>
      </c>
      <c r="G195" s="128">
        <v>3179</v>
      </c>
      <c r="H195" s="128">
        <v>318</v>
      </c>
      <c r="I195" s="126">
        <v>4053</v>
      </c>
      <c r="J195" s="128">
        <v>380</v>
      </c>
      <c r="K195" s="128">
        <v>3354</v>
      </c>
      <c r="L195" s="128">
        <v>319</v>
      </c>
      <c r="M195" s="126">
        <v>4252</v>
      </c>
      <c r="N195" s="128">
        <v>432</v>
      </c>
      <c r="O195" s="128">
        <v>3485</v>
      </c>
      <c r="P195" s="134">
        <v>335</v>
      </c>
    </row>
    <row r="196" spans="1:16" x14ac:dyDescent="0.3">
      <c r="A196" s="133">
        <v>44</v>
      </c>
      <c r="B196" s="165" t="s">
        <v>716</v>
      </c>
      <c r="C196" s="102">
        <v>44560</v>
      </c>
      <c r="D196" s="166" t="s">
        <v>726</v>
      </c>
      <c r="E196" s="126">
        <v>4068</v>
      </c>
      <c r="F196" s="128">
        <v>2204</v>
      </c>
      <c r="G196" s="128">
        <v>1017</v>
      </c>
      <c r="H196" s="128">
        <v>847</v>
      </c>
      <c r="I196" s="126">
        <v>5085</v>
      </c>
      <c r="J196" s="128">
        <v>2293</v>
      </c>
      <c r="K196" s="128">
        <v>996</v>
      </c>
      <c r="L196" s="128">
        <v>1796</v>
      </c>
      <c r="M196" s="126">
        <v>4247</v>
      </c>
      <c r="N196" s="128">
        <v>1970</v>
      </c>
      <c r="O196" s="128">
        <v>970</v>
      </c>
      <c r="P196" s="134">
        <v>1307</v>
      </c>
    </row>
    <row r="197" spans="1:16" x14ac:dyDescent="0.3">
      <c r="A197" s="133">
        <v>73</v>
      </c>
      <c r="B197" s="165" t="s">
        <v>998</v>
      </c>
      <c r="C197" s="102">
        <v>73411</v>
      </c>
      <c r="D197" s="166" t="s">
        <v>1023</v>
      </c>
      <c r="E197" s="126">
        <v>4015</v>
      </c>
      <c r="F197" s="128">
        <v>896</v>
      </c>
      <c r="G197" s="128">
        <v>1714</v>
      </c>
      <c r="H197" s="128">
        <v>1405</v>
      </c>
      <c r="I197" s="126">
        <v>4071</v>
      </c>
      <c r="J197" s="128">
        <v>942</v>
      </c>
      <c r="K197" s="128">
        <v>1742</v>
      </c>
      <c r="L197" s="128">
        <v>1387</v>
      </c>
      <c r="M197" s="126">
        <v>4220</v>
      </c>
      <c r="N197" s="128">
        <v>1188</v>
      </c>
      <c r="O197" s="128">
        <v>1737</v>
      </c>
      <c r="P197" s="134">
        <v>1295</v>
      </c>
    </row>
    <row r="198" spans="1:16" x14ac:dyDescent="0.3">
      <c r="A198" s="133">
        <v>63</v>
      </c>
      <c r="B198" s="165" t="s">
        <v>877</v>
      </c>
      <c r="C198" s="102">
        <v>63594</v>
      </c>
      <c r="D198" s="166" t="s">
        <v>885</v>
      </c>
      <c r="E198" s="126">
        <v>4251</v>
      </c>
      <c r="F198" s="128">
        <v>524</v>
      </c>
      <c r="G198" s="128">
        <v>2332</v>
      </c>
      <c r="H198" s="128">
        <v>1395</v>
      </c>
      <c r="I198" s="126">
        <v>4343</v>
      </c>
      <c r="J198" s="128">
        <v>617</v>
      </c>
      <c r="K198" s="128">
        <v>2338</v>
      </c>
      <c r="L198" s="128">
        <v>1388</v>
      </c>
      <c r="M198" s="126">
        <v>4200</v>
      </c>
      <c r="N198" s="128">
        <v>582</v>
      </c>
      <c r="O198" s="128">
        <v>2256</v>
      </c>
      <c r="P198" s="134">
        <v>1362</v>
      </c>
    </row>
    <row r="199" spans="1:16" x14ac:dyDescent="0.3">
      <c r="A199" s="133">
        <v>50</v>
      </c>
      <c r="B199" s="165" t="s">
        <v>759</v>
      </c>
      <c r="C199" s="102">
        <v>50150</v>
      </c>
      <c r="D199" s="166" t="s">
        <v>764</v>
      </c>
      <c r="E199" s="126">
        <v>3795</v>
      </c>
      <c r="F199" s="128">
        <v>870</v>
      </c>
      <c r="G199" s="128">
        <v>2513</v>
      </c>
      <c r="H199" s="128">
        <v>412</v>
      </c>
      <c r="I199" s="126">
        <v>3743</v>
      </c>
      <c r="J199" s="128">
        <v>883</v>
      </c>
      <c r="K199" s="128">
        <v>2412</v>
      </c>
      <c r="L199" s="128">
        <v>448</v>
      </c>
      <c r="M199" s="126">
        <v>4095</v>
      </c>
      <c r="N199" s="128">
        <v>882</v>
      </c>
      <c r="O199" s="128">
        <v>2771</v>
      </c>
      <c r="P199" s="134">
        <v>442</v>
      </c>
    </row>
    <row r="200" spans="1:16" x14ac:dyDescent="0.3">
      <c r="A200" s="133">
        <v>13</v>
      </c>
      <c r="B200" s="165" t="s">
        <v>239</v>
      </c>
      <c r="C200" s="102">
        <v>13244</v>
      </c>
      <c r="D200" s="166" t="s">
        <v>252</v>
      </c>
      <c r="E200" s="126">
        <v>4127</v>
      </c>
      <c r="F200" s="128">
        <v>1276</v>
      </c>
      <c r="G200" s="128">
        <v>1986</v>
      </c>
      <c r="H200" s="128">
        <v>865</v>
      </c>
      <c r="I200" s="126">
        <v>4217</v>
      </c>
      <c r="J200" s="128">
        <v>1351</v>
      </c>
      <c r="K200" s="128">
        <v>1992</v>
      </c>
      <c r="L200" s="128">
        <v>874</v>
      </c>
      <c r="M200" s="126">
        <v>4048</v>
      </c>
      <c r="N200" s="128">
        <v>1277</v>
      </c>
      <c r="O200" s="128">
        <v>1942</v>
      </c>
      <c r="P200" s="134">
        <v>829</v>
      </c>
    </row>
    <row r="201" spans="1:16" x14ac:dyDescent="0.3">
      <c r="A201" s="133">
        <v>76</v>
      </c>
      <c r="B201" s="165" t="s">
        <v>1044</v>
      </c>
      <c r="C201" s="102">
        <v>76563</v>
      </c>
      <c r="D201" s="166" t="s">
        <v>1067</v>
      </c>
      <c r="E201" s="126">
        <v>3351</v>
      </c>
      <c r="F201" s="128">
        <v>633</v>
      </c>
      <c r="G201" s="128">
        <v>1605</v>
      </c>
      <c r="H201" s="128">
        <v>1113</v>
      </c>
      <c r="I201" s="126">
        <v>3664</v>
      </c>
      <c r="J201" s="128">
        <v>692</v>
      </c>
      <c r="K201" s="128">
        <v>1845</v>
      </c>
      <c r="L201" s="128">
        <v>1127</v>
      </c>
      <c r="M201" s="126">
        <v>4023</v>
      </c>
      <c r="N201" s="128">
        <v>1231</v>
      </c>
      <c r="O201" s="128">
        <v>1691</v>
      </c>
      <c r="P201" s="134">
        <v>1101</v>
      </c>
    </row>
    <row r="202" spans="1:16" x14ac:dyDescent="0.3">
      <c r="A202" s="133">
        <v>20</v>
      </c>
      <c r="B202" s="165" t="s">
        <v>486</v>
      </c>
      <c r="C202" s="102">
        <v>20250</v>
      </c>
      <c r="D202" s="166" t="s">
        <v>497</v>
      </c>
      <c r="E202" s="126">
        <v>3955</v>
      </c>
      <c r="F202" s="128">
        <v>629</v>
      </c>
      <c r="G202" s="128">
        <v>2819</v>
      </c>
      <c r="H202" s="128">
        <v>507</v>
      </c>
      <c r="I202" s="126">
        <v>4222</v>
      </c>
      <c r="J202" s="128">
        <v>721</v>
      </c>
      <c r="K202" s="128">
        <v>2969</v>
      </c>
      <c r="L202" s="128">
        <v>532</v>
      </c>
      <c r="M202" s="126">
        <v>4002</v>
      </c>
      <c r="N202" s="128">
        <v>606</v>
      </c>
      <c r="O202" s="128">
        <v>2897</v>
      </c>
      <c r="P202" s="134">
        <v>499</v>
      </c>
    </row>
    <row r="203" spans="1:16" x14ac:dyDescent="0.3">
      <c r="A203" s="133">
        <v>17</v>
      </c>
      <c r="B203" s="165" t="s">
        <v>116</v>
      </c>
      <c r="C203" s="102">
        <v>17442</v>
      </c>
      <c r="D203" s="166" t="s">
        <v>416</v>
      </c>
      <c r="E203" s="126">
        <v>3770</v>
      </c>
      <c r="F203" s="128">
        <v>243</v>
      </c>
      <c r="G203" s="128">
        <v>3130</v>
      </c>
      <c r="H203" s="128">
        <v>397</v>
      </c>
      <c r="I203" s="126">
        <v>3840</v>
      </c>
      <c r="J203" s="128">
        <v>253</v>
      </c>
      <c r="K203" s="128">
        <v>3187</v>
      </c>
      <c r="L203" s="128">
        <v>400</v>
      </c>
      <c r="M203" s="126">
        <v>3950</v>
      </c>
      <c r="N203" s="128">
        <v>236</v>
      </c>
      <c r="O203" s="128">
        <v>3323</v>
      </c>
      <c r="P203" s="134">
        <v>391</v>
      </c>
    </row>
    <row r="204" spans="1:16" x14ac:dyDescent="0.3">
      <c r="A204" s="133">
        <v>25</v>
      </c>
      <c r="B204" s="165" t="s">
        <v>540</v>
      </c>
      <c r="C204" s="102">
        <v>25769</v>
      </c>
      <c r="D204" s="166" t="s">
        <v>623</v>
      </c>
      <c r="E204" s="126">
        <v>3866</v>
      </c>
      <c r="F204" s="128">
        <v>258</v>
      </c>
      <c r="G204" s="128">
        <v>2836</v>
      </c>
      <c r="H204" s="128">
        <v>772</v>
      </c>
      <c r="I204" s="126">
        <v>3949</v>
      </c>
      <c r="J204" s="128">
        <v>276</v>
      </c>
      <c r="K204" s="128">
        <v>2906</v>
      </c>
      <c r="L204" s="128">
        <v>767</v>
      </c>
      <c r="M204" s="126">
        <v>3936</v>
      </c>
      <c r="N204" s="128">
        <v>246</v>
      </c>
      <c r="O204" s="128">
        <v>2941</v>
      </c>
      <c r="P204" s="134">
        <v>749</v>
      </c>
    </row>
    <row r="205" spans="1:16" x14ac:dyDescent="0.3">
      <c r="A205" s="133">
        <v>25</v>
      </c>
      <c r="B205" s="165" t="s">
        <v>540</v>
      </c>
      <c r="C205" s="102">
        <v>25320</v>
      </c>
      <c r="D205" s="166" t="s">
        <v>577</v>
      </c>
      <c r="E205" s="126">
        <v>4105</v>
      </c>
      <c r="F205" s="128">
        <v>682</v>
      </c>
      <c r="G205" s="128">
        <v>2413</v>
      </c>
      <c r="H205" s="128">
        <v>1010</v>
      </c>
      <c r="I205" s="126">
        <v>4212</v>
      </c>
      <c r="J205" s="128">
        <v>1244</v>
      </c>
      <c r="K205" s="128">
        <v>1943</v>
      </c>
      <c r="L205" s="128">
        <v>1025</v>
      </c>
      <c r="M205" s="126">
        <v>3921</v>
      </c>
      <c r="N205" s="128">
        <v>1232</v>
      </c>
      <c r="O205" s="128">
        <v>1709</v>
      </c>
      <c r="P205" s="134">
        <v>980</v>
      </c>
    </row>
    <row r="206" spans="1:16" x14ac:dyDescent="0.3">
      <c r="A206" s="133">
        <v>63</v>
      </c>
      <c r="B206" s="165" t="s">
        <v>877</v>
      </c>
      <c r="C206" s="102">
        <v>63401</v>
      </c>
      <c r="D206" s="166" t="s">
        <v>882</v>
      </c>
      <c r="E206" s="126">
        <v>3479</v>
      </c>
      <c r="F206" s="128">
        <v>583</v>
      </c>
      <c r="G206" s="128">
        <v>1906</v>
      </c>
      <c r="H206" s="128">
        <v>990</v>
      </c>
      <c r="I206" s="126">
        <v>3625</v>
      </c>
      <c r="J206" s="128">
        <v>627</v>
      </c>
      <c r="K206" s="128">
        <v>1958</v>
      </c>
      <c r="L206" s="128">
        <v>1040</v>
      </c>
      <c r="M206" s="126">
        <v>3920</v>
      </c>
      <c r="N206" s="128">
        <v>629</v>
      </c>
      <c r="O206" s="128">
        <v>2261</v>
      </c>
      <c r="P206" s="134">
        <v>1030</v>
      </c>
    </row>
    <row r="207" spans="1:16" x14ac:dyDescent="0.3">
      <c r="A207" s="133">
        <v>5</v>
      </c>
      <c r="B207" s="165" t="s">
        <v>89</v>
      </c>
      <c r="C207" s="102">
        <v>5101</v>
      </c>
      <c r="D207" s="166" t="s">
        <v>111</v>
      </c>
      <c r="E207" s="126">
        <v>3987</v>
      </c>
      <c r="F207" s="128">
        <v>702</v>
      </c>
      <c r="G207" s="128">
        <v>2133</v>
      </c>
      <c r="H207" s="128">
        <v>1152</v>
      </c>
      <c r="I207" s="126">
        <v>4051</v>
      </c>
      <c r="J207" s="128">
        <v>719</v>
      </c>
      <c r="K207" s="128">
        <v>2185</v>
      </c>
      <c r="L207" s="128">
        <v>1147</v>
      </c>
      <c r="M207" s="126">
        <v>3905</v>
      </c>
      <c r="N207" s="128">
        <v>639</v>
      </c>
      <c r="O207" s="128">
        <v>2140</v>
      </c>
      <c r="P207" s="134">
        <v>1126</v>
      </c>
    </row>
    <row r="208" spans="1:16" x14ac:dyDescent="0.3">
      <c r="A208" s="133">
        <v>63</v>
      </c>
      <c r="B208" s="165" t="s">
        <v>877</v>
      </c>
      <c r="C208" s="102">
        <v>63470</v>
      </c>
      <c r="D208" s="166" t="s">
        <v>883</v>
      </c>
      <c r="E208" s="126">
        <v>3932</v>
      </c>
      <c r="F208" s="128">
        <v>646</v>
      </c>
      <c r="G208" s="128">
        <v>2325</v>
      </c>
      <c r="H208" s="128">
        <v>961</v>
      </c>
      <c r="I208" s="126">
        <v>3980</v>
      </c>
      <c r="J208" s="128">
        <v>693</v>
      </c>
      <c r="K208" s="128">
        <v>2326</v>
      </c>
      <c r="L208" s="128">
        <v>961</v>
      </c>
      <c r="M208" s="126">
        <v>3890</v>
      </c>
      <c r="N208" s="128">
        <v>678</v>
      </c>
      <c r="O208" s="128">
        <v>2303</v>
      </c>
      <c r="P208" s="134">
        <v>909</v>
      </c>
    </row>
    <row r="209" spans="1:16" x14ac:dyDescent="0.3">
      <c r="A209" s="133">
        <v>8</v>
      </c>
      <c r="B209" s="165" t="s">
        <v>215</v>
      </c>
      <c r="C209" s="102">
        <v>8078</v>
      </c>
      <c r="D209" s="166" t="s">
        <v>217</v>
      </c>
      <c r="E209" s="126">
        <v>3925</v>
      </c>
      <c r="F209" s="128">
        <v>779</v>
      </c>
      <c r="G209" s="128">
        <v>1774</v>
      </c>
      <c r="H209" s="128">
        <v>1372</v>
      </c>
      <c r="I209" s="126">
        <v>4155</v>
      </c>
      <c r="J209" s="128">
        <v>808</v>
      </c>
      <c r="K209" s="128">
        <v>2017</v>
      </c>
      <c r="L209" s="128">
        <v>1330</v>
      </c>
      <c r="M209" s="126">
        <v>3887</v>
      </c>
      <c r="N209" s="128">
        <v>766</v>
      </c>
      <c r="O209" s="128">
        <v>1965</v>
      </c>
      <c r="P209" s="134">
        <v>1156</v>
      </c>
    </row>
    <row r="210" spans="1:16" x14ac:dyDescent="0.3">
      <c r="A210" s="133">
        <v>50</v>
      </c>
      <c r="B210" s="165" t="s">
        <v>759</v>
      </c>
      <c r="C210" s="102">
        <v>50689</v>
      </c>
      <c r="D210" s="166" t="s">
        <v>510</v>
      </c>
      <c r="E210" s="126">
        <v>3934</v>
      </c>
      <c r="F210" s="128">
        <v>447</v>
      </c>
      <c r="G210" s="128">
        <v>2732</v>
      </c>
      <c r="H210" s="128">
        <v>755</v>
      </c>
      <c r="I210" s="126">
        <v>3986</v>
      </c>
      <c r="J210" s="128">
        <v>479</v>
      </c>
      <c r="K210" s="128">
        <v>2747</v>
      </c>
      <c r="L210" s="128">
        <v>760</v>
      </c>
      <c r="M210" s="126">
        <v>3864</v>
      </c>
      <c r="N210" s="128">
        <v>447</v>
      </c>
      <c r="O210" s="128">
        <v>2654</v>
      </c>
      <c r="P210" s="134">
        <v>763</v>
      </c>
    </row>
    <row r="211" spans="1:16" x14ac:dyDescent="0.3">
      <c r="A211" s="133">
        <v>5</v>
      </c>
      <c r="B211" s="165" t="s">
        <v>89</v>
      </c>
      <c r="C211" s="102">
        <v>5250</v>
      </c>
      <c r="D211" s="165" t="s">
        <v>134</v>
      </c>
      <c r="E211" s="126">
        <v>3966</v>
      </c>
      <c r="F211" s="128">
        <v>1036</v>
      </c>
      <c r="G211" s="128">
        <v>2222</v>
      </c>
      <c r="H211" s="128">
        <v>708</v>
      </c>
      <c r="I211" s="126">
        <v>3914</v>
      </c>
      <c r="J211" s="128">
        <v>1076</v>
      </c>
      <c r="K211" s="128">
        <v>2151</v>
      </c>
      <c r="L211" s="128">
        <v>687</v>
      </c>
      <c r="M211" s="126">
        <v>3845</v>
      </c>
      <c r="N211" s="128">
        <v>1090</v>
      </c>
      <c r="O211" s="128">
        <v>2097</v>
      </c>
      <c r="P211" s="134">
        <v>658</v>
      </c>
    </row>
    <row r="212" spans="1:16" x14ac:dyDescent="0.3">
      <c r="A212" s="133">
        <v>25</v>
      </c>
      <c r="B212" s="165" t="s">
        <v>540</v>
      </c>
      <c r="C212" s="102">
        <v>25322</v>
      </c>
      <c r="D212" s="166" t="s">
        <v>578</v>
      </c>
      <c r="E212" s="126">
        <v>3611</v>
      </c>
      <c r="F212" s="128">
        <v>306</v>
      </c>
      <c r="G212" s="128">
        <v>2430</v>
      </c>
      <c r="H212" s="128">
        <v>875</v>
      </c>
      <c r="I212" s="126">
        <v>3841</v>
      </c>
      <c r="J212" s="128">
        <v>521</v>
      </c>
      <c r="K212" s="128">
        <v>2456</v>
      </c>
      <c r="L212" s="128">
        <v>864</v>
      </c>
      <c r="M212" s="126">
        <v>3757</v>
      </c>
      <c r="N212" s="128">
        <v>501</v>
      </c>
      <c r="O212" s="128">
        <v>2409</v>
      </c>
      <c r="P212" s="134">
        <v>847</v>
      </c>
    </row>
    <row r="213" spans="1:16" x14ac:dyDescent="0.3">
      <c r="A213" s="133">
        <v>15</v>
      </c>
      <c r="B213" s="165" t="s">
        <v>286</v>
      </c>
      <c r="C213" s="102">
        <v>15407</v>
      </c>
      <c r="D213" s="166" t="s">
        <v>333</v>
      </c>
      <c r="E213" s="126">
        <v>3864</v>
      </c>
      <c r="F213" s="128">
        <v>694</v>
      </c>
      <c r="G213" s="128">
        <v>2245</v>
      </c>
      <c r="H213" s="128">
        <v>925</v>
      </c>
      <c r="I213" s="126">
        <v>3940</v>
      </c>
      <c r="J213" s="128">
        <v>712</v>
      </c>
      <c r="K213" s="128">
        <v>2314</v>
      </c>
      <c r="L213" s="128">
        <v>914</v>
      </c>
      <c r="M213" s="126">
        <v>3742</v>
      </c>
      <c r="N213" s="128">
        <v>669</v>
      </c>
      <c r="O213" s="128">
        <v>2195</v>
      </c>
      <c r="P213" s="134">
        <v>878</v>
      </c>
    </row>
    <row r="214" spans="1:16" x14ac:dyDescent="0.3">
      <c r="A214" s="133">
        <v>47</v>
      </c>
      <c r="B214" s="165" t="s">
        <v>730</v>
      </c>
      <c r="C214" s="102">
        <v>47980</v>
      </c>
      <c r="D214" s="166" t="s">
        <v>758</v>
      </c>
      <c r="E214" s="126">
        <v>3915</v>
      </c>
      <c r="F214" s="128">
        <v>1424</v>
      </c>
      <c r="G214" s="128">
        <v>2008</v>
      </c>
      <c r="H214" s="128">
        <v>483</v>
      </c>
      <c r="I214" s="126">
        <v>3926</v>
      </c>
      <c r="J214" s="128">
        <v>1465</v>
      </c>
      <c r="K214" s="128">
        <v>1970</v>
      </c>
      <c r="L214" s="128">
        <v>491</v>
      </c>
      <c r="M214" s="126">
        <v>3714</v>
      </c>
      <c r="N214" s="128">
        <v>1374</v>
      </c>
      <c r="O214" s="128">
        <v>1848</v>
      </c>
      <c r="P214" s="134">
        <v>492</v>
      </c>
    </row>
    <row r="215" spans="1:16" x14ac:dyDescent="0.3">
      <c r="A215" s="133">
        <v>5</v>
      </c>
      <c r="B215" s="165" t="s">
        <v>89</v>
      </c>
      <c r="C215" s="102">
        <v>5591</v>
      </c>
      <c r="D215" s="166" t="s">
        <v>171</v>
      </c>
      <c r="E215" s="126">
        <v>3878</v>
      </c>
      <c r="F215" s="128">
        <v>849</v>
      </c>
      <c r="G215" s="128">
        <v>2542</v>
      </c>
      <c r="H215" s="128">
        <v>487</v>
      </c>
      <c r="I215" s="126">
        <v>3829</v>
      </c>
      <c r="J215" s="128">
        <v>896</v>
      </c>
      <c r="K215" s="128">
        <v>2468</v>
      </c>
      <c r="L215" s="128">
        <v>465</v>
      </c>
      <c r="M215" s="126">
        <v>3708</v>
      </c>
      <c r="N215" s="128">
        <v>844</v>
      </c>
      <c r="O215" s="128">
        <v>2387</v>
      </c>
      <c r="P215" s="134">
        <v>477</v>
      </c>
    </row>
    <row r="216" spans="1:16" x14ac:dyDescent="0.3">
      <c r="A216" s="133">
        <v>76</v>
      </c>
      <c r="B216" s="165" t="s">
        <v>1044</v>
      </c>
      <c r="C216" s="102">
        <v>76400</v>
      </c>
      <c r="D216" s="166" t="s">
        <v>155</v>
      </c>
      <c r="E216" s="126">
        <v>3793</v>
      </c>
      <c r="F216" s="128">
        <v>482</v>
      </c>
      <c r="G216" s="128">
        <v>2074</v>
      </c>
      <c r="H216" s="128">
        <v>1237</v>
      </c>
      <c r="I216" s="126">
        <v>3785</v>
      </c>
      <c r="J216" s="128">
        <v>513</v>
      </c>
      <c r="K216" s="128">
        <v>2074</v>
      </c>
      <c r="L216" s="128">
        <v>1198</v>
      </c>
      <c r="M216" s="126">
        <v>3680</v>
      </c>
      <c r="N216" s="128">
        <v>454</v>
      </c>
      <c r="O216" s="128">
        <v>2047</v>
      </c>
      <c r="P216" s="134">
        <v>1179</v>
      </c>
    </row>
    <row r="217" spans="1:16" x14ac:dyDescent="0.3">
      <c r="A217" s="133">
        <v>85</v>
      </c>
      <c r="B217" s="165" t="s">
        <v>1087</v>
      </c>
      <c r="C217" s="102">
        <v>85250</v>
      </c>
      <c r="D217" s="166" t="s">
        <v>1097</v>
      </c>
      <c r="E217" s="126">
        <v>3578</v>
      </c>
      <c r="F217" s="128">
        <v>713</v>
      </c>
      <c r="G217" s="128">
        <v>1822</v>
      </c>
      <c r="H217" s="128">
        <v>1043</v>
      </c>
      <c r="I217" s="126">
        <v>3715</v>
      </c>
      <c r="J217" s="128">
        <v>742</v>
      </c>
      <c r="K217" s="128">
        <v>1933</v>
      </c>
      <c r="L217" s="128">
        <v>1040</v>
      </c>
      <c r="M217" s="126">
        <v>3646</v>
      </c>
      <c r="N217" s="128">
        <v>712</v>
      </c>
      <c r="O217" s="128">
        <v>1939</v>
      </c>
      <c r="P217" s="134">
        <v>995</v>
      </c>
    </row>
    <row r="218" spans="1:16" x14ac:dyDescent="0.3">
      <c r="A218" s="133">
        <v>68</v>
      </c>
      <c r="B218" s="165" t="s">
        <v>900</v>
      </c>
      <c r="C218" s="102">
        <v>68190</v>
      </c>
      <c r="D218" s="166" t="s">
        <v>915</v>
      </c>
      <c r="E218" s="126">
        <v>3550</v>
      </c>
      <c r="F218" s="128">
        <v>608</v>
      </c>
      <c r="G218" s="128">
        <v>1989</v>
      </c>
      <c r="H218" s="128">
        <v>953</v>
      </c>
      <c r="I218" s="126">
        <v>3696</v>
      </c>
      <c r="J218" s="128">
        <v>637</v>
      </c>
      <c r="K218" s="128">
        <v>2089</v>
      </c>
      <c r="L218" s="128">
        <v>970</v>
      </c>
      <c r="M218" s="126">
        <v>3631</v>
      </c>
      <c r="N218" s="128">
        <v>603</v>
      </c>
      <c r="O218" s="128">
        <v>2080</v>
      </c>
      <c r="P218" s="134">
        <v>948</v>
      </c>
    </row>
    <row r="219" spans="1:16" x14ac:dyDescent="0.3">
      <c r="A219" s="133">
        <v>25</v>
      </c>
      <c r="B219" s="165" t="s">
        <v>540</v>
      </c>
      <c r="C219" s="102">
        <v>25035</v>
      </c>
      <c r="D219" s="166" t="s">
        <v>543</v>
      </c>
      <c r="E219" s="126">
        <v>3486</v>
      </c>
      <c r="F219" s="128">
        <v>427</v>
      </c>
      <c r="G219" s="128">
        <v>2365</v>
      </c>
      <c r="H219" s="128">
        <v>694</v>
      </c>
      <c r="I219" s="126">
        <v>3486</v>
      </c>
      <c r="J219" s="128">
        <v>463</v>
      </c>
      <c r="K219" s="128">
        <v>2339</v>
      </c>
      <c r="L219" s="128">
        <v>684</v>
      </c>
      <c r="M219" s="126">
        <v>3551</v>
      </c>
      <c r="N219" s="128">
        <v>443</v>
      </c>
      <c r="O219" s="128">
        <v>2433</v>
      </c>
      <c r="P219" s="134">
        <v>675</v>
      </c>
    </row>
    <row r="220" spans="1:16" x14ac:dyDescent="0.3">
      <c r="A220" s="133">
        <v>5</v>
      </c>
      <c r="B220" s="165" t="s">
        <v>89</v>
      </c>
      <c r="C220" s="102">
        <v>5847</v>
      </c>
      <c r="D220" s="166" t="s">
        <v>204</v>
      </c>
      <c r="E220" s="126">
        <v>3481</v>
      </c>
      <c r="F220" s="128">
        <v>783</v>
      </c>
      <c r="G220" s="128">
        <v>2016</v>
      </c>
      <c r="H220" s="128">
        <v>682</v>
      </c>
      <c r="I220" s="126">
        <v>3581</v>
      </c>
      <c r="J220" s="128">
        <v>809</v>
      </c>
      <c r="K220" s="128">
        <v>2049</v>
      </c>
      <c r="L220" s="128">
        <v>723</v>
      </c>
      <c r="M220" s="126">
        <v>3548</v>
      </c>
      <c r="N220" s="128">
        <v>800</v>
      </c>
      <c r="O220" s="128">
        <v>2042</v>
      </c>
      <c r="P220" s="134">
        <v>706</v>
      </c>
    </row>
    <row r="221" spans="1:16" x14ac:dyDescent="0.3">
      <c r="A221" s="133">
        <v>25</v>
      </c>
      <c r="B221" s="165" t="s">
        <v>540</v>
      </c>
      <c r="C221" s="102">
        <v>25785</v>
      </c>
      <c r="D221" s="166" t="s">
        <v>628</v>
      </c>
      <c r="E221" s="126">
        <v>3495</v>
      </c>
      <c r="F221" s="128">
        <v>263</v>
      </c>
      <c r="G221" s="128">
        <v>1809</v>
      </c>
      <c r="H221" s="128">
        <v>1423</v>
      </c>
      <c r="I221" s="126">
        <v>3623</v>
      </c>
      <c r="J221" s="128">
        <v>387</v>
      </c>
      <c r="K221" s="128">
        <v>1818</v>
      </c>
      <c r="L221" s="128">
        <v>1418</v>
      </c>
      <c r="M221" s="126">
        <v>3505</v>
      </c>
      <c r="N221" s="128">
        <v>358</v>
      </c>
      <c r="O221" s="128">
        <v>1773</v>
      </c>
      <c r="P221" s="134">
        <v>1374</v>
      </c>
    </row>
    <row r="222" spans="1:16" x14ac:dyDescent="0.3">
      <c r="A222" s="133">
        <v>47</v>
      </c>
      <c r="B222" s="165" t="s">
        <v>730</v>
      </c>
      <c r="C222" s="102">
        <v>47245</v>
      </c>
      <c r="D222" s="166" t="s">
        <v>738</v>
      </c>
      <c r="E222" s="126">
        <v>3681</v>
      </c>
      <c r="F222" s="128">
        <v>1054</v>
      </c>
      <c r="G222" s="128">
        <v>1350</v>
      </c>
      <c r="H222" s="128">
        <v>1277</v>
      </c>
      <c r="I222" s="126">
        <v>3646</v>
      </c>
      <c r="J222" s="128">
        <v>1071</v>
      </c>
      <c r="K222" s="128">
        <v>1321</v>
      </c>
      <c r="L222" s="128">
        <v>1254</v>
      </c>
      <c r="M222" s="126">
        <v>3502</v>
      </c>
      <c r="N222" s="128">
        <v>1012</v>
      </c>
      <c r="O222" s="128">
        <v>1330</v>
      </c>
      <c r="P222" s="134">
        <v>1160</v>
      </c>
    </row>
    <row r="223" spans="1:16" x14ac:dyDescent="0.3">
      <c r="A223" s="133">
        <v>68</v>
      </c>
      <c r="B223" s="165" t="s">
        <v>900</v>
      </c>
      <c r="C223" s="102">
        <v>68432</v>
      </c>
      <c r="D223" s="166" t="s">
        <v>942</v>
      </c>
      <c r="E223" s="126">
        <v>3568</v>
      </c>
      <c r="F223" s="128">
        <v>739</v>
      </c>
      <c r="G223" s="128">
        <v>1584</v>
      </c>
      <c r="H223" s="128">
        <v>1245</v>
      </c>
      <c r="I223" s="126">
        <v>3603</v>
      </c>
      <c r="J223" s="128">
        <v>766</v>
      </c>
      <c r="K223" s="128">
        <v>1612</v>
      </c>
      <c r="L223" s="128">
        <v>1225</v>
      </c>
      <c r="M223" s="126">
        <v>3479</v>
      </c>
      <c r="N223" s="128">
        <v>708</v>
      </c>
      <c r="O223" s="128">
        <v>1576</v>
      </c>
      <c r="P223" s="134">
        <v>1195</v>
      </c>
    </row>
    <row r="224" spans="1:16" x14ac:dyDescent="0.3">
      <c r="A224" s="133">
        <v>25</v>
      </c>
      <c r="B224" s="165" t="s">
        <v>540</v>
      </c>
      <c r="C224" s="102">
        <v>25772</v>
      </c>
      <c r="D224" s="166" t="s">
        <v>624</v>
      </c>
      <c r="E224" s="126">
        <v>3375</v>
      </c>
      <c r="F224" s="128">
        <v>227</v>
      </c>
      <c r="G224" s="128">
        <v>2587</v>
      </c>
      <c r="H224" s="128">
        <v>561</v>
      </c>
      <c r="I224" s="126">
        <v>3305</v>
      </c>
      <c r="J224" s="128">
        <v>306</v>
      </c>
      <c r="K224" s="128">
        <v>2434</v>
      </c>
      <c r="L224" s="128">
        <v>565</v>
      </c>
      <c r="M224" s="126">
        <v>3478</v>
      </c>
      <c r="N224" s="128">
        <v>281</v>
      </c>
      <c r="O224" s="128">
        <v>2631</v>
      </c>
      <c r="P224" s="134">
        <v>566</v>
      </c>
    </row>
    <row r="225" spans="1:16" x14ac:dyDescent="0.3">
      <c r="A225" s="133">
        <v>73</v>
      </c>
      <c r="B225" s="165" t="s">
        <v>998</v>
      </c>
      <c r="C225" s="102">
        <v>73349</v>
      </c>
      <c r="D225" s="166" t="s">
        <v>1020</v>
      </c>
      <c r="E225" s="126">
        <v>3471</v>
      </c>
      <c r="F225" s="128">
        <v>638</v>
      </c>
      <c r="G225" s="128">
        <v>1741</v>
      </c>
      <c r="H225" s="128">
        <v>1092</v>
      </c>
      <c r="I225" s="126">
        <v>3503</v>
      </c>
      <c r="J225" s="128">
        <v>665</v>
      </c>
      <c r="K225" s="128">
        <v>1744</v>
      </c>
      <c r="L225" s="128">
        <v>1094</v>
      </c>
      <c r="M225" s="126">
        <v>3469</v>
      </c>
      <c r="N225" s="128">
        <v>644</v>
      </c>
      <c r="O225" s="128">
        <v>1752</v>
      </c>
      <c r="P225" s="134">
        <v>1073</v>
      </c>
    </row>
    <row r="226" spans="1:16" x14ac:dyDescent="0.3">
      <c r="A226" s="133">
        <v>41</v>
      </c>
      <c r="B226" s="165" t="s">
        <v>681</v>
      </c>
      <c r="C226" s="102">
        <v>41615</v>
      </c>
      <c r="D226" s="166" t="s">
        <v>705</v>
      </c>
      <c r="E226" s="126">
        <v>3393</v>
      </c>
      <c r="F226" s="128">
        <v>557</v>
      </c>
      <c r="G226" s="128">
        <v>2221</v>
      </c>
      <c r="H226" s="128">
        <v>615</v>
      </c>
      <c r="I226" s="126">
        <v>3502</v>
      </c>
      <c r="J226" s="128">
        <v>589</v>
      </c>
      <c r="K226" s="128">
        <v>2293</v>
      </c>
      <c r="L226" s="128">
        <v>620</v>
      </c>
      <c r="M226" s="126">
        <v>3458</v>
      </c>
      <c r="N226" s="128">
        <v>553</v>
      </c>
      <c r="O226" s="128">
        <v>2303</v>
      </c>
      <c r="P226" s="134">
        <v>602</v>
      </c>
    </row>
    <row r="227" spans="1:16" x14ac:dyDescent="0.3">
      <c r="A227" s="133">
        <v>76</v>
      </c>
      <c r="B227" s="165" t="s">
        <v>1044</v>
      </c>
      <c r="C227" s="102">
        <v>76113</v>
      </c>
      <c r="D227" s="166" t="s">
        <v>1051</v>
      </c>
      <c r="E227" s="126">
        <v>3256</v>
      </c>
      <c r="F227" s="128">
        <v>397</v>
      </c>
      <c r="G227" s="128">
        <v>2020</v>
      </c>
      <c r="H227" s="128">
        <v>839</v>
      </c>
      <c r="I227" s="126">
        <v>3306</v>
      </c>
      <c r="J227" s="128">
        <v>441</v>
      </c>
      <c r="K227" s="128">
        <v>2042</v>
      </c>
      <c r="L227" s="128">
        <v>823</v>
      </c>
      <c r="M227" s="126">
        <v>3421</v>
      </c>
      <c r="N227" s="128">
        <v>535</v>
      </c>
      <c r="O227" s="128">
        <v>2108</v>
      </c>
      <c r="P227" s="134">
        <v>778</v>
      </c>
    </row>
    <row r="228" spans="1:16" x14ac:dyDescent="0.3">
      <c r="A228" s="133">
        <v>13</v>
      </c>
      <c r="B228" s="165" t="s">
        <v>239</v>
      </c>
      <c r="C228" s="102">
        <v>13052</v>
      </c>
      <c r="D228" s="166" t="s">
        <v>244</v>
      </c>
      <c r="E228" s="126">
        <v>3404</v>
      </c>
      <c r="F228" s="128">
        <v>950</v>
      </c>
      <c r="G228" s="128">
        <v>1625</v>
      </c>
      <c r="H228" s="128">
        <v>829</v>
      </c>
      <c r="I228" s="126">
        <v>3568</v>
      </c>
      <c r="J228" s="128">
        <v>993</v>
      </c>
      <c r="K228" s="128">
        <v>1752</v>
      </c>
      <c r="L228" s="128">
        <v>823</v>
      </c>
      <c r="M228" s="126">
        <v>3411</v>
      </c>
      <c r="N228" s="128">
        <v>949</v>
      </c>
      <c r="O228" s="128">
        <v>1683</v>
      </c>
      <c r="P228" s="134">
        <v>779</v>
      </c>
    </row>
    <row r="229" spans="1:16" x14ac:dyDescent="0.3">
      <c r="A229" s="133">
        <v>25</v>
      </c>
      <c r="B229" s="165" t="s">
        <v>540</v>
      </c>
      <c r="C229" s="102">
        <v>25513</v>
      </c>
      <c r="D229" s="166" t="s">
        <v>600</v>
      </c>
      <c r="E229" s="126">
        <v>3169</v>
      </c>
      <c r="F229" s="128">
        <v>537</v>
      </c>
      <c r="G229" s="128">
        <v>1301</v>
      </c>
      <c r="H229" s="128">
        <v>1331</v>
      </c>
      <c r="I229" s="126">
        <v>3517</v>
      </c>
      <c r="J229" s="128">
        <v>864</v>
      </c>
      <c r="K229" s="128">
        <v>1302</v>
      </c>
      <c r="L229" s="128">
        <v>1351</v>
      </c>
      <c r="M229" s="126">
        <v>3396</v>
      </c>
      <c r="N229" s="128">
        <v>842</v>
      </c>
      <c r="O229" s="128">
        <v>1288</v>
      </c>
      <c r="P229" s="134">
        <v>1266</v>
      </c>
    </row>
    <row r="230" spans="1:16" x14ac:dyDescent="0.3">
      <c r="A230" s="133">
        <v>47</v>
      </c>
      <c r="B230" s="165" t="s">
        <v>730</v>
      </c>
      <c r="C230" s="102">
        <v>47555</v>
      </c>
      <c r="D230" s="166" t="s">
        <v>747</v>
      </c>
      <c r="E230" s="126">
        <v>3385</v>
      </c>
      <c r="F230" s="128">
        <v>902</v>
      </c>
      <c r="G230" s="128">
        <v>1365</v>
      </c>
      <c r="H230" s="128">
        <v>1118</v>
      </c>
      <c r="I230" s="126">
        <v>3430</v>
      </c>
      <c r="J230" s="128">
        <v>937</v>
      </c>
      <c r="K230" s="128">
        <v>1365</v>
      </c>
      <c r="L230" s="128">
        <v>1128</v>
      </c>
      <c r="M230" s="126">
        <v>3386</v>
      </c>
      <c r="N230" s="128">
        <v>887</v>
      </c>
      <c r="O230" s="128">
        <v>1413</v>
      </c>
      <c r="P230" s="134">
        <v>1086</v>
      </c>
    </row>
    <row r="231" spans="1:16" x14ac:dyDescent="0.3">
      <c r="A231" s="133">
        <v>76</v>
      </c>
      <c r="B231" s="165" t="s">
        <v>1044</v>
      </c>
      <c r="C231" s="102">
        <v>76736</v>
      </c>
      <c r="D231" s="166" t="s">
        <v>1070</v>
      </c>
      <c r="E231" s="126">
        <v>3383</v>
      </c>
      <c r="F231" s="128">
        <v>595</v>
      </c>
      <c r="G231" s="128">
        <v>1705</v>
      </c>
      <c r="H231" s="128">
        <v>1083</v>
      </c>
      <c r="I231" s="126">
        <v>4602</v>
      </c>
      <c r="J231" s="128">
        <v>1810</v>
      </c>
      <c r="K231" s="128">
        <v>1739</v>
      </c>
      <c r="L231" s="128">
        <v>1053</v>
      </c>
      <c r="M231" s="126">
        <v>3382</v>
      </c>
      <c r="N231" s="128">
        <v>599</v>
      </c>
      <c r="O231" s="128">
        <v>1702</v>
      </c>
      <c r="P231" s="134">
        <v>1081</v>
      </c>
    </row>
    <row r="232" spans="1:16" x14ac:dyDescent="0.3">
      <c r="A232" s="133">
        <v>5</v>
      </c>
      <c r="B232" s="165" t="s">
        <v>89</v>
      </c>
      <c r="C232" s="102">
        <v>5541</v>
      </c>
      <c r="D232" s="166" t="s">
        <v>166</v>
      </c>
      <c r="E232" s="126">
        <v>3392</v>
      </c>
      <c r="F232" s="128">
        <v>430</v>
      </c>
      <c r="G232" s="128">
        <v>1856</v>
      </c>
      <c r="H232" s="128">
        <v>1106</v>
      </c>
      <c r="I232" s="126">
        <v>3423</v>
      </c>
      <c r="J232" s="128">
        <v>453</v>
      </c>
      <c r="K232" s="128">
        <v>1868</v>
      </c>
      <c r="L232" s="128">
        <v>1102</v>
      </c>
      <c r="M232" s="126">
        <v>3347</v>
      </c>
      <c r="N232" s="128">
        <v>429</v>
      </c>
      <c r="O232" s="128">
        <v>1848</v>
      </c>
      <c r="P232" s="134">
        <v>1070</v>
      </c>
    </row>
    <row r="233" spans="1:16" x14ac:dyDescent="0.3">
      <c r="A233" s="133">
        <v>17</v>
      </c>
      <c r="B233" s="165" t="s">
        <v>116</v>
      </c>
      <c r="C233" s="102">
        <v>17042</v>
      </c>
      <c r="D233" s="166" t="s">
        <v>408</v>
      </c>
      <c r="E233" s="126">
        <v>3331</v>
      </c>
      <c r="F233" s="128">
        <v>795</v>
      </c>
      <c r="G233" s="128">
        <v>1418</v>
      </c>
      <c r="H233" s="128">
        <v>1118</v>
      </c>
      <c r="I233" s="126">
        <v>3362</v>
      </c>
      <c r="J233" s="128">
        <v>826</v>
      </c>
      <c r="K233" s="128">
        <v>1423</v>
      </c>
      <c r="L233" s="128">
        <v>1113</v>
      </c>
      <c r="M233" s="126">
        <v>3319</v>
      </c>
      <c r="N233" s="128">
        <v>790</v>
      </c>
      <c r="O233" s="128">
        <v>1443</v>
      </c>
      <c r="P233" s="134">
        <v>1086</v>
      </c>
    </row>
    <row r="234" spans="1:16" x14ac:dyDescent="0.3">
      <c r="A234" s="133">
        <v>76</v>
      </c>
      <c r="B234" s="165" t="s">
        <v>1044</v>
      </c>
      <c r="C234" s="102">
        <v>76122</v>
      </c>
      <c r="D234" s="166" t="s">
        <v>1052</v>
      </c>
      <c r="E234" s="126">
        <v>3440</v>
      </c>
      <c r="F234" s="128">
        <v>597</v>
      </c>
      <c r="G234" s="128">
        <v>1720</v>
      </c>
      <c r="H234" s="128">
        <v>1123</v>
      </c>
      <c r="I234" s="126">
        <v>3414</v>
      </c>
      <c r="J234" s="128">
        <v>654</v>
      </c>
      <c r="K234" s="128">
        <v>1660</v>
      </c>
      <c r="L234" s="128">
        <v>1100</v>
      </c>
      <c r="M234" s="126">
        <v>3313</v>
      </c>
      <c r="N234" s="128">
        <v>632</v>
      </c>
      <c r="O234" s="128">
        <v>1591</v>
      </c>
      <c r="P234" s="134">
        <v>1090</v>
      </c>
    </row>
    <row r="235" spans="1:16" x14ac:dyDescent="0.3">
      <c r="A235" s="133">
        <v>20</v>
      </c>
      <c r="B235" s="165" t="s">
        <v>486</v>
      </c>
      <c r="C235" s="102">
        <v>20770</v>
      </c>
      <c r="D235" s="166" t="s">
        <v>510</v>
      </c>
      <c r="E235" s="126">
        <v>3340</v>
      </c>
      <c r="F235" s="128">
        <v>452</v>
      </c>
      <c r="G235" s="128">
        <v>2207</v>
      </c>
      <c r="H235" s="128">
        <v>681</v>
      </c>
      <c r="I235" s="126">
        <v>3533</v>
      </c>
      <c r="J235" s="128">
        <v>487</v>
      </c>
      <c r="K235" s="128">
        <v>2266</v>
      </c>
      <c r="L235" s="128">
        <v>780</v>
      </c>
      <c r="M235" s="126">
        <v>3300</v>
      </c>
      <c r="N235" s="128">
        <v>452</v>
      </c>
      <c r="O235" s="128">
        <v>2146</v>
      </c>
      <c r="P235" s="134">
        <v>702</v>
      </c>
    </row>
    <row r="236" spans="1:16" x14ac:dyDescent="0.3">
      <c r="A236" s="133">
        <v>63</v>
      </c>
      <c r="B236" s="165" t="s">
        <v>877</v>
      </c>
      <c r="C236" s="102">
        <v>63190</v>
      </c>
      <c r="D236" s="166" t="s">
        <v>879</v>
      </c>
      <c r="E236" s="126">
        <v>3261</v>
      </c>
      <c r="F236" s="128">
        <v>438</v>
      </c>
      <c r="G236" s="128">
        <v>1694</v>
      </c>
      <c r="H236" s="128">
        <v>1129</v>
      </c>
      <c r="I236" s="126">
        <v>3273</v>
      </c>
      <c r="J236" s="128">
        <v>457</v>
      </c>
      <c r="K236" s="128">
        <v>1705</v>
      </c>
      <c r="L236" s="128">
        <v>1111</v>
      </c>
      <c r="M236" s="126">
        <v>3259</v>
      </c>
      <c r="N236" s="128">
        <v>433</v>
      </c>
      <c r="O236" s="128">
        <v>1725</v>
      </c>
      <c r="P236" s="134">
        <v>1101</v>
      </c>
    </row>
    <row r="237" spans="1:16" x14ac:dyDescent="0.3">
      <c r="A237" s="133">
        <v>86</v>
      </c>
      <c r="B237" s="165" t="s">
        <v>1105</v>
      </c>
      <c r="C237" s="102">
        <v>86885</v>
      </c>
      <c r="D237" s="166" t="s">
        <v>1114</v>
      </c>
      <c r="E237" s="126">
        <v>3383</v>
      </c>
      <c r="F237" s="128">
        <v>641</v>
      </c>
      <c r="G237" s="128">
        <v>1740</v>
      </c>
      <c r="H237" s="128">
        <v>1002</v>
      </c>
      <c r="I237" s="126">
        <v>3450</v>
      </c>
      <c r="J237" s="128">
        <v>675</v>
      </c>
      <c r="K237" s="128">
        <v>1781</v>
      </c>
      <c r="L237" s="128">
        <v>994</v>
      </c>
      <c r="M237" s="126">
        <v>3226</v>
      </c>
      <c r="N237" s="128">
        <v>645</v>
      </c>
      <c r="O237" s="128">
        <v>1658</v>
      </c>
      <c r="P237" s="134">
        <v>923</v>
      </c>
    </row>
    <row r="238" spans="1:16" x14ac:dyDescent="0.3">
      <c r="A238" s="133">
        <v>44</v>
      </c>
      <c r="B238" s="165" t="s">
        <v>716</v>
      </c>
      <c r="C238" s="102">
        <v>44279</v>
      </c>
      <c r="D238" s="166" t="s">
        <v>722</v>
      </c>
      <c r="E238" s="126">
        <v>3078</v>
      </c>
      <c r="F238" s="128">
        <v>766</v>
      </c>
      <c r="G238" s="128">
        <v>1211</v>
      </c>
      <c r="H238" s="128">
        <v>1101</v>
      </c>
      <c r="I238" s="126">
        <v>3306</v>
      </c>
      <c r="J238" s="128">
        <v>813</v>
      </c>
      <c r="K238" s="128">
        <v>1208</v>
      </c>
      <c r="L238" s="128">
        <v>1285</v>
      </c>
      <c r="M238" s="126">
        <v>3222</v>
      </c>
      <c r="N238" s="128">
        <v>822</v>
      </c>
      <c r="O238" s="128">
        <v>1233</v>
      </c>
      <c r="P238" s="134">
        <v>1167</v>
      </c>
    </row>
    <row r="239" spans="1:16" x14ac:dyDescent="0.3">
      <c r="A239" s="133">
        <v>99</v>
      </c>
      <c r="B239" s="165" t="s">
        <v>1135</v>
      </c>
      <c r="C239" s="102">
        <v>99524</v>
      </c>
      <c r="D239" s="166" t="s">
        <v>1137</v>
      </c>
      <c r="E239" s="126">
        <v>3356</v>
      </c>
      <c r="F239" s="128">
        <v>267</v>
      </c>
      <c r="G239" s="128">
        <v>2736</v>
      </c>
      <c r="H239" s="128">
        <v>353</v>
      </c>
      <c r="I239" s="126">
        <v>3343</v>
      </c>
      <c r="J239" s="128">
        <v>284</v>
      </c>
      <c r="K239" s="128">
        <v>2700</v>
      </c>
      <c r="L239" s="128">
        <v>359</v>
      </c>
      <c r="M239" s="126">
        <v>3203</v>
      </c>
      <c r="N239" s="128">
        <v>276</v>
      </c>
      <c r="O239" s="128">
        <v>2601</v>
      </c>
      <c r="P239" s="134">
        <v>326</v>
      </c>
    </row>
    <row r="240" spans="1:16" x14ac:dyDescent="0.3">
      <c r="A240" s="133">
        <v>44</v>
      </c>
      <c r="B240" s="165" t="s">
        <v>716</v>
      </c>
      <c r="C240" s="102">
        <v>44078</v>
      </c>
      <c r="D240" s="166" t="s">
        <v>718</v>
      </c>
      <c r="E240" s="126">
        <v>3142</v>
      </c>
      <c r="F240" s="128">
        <v>572</v>
      </c>
      <c r="G240" s="128">
        <v>1524</v>
      </c>
      <c r="H240" s="128">
        <v>1046</v>
      </c>
      <c r="I240" s="126">
        <v>3438</v>
      </c>
      <c r="J240" s="128">
        <v>614</v>
      </c>
      <c r="K240" s="128">
        <v>1557</v>
      </c>
      <c r="L240" s="128">
        <v>1267</v>
      </c>
      <c r="M240" s="126">
        <v>3159</v>
      </c>
      <c r="N240" s="128">
        <v>572</v>
      </c>
      <c r="O240" s="128">
        <v>1480</v>
      </c>
      <c r="P240" s="134">
        <v>1107</v>
      </c>
    </row>
    <row r="241" spans="1:16" x14ac:dyDescent="0.3">
      <c r="A241" s="133">
        <v>5</v>
      </c>
      <c r="B241" s="165" t="s">
        <v>89</v>
      </c>
      <c r="C241" s="102">
        <v>5490</v>
      </c>
      <c r="D241" s="166" t="s">
        <v>163</v>
      </c>
      <c r="E241" s="126">
        <v>3392</v>
      </c>
      <c r="F241" s="128">
        <v>1148</v>
      </c>
      <c r="G241" s="128">
        <v>1611</v>
      </c>
      <c r="H241" s="128">
        <v>633</v>
      </c>
      <c r="I241" s="126">
        <v>3320</v>
      </c>
      <c r="J241" s="128">
        <v>1191</v>
      </c>
      <c r="K241" s="128">
        <v>1503</v>
      </c>
      <c r="L241" s="128">
        <v>626</v>
      </c>
      <c r="M241" s="126">
        <v>3135</v>
      </c>
      <c r="N241" s="128">
        <v>1159</v>
      </c>
      <c r="O241" s="128">
        <v>1396</v>
      </c>
      <c r="P241" s="134">
        <v>580</v>
      </c>
    </row>
    <row r="242" spans="1:16" x14ac:dyDescent="0.3">
      <c r="A242" s="133">
        <v>68</v>
      </c>
      <c r="B242" s="165" t="s">
        <v>900</v>
      </c>
      <c r="C242" s="102">
        <v>68861</v>
      </c>
      <c r="D242" s="166" t="s">
        <v>972</v>
      </c>
      <c r="E242" s="126">
        <v>3170</v>
      </c>
      <c r="F242" s="128">
        <v>538</v>
      </c>
      <c r="G242" s="128">
        <v>1618</v>
      </c>
      <c r="H242" s="128">
        <v>1014</v>
      </c>
      <c r="I242" s="126">
        <v>3169</v>
      </c>
      <c r="J242" s="128">
        <v>563</v>
      </c>
      <c r="K242" s="128">
        <v>1609</v>
      </c>
      <c r="L242" s="128">
        <v>997</v>
      </c>
      <c r="M242" s="126">
        <v>3090</v>
      </c>
      <c r="N242" s="128">
        <v>515</v>
      </c>
      <c r="O242" s="128">
        <v>1615</v>
      </c>
      <c r="P242" s="134">
        <v>960</v>
      </c>
    </row>
    <row r="243" spans="1:16" x14ac:dyDescent="0.3">
      <c r="A243" s="133">
        <v>15</v>
      </c>
      <c r="B243" s="165" t="s">
        <v>286</v>
      </c>
      <c r="C243" s="102">
        <v>15491</v>
      </c>
      <c r="D243" s="166" t="s">
        <v>342</v>
      </c>
      <c r="E243" s="126">
        <v>2897</v>
      </c>
      <c r="F243" s="128">
        <v>523</v>
      </c>
      <c r="G243" s="128">
        <v>1863</v>
      </c>
      <c r="H243" s="128">
        <v>511</v>
      </c>
      <c r="I243" s="126">
        <v>3076</v>
      </c>
      <c r="J243" s="128">
        <v>557</v>
      </c>
      <c r="K243" s="128">
        <v>2014</v>
      </c>
      <c r="L243" s="128">
        <v>505</v>
      </c>
      <c r="M243" s="126">
        <v>3070</v>
      </c>
      <c r="N243" s="128">
        <v>532</v>
      </c>
      <c r="O243" s="128">
        <v>2002</v>
      </c>
      <c r="P243" s="134">
        <v>536</v>
      </c>
    </row>
    <row r="244" spans="1:16" x14ac:dyDescent="0.3">
      <c r="A244" s="133">
        <v>25</v>
      </c>
      <c r="B244" s="165" t="s">
        <v>540</v>
      </c>
      <c r="C244" s="102">
        <v>25317</v>
      </c>
      <c r="D244" s="166" t="s">
        <v>576</v>
      </c>
      <c r="E244" s="126">
        <v>3133</v>
      </c>
      <c r="F244" s="128">
        <v>187</v>
      </c>
      <c r="G244" s="128">
        <v>2435</v>
      </c>
      <c r="H244" s="128">
        <v>511</v>
      </c>
      <c r="I244" s="126">
        <v>3080</v>
      </c>
      <c r="J244" s="128">
        <v>202</v>
      </c>
      <c r="K244" s="128">
        <v>2380</v>
      </c>
      <c r="L244" s="128">
        <v>498</v>
      </c>
      <c r="M244" s="126">
        <v>3021</v>
      </c>
      <c r="N244" s="128">
        <v>186</v>
      </c>
      <c r="O244" s="128">
        <v>2354</v>
      </c>
      <c r="P244" s="134">
        <v>481</v>
      </c>
    </row>
    <row r="245" spans="1:16" x14ac:dyDescent="0.3">
      <c r="A245" s="133">
        <v>25</v>
      </c>
      <c r="B245" s="165" t="s">
        <v>540</v>
      </c>
      <c r="C245" s="102">
        <v>25183</v>
      </c>
      <c r="D245" s="166" t="s">
        <v>559</v>
      </c>
      <c r="E245" s="126">
        <v>2773</v>
      </c>
      <c r="F245" s="128">
        <v>428</v>
      </c>
      <c r="G245" s="128">
        <v>1236</v>
      </c>
      <c r="H245" s="128">
        <v>1109</v>
      </c>
      <c r="I245" s="126">
        <v>3181</v>
      </c>
      <c r="J245" s="128">
        <v>859</v>
      </c>
      <c r="K245" s="128">
        <v>1208</v>
      </c>
      <c r="L245" s="128">
        <v>1114</v>
      </c>
      <c r="M245" s="126">
        <v>3013</v>
      </c>
      <c r="N245" s="128">
        <v>829</v>
      </c>
      <c r="O245" s="128">
        <v>1106</v>
      </c>
      <c r="P245" s="134">
        <v>1078</v>
      </c>
    </row>
    <row r="246" spans="1:16" x14ac:dyDescent="0.3">
      <c r="A246" s="133">
        <v>73</v>
      </c>
      <c r="B246" s="165" t="s">
        <v>998</v>
      </c>
      <c r="C246" s="102">
        <v>73124</v>
      </c>
      <c r="D246" s="166" t="s">
        <v>1006</v>
      </c>
      <c r="E246" s="126">
        <v>2948</v>
      </c>
      <c r="F246" s="128">
        <v>322</v>
      </c>
      <c r="G246" s="128">
        <v>2086</v>
      </c>
      <c r="H246" s="128">
        <v>540</v>
      </c>
      <c r="I246" s="126">
        <v>2773</v>
      </c>
      <c r="J246" s="128">
        <v>336</v>
      </c>
      <c r="K246" s="128">
        <v>1897</v>
      </c>
      <c r="L246" s="128">
        <v>540</v>
      </c>
      <c r="M246" s="126">
        <v>3010</v>
      </c>
      <c r="N246" s="128">
        <v>388</v>
      </c>
      <c r="O246" s="128">
        <v>2119</v>
      </c>
      <c r="P246" s="134">
        <v>503</v>
      </c>
    </row>
    <row r="247" spans="1:16" x14ac:dyDescent="0.3">
      <c r="A247" s="133">
        <v>20</v>
      </c>
      <c r="B247" s="165" t="s">
        <v>486</v>
      </c>
      <c r="C247" s="102">
        <v>20400</v>
      </c>
      <c r="D247" s="166" t="s">
        <v>501</v>
      </c>
      <c r="E247" s="126">
        <v>2964</v>
      </c>
      <c r="F247" s="128">
        <v>723</v>
      </c>
      <c r="G247" s="128">
        <v>1542</v>
      </c>
      <c r="H247" s="128">
        <v>699</v>
      </c>
      <c r="I247" s="126">
        <v>3224</v>
      </c>
      <c r="J247" s="128">
        <v>847</v>
      </c>
      <c r="K247" s="128">
        <v>1582</v>
      </c>
      <c r="L247" s="128">
        <v>795</v>
      </c>
      <c r="M247" s="126">
        <v>2984</v>
      </c>
      <c r="N247" s="128">
        <v>754</v>
      </c>
      <c r="O247" s="128">
        <v>1438</v>
      </c>
      <c r="P247" s="134">
        <v>792</v>
      </c>
    </row>
    <row r="248" spans="1:16" x14ac:dyDescent="0.3">
      <c r="A248" s="133">
        <v>17</v>
      </c>
      <c r="B248" s="165" t="s">
        <v>116</v>
      </c>
      <c r="C248" s="102">
        <v>17777</v>
      </c>
      <c r="D248" s="166" t="s">
        <v>429</v>
      </c>
      <c r="E248" s="126">
        <v>2916</v>
      </c>
      <c r="F248" s="128">
        <v>678</v>
      </c>
      <c r="G248" s="128">
        <v>1602</v>
      </c>
      <c r="H248" s="128">
        <v>636</v>
      </c>
      <c r="I248" s="126">
        <v>2974</v>
      </c>
      <c r="J248" s="128">
        <v>709</v>
      </c>
      <c r="K248" s="128">
        <v>1620</v>
      </c>
      <c r="L248" s="128">
        <v>645</v>
      </c>
      <c r="M248" s="126">
        <v>2976</v>
      </c>
      <c r="N248" s="128">
        <v>678</v>
      </c>
      <c r="O248" s="128">
        <v>1655</v>
      </c>
      <c r="P248" s="134">
        <v>643</v>
      </c>
    </row>
    <row r="249" spans="1:16" x14ac:dyDescent="0.3">
      <c r="A249" s="133">
        <v>95</v>
      </c>
      <c r="B249" s="165" t="s">
        <v>1128</v>
      </c>
      <c r="C249" s="102">
        <v>95015</v>
      </c>
      <c r="D249" s="166" t="s">
        <v>247</v>
      </c>
      <c r="E249" s="126">
        <v>3304</v>
      </c>
      <c r="F249" s="128">
        <v>209</v>
      </c>
      <c r="G249" s="128">
        <v>2852</v>
      </c>
      <c r="H249" s="128">
        <v>243</v>
      </c>
      <c r="I249" s="126">
        <v>3138</v>
      </c>
      <c r="J249" s="128">
        <v>221</v>
      </c>
      <c r="K249" s="128">
        <v>2655</v>
      </c>
      <c r="L249" s="128">
        <v>262</v>
      </c>
      <c r="M249" s="126">
        <v>2962</v>
      </c>
      <c r="N249" s="128">
        <v>204</v>
      </c>
      <c r="O249" s="128">
        <v>2491</v>
      </c>
      <c r="P249" s="134">
        <v>267</v>
      </c>
    </row>
    <row r="250" spans="1:16" x14ac:dyDescent="0.3">
      <c r="A250" s="133">
        <v>41</v>
      </c>
      <c r="B250" s="165" t="s">
        <v>681</v>
      </c>
      <c r="C250" s="102">
        <v>41524</v>
      </c>
      <c r="D250" s="166" t="s">
        <v>702</v>
      </c>
      <c r="E250" s="126">
        <v>2997</v>
      </c>
      <c r="F250" s="128">
        <v>493</v>
      </c>
      <c r="G250" s="128">
        <v>1910</v>
      </c>
      <c r="H250" s="128">
        <v>594</v>
      </c>
      <c r="I250" s="126">
        <v>3040</v>
      </c>
      <c r="J250" s="128">
        <v>504</v>
      </c>
      <c r="K250" s="128">
        <v>1940</v>
      </c>
      <c r="L250" s="128">
        <v>596</v>
      </c>
      <c r="M250" s="126">
        <v>2927</v>
      </c>
      <c r="N250" s="128">
        <v>483</v>
      </c>
      <c r="O250" s="128">
        <v>1859</v>
      </c>
      <c r="P250" s="134">
        <v>585</v>
      </c>
    </row>
    <row r="251" spans="1:16" x14ac:dyDescent="0.3">
      <c r="A251" s="133">
        <v>70</v>
      </c>
      <c r="B251" s="165" t="s">
        <v>480</v>
      </c>
      <c r="C251" s="102">
        <v>70708</v>
      </c>
      <c r="D251" s="166" t="s">
        <v>992</v>
      </c>
      <c r="E251" s="126">
        <v>3061</v>
      </c>
      <c r="F251" s="128">
        <v>1000</v>
      </c>
      <c r="G251" s="128">
        <v>1387</v>
      </c>
      <c r="H251" s="128">
        <v>674</v>
      </c>
      <c r="I251" s="126">
        <v>3015</v>
      </c>
      <c r="J251" s="128">
        <v>1014</v>
      </c>
      <c r="K251" s="128">
        <v>1331</v>
      </c>
      <c r="L251" s="128">
        <v>670</v>
      </c>
      <c r="M251" s="126">
        <v>2924</v>
      </c>
      <c r="N251" s="128">
        <v>964</v>
      </c>
      <c r="O251" s="128">
        <v>1296</v>
      </c>
      <c r="P251" s="134">
        <v>664</v>
      </c>
    </row>
    <row r="252" spans="1:16" x14ac:dyDescent="0.3">
      <c r="A252" s="133">
        <v>86</v>
      </c>
      <c r="B252" s="165" t="s">
        <v>1105</v>
      </c>
      <c r="C252" s="102">
        <v>86865</v>
      </c>
      <c r="D252" s="166" t="s">
        <v>1113</v>
      </c>
      <c r="E252" s="126">
        <v>2905</v>
      </c>
      <c r="F252" s="128">
        <v>676</v>
      </c>
      <c r="G252" s="128">
        <v>1079</v>
      </c>
      <c r="H252" s="128">
        <v>1150</v>
      </c>
      <c r="I252" s="126">
        <v>2960</v>
      </c>
      <c r="J252" s="128">
        <v>665</v>
      </c>
      <c r="K252" s="128">
        <v>1106</v>
      </c>
      <c r="L252" s="128">
        <v>1189</v>
      </c>
      <c r="M252" s="126">
        <v>2914</v>
      </c>
      <c r="N252" s="128">
        <v>659</v>
      </c>
      <c r="O252" s="128">
        <v>1048</v>
      </c>
      <c r="P252" s="134">
        <v>1207</v>
      </c>
    </row>
    <row r="253" spans="1:16" x14ac:dyDescent="0.3">
      <c r="A253" s="133">
        <v>25</v>
      </c>
      <c r="B253" s="165" t="s">
        <v>540</v>
      </c>
      <c r="C253" s="102">
        <v>25736</v>
      </c>
      <c r="D253" s="166" t="s">
        <v>617</v>
      </c>
      <c r="E253" s="126">
        <v>2872</v>
      </c>
      <c r="F253" s="128">
        <v>307</v>
      </c>
      <c r="G253" s="128">
        <v>1935</v>
      </c>
      <c r="H253" s="128">
        <v>630</v>
      </c>
      <c r="I253" s="126">
        <v>2791</v>
      </c>
      <c r="J253" s="128">
        <v>301</v>
      </c>
      <c r="K253" s="128">
        <v>1862</v>
      </c>
      <c r="L253" s="128">
        <v>628</v>
      </c>
      <c r="M253" s="126">
        <v>2905</v>
      </c>
      <c r="N253" s="128">
        <v>290</v>
      </c>
      <c r="O253" s="128">
        <v>1992</v>
      </c>
      <c r="P253" s="134">
        <v>623</v>
      </c>
    </row>
    <row r="254" spans="1:16" x14ac:dyDescent="0.3">
      <c r="A254" s="133">
        <v>20</v>
      </c>
      <c r="B254" s="165" t="s">
        <v>486</v>
      </c>
      <c r="C254" s="102">
        <v>20238</v>
      </c>
      <c r="D254" s="166" t="s">
        <v>496</v>
      </c>
      <c r="E254" s="126">
        <v>2938</v>
      </c>
      <c r="F254" s="128">
        <v>514</v>
      </c>
      <c r="G254" s="128">
        <v>1999</v>
      </c>
      <c r="H254" s="128">
        <v>425</v>
      </c>
      <c r="I254" s="126">
        <v>3024</v>
      </c>
      <c r="J254" s="128">
        <v>590</v>
      </c>
      <c r="K254" s="128">
        <v>2002</v>
      </c>
      <c r="L254" s="128">
        <v>432</v>
      </c>
      <c r="M254" s="126">
        <v>2871</v>
      </c>
      <c r="N254" s="128">
        <v>486</v>
      </c>
      <c r="O254" s="128">
        <v>1962</v>
      </c>
      <c r="P254" s="134">
        <v>423</v>
      </c>
    </row>
    <row r="255" spans="1:16" x14ac:dyDescent="0.3">
      <c r="A255" s="133">
        <v>20</v>
      </c>
      <c r="B255" s="165" t="s">
        <v>486</v>
      </c>
      <c r="C255" s="102">
        <v>20228</v>
      </c>
      <c r="D255" s="166" t="s">
        <v>495</v>
      </c>
      <c r="E255" s="126">
        <v>2778</v>
      </c>
      <c r="F255" s="128">
        <v>518</v>
      </c>
      <c r="G255" s="128">
        <v>1428</v>
      </c>
      <c r="H255" s="128">
        <v>832</v>
      </c>
      <c r="I255" s="126">
        <v>2918</v>
      </c>
      <c r="J255" s="128">
        <v>554</v>
      </c>
      <c r="K255" s="128">
        <v>1587</v>
      </c>
      <c r="L255" s="128">
        <v>777</v>
      </c>
      <c r="M255" s="126">
        <v>2858</v>
      </c>
      <c r="N255" s="128">
        <v>520</v>
      </c>
      <c r="O255" s="128">
        <v>1556</v>
      </c>
      <c r="P255" s="134">
        <v>782</v>
      </c>
    </row>
    <row r="256" spans="1:16" x14ac:dyDescent="0.3">
      <c r="A256" s="133">
        <v>5</v>
      </c>
      <c r="B256" s="165" t="s">
        <v>89</v>
      </c>
      <c r="C256" s="102">
        <v>5604</v>
      </c>
      <c r="D256" s="166" t="s">
        <v>172</v>
      </c>
      <c r="E256" s="126">
        <v>2954</v>
      </c>
      <c r="F256" s="128">
        <v>552</v>
      </c>
      <c r="G256" s="128">
        <v>1908</v>
      </c>
      <c r="H256" s="128">
        <v>494</v>
      </c>
      <c r="I256" s="126">
        <v>3058</v>
      </c>
      <c r="J256" s="128">
        <v>602</v>
      </c>
      <c r="K256" s="128">
        <v>1963</v>
      </c>
      <c r="L256" s="128">
        <v>493</v>
      </c>
      <c r="M256" s="126">
        <v>2826</v>
      </c>
      <c r="N256" s="128">
        <v>567</v>
      </c>
      <c r="O256" s="128">
        <v>1769</v>
      </c>
      <c r="P256" s="134">
        <v>490</v>
      </c>
    </row>
    <row r="257" spans="1:16" x14ac:dyDescent="0.3">
      <c r="A257" s="133">
        <v>70</v>
      </c>
      <c r="B257" s="165" t="s">
        <v>480</v>
      </c>
      <c r="C257" s="102">
        <v>70820</v>
      </c>
      <c r="D257" s="166" t="s">
        <v>996</v>
      </c>
      <c r="E257" s="126">
        <v>2945</v>
      </c>
      <c r="F257" s="128">
        <v>687</v>
      </c>
      <c r="G257" s="128">
        <v>1690</v>
      </c>
      <c r="H257" s="128">
        <v>568</v>
      </c>
      <c r="I257" s="126">
        <v>3118</v>
      </c>
      <c r="J257" s="128">
        <v>730</v>
      </c>
      <c r="K257" s="128">
        <v>1836</v>
      </c>
      <c r="L257" s="128">
        <v>552</v>
      </c>
      <c r="M257" s="126">
        <v>2820</v>
      </c>
      <c r="N257" s="128">
        <v>628</v>
      </c>
      <c r="O257" s="128">
        <v>1662</v>
      </c>
      <c r="P257" s="134">
        <v>530</v>
      </c>
    </row>
    <row r="258" spans="1:16" x14ac:dyDescent="0.3">
      <c r="A258" s="133">
        <v>81</v>
      </c>
      <c r="B258" s="165" t="s">
        <v>1080</v>
      </c>
      <c r="C258" s="102">
        <v>81065</v>
      </c>
      <c r="D258" s="166" t="s">
        <v>1081</v>
      </c>
      <c r="E258" s="126">
        <v>2827</v>
      </c>
      <c r="F258" s="128">
        <v>846</v>
      </c>
      <c r="G258" s="128">
        <v>1111</v>
      </c>
      <c r="H258" s="128">
        <v>870</v>
      </c>
      <c r="I258" s="126">
        <v>2881</v>
      </c>
      <c r="J258" s="128">
        <v>893</v>
      </c>
      <c r="K258" s="128">
        <v>1120</v>
      </c>
      <c r="L258" s="128">
        <v>868</v>
      </c>
      <c r="M258" s="126">
        <v>2795</v>
      </c>
      <c r="N258" s="128">
        <v>853</v>
      </c>
      <c r="O258" s="128">
        <v>1078</v>
      </c>
      <c r="P258" s="134">
        <v>864</v>
      </c>
    </row>
    <row r="259" spans="1:16" x14ac:dyDescent="0.3">
      <c r="A259" s="133">
        <v>25</v>
      </c>
      <c r="B259" s="165" t="s">
        <v>540</v>
      </c>
      <c r="C259" s="102">
        <v>25612</v>
      </c>
      <c r="D259" s="166" t="s">
        <v>611</v>
      </c>
      <c r="E259" s="126">
        <v>2643</v>
      </c>
      <c r="F259" s="128">
        <v>325</v>
      </c>
      <c r="G259" s="128">
        <v>1628</v>
      </c>
      <c r="H259" s="128">
        <v>690</v>
      </c>
      <c r="I259" s="126">
        <v>2726</v>
      </c>
      <c r="J259" s="128">
        <v>514</v>
      </c>
      <c r="K259" s="128">
        <v>1537</v>
      </c>
      <c r="L259" s="128">
        <v>675</v>
      </c>
      <c r="M259" s="126">
        <v>2782</v>
      </c>
      <c r="N259" s="128">
        <v>496</v>
      </c>
      <c r="O259" s="128">
        <v>1617</v>
      </c>
      <c r="P259" s="134">
        <v>669</v>
      </c>
    </row>
    <row r="260" spans="1:16" x14ac:dyDescent="0.3">
      <c r="A260" s="133">
        <v>5</v>
      </c>
      <c r="B260" s="165" t="s">
        <v>89</v>
      </c>
      <c r="C260" s="102">
        <v>5321</v>
      </c>
      <c r="D260" s="166" t="s">
        <v>145</v>
      </c>
      <c r="E260" s="126">
        <v>2817</v>
      </c>
      <c r="F260" s="128">
        <v>391</v>
      </c>
      <c r="G260" s="128">
        <v>1695</v>
      </c>
      <c r="H260" s="128">
        <v>731</v>
      </c>
      <c r="I260" s="126">
        <v>2865</v>
      </c>
      <c r="J260" s="128">
        <v>416</v>
      </c>
      <c r="K260" s="128">
        <v>1725</v>
      </c>
      <c r="L260" s="128">
        <v>724</v>
      </c>
      <c r="M260" s="126">
        <v>2777</v>
      </c>
      <c r="N260" s="128">
        <v>417</v>
      </c>
      <c r="O260" s="128">
        <v>1660</v>
      </c>
      <c r="P260" s="134">
        <v>700</v>
      </c>
    </row>
    <row r="261" spans="1:16" x14ac:dyDescent="0.3">
      <c r="A261" s="133">
        <v>17</v>
      </c>
      <c r="B261" s="165" t="s">
        <v>116</v>
      </c>
      <c r="C261" s="102">
        <v>17013</v>
      </c>
      <c r="D261" s="166" t="s">
        <v>407</v>
      </c>
      <c r="E261" s="126">
        <v>2940</v>
      </c>
      <c r="F261" s="128">
        <v>437</v>
      </c>
      <c r="G261" s="128">
        <v>1615</v>
      </c>
      <c r="H261" s="128">
        <v>888</v>
      </c>
      <c r="I261" s="126">
        <v>2838</v>
      </c>
      <c r="J261" s="128">
        <v>464</v>
      </c>
      <c r="K261" s="128">
        <v>1492</v>
      </c>
      <c r="L261" s="128">
        <v>882</v>
      </c>
      <c r="M261" s="126">
        <v>2706</v>
      </c>
      <c r="N261" s="128">
        <v>431</v>
      </c>
      <c r="O261" s="128">
        <v>1413</v>
      </c>
      <c r="P261" s="134">
        <v>862</v>
      </c>
    </row>
    <row r="262" spans="1:16" x14ac:dyDescent="0.3">
      <c r="A262" s="133">
        <v>5</v>
      </c>
      <c r="B262" s="165" t="s">
        <v>89</v>
      </c>
      <c r="C262" s="102">
        <v>5113</v>
      </c>
      <c r="D262" s="166" t="s">
        <v>113</v>
      </c>
      <c r="E262" s="126">
        <v>2649</v>
      </c>
      <c r="F262" s="128">
        <v>191</v>
      </c>
      <c r="G262" s="128">
        <v>2251</v>
      </c>
      <c r="H262" s="128">
        <v>207</v>
      </c>
      <c r="I262" s="126">
        <v>2750</v>
      </c>
      <c r="J262" s="128">
        <v>207</v>
      </c>
      <c r="K262" s="128">
        <v>2328</v>
      </c>
      <c r="L262" s="128">
        <v>215</v>
      </c>
      <c r="M262" s="126">
        <v>2700</v>
      </c>
      <c r="N262" s="128">
        <v>196</v>
      </c>
      <c r="O262" s="128">
        <v>2320</v>
      </c>
      <c r="P262" s="134">
        <v>184</v>
      </c>
    </row>
    <row r="263" spans="1:16" x14ac:dyDescent="0.3">
      <c r="A263" s="133">
        <v>25</v>
      </c>
      <c r="B263" s="165" t="s">
        <v>540</v>
      </c>
      <c r="C263" s="102">
        <v>25151</v>
      </c>
      <c r="D263" s="166" t="s">
        <v>553</v>
      </c>
      <c r="E263" s="126">
        <v>2505</v>
      </c>
      <c r="F263" s="128">
        <v>355</v>
      </c>
      <c r="G263" s="128">
        <v>1153</v>
      </c>
      <c r="H263" s="128">
        <v>997</v>
      </c>
      <c r="I263" s="126">
        <v>2741</v>
      </c>
      <c r="J263" s="128">
        <v>630</v>
      </c>
      <c r="K263" s="128">
        <v>1123</v>
      </c>
      <c r="L263" s="128">
        <v>988</v>
      </c>
      <c r="M263" s="126">
        <v>2699</v>
      </c>
      <c r="N263" s="128">
        <v>623</v>
      </c>
      <c r="O263" s="128">
        <v>1126</v>
      </c>
      <c r="P263" s="134">
        <v>950</v>
      </c>
    </row>
    <row r="264" spans="1:16" x14ac:dyDescent="0.3">
      <c r="A264" s="133">
        <v>50</v>
      </c>
      <c r="B264" s="165" t="s">
        <v>759</v>
      </c>
      <c r="C264" s="102">
        <v>50606</v>
      </c>
      <c r="D264" s="166" t="s">
        <v>780</v>
      </c>
      <c r="E264" s="126">
        <v>2694</v>
      </c>
      <c r="F264" s="128">
        <v>500</v>
      </c>
      <c r="G264" s="128">
        <v>1317</v>
      </c>
      <c r="H264" s="128">
        <v>877</v>
      </c>
      <c r="I264" s="126">
        <v>2740</v>
      </c>
      <c r="J264" s="128">
        <v>528</v>
      </c>
      <c r="K264" s="128">
        <v>1327</v>
      </c>
      <c r="L264" s="128">
        <v>885</v>
      </c>
      <c r="M264" s="126">
        <v>2695</v>
      </c>
      <c r="N264" s="128">
        <v>511</v>
      </c>
      <c r="O264" s="128">
        <v>1319</v>
      </c>
      <c r="P264" s="134">
        <v>865</v>
      </c>
    </row>
    <row r="265" spans="1:16" x14ac:dyDescent="0.3">
      <c r="A265" s="133">
        <v>50</v>
      </c>
      <c r="B265" s="165" t="s">
        <v>759</v>
      </c>
      <c r="C265" s="102">
        <v>50110</v>
      </c>
      <c r="D265" s="165" t="s">
        <v>762</v>
      </c>
      <c r="E265" s="126">
        <v>3046</v>
      </c>
      <c r="F265" s="128">
        <v>152</v>
      </c>
      <c r="G265" s="128">
        <v>2699</v>
      </c>
      <c r="H265" s="128">
        <v>195</v>
      </c>
      <c r="I265" s="126">
        <v>2758</v>
      </c>
      <c r="J265" s="128">
        <v>160</v>
      </c>
      <c r="K265" s="128">
        <v>2409</v>
      </c>
      <c r="L265" s="128">
        <v>189</v>
      </c>
      <c r="M265" s="126">
        <v>2684</v>
      </c>
      <c r="N265" s="128">
        <v>152</v>
      </c>
      <c r="O265" s="128">
        <v>2330</v>
      </c>
      <c r="P265" s="134">
        <v>202</v>
      </c>
    </row>
    <row r="266" spans="1:16" x14ac:dyDescent="0.3">
      <c r="A266" s="133">
        <v>25</v>
      </c>
      <c r="B266" s="165" t="s">
        <v>540</v>
      </c>
      <c r="C266" s="102">
        <v>25486</v>
      </c>
      <c r="D266" s="166" t="s">
        <v>596</v>
      </c>
      <c r="E266" s="126">
        <v>2705</v>
      </c>
      <c r="F266" s="128">
        <v>264</v>
      </c>
      <c r="G266" s="128">
        <v>1965</v>
      </c>
      <c r="H266" s="128">
        <v>476</v>
      </c>
      <c r="I266" s="126">
        <v>2709</v>
      </c>
      <c r="J266" s="128">
        <v>281</v>
      </c>
      <c r="K266" s="128">
        <v>1943</v>
      </c>
      <c r="L266" s="128">
        <v>485</v>
      </c>
      <c r="M266" s="126">
        <v>2684</v>
      </c>
      <c r="N266" s="128">
        <v>270</v>
      </c>
      <c r="O266" s="128">
        <v>1940</v>
      </c>
      <c r="P266" s="134">
        <v>474</v>
      </c>
    </row>
    <row r="267" spans="1:16" x14ac:dyDescent="0.3">
      <c r="A267" s="133">
        <v>85</v>
      </c>
      <c r="B267" s="165" t="s">
        <v>1087</v>
      </c>
      <c r="C267" s="102">
        <v>85230</v>
      </c>
      <c r="D267" s="166" t="s">
        <v>1096</v>
      </c>
      <c r="E267" s="126">
        <v>2984</v>
      </c>
      <c r="F267" s="128">
        <v>280</v>
      </c>
      <c r="G267" s="128">
        <v>2293</v>
      </c>
      <c r="H267" s="128">
        <v>411</v>
      </c>
      <c r="I267" s="126">
        <v>2687</v>
      </c>
      <c r="J267" s="128">
        <v>289</v>
      </c>
      <c r="K267" s="128">
        <v>2005</v>
      </c>
      <c r="L267" s="128">
        <v>393</v>
      </c>
      <c r="M267" s="126">
        <v>2673</v>
      </c>
      <c r="N267" s="128">
        <v>266</v>
      </c>
      <c r="O267" s="128">
        <v>2023</v>
      </c>
      <c r="P267" s="134">
        <v>384</v>
      </c>
    </row>
    <row r="268" spans="1:16" x14ac:dyDescent="0.3">
      <c r="A268" s="133">
        <v>52</v>
      </c>
      <c r="B268" s="165" t="s">
        <v>162</v>
      </c>
      <c r="C268" s="102">
        <v>52838</v>
      </c>
      <c r="D268" s="166" t="s">
        <v>836</v>
      </c>
      <c r="E268" s="126">
        <v>2585</v>
      </c>
      <c r="F268" s="128">
        <v>756</v>
      </c>
      <c r="G268" s="128">
        <v>973</v>
      </c>
      <c r="H268" s="128">
        <v>856</v>
      </c>
      <c r="I268" s="126">
        <v>2804</v>
      </c>
      <c r="J268" s="128">
        <v>823</v>
      </c>
      <c r="K268" s="128">
        <v>989</v>
      </c>
      <c r="L268" s="128">
        <v>992</v>
      </c>
      <c r="M268" s="126">
        <v>2671</v>
      </c>
      <c r="N268" s="128">
        <v>733</v>
      </c>
      <c r="O268" s="128">
        <v>958</v>
      </c>
      <c r="P268" s="134">
        <v>980</v>
      </c>
    </row>
    <row r="269" spans="1:16" x14ac:dyDescent="0.3">
      <c r="A269" s="133">
        <v>23</v>
      </c>
      <c r="B269" s="165" t="s">
        <v>250</v>
      </c>
      <c r="C269" s="102">
        <v>23189</v>
      </c>
      <c r="D269" s="166" t="s">
        <v>518</v>
      </c>
      <c r="E269" s="126">
        <v>2671</v>
      </c>
      <c r="F269" s="128">
        <v>811</v>
      </c>
      <c r="G269" s="128">
        <v>1203</v>
      </c>
      <c r="H269" s="128">
        <v>657</v>
      </c>
      <c r="I269" s="126">
        <v>2723</v>
      </c>
      <c r="J269" s="128">
        <v>872</v>
      </c>
      <c r="K269" s="128">
        <v>1188</v>
      </c>
      <c r="L269" s="128">
        <v>663</v>
      </c>
      <c r="M269" s="126">
        <v>2668</v>
      </c>
      <c r="N269" s="128">
        <v>818</v>
      </c>
      <c r="O269" s="128">
        <v>1186</v>
      </c>
      <c r="P269" s="134">
        <v>664</v>
      </c>
    </row>
    <row r="270" spans="1:16" x14ac:dyDescent="0.3">
      <c r="A270" s="133">
        <v>19</v>
      </c>
      <c r="B270" s="165" t="s">
        <v>449</v>
      </c>
      <c r="C270" s="102">
        <v>19548</v>
      </c>
      <c r="D270" s="166" t="s">
        <v>471</v>
      </c>
      <c r="E270" s="126">
        <v>2668</v>
      </c>
      <c r="F270" s="128">
        <v>804</v>
      </c>
      <c r="G270" s="128">
        <v>933</v>
      </c>
      <c r="H270" s="128">
        <v>931</v>
      </c>
      <c r="I270" s="126">
        <v>2720</v>
      </c>
      <c r="J270" s="128">
        <v>846</v>
      </c>
      <c r="K270" s="128">
        <v>962</v>
      </c>
      <c r="L270" s="128">
        <v>912</v>
      </c>
      <c r="M270" s="126">
        <v>2649</v>
      </c>
      <c r="N270" s="128">
        <v>790</v>
      </c>
      <c r="O270" s="128">
        <v>972</v>
      </c>
      <c r="P270" s="134">
        <v>887</v>
      </c>
    </row>
    <row r="271" spans="1:16" x14ac:dyDescent="0.3">
      <c r="A271" s="133">
        <v>76</v>
      </c>
      <c r="B271" s="165" t="s">
        <v>1044</v>
      </c>
      <c r="C271" s="102">
        <v>76306</v>
      </c>
      <c r="D271" s="166" t="s">
        <v>1061</v>
      </c>
      <c r="E271" s="126">
        <v>2671</v>
      </c>
      <c r="F271" s="128">
        <v>360</v>
      </c>
      <c r="G271" s="128">
        <v>1610</v>
      </c>
      <c r="H271" s="128">
        <v>701</v>
      </c>
      <c r="I271" s="126">
        <v>2689</v>
      </c>
      <c r="J271" s="128">
        <v>386</v>
      </c>
      <c r="K271" s="128">
        <v>1607</v>
      </c>
      <c r="L271" s="128">
        <v>696</v>
      </c>
      <c r="M271" s="126">
        <v>2630</v>
      </c>
      <c r="N271" s="128">
        <v>361</v>
      </c>
      <c r="O271" s="128">
        <v>1612</v>
      </c>
      <c r="P271" s="134">
        <v>657</v>
      </c>
    </row>
    <row r="272" spans="1:16" x14ac:dyDescent="0.3">
      <c r="A272" s="133">
        <v>5</v>
      </c>
      <c r="B272" s="165" t="s">
        <v>89</v>
      </c>
      <c r="C272" s="102">
        <v>5282</v>
      </c>
      <c r="D272" s="166" t="s">
        <v>137</v>
      </c>
      <c r="E272" s="126">
        <v>2687</v>
      </c>
      <c r="F272" s="128">
        <v>432</v>
      </c>
      <c r="G272" s="128">
        <v>1784</v>
      </c>
      <c r="H272" s="128">
        <v>471</v>
      </c>
      <c r="I272" s="126">
        <v>2678</v>
      </c>
      <c r="J272" s="128">
        <v>454</v>
      </c>
      <c r="K272" s="128">
        <v>1749</v>
      </c>
      <c r="L272" s="128">
        <v>475</v>
      </c>
      <c r="M272" s="126">
        <v>2610</v>
      </c>
      <c r="N272" s="128">
        <v>417</v>
      </c>
      <c r="O272" s="128">
        <v>1752</v>
      </c>
      <c r="P272" s="134">
        <v>441</v>
      </c>
    </row>
    <row r="273" spans="1:16" x14ac:dyDescent="0.3">
      <c r="A273" s="133">
        <v>13</v>
      </c>
      <c r="B273" s="165" t="s">
        <v>239</v>
      </c>
      <c r="C273" s="102">
        <v>13468</v>
      </c>
      <c r="D273" s="166" t="s">
        <v>261</v>
      </c>
      <c r="E273" s="126">
        <v>2743</v>
      </c>
      <c r="F273" s="128">
        <v>800</v>
      </c>
      <c r="G273" s="128">
        <v>1120</v>
      </c>
      <c r="H273" s="128">
        <v>823</v>
      </c>
      <c r="I273" s="126">
        <v>2733</v>
      </c>
      <c r="J273" s="128">
        <v>836</v>
      </c>
      <c r="K273" s="128">
        <v>1050</v>
      </c>
      <c r="L273" s="128">
        <v>847</v>
      </c>
      <c r="M273" s="126">
        <v>2597</v>
      </c>
      <c r="N273" s="128">
        <v>782</v>
      </c>
      <c r="O273" s="128">
        <v>1005</v>
      </c>
      <c r="P273" s="134">
        <v>810</v>
      </c>
    </row>
    <row r="274" spans="1:16" x14ac:dyDescent="0.3">
      <c r="A274" s="133">
        <v>68</v>
      </c>
      <c r="B274" s="165" t="s">
        <v>900</v>
      </c>
      <c r="C274" s="102">
        <v>68689</v>
      </c>
      <c r="D274" s="166" t="s">
        <v>964</v>
      </c>
      <c r="E274" s="126">
        <v>2597</v>
      </c>
      <c r="F274" s="128">
        <v>612</v>
      </c>
      <c r="G274" s="128">
        <v>1232</v>
      </c>
      <c r="H274" s="128">
        <v>753</v>
      </c>
      <c r="I274" s="126">
        <v>2569</v>
      </c>
      <c r="J274" s="128">
        <v>585</v>
      </c>
      <c r="K274" s="128">
        <v>1231</v>
      </c>
      <c r="L274" s="128">
        <v>753</v>
      </c>
      <c r="M274" s="126">
        <v>2567</v>
      </c>
      <c r="N274" s="128">
        <v>589</v>
      </c>
      <c r="O274" s="128">
        <v>1229</v>
      </c>
      <c r="P274" s="134">
        <v>749</v>
      </c>
    </row>
    <row r="275" spans="1:16" x14ac:dyDescent="0.3">
      <c r="A275" s="133">
        <v>5</v>
      </c>
      <c r="B275" s="165" t="s">
        <v>89</v>
      </c>
      <c r="C275" s="102">
        <v>5364</v>
      </c>
      <c r="D275" s="166" t="s">
        <v>150</v>
      </c>
      <c r="E275" s="126">
        <v>2704</v>
      </c>
      <c r="F275" s="128">
        <v>440</v>
      </c>
      <c r="G275" s="128">
        <v>1510</v>
      </c>
      <c r="H275" s="128">
        <v>754</v>
      </c>
      <c r="I275" s="126">
        <v>2646</v>
      </c>
      <c r="J275" s="128">
        <v>449</v>
      </c>
      <c r="K275" s="128">
        <v>1451</v>
      </c>
      <c r="L275" s="128">
        <v>746</v>
      </c>
      <c r="M275" s="126">
        <v>2560</v>
      </c>
      <c r="N275" s="128">
        <v>426</v>
      </c>
      <c r="O275" s="128">
        <v>1413</v>
      </c>
      <c r="P275" s="134">
        <v>721</v>
      </c>
    </row>
    <row r="276" spans="1:16" x14ac:dyDescent="0.3">
      <c r="A276" s="133">
        <v>50</v>
      </c>
      <c r="B276" s="165" t="s">
        <v>759</v>
      </c>
      <c r="C276" s="102">
        <v>50124</v>
      </c>
      <c r="D276" s="166" t="s">
        <v>763</v>
      </c>
      <c r="E276" s="126">
        <v>2452</v>
      </c>
      <c r="F276" s="128">
        <v>131</v>
      </c>
      <c r="G276" s="128">
        <v>2079</v>
      </c>
      <c r="H276" s="128">
        <v>242</v>
      </c>
      <c r="I276" s="126">
        <v>2527</v>
      </c>
      <c r="J276" s="128">
        <v>140</v>
      </c>
      <c r="K276" s="128">
        <v>2135</v>
      </c>
      <c r="L276" s="128">
        <v>252</v>
      </c>
      <c r="M276" s="126">
        <v>2555</v>
      </c>
      <c r="N276" s="128">
        <v>129</v>
      </c>
      <c r="O276" s="128">
        <v>2177</v>
      </c>
      <c r="P276" s="134">
        <v>249</v>
      </c>
    </row>
    <row r="277" spans="1:16" x14ac:dyDescent="0.3">
      <c r="A277" s="133">
        <v>76</v>
      </c>
      <c r="B277" s="165" t="s">
        <v>1044</v>
      </c>
      <c r="C277" s="102">
        <v>76233</v>
      </c>
      <c r="D277" s="166" t="s">
        <v>1055</v>
      </c>
      <c r="E277" s="126">
        <v>2577</v>
      </c>
      <c r="F277" s="128">
        <v>658</v>
      </c>
      <c r="G277" s="128">
        <v>1196</v>
      </c>
      <c r="H277" s="128">
        <v>723</v>
      </c>
      <c r="I277" s="126">
        <v>2537</v>
      </c>
      <c r="J277" s="128">
        <v>708</v>
      </c>
      <c r="K277" s="128">
        <v>1082</v>
      </c>
      <c r="L277" s="128">
        <v>747</v>
      </c>
      <c r="M277" s="126">
        <v>2521</v>
      </c>
      <c r="N277" s="128">
        <v>734</v>
      </c>
      <c r="O277" s="128">
        <v>1073</v>
      </c>
      <c r="P277" s="134">
        <v>714</v>
      </c>
    </row>
    <row r="278" spans="1:16" x14ac:dyDescent="0.3">
      <c r="A278" s="133">
        <v>23</v>
      </c>
      <c r="B278" s="165" t="s">
        <v>250</v>
      </c>
      <c r="C278" s="102">
        <v>23580</v>
      </c>
      <c r="D278" s="166" t="s">
        <v>529</v>
      </c>
      <c r="E278" s="126">
        <v>2472</v>
      </c>
      <c r="F278" s="128">
        <v>1001</v>
      </c>
      <c r="G278" s="128">
        <v>1215</v>
      </c>
      <c r="H278" s="128">
        <v>256</v>
      </c>
      <c r="I278" s="126">
        <v>2491</v>
      </c>
      <c r="J278" s="128">
        <v>1029</v>
      </c>
      <c r="K278" s="128">
        <v>1200</v>
      </c>
      <c r="L278" s="128">
        <v>262</v>
      </c>
      <c r="M278" s="126">
        <v>2506</v>
      </c>
      <c r="N278" s="128">
        <v>980</v>
      </c>
      <c r="O278" s="128">
        <v>1241</v>
      </c>
      <c r="P278" s="134">
        <v>285</v>
      </c>
    </row>
    <row r="279" spans="1:16" x14ac:dyDescent="0.3">
      <c r="A279" s="133">
        <v>15</v>
      </c>
      <c r="B279" s="165" t="s">
        <v>286</v>
      </c>
      <c r="C279" s="102">
        <v>15469</v>
      </c>
      <c r="D279" s="166" t="s">
        <v>339</v>
      </c>
      <c r="E279" s="126">
        <v>2524</v>
      </c>
      <c r="F279" s="128">
        <v>644</v>
      </c>
      <c r="G279" s="128">
        <v>916</v>
      </c>
      <c r="H279" s="128">
        <v>964</v>
      </c>
      <c r="I279" s="126">
        <v>2476</v>
      </c>
      <c r="J279" s="128">
        <v>612</v>
      </c>
      <c r="K279" s="128">
        <v>917</v>
      </c>
      <c r="L279" s="128">
        <v>947</v>
      </c>
      <c r="M279" s="126">
        <v>2476</v>
      </c>
      <c r="N279" s="128">
        <v>647</v>
      </c>
      <c r="O279" s="128">
        <v>916</v>
      </c>
      <c r="P279" s="134">
        <v>913</v>
      </c>
    </row>
    <row r="280" spans="1:16" x14ac:dyDescent="0.3">
      <c r="A280" s="133">
        <v>70</v>
      </c>
      <c r="B280" s="165" t="s">
        <v>480</v>
      </c>
      <c r="C280" s="102">
        <v>70221</v>
      </c>
      <c r="D280" s="166" t="s">
        <v>979</v>
      </c>
      <c r="E280" s="126">
        <v>2453</v>
      </c>
      <c r="F280" s="128">
        <v>647</v>
      </c>
      <c r="G280" s="128">
        <v>1509</v>
      </c>
      <c r="H280" s="128">
        <v>297</v>
      </c>
      <c r="I280" s="126">
        <v>2619</v>
      </c>
      <c r="J280" s="128">
        <v>673</v>
      </c>
      <c r="K280" s="128">
        <v>1657</v>
      </c>
      <c r="L280" s="128">
        <v>289</v>
      </c>
      <c r="M280" s="126">
        <v>2462</v>
      </c>
      <c r="N280" s="128">
        <v>638</v>
      </c>
      <c r="O280" s="128">
        <v>1581</v>
      </c>
      <c r="P280" s="134">
        <v>243</v>
      </c>
    </row>
    <row r="281" spans="1:16" x14ac:dyDescent="0.3">
      <c r="A281" s="133">
        <v>41</v>
      </c>
      <c r="B281" s="165" t="s">
        <v>681</v>
      </c>
      <c r="C281" s="102">
        <v>41132</v>
      </c>
      <c r="D281" s="166" t="s">
        <v>689</v>
      </c>
      <c r="E281" s="126">
        <v>2404</v>
      </c>
      <c r="F281" s="128">
        <v>544</v>
      </c>
      <c r="G281" s="128">
        <v>925</v>
      </c>
      <c r="H281" s="128">
        <v>935</v>
      </c>
      <c r="I281" s="126">
        <v>2401</v>
      </c>
      <c r="J281" s="128">
        <v>500</v>
      </c>
      <c r="K281" s="128">
        <v>928</v>
      </c>
      <c r="L281" s="128">
        <v>973</v>
      </c>
      <c r="M281" s="126">
        <v>2459</v>
      </c>
      <c r="N281" s="128">
        <v>486</v>
      </c>
      <c r="O281" s="128">
        <v>1018</v>
      </c>
      <c r="P281" s="134">
        <v>955</v>
      </c>
    </row>
    <row r="282" spans="1:16" x14ac:dyDescent="0.3">
      <c r="A282" s="133">
        <v>25</v>
      </c>
      <c r="B282" s="165" t="s">
        <v>540</v>
      </c>
      <c r="C282" s="102">
        <v>25295</v>
      </c>
      <c r="D282" s="166" t="s">
        <v>572</v>
      </c>
      <c r="E282" s="126">
        <v>2395</v>
      </c>
      <c r="F282" s="128">
        <v>245</v>
      </c>
      <c r="G282" s="128">
        <v>1518</v>
      </c>
      <c r="H282" s="128">
        <v>632</v>
      </c>
      <c r="I282" s="126">
        <v>2413</v>
      </c>
      <c r="J282" s="128">
        <v>252</v>
      </c>
      <c r="K282" s="128">
        <v>1530</v>
      </c>
      <c r="L282" s="128">
        <v>631</v>
      </c>
      <c r="M282" s="126">
        <v>2459</v>
      </c>
      <c r="N282" s="128">
        <v>253</v>
      </c>
      <c r="O282" s="128">
        <v>1569</v>
      </c>
      <c r="P282" s="134">
        <v>637</v>
      </c>
    </row>
    <row r="283" spans="1:16" x14ac:dyDescent="0.3">
      <c r="A283" s="133">
        <v>19</v>
      </c>
      <c r="B283" s="165" t="s">
        <v>449</v>
      </c>
      <c r="C283" s="102">
        <v>19845</v>
      </c>
      <c r="D283" s="166" t="s">
        <v>485</v>
      </c>
      <c r="E283" s="126">
        <v>2382</v>
      </c>
      <c r="F283" s="128">
        <v>428</v>
      </c>
      <c r="G283" s="128">
        <v>1555</v>
      </c>
      <c r="H283" s="128">
        <v>399</v>
      </c>
      <c r="I283" s="126">
        <v>2413</v>
      </c>
      <c r="J283" s="128">
        <v>459</v>
      </c>
      <c r="K283" s="128">
        <v>1556</v>
      </c>
      <c r="L283" s="128">
        <v>398</v>
      </c>
      <c r="M283" s="126">
        <v>2424</v>
      </c>
      <c r="N283" s="128">
        <v>443</v>
      </c>
      <c r="O283" s="128">
        <v>1600</v>
      </c>
      <c r="P283" s="134">
        <v>381</v>
      </c>
    </row>
    <row r="284" spans="1:16" x14ac:dyDescent="0.3">
      <c r="A284" s="133">
        <v>5</v>
      </c>
      <c r="B284" s="165" t="s">
        <v>89</v>
      </c>
      <c r="C284" s="102">
        <v>5670</v>
      </c>
      <c r="D284" s="166" t="s">
        <v>188</v>
      </c>
      <c r="E284" s="126">
        <v>2395</v>
      </c>
      <c r="F284" s="128">
        <v>600</v>
      </c>
      <c r="G284" s="128">
        <v>1446</v>
      </c>
      <c r="H284" s="128">
        <v>349</v>
      </c>
      <c r="I284" s="126">
        <v>2458</v>
      </c>
      <c r="J284" s="128">
        <v>628</v>
      </c>
      <c r="K284" s="128">
        <v>1475</v>
      </c>
      <c r="L284" s="128">
        <v>355</v>
      </c>
      <c r="M284" s="126">
        <v>2420</v>
      </c>
      <c r="N284" s="128">
        <v>596</v>
      </c>
      <c r="O284" s="128">
        <v>1477</v>
      </c>
      <c r="P284" s="134">
        <v>347</v>
      </c>
    </row>
    <row r="285" spans="1:16" x14ac:dyDescent="0.3">
      <c r="A285" s="133">
        <v>23</v>
      </c>
      <c r="B285" s="165" t="s">
        <v>250</v>
      </c>
      <c r="C285" s="102">
        <v>23068</v>
      </c>
      <c r="D285" s="166" t="s">
        <v>513</v>
      </c>
      <c r="E285" s="126">
        <v>2210</v>
      </c>
      <c r="F285" s="128">
        <v>847</v>
      </c>
      <c r="G285" s="128">
        <v>998</v>
      </c>
      <c r="H285" s="128">
        <v>365</v>
      </c>
      <c r="I285" s="126">
        <v>2844</v>
      </c>
      <c r="J285" s="128">
        <v>864</v>
      </c>
      <c r="K285" s="128">
        <v>1062</v>
      </c>
      <c r="L285" s="128">
        <v>918</v>
      </c>
      <c r="M285" s="126">
        <v>2416</v>
      </c>
      <c r="N285" s="128">
        <v>878</v>
      </c>
      <c r="O285" s="128">
        <v>1034</v>
      </c>
      <c r="P285" s="134">
        <v>504</v>
      </c>
    </row>
    <row r="286" spans="1:16" x14ac:dyDescent="0.3">
      <c r="A286" s="133">
        <v>25</v>
      </c>
      <c r="B286" s="165" t="s">
        <v>540</v>
      </c>
      <c r="C286" s="102">
        <v>25402</v>
      </c>
      <c r="D286" s="166" t="s">
        <v>464</v>
      </c>
      <c r="E286" s="126">
        <v>2292</v>
      </c>
      <c r="F286" s="128">
        <v>375</v>
      </c>
      <c r="G286" s="128">
        <v>1011</v>
      </c>
      <c r="H286" s="128">
        <v>906</v>
      </c>
      <c r="I286" s="126">
        <v>2393</v>
      </c>
      <c r="J286" s="128">
        <v>498</v>
      </c>
      <c r="K286" s="128">
        <v>979</v>
      </c>
      <c r="L286" s="128">
        <v>916</v>
      </c>
      <c r="M286" s="126">
        <v>2401</v>
      </c>
      <c r="N286" s="128">
        <v>507</v>
      </c>
      <c r="O286" s="128">
        <v>987</v>
      </c>
      <c r="P286" s="134">
        <v>907</v>
      </c>
    </row>
    <row r="287" spans="1:16" x14ac:dyDescent="0.3">
      <c r="A287" s="133">
        <v>52</v>
      </c>
      <c r="B287" s="165" t="s">
        <v>162</v>
      </c>
      <c r="C287" s="102">
        <v>52399</v>
      </c>
      <c r="D287" s="166" t="s">
        <v>155</v>
      </c>
      <c r="E287" s="126">
        <v>2570</v>
      </c>
      <c r="F287" s="128">
        <v>631</v>
      </c>
      <c r="G287" s="128">
        <v>926</v>
      </c>
      <c r="H287" s="128">
        <v>1013</v>
      </c>
      <c r="I287" s="126">
        <v>2598</v>
      </c>
      <c r="J287" s="128">
        <v>669</v>
      </c>
      <c r="K287" s="128">
        <v>917</v>
      </c>
      <c r="L287" s="128">
        <v>1012</v>
      </c>
      <c r="M287" s="126">
        <v>2401</v>
      </c>
      <c r="N287" s="128">
        <v>622</v>
      </c>
      <c r="O287" s="128">
        <v>906</v>
      </c>
      <c r="P287" s="134">
        <v>873</v>
      </c>
    </row>
    <row r="288" spans="1:16" x14ac:dyDescent="0.3">
      <c r="A288" s="133">
        <v>5</v>
      </c>
      <c r="B288" s="165" t="s">
        <v>89</v>
      </c>
      <c r="C288" s="102">
        <v>5368</v>
      </c>
      <c r="D288" s="166" t="s">
        <v>151</v>
      </c>
      <c r="E288" s="126">
        <v>2362</v>
      </c>
      <c r="F288" s="128">
        <v>431</v>
      </c>
      <c r="G288" s="128">
        <v>1322</v>
      </c>
      <c r="H288" s="128">
        <v>609</v>
      </c>
      <c r="I288" s="126">
        <v>2420</v>
      </c>
      <c r="J288" s="128">
        <v>446</v>
      </c>
      <c r="K288" s="128">
        <v>1362</v>
      </c>
      <c r="L288" s="128">
        <v>612</v>
      </c>
      <c r="M288" s="126">
        <v>2386</v>
      </c>
      <c r="N288" s="128">
        <v>425</v>
      </c>
      <c r="O288" s="128">
        <v>1334</v>
      </c>
      <c r="P288" s="134">
        <v>627</v>
      </c>
    </row>
    <row r="289" spans="1:16" x14ac:dyDescent="0.3">
      <c r="A289" s="133">
        <v>50</v>
      </c>
      <c r="B289" s="165" t="s">
        <v>759</v>
      </c>
      <c r="C289" s="102">
        <v>50680</v>
      </c>
      <c r="D289" s="166" t="s">
        <v>781</v>
      </c>
      <c r="E289" s="126">
        <v>2327</v>
      </c>
      <c r="F289" s="128">
        <v>240</v>
      </c>
      <c r="G289" s="128">
        <v>1783</v>
      </c>
      <c r="H289" s="128">
        <v>304</v>
      </c>
      <c r="I289" s="126">
        <v>2445</v>
      </c>
      <c r="J289" s="128">
        <v>242</v>
      </c>
      <c r="K289" s="128">
        <v>1889</v>
      </c>
      <c r="L289" s="128">
        <v>314</v>
      </c>
      <c r="M289" s="126">
        <v>2355</v>
      </c>
      <c r="N289" s="128">
        <v>232</v>
      </c>
      <c r="O289" s="128">
        <v>1832</v>
      </c>
      <c r="P289" s="134">
        <v>291</v>
      </c>
    </row>
    <row r="290" spans="1:16" x14ac:dyDescent="0.3">
      <c r="A290" s="133">
        <v>19</v>
      </c>
      <c r="B290" s="165" t="s">
        <v>449</v>
      </c>
      <c r="C290" s="102">
        <v>19532</v>
      </c>
      <c r="D290" s="166" t="s">
        <v>469</v>
      </c>
      <c r="E290" s="126">
        <v>2377</v>
      </c>
      <c r="F290" s="128">
        <v>868</v>
      </c>
      <c r="G290" s="128">
        <v>914</v>
      </c>
      <c r="H290" s="128">
        <v>595</v>
      </c>
      <c r="I290" s="126">
        <v>2435</v>
      </c>
      <c r="J290" s="128">
        <v>919</v>
      </c>
      <c r="K290" s="128">
        <v>934</v>
      </c>
      <c r="L290" s="128">
        <v>582</v>
      </c>
      <c r="M290" s="126">
        <v>2308</v>
      </c>
      <c r="N290" s="128">
        <v>874</v>
      </c>
      <c r="O290" s="128">
        <v>897</v>
      </c>
      <c r="P290" s="134">
        <v>537</v>
      </c>
    </row>
    <row r="291" spans="1:16" x14ac:dyDescent="0.3">
      <c r="A291" s="133">
        <v>8</v>
      </c>
      <c r="B291" s="165" t="s">
        <v>215</v>
      </c>
      <c r="C291" s="102">
        <v>8634</v>
      </c>
      <c r="D291" s="166" t="s">
        <v>231</v>
      </c>
      <c r="E291" s="126">
        <v>2403</v>
      </c>
      <c r="F291" s="128">
        <v>457</v>
      </c>
      <c r="G291" s="128">
        <v>1302</v>
      </c>
      <c r="H291" s="128">
        <v>644</v>
      </c>
      <c r="I291" s="126">
        <v>2447</v>
      </c>
      <c r="J291" s="128">
        <v>470</v>
      </c>
      <c r="K291" s="128">
        <v>1310</v>
      </c>
      <c r="L291" s="128">
        <v>667</v>
      </c>
      <c r="M291" s="126">
        <v>2305</v>
      </c>
      <c r="N291" s="128">
        <v>457</v>
      </c>
      <c r="O291" s="128">
        <v>1243</v>
      </c>
      <c r="P291" s="134">
        <v>605</v>
      </c>
    </row>
    <row r="292" spans="1:16" x14ac:dyDescent="0.3">
      <c r="A292" s="133">
        <v>5</v>
      </c>
      <c r="B292" s="165" t="s">
        <v>89</v>
      </c>
      <c r="C292" s="102">
        <v>5031</v>
      </c>
      <c r="D292" s="166" t="s">
        <v>95</v>
      </c>
      <c r="E292" s="126">
        <v>2298</v>
      </c>
      <c r="F292" s="128">
        <v>528</v>
      </c>
      <c r="G292" s="128">
        <v>1273</v>
      </c>
      <c r="H292" s="128">
        <v>497</v>
      </c>
      <c r="I292" s="126">
        <v>2359</v>
      </c>
      <c r="J292" s="128">
        <v>578</v>
      </c>
      <c r="K292" s="128">
        <v>1277</v>
      </c>
      <c r="L292" s="128">
        <v>504</v>
      </c>
      <c r="M292" s="126">
        <v>2299</v>
      </c>
      <c r="N292" s="128">
        <v>547</v>
      </c>
      <c r="O292" s="128">
        <v>1294</v>
      </c>
      <c r="P292" s="134">
        <v>458</v>
      </c>
    </row>
    <row r="293" spans="1:16" x14ac:dyDescent="0.3">
      <c r="A293" s="133">
        <v>25</v>
      </c>
      <c r="B293" s="165" t="s">
        <v>540</v>
      </c>
      <c r="C293" s="102">
        <v>25873</v>
      </c>
      <c r="D293" s="166" t="s">
        <v>645</v>
      </c>
      <c r="E293" s="126">
        <v>2073</v>
      </c>
      <c r="F293" s="128">
        <v>252</v>
      </c>
      <c r="G293" s="128">
        <v>1144</v>
      </c>
      <c r="H293" s="128">
        <v>677</v>
      </c>
      <c r="I293" s="126">
        <v>2320</v>
      </c>
      <c r="J293" s="128">
        <v>504</v>
      </c>
      <c r="K293" s="128">
        <v>1144</v>
      </c>
      <c r="L293" s="128">
        <v>672</v>
      </c>
      <c r="M293" s="126">
        <v>2298</v>
      </c>
      <c r="N293" s="128">
        <v>497</v>
      </c>
      <c r="O293" s="128">
        <v>1141</v>
      </c>
      <c r="P293" s="134">
        <v>660</v>
      </c>
    </row>
    <row r="294" spans="1:16" x14ac:dyDescent="0.3">
      <c r="A294" s="133">
        <v>50</v>
      </c>
      <c r="B294" s="165" t="s">
        <v>759</v>
      </c>
      <c r="C294" s="102">
        <v>50318</v>
      </c>
      <c r="D294" s="166" t="s">
        <v>742</v>
      </c>
      <c r="E294" s="126">
        <v>2426</v>
      </c>
      <c r="F294" s="128">
        <v>269</v>
      </c>
      <c r="G294" s="128">
        <v>1529</v>
      </c>
      <c r="H294" s="128">
        <v>628</v>
      </c>
      <c r="I294" s="126">
        <v>2406</v>
      </c>
      <c r="J294" s="128">
        <v>308</v>
      </c>
      <c r="K294" s="128">
        <v>1484</v>
      </c>
      <c r="L294" s="128">
        <v>614</v>
      </c>
      <c r="M294" s="126">
        <v>2298</v>
      </c>
      <c r="N294" s="128">
        <v>274</v>
      </c>
      <c r="O294" s="128">
        <v>1426</v>
      </c>
      <c r="P294" s="134">
        <v>598</v>
      </c>
    </row>
    <row r="295" spans="1:16" x14ac:dyDescent="0.3">
      <c r="A295" s="133">
        <v>73</v>
      </c>
      <c r="B295" s="165" t="s">
        <v>998</v>
      </c>
      <c r="C295" s="102">
        <v>73319</v>
      </c>
      <c r="D295" s="166" t="s">
        <v>1018</v>
      </c>
      <c r="E295" s="126">
        <v>2178</v>
      </c>
      <c r="F295" s="128">
        <v>531</v>
      </c>
      <c r="G295" s="128">
        <v>944</v>
      </c>
      <c r="H295" s="128">
        <v>703</v>
      </c>
      <c r="I295" s="126">
        <v>2173</v>
      </c>
      <c r="J295" s="128">
        <v>570</v>
      </c>
      <c r="K295" s="128">
        <v>911</v>
      </c>
      <c r="L295" s="128">
        <v>692</v>
      </c>
      <c r="M295" s="126">
        <v>2291</v>
      </c>
      <c r="N295" s="128">
        <v>712</v>
      </c>
      <c r="O295" s="128">
        <v>916</v>
      </c>
      <c r="P295" s="134">
        <v>663</v>
      </c>
    </row>
    <row r="296" spans="1:16" x14ac:dyDescent="0.3">
      <c r="A296" s="133">
        <v>99</v>
      </c>
      <c r="B296" s="165" t="s">
        <v>1135</v>
      </c>
      <c r="C296" s="102">
        <v>99624</v>
      </c>
      <c r="D296" s="166" t="s">
        <v>1138</v>
      </c>
      <c r="E296" s="126">
        <v>2532</v>
      </c>
      <c r="F296" s="128">
        <v>106</v>
      </c>
      <c r="G296" s="128">
        <v>2155</v>
      </c>
      <c r="H296" s="128">
        <v>271</v>
      </c>
      <c r="I296" s="126">
        <v>2370</v>
      </c>
      <c r="J296" s="128">
        <v>115</v>
      </c>
      <c r="K296" s="128">
        <v>1972</v>
      </c>
      <c r="L296" s="128">
        <v>283</v>
      </c>
      <c r="M296" s="126">
        <v>2288</v>
      </c>
      <c r="N296" s="128">
        <v>105</v>
      </c>
      <c r="O296" s="128">
        <v>1918</v>
      </c>
      <c r="P296" s="134">
        <v>265</v>
      </c>
    </row>
    <row r="297" spans="1:16" x14ac:dyDescent="0.3">
      <c r="A297" s="133">
        <v>54</v>
      </c>
      <c r="B297" s="165" t="s">
        <v>838</v>
      </c>
      <c r="C297" s="102">
        <v>54003</v>
      </c>
      <c r="D297" s="166" t="s">
        <v>840</v>
      </c>
      <c r="E297" s="126">
        <v>2233</v>
      </c>
      <c r="F297" s="128">
        <v>826</v>
      </c>
      <c r="G297" s="128">
        <v>598</v>
      </c>
      <c r="H297" s="128">
        <v>809</v>
      </c>
      <c r="I297" s="126">
        <v>2348</v>
      </c>
      <c r="J297" s="128">
        <v>881</v>
      </c>
      <c r="K297" s="128">
        <v>659</v>
      </c>
      <c r="L297" s="128">
        <v>808</v>
      </c>
      <c r="M297" s="126">
        <v>2288</v>
      </c>
      <c r="N297" s="128">
        <v>843</v>
      </c>
      <c r="O297" s="128">
        <v>681</v>
      </c>
      <c r="P297" s="134">
        <v>764</v>
      </c>
    </row>
    <row r="298" spans="1:16" x14ac:dyDescent="0.3">
      <c r="A298" s="133">
        <v>85</v>
      </c>
      <c r="B298" s="165" t="s">
        <v>1087</v>
      </c>
      <c r="C298" s="102">
        <v>85162</v>
      </c>
      <c r="D298" s="166" t="s">
        <v>1094</v>
      </c>
      <c r="E298" s="126">
        <v>2439</v>
      </c>
      <c r="F298" s="128">
        <v>400</v>
      </c>
      <c r="G298" s="128">
        <v>1277</v>
      </c>
      <c r="H298" s="128">
        <v>762</v>
      </c>
      <c r="I298" s="126">
        <v>2342</v>
      </c>
      <c r="J298" s="128">
        <v>406</v>
      </c>
      <c r="K298" s="128">
        <v>1179</v>
      </c>
      <c r="L298" s="128">
        <v>757</v>
      </c>
      <c r="M298" s="126">
        <v>2234</v>
      </c>
      <c r="N298" s="128">
        <v>387</v>
      </c>
      <c r="O298" s="128">
        <v>1126</v>
      </c>
      <c r="P298" s="134">
        <v>721</v>
      </c>
    </row>
    <row r="299" spans="1:16" x14ac:dyDescent="0.3">
      <c r="A299" s="133">
        <v>20</v>
      </c>
      <c r="B299" s="165" t="s">
        <v>486</v>
      </c>
      <c r="C299" s="102">
        <v>20710</v>
      </c>
      <c r="D299" s="166" t="s">
        <v>508</v>
      </c>
      <c r="E299" s="126">
        <v>2173</v>
      </c>
      <c r="F299" s="128">
        <v>405</v>
      </c>
      <c r="G299" s="128">
        <v>856</v>
      </c>
      <c r="H299" s="128">
        <v>912</v>
      </c>
      <c r="I299" s="126">
        <v>2241</v>
      </c>
      <c r="J299" s="128">
        <v>426</v>
      </c>
      <c r="K299" s="128">
        <v>851</v>
      </c>
      <c r="L299" s="128">
        <v>964</v>
      </c>
      <c r="M299" s="126">
        <v>2233</v>
      </c>
      <c r="N299" s="128">
        <v>390</v>
      </c>
      <c r="O299" s="128">
        <v>864</v>
      </c>
      <c r="P299" s="134">
        <v>979</v>
      </c>
    </row>
    <row r="300" spans="1:16" x14ac:dyDescent="0.3">
      <c r="A300" s="133">
        <v>25</v>
      </c>
      <c r="B300" s="165" t="s">
        <v>540</v>
      </c>
      <c r="C300" s="102">
        <v>25407</v>
      </c>
      <c r="D300" s="166" t="s">
        <v>590</v>
      </c>
      <c r="E300" s="126">
        <v>2272</v>
      </c>
      <c r="F300" s="128">
        <v>135</v>
      </c>
      <c r="G300" s="128">
        <v>1871</v>
      </c>
      <c r="H300" s="128">
        <v>266</v>
      </c>
      <c r="I300" s="126">
        <v>2243</v>
      </c>
      <c r="J300" s="128">
        <v>150</v>
      </c>
      <c r="K300" s="128">
        <v>1829</v>
      </c>
      <c r="L300" s="128">
        <v>264</v>
      </c>
      <c r="M300" s="126">
        <v>2224</v>
      </c>
      <c r="N300" s="128">
        <v>141</v>
      </c>
      <c r="O300" s="128">
        <v>1821</v>
      </c>
      <c r="P300" s="134">
        <v>262</v>
      </c>
    </row>
    <row r="301" spans="1:16" x14ac:dyDescent="0.3">
      <c r="A301" s="133">
        <v>73</v>
      </c>
      <c r="B301" s="165" t="s">
        <v>998</v>
      </c>
      <c r="C301" s="102">
        <v>73585</v>
      </c>
      <c r="D301" s="166" t="s">
        <v>1033</v>
      </c>
      <c r="E301" s="126">
        <v>1976</v>
      </c>
      <c r="F301" s="128">
        <v>403</v>
      </c>
      <c r="G301" s="128">
        <v>765</v>
      </c>
      <c r="H301" s="128">
        <v>808</v>
      </c>
      <c r="I301" s="126">
        <v>2011</v>
      </c>
      <c r="J301" s="128">
        <v>426</v>
      </c>
      <c r="K301" s="128">
        <v>772</v>
      </c>
      <c r="L301" s="128">
        <v>813</v>
      </c>
      <c r="M301" s="126">
        <v>2209</v>
      </c>
      <c r="N301" s="128">
        <v>575</v>
      </c>
      <c r="O301" s="128">
        <v>810</v>
      </c>
      <c r="P301" s="134">
        <v>824</v>
      </c>
    </row>
    <row r="302" spans="1:16" x14ac:dyDescent="0.3">
      <c r="A302" s="133">
        <v>25</v>
      </c>
      <c r="B302" s="165" t="s">
        <v>540</v>
      </c>
      <c r="C302" s="102">
        <v>25099</v>
      </c>
      <c r="D302" s="166" t="s">
        <v>548</v>
      </c>
      <c r="E302" s="126">
        <v>2052</v>
      </c>
      <c r="F302" s="128">
        <v>167</v>
      </c>
      <c r="G302" s="128">
        <v>1483</v>
      </c>
      <c r="H302" s="128">
        <v>402</v>
      </c>
      <c r="I302" s="126">
        <v>2201</v>
      </c>
      <c r="J302" s="128">
        <v>354</v>
      </c>
      <c r="K302" s="128">
        <v>1450</v>
      </c>
      <c r="L302" s="128">
        <v>397</v>
      </c>
      <c r="M302" s="126">
        <v>2200</v>
      </c>
      <c r="N302" s="128">
        <v>345</v>
      </c>
      <c r="O302" s="128">
        <v>1455</v>
      </c>
      <c r="P302" s="134">
        <v>400</v>
      </c>
    </row>
    <row r="303" spans="1:16" x14ac:dyDescent="0.3">
      <c r="A303" s="133">
        <v>54</v>
      </c>
      <c r="B303" s="165" t="s">
        <v>838</v>
      </c>
      <c r="C303" s="102">
        <v>54720</v>
      </c>
      <c r="D303" s="166" t="s">
        <v>871</v>
      </c>
      <c r="E303" s="126">
        <v>2274</v>
      </c>
      <c r="F303" s="128">
        <v>750</v>
      </c>
      <c r="G303" s="128">
        <v>1164</v>
      </c>
      <c r="H303" s="128">
        <v>360</v>
      </c>
      <c r="I303" s="126">
        <v>2200</v>
      </c>
      <c r="J303" s="128">
        <v>747</v>
      </c>
      <c r="K303" s="128">
        <v>1087</v>
      </c>
      <c r="L303" s="128">
        <v>366</v>
      </c>
      <c r="M303" s="126">
        <v>2200</v>
      </c>
      <c r="N303" s="128">
        <v>721</v>
      </c>
      <c r="O303" s="128">
        <v>1111</v>
      </c>
      <c r="P303" s="134">
        <v>368</v>
      </c>
    </row>
    <row r="304" spans="1:16" x14ac:dyDescent="0.3">
      <c r="A304" s="133">
        <v>73</v>
      </c>
      <c r="B304" s="165" t="s">
        <v>998</v>
      </c>
      <c r="C304" s="102">
        <v>73283</v>
      </c>
      <c r="D304" s="166" t="s">
        <v>1017</v>
      </c>
      <c r="E304" s="126">
        <v>2112</v>
      </c>
      <c r="F304" s="128">
        <v>595</v>
      </c>
      <c r="G304" s="128">
        <v>813</v>
      </c>
      <c r="H304" s="128">
        <v>704</v>
      </c>
      <c r="I304" s="126">
        <v>2154</v>
      </c>
      <c r="J304" s="128">
        <v>624</v>
      </c>
      <c r="K304" s="128">
        <v>852</v>
      </c>
      <c r="L304" s="128">
        <v>678</v>
      </c>
      <c r="M304" s="126">
        <v>2193</v>
      </c>
      <c r="N304" s="128">
        <v>670</v>
      </c>
      <c r="O304" s="128">
        <v>849</v>
      </c>
      <c r="P304" s="134">
        <v>674</v>
      </c>
    </row>
    <row r="305" spans="1:16" x14ac:dyDescent="0.3">
      <c r="A305" s="133">
        <v>25</v>
      </c>
      <c r="B305" s="165" t="s">
        <v>540</v>
      </c>
      <c r="C305" s="102">
        <v>25245</v>
      </c>
      <c r="D305" s="166" t="s">
        <v>563</v>
      </c>
      <c r="E305" s="126">
        <v>2110</v>
      </c>
      <c r="F305" s="128">
        <v>405</v>
      </c>
      <c r="G305" s="128">
        <v>896</v>
      </c>
      <c r="H305" s="128">
        <v>809</v>
      </c>
      <c r="I305" s="126">
        <v>2292</v>
      </c>
      <c r="J305" s="128">
        <v>590</v>
      </c>
      <c r="K305" s="128">
        <v>884</v>
      </c>
      <c r="L305" s="128">
        <v>818</v>
      </c>
      <c r="M305" s="126">
        <v>2177</v>
      </c>
      <c r="N305" s="128">
        <v>567</v>
      </c>
      <c r="O305" s="128">
        <v>840</v>
      </c>
      <c r="P305" s="134">
        <v>770</v>
      </c>
    </row>
    <row r="306" spans="1:16" x14ac:dyDescent="0.3">
      <c r="A306" s="133">
        <v>19</v>
      </c>
      <c r="B306" s="165" t="s">
        <v>449</v>
      </c>
      <c r="C306" s="102">
        <v>19455</v>
      </c>
      <c r="D306" s="166" t="s">
        <v>467</v>
      </c>
      <c r="E306" s="126">
        <v>2244</v>
      </c>
      <c r="F306" s="128">
        <v>524</v>
      </c>
      <c r="G306" s="128">
        <v>1010</v>
      </c>
      <c r="H306" s="128">
        <v>710</v>
      </c>
      <c r="I306" s="126">
        <v>2291</v>
      </c>
      <c r="J306" s="128">
        <v>580</v>
      </c>
      <c r="K306" s="128">
        <v>999</v>
      </c>
      <c r="L306" s="128">
        <v>712</v>
      </c>
      <c r="M306" s="126">
        <v>2174</v>
      </c>
      <c r="N306" s="128">
        <v>545</v>
      </c>
      <c r="O306" s="128">
        <v>961</v>
      </c>
      <c r="P306" s="134">
        <v>668</v>
      </c>
    </row>
    <row r="307" spans="1:16" x14ac:dyDescent="0.3">
      <c r="A307" s="133">
        <v>19</v>
      </c>
      <c r="B307" s="165" t="s">
        <v>449</v>
      </c>
      <c r="C307" s="102">
        <v>19256</v>
      </c>
      <c r="D307" s="166" t="s">
        <v>458</v>
      </c>
      <c r="E307" s="126">
        <v>2047</v>
      </c>
      <c r="F307" s="128">
        <v>1140</v>
      </c>
      <c r="G307" s="128">
        <v>536</v>
      </c>
      <c r="H307" s="128">
        <v>371</v>
      </c>
      <c r="I307" s="126">
        <v>2171</v>
      </c>
      <c r="J307" s="128">
        <v>1209</v>
      </c>
      <c r="K307" s="128">
        <v>583</v>
      </c>
      <c r="L307" s="128">
        <v>379</v>
      </c>
      <c r="M307" s="126">
        <v>2153</v>
      </c>
      <c r="N307" s="128">
        <v>1180</v>
      </c>
      <c r="O307" s="128">
        <v>598</v>
      </c>
      <c r="P307" s="134">
        <v>375</v>
      </c>
    </row>
    <row r="308" spans="1:16" x14ac:dyDescent="0.3">
      <c r="A308" s="133">
        <v>44</v>
      </c>
      <c r="B308" s="165" t="s">
        <v>716</v>
      </c>
      <c r="C308" s="102">
        <v>44090</v>
      </c>
      <c r="D308" s="166" t="s">
        <v>719</v>
      </c>
      <c r="E308" s="126">
        <v>2230</v>
      </c>
      <c r="F308" s="128">
        <v>905</v>
      </c>
      <c r="G308" s="128">
        <v>976</v>
      </c>
      <c r="H308" s="128">
        <v>349</v>
      </c>
      <c r="I308" s="126">
        <v>2301</v>
      </c>
      <c r="J308" s="128">
        <v>947</v>
      </c>
      <c r="K308" s="128">
        <v>1005</v>
      </c>
      <c r="L308" s="128">
        <v>349</v>
      </c>
      <c r="M308" s="126">
        <v>2134</v>
      </c>
      <c r="N308" s="128">
        <v>917</v>
      </c>
      <c r="O308" s="128">
        <v>949</v>
      </c>
      <c r="P308" s="134">
        <v>268</v>
      </c>
    </row>
    <row r="309" spans="1:16" x14ac:dyDescent="0.3">
      <c r="A309" s="133">
        <v>94</v>
      </c>
      <c r="B309" s="165" t="s">
        <v>1123</v>
      </c>
      <c r="C309" s="102">
        <v>94343</v>
      </c>
      <c r="D309" s="166" t="s">
        <v>1125</v>
      </c>
      <c r="E309" s="126">
        <v>2147</v>
      </c>
      <c r="F309" s="128">
        <v>92</v>
      </c>
      <c r="G309" s="128">
        <v>1856</v>
      </c>
      <c r="H309" s="128">
        <v>199</v>
      </c>
      <c r="I309" s="126">
        <v>2413</v>
      </c>
      <c r="J309" s="128">
        <v>94</v>
      </c>
      <c r="K309" s="128">
        <v>2149</v>
      </c>
      <c r="L309" s="128">
        <v>170</v>
      </c>
      <c r="M309" s="126">
        <v>2124</v>
      </c>
      <c r="N309" s="128">
        <v>98</v>
      </c>
      <c r="O309" s="128">
        <v>1863</v>
      </c>
      <c r="P309" s="134">
        <v>163</v>
      </c>
    </row>
    <row r="310" spans="1:16" x14ac:dyDescent="0.3">
      <c r="A310" s="133">
        <v>54</v>
      </c>
      <c r="B310" s="165" t="s">
        <v>838</v>
      </c>
      <c r="C310" s="102">
        <v>54261</v>
      </c>
      <c r="D310" s="166" t="s">
        <v>853</v>
      </c>
      <c r="E310" s="126">
        <v>2028</v>
      </c>
      <c r="F310" s="128">
        <v>602</v>
      </c>
      <c r="G310" s="128">
        <v>1084</v>
      </c>
      <c r="H310" s="128">
        <v>342</v>
      </c>
      <c r="I310" s="126">
        <v>2105</v>
      </c>
      <c r="J310" s="128">
        <v>592</v>
      </c>
      <c r="K310" s="128">
        <v>1148</v>
      </c>
      <c r="L310" s="128">
        <v>365</v>
      </c>
      <c r="M310" s="126">
        <v>2117</v>
      </c>
      <c r="N310" s="128">
        <v>593</v>
      </c>
      <c r="O310" s="128">
        <v>1176</v>
      </c>
      <c r="P310" s="134">
        <v>348</v>
      </c>
    </row>
    <row r="311" spans="1:16" x14ac:dyDescent="0.3">
      <c r="A311" s="133">
        <v>15</v>
      </c>
      <c r="B311" s="165" t="s">
        <v>286</v>
      </c>
      <c r="C311" s="102">
        <v>15757</v>
      </c>
      <c r="D311" s="166" t="s">
        <v>379</v>
      </c>
      <c r="E311" s="126">
        <v>2221</v>
      </c>
      <c r="F311" s="128">
        <v>247</v>
      </c>
      <c r="G311" s="128">
        <v>1760</v>
      </c>
      <c r="H311" s="128">
        <v>214</v>
      </c>
      <c r="I311" s="126">
        <v>2191</v>
      </c>
      <c r="J311" s="128">
        <v>253</v>
      </c>
      <c r="K311" s="128">
        <v>1721</v>
      </c>
      <c r="L311" s="128">
        <v>217</v>
      </c>
      <c r="M311" s="126">
        <v>2116</v>
      </c>
      <c r="N311" s="128">
        <v>244</v>
      </c>
      <c r="O311" s="128">
        <v>1673</v>
      </c>
      <c r="P311" s="134">
        <v>199</v>
      </c>
    </row>
    <row r="312" spans="1:16" x14ac:dyDescent="0.3">
      <c r="A312" s="133">
        <v>19</v>
      </c>
      <c r="B312" s="165" t="s">
        <v>449</v>
      </c>
      <c r="C312" s="102">
        <v>19807</v>
      </c>
      <c r="D312" s="166" t="s">
        <v>481</v>
      </c>
      <c r="E312" s="126">
        <v>2128</v>
      </c>
      <c r="F312" s="128">
        <v>869</v>
      </c>
      <c r="G312" s="128">
        <v>642</v>
      </c>
      <c r="H312" s="128">
        <v>617</v>
      </c>
      <c r="I312" s="126">
        <v>2182</v>
      </c>
      <c r="J312" s="128">
        <v>917</v>
      </c>
      <c r="K312" s="128">
        <v>633</v>
      </c>
      <c r="L312" s="128">
        <v>632</v>
      </c>
      <c r="M312" s="126">
        <v>2116</v>
      </c>
      <c r="N312" s="128">
        <v>860</v>
      </c>
      <c r="O312" s="128">
        <v>616</v>
      </c>
      <c r="P312" s="134">
        <v>640</v>
      </c>
    </row>
    <row r="313" spans="1:16" x14ac:dyDescent="0.3">
      <c r="A313" s="133">
        <v>23</v>
      </c>
      <c r="B313" s="165" t="s">
        <v>250</v>
      </c>
      <c r="C313" s="102">
        <v>23182</v>
      </c>
      <c r="D313" s="166" t="s">
        <v>517</v>
      </c>
      <c r="E313" s="126">
        <v>2133</v>
      </c>
      <c r="F313" s="128">
        <v>679</v>
      </c>
      <c r="G313" s="128">
        <v>772</v>
      </c>
      <c r="H313" s="128">
        <v>682</v>
      </c>
      <c r="I313" s="126">
        <v>2208</v>
      </c>
      <c r="J313" s="128">
        <v>728</v>
      </c>
      <c r="K313" s="128">
        <v>856</v>
      </c>
      <c r="L313" s="128">
        <v>624</v>
      </c>
      <c r="M313" s="126">
        <v>2108</v>
      </c>
      <c r="N313" s="128">
        <v>658</v>
      </c>
      <c r="O313" s="128">
        <v>865</v>
      </c>
      <c r="P313" s="134">
        <v>585</v>
      </c>
    </row>
    <row r="314" spans="1:16" x14ac:dyDescent="0.3">
      <c r="A314" s="133">
        <v>17</v>
      </c>
      <c r="B314" s="165" t="s">
        <v>116</v>
      </c>
      <c r="C314" s="102">
        <v>17653</v>
      </c>
      <c r="D314" s="165" t="s">
        <v>426</v>
      </c>
      <c r="E314" s="126">
        <v>2005</v>
      </c>
      <c r="F314" s="128">
        <v>567</v>
      </c>
      <c r="G314" s="128">
        <v>924</v>
      </c>
      <c r="H314" s="128">
        <v>514</v>
      </c>
      <c r="I314" s="126">
        <v>2148</v>
      </c>
      <c r="J314" s="128">
        <v>603</v>
      </c>
      <c r="K314" s="128">
        <v>1007</v>
      </c>
      <c r="L314" s="128">
        <v>538</v>
      </c>
      <c r="M314" s="126">
        <v>2077</v>
      </c>
      <c r="N314" s="128">
        <v>594</v>
      </c>
      <c r="O314" s="128">
        <v>976</v>
      </c>
      <c r="P314" s="134">
        <v>507</v>
      </c>
    </row>
    <row r="315" spans="1:16" x14ac:dyDescent="0.3">
      <c r="A315" s="133">
        <v>17</v>
      </c>
      <c r="B315" s="165" t="s">
        <v>116</v>
      </c>
      <c r="C315" s="102">
        <v>17541</v>
      </c>
      <c r="D315" s="166" t="s">
        <v>423</v>
      </c>
      <c r="E315" s="126">
        <v>1985</v>
      </c>
      <c r="F315" s="128">
        <v>567</v>
      </c>
      <c r="G315" s="128">
        <v>969</v>
      </c>
      <c r="H315" s="128">
        <v>449</v>
      </c>
      <c r="I315" s="126">
        <v>2026</v>
      </c>
      <c r="J315" s="128">
        <v>591</v>
      </c>
      <c r="K315" s="128">
        <v>984</v>
      </c>
      <c r="L315" s="128">
        <v>451</v>
      </c>
      <c r="M315" s="126">
        <v>2036</v>
      </c>
      <c r="N315" s="128">
        <v>581</v>
      </c>
      <c r="O315" s="128">
        <v>1002</v>
      </c>
      <c r="P315" s="134">
        <v>453</v>
      </c>
    </row>
    <row r="316" spans="1:16" x14ac:dyDescent="0.3">
      <c r="A316" s="133">
        <v>5</v>
      </c>
      <c r="B316" s="165" t="s">
        <v>89</v>
      </c>
      <c r="C316" s="102">
        <v>5674</v>
      </c>
      <c r="D316" s="166" t="s">
        <v>189</v>
      </c>
      <c r="E316" s="126">
        <v>2041</v>
      </c>
      <c r="F316" s="128">
        <v>384</v>
      </c>
      <c r="G316" s="128">
        <v>1170</v>
      </c>
      <c r="H316" s="128">
        <v>487</v>
      </c>
      <c r="I316" s="126">
        <v>2166</v>
      </c>
      <c r="J316" s="128">
        <v>415</v>
      </c>
      <c r="K316" s="128">
        <v>1247</v>
      </c>
      <c r="L316" s="128">
        <v>504</v>
      </c>
      <c r="M316" s="126">
        <v>2034</v>
      </c>
      <c r="N316" s="128">
        <v>395</v>
      </c>
      <c r="O316" s="128">
        <v>1173</v>
      </c>
      <c r="P316" s="134">
        <v>466</v>
      </c>
    </row>
    <row r="317" spans="1:16" x14ac:dyDescent="0.3">
      <c r="A317" s="133">
        <v>25</v>
      </c>
      <c r="B317" s="165" t="s">
        <v>540</v>
      </c>
      <c r="C317" s="102">
        <v>25279</v>
      </c>
      <c r="D317" s="166" t="s">
        <v>566</v>
      </c>
      <c r="E317" s="126">
        <v>1906</v>
      </c>
      <c r="F317" s="128">
        <v>324</v>
      </c>
      <c r="G317" s="128">
        <v>1023</v>
      </c>
      <c r="H317" s="128">
        <v>559</v>
      </c>
      <c r="I317" s="126">
        <v>2048</v>
      </c>
      <c r="J317" s="128">
        <v>473</v>
      </c>
      <c r="K317" s="128">
        <v>1015</v>
      </c>
      <c r="L317" s="128">
        <v>560</v>
      </c>
      <c r="M317" s="126">
        <v>2032</v>
      </c>
      <c r="N317" s="128">
        <v>478</v>
      </c>
      <c r="O317" s="128">
        <v>999</v>
      </c>
      <c r="P317" s="134">
        <v>555</v>
      </c>
    </row>
    <row r="318" spans="1:16" x14ac:dyDescent="0.3">
      <c r="A318" s="133">
        <v>68</v>
      </c>
      <c r="B318" s="165" t="s">
        <v>900</v>
      </c>
      <c r="C318" s="102">
        <v>68615</v>
      </c>
      <c r="D318" s="166" t="s">
        <v>174</v>
      </c>
      <c r="E318" s="126">
        <v>2026</v>
      </c>
      <c r="F318" s="128">
        <v>671</v>
      </c>
      <c r="G318" s="128">
        <v>937</v>
      </c>
      <c r="H318" s="128">
        <v>418</v>
      </c>
      <c r="I318" s="126">
        <v>2044</v>
      </c>
      <c r="J318" s="128">
        <v>703</v>
      </c>
      <c r="K318" s="128">
        <v>904</v>
      </c>
      <c r="L318" s="128">
        <v>437</v>
      </c>
      <c r="M318" s="126">
        <v>2028</v>
      </c>
      <c r="N318" s="128">
        <v>662</v>
      </c>
      <c r="O318" s="128">
        <v>978</v>
      </c>
      <c r="P318" s="134">
        <v>388</v>
      </c>
    </row>
    <row r="319" spans="1:16" x14ac:dyDescent="0.3">
      <c r="A319" s="133">
        <v>5</v>
      </c>
      <c r="B319" s="165" t="s">
        <v>89</v>
      </c>
      <c r="C319" s="102">
        <v>5890</v>
      </c>
      <c r="D319" s="166" t="s">
        <v>212</v>
      </c>
      <c r="E319" s="126">
        <v>2042</v>
      </c>
      <c r="F319" s="128">
        <v>497</v>
      </c>
      <c r="G319" s="128">
        <v>1145</v>
      </c>
      <c r="H319" s="128">
        <v>400</v>
      </c>
      <c r="I319" s="126">
        <v>2074</v>
      </c>
      <c r="J319" s="128">
        <v>528</v>
      </c>
      <c r="K319" s="128">
        <v>1134</v>
      </c>
      <c r="L319" s="128">
        <v>412</v>
      </c>
      <c r="M319" s="126">
        <v>2022</v>
      </c>
      <c r="N319" s="128">
        <v>497</v>
      </c>
      <c r="O319" s="128">
        <v>1128</v>
      </c>
      <c r="P319" s="134">
        <v>397</v>
      </c>
    </row>
    <row r="320" spans="1:16" x14ac:dyDescent="0.3">
      <c r="A320" s="133">
        <v>25</v>
      </c>
      <c r="B320" s="165" t="s">
        <v>540</v>
      </c>
      <c r="C320" s="102">
        <v>25572</v>
      </c>
      <c r="D320" s="166" t="s">
        <v>605</v>
      </c>
      <c r="E320" s="126">
        <v>1892</v>
      </c>
      <c r="F320" s="128">
        <v>370</v>
      </c>
      <c r="G320" s="128">
        <v>985</v>
      </c>
      <c r="H320" s="128">
        <v>537</v>
      </c>
      <c r="I320" s="126">
        <v>2044</v>
      </c>
      <c r="J320" s="128">
        <v>511</v>
      </c>
      <c r="K320" s="128">
        <v>999</v>
      </c>
      <c r="L320" s="128">
        <v>534</v>
      </c>
      <c r="M320" s="126">
        <v>1970</v>
      </c>
      <c r="N320" s="128">
        <v>503</v>
      </c>
      <c r="O320" s="128">
        <v>968</v>
      </c>
      <c r="P320" s="134">
        <v>499</v>
      </c>
    </row>
    <row r="321" spans="1:16" x14ac:dyDescent="0.3">
      <c r="A321" s="133">
        <v>25</v>
      </c>
      <c r="B321" s="165" t="s">
        <v>540</v>
      </c>
      <c r="C321" s="102">
        <v>25743</v>
      </c>
      <c r="D321" s="166" t="s">
        <v>619</v>
      </c>
      <c r="E321" s="126">
        <v>1816</v>
      </c>
      <c r="F321" s="128">
        <v>321</v>
      </c>
      <c r="G321" s="128">
        <v>887</v>
      </c>
      <c r="H321" s="128">
        <v>608</v>
      </c>
      <c r="I321" s="126">
        <v>2026</v>
      </c>
      <c r="J321" s="128">
        <v>559</v>
      </c>
      <c r="K321" s="128">
        <v>841</v>
      </c>
      <c r="L321" s="128">
        <v>626</v>
      </c>
      <c r="M321" s="126">
        <v>1968</v>
      </c>
      <c r="N321" s="128">
        <v>544</v>
      </c>
      <c r="O321" s="128">
        <v>827</v>
      </c>
      <c r="P321" s="134">
        <v>597</v>
      </c>
    </row>
    <row r="322" spans="1:16" x14ac:dyDescent="0.3">
      <c r="A322" s="133">
        <v>5</v>
      </c>
      <c r="B322" s="165" t="s">
        <v>89</v>
      </c>
      <c r="C322" s="102">
        <v>5051</v>
      </c>
      <c r="D322" s="166" t="s">
        <v>103</v>
      </c>
      <c r="E322" s="126">
        <v>1945</v>
      </c>
      <c r="F322" s="128">
        <v>598</v>
      </c>
      <c r="G322" s="128">
        <v>928</v>
      </c>
      <c r="H322" s="128">
        <v>419</v>
      </c>
      <c r="I322" s="126">
        <v>1799</v>
      </c>
      <c r="J322" s="128">
        <v>604</v>
      </c>
      <c r="K322" s="128">
        <v>761</v>
      </c>
      <c r="L322" s="128">
        <v>434</v>
      </c>
      <c r="M322" s="126">
        <v>1968</v>
      </c>
      <c r="N322" s="128">
        <v>605</v>
      </c>
      <c r="O322" s="128">
        <v>934</v>
      </c>
      <c r="P322" s="134">
        <v>429</v>
      </c>
    </row>
    <row r="323" spans="1:16" x14ac:dyDescent="0.3">
      <c r="A323" s="133">
        <v>66</v>
      </c>
      <c r="B323" s="165" t="s">
        <v>425</v>
      </c>
      <c r="C323" s="102">
        <v>66088</v>
      </c>
      <c r="D323" s="166" t="s">
        <v>889</v>
      </c>
      <c r="E323" s="126">
        <v>1746</v>
      </c>
      <c r="F323" s="128">
        <v>457</v>
      </c>
      <c r="G323" s="128">
        <v>804</v>
      </c>
      <c r="H323" s="128">
        <v>485</v>
      </c>
      <c r="I323" s="126">
        <v>1797</v>
      </c>
      <c r="J323" s="128">
        <v>493</v>
      </c>
      <c r="K323" s="128">
        <v>826</v>
      </c>
      <c r="L323" s="128">
        <v>478</v>
      </c>
      <c r="M323" s="126">
        <v>1964</v>
      </c>
      <c r="N323" s="128">
        <v>686</v>
      </c>
      <c r="O323" s="128">
        <v>801</v>
      </c>
      <c r="P323" s="134">
        <v>477</v>
      </c>
    </row>
    <row r="324" spans="1:16" x14ac:dyDescent="0.3">
      <c r="A324" s="133">
        <v>20</v>
      </c>
      <c r="B324" s="165" t="s">
        <v>486</v>
      </c>
      <c r="C324" s="102">
        <v>20045</v>
      </c>
      <c r="D324" s="166" t="s">
        <v>491</v>
      </c>
      <c r="E324" s="126">
        <v>1741</v>
      </c>
      <c r="F324" s="128">
        <v>555</v>
      </c>
      <c r="G324" s="128">
        <v>748</v>
      </c>
      <c r="H324" s="128">
        <v>438</v>
      </c>
      <c r="I324" s="126">
        <v>1878</v>
      </c>
      <c r="J324" s="128">
        <v>669</v>
      </c>
      <c r="K324" s="128">
        <v>785</v>
      </c>
      <c r="L324" s="128">
        <v>424</v>
      </c>
      <c r="M324" s="126">
        <v>1964</v>
      </c>
      <c r="N324" s="128">
        <v>616</v>
      </c>
      <c r="O324" s="128">
        <v>884</v>
      </c>
      <c r="P324" s="134">
        <v>464</v>
      </c>
    </row>
    <row r="325" spans="1:16" x14ac:dyDescent="0.3">
      <c r="A325" s="133">
        <v>41</v>
      </c>
      <c r="B325" s="165" t="s">
        <v>681</v>
      </c>
      <c r="C325" s="102">
        <v>41668</v>
      </c>
      <c r="D325" s="166" t="s">
        <v>707</v>
      </c>
      <c r="E325" s="126">
        <v>1988</v>
      </c>
      <c r="F325" s="128">
        <v>732</v>
      </c>
      <c r="G325" s="128">
        <v>522</v>
      </c>
      <c r="H325" s="128">
        <v>734</v>
      </c>
      <c r="I325" s="126">
        <v>1989</v>
      </c>
      <c r="J325" s="128">
        <v>740</v>
      </c>
      <c r="K325" s="128">
        <v>527</v>
      </c>
      <c r="L325" s="128">
        <v>722</v>
      </c>
      <c r="M325" s="126">
        <v>1949</v>
      </c>
      <c r="N325" s="128">
        <v>713</v>
      </c>
      <c r="O325" s="128">
        <v>504</v>
      </c>
      <c r="P325" s="134">
        <v>732</v>
      </c>
    </row>
    <row r="326" spans="1:16" x14ac:dyDescent="0.3">
      <c r="A326" s="133">
        <v>70</v>
      </c>
      <c r="B326" s="165" t="s">
        <v>480</v>
      </c>
      <c r="C326" s="102">
        <v>70670</v>
      </c>
      <c r="D326" s="166" t="s">
        <v>989</v>
      </c>
      <c r="E326" s="126">
        <v>1982</v>
      </c>
      <c r="F326" s="128">
        <v>813</v>
      </c>
      <c r="G326" s="128">
        <v>735</v>
      </c>
      <c r="H326" s="128">
        <v>434</v>
      </c>
      <c r="I326" s="126">
        <v>2033</v>
      </c>
      <c r="J326" s="128">
        <v>846</v>
      </c>
      <c r="K326" s="128">
        <v>781</v>
      </c>
      <c r="L326" s="128">
        <v>406</v>
      </c>
      <c r="M326" s="126">
        <v>1944</v>
      </c>
      <c r="N326" s="128">
        <v>797</v>
      </c>
      <c r="O326" s="128">
        <v>768</v>
      </c>
      <c r="P326" s="134">
        <v>379</v>
      </c>
    </row>
    <row r="327" spans="1:16" x14ac:dyDescent="0.3">
      <c r="A327" s="133">
        <v>20</v>
      </c>
      <c r="B327" s="165" t="s">
        <v>486</v>
      </c>
      <c r="C327" s="102">
        <v>20178</v>
      </c>
      <c r="D327" s="166" t="s">
        <v>494</v>
      </c>
      <c r="E327" s="126">
        <v>2119</v>
      </c>
      <c r="F327" s="128">
        <v>585</v>
      </c>
      <c r="G327" s="128">
        <v>884</v>
      </c>
      <c r="H327" s="128">
        <v>650</v>
      </c>
      <c r="I327" s="126">
        <v>2179</v>
      </c>
      <c r="J327" s="128">
        <v>680</v>
      </c>
      <c r="K327" s="128">
        <v>893</v>
      </c>
      <c r="L327" s="128">
        <v>606</v>
      </c>
      <c r="M327" s="126">
        <v>1932</v>
      </c>
      <c r="N327" s="128">
        <v>591</v>
      </c>
      <c r="O327" s="128">
        <v>824</v>
      </c>
      <c r="P327" s="134">
        <v>517</v>
      </c>
    </row>
    <row r="328" spans="1:16" x14ac:dyDescent="0.3">
      <c r="A328" s="133">
        <v>76</v>
      </c>
      <c r="B328" s="165" t="s">
        <v>1044</v>
      </c>
      <c r="C328" s="102">
        <v>76606</v>
      </c>
      <c r="D328" s="166" t="s">
        <v>780</v>
      </c>
      <c r="E328" s="126">
        <v>1671</v>
      </c>
      <c r="F328" s="128">
        <v>367</v>
      </c>
      <c r="G328" s="128">
        <v>848</v>
      </c>
      <c r="H328" s="128">
        <v>456</v>
      </c>
      <c r="I328" s="126">
        <v>1698</v>
      </c>
      <c r="J328" s="128">
        <v>392</v>
      </c>
      <c r="K328" s="128">
        <v>860</v>
      </c>
      <c r="L328" s="128">
        <v>446</v>
      </c>
      <c r="M328" s="126">
        <v>1929</v>
      </c>
      <c r="N328" s="128">
        <v>640</v>
      </c>
      <c r="O328" s="128">
        <v>862</v>
      </c>
      <c r="P328" s="134">
        <v>427</v>
      </c>
    </row>
    <row r="329" spans="1:16" x14ac:dyDescent="0.3">
      <c r="A329" s="133">
        <v>5</v>
      </c>
      <c r="B329" s="165" t="s">
        <v>89</v>
      </c>
      <c r="C329" s="102">
        <v>5656</v>
      </c>
      <c r="D329" s="166" t="s">
        <v>181</v>
      </c>
      <c r="E329" s="126">
        <v>1970</v>
      </c>
      <c r="F329" s="128">
        <v>424</v>
      </c>
      <c r="G329" s="128">
        <v>1151</v>
      </c>
      <c r="H329" s="128">
        <v>395</v>
      </c>
      <c r="I329" s="126">
        <v>2016</v>
      </c>
      <c r="J329" s="128">
        <v>445</v>
      </c>
      <c r="K329" s="128">
        <v>1176</v>
      </c>
      <c r="L329" s="128">
        <v>395</v>
      </c>
      <c r="M329" s="126">
        <v>1927</v>
      </c>
      <c r="N329" s="128">
        <v>430</v>
      </c>
      <c r="O329" s="128">
        <v>1107</v>
      </c>
      <c r="P329" s="134">
        <v>390</v>
      </c>
    </row>
    <row r="330" spans="1:16" x14ac:dyDescent="0.3">
      <c r="A330" s="133">
        <v>5</v>
      </c>
      <c r="B330" s="165" t="s">
        <v>89</v>
      </c>
      <c r="C330" s="102">
        <v>5761</v>
      </c>
      <c r="D330" s="166" t="s">
        <v>196</v>
      </c>
      <c r="E330" s="126">
        <v>1963</v>
      </c>
      <c r="F330" s="128">
        <v>385</v>
      </c>
      <c r="G330" s="128">
        <v>1138</v>
      </c>
      <c r="H330" s="128">
        <v>440</v>
      </c>
      <c r="I330" s="126">
        <v>1996</v>
      </c>
      <c r="J330" s="128">
        <v>406</v>
      </c>
      <c r="K330" s="128">
        <v>1150</v>
      </c>
      <c r="L330" s="128">
        <v>440</v>
      </c>
      <c r="M330" s="126">
        <v>1919</v>
      </c>
      <c r="N330" s="128">
        <v>355</v>
      </c>
      <c r="O330" s="128">
        <v>1134</v>
      </c>
      <c r="P330" s="134">
        <v>430</v>
      </c>
    </row>
    <row r="331" spans="1:16" x14ac:dyDescent="0.3">
      <c r="A331" s="133">
        <v>17</v>
      </c>
      <c r="B331" s="165" t="s">
        <v>116</v>
      </c>
      <c r="C331" s="102">
        <v>17486</v>
      </c>
      <c r="D331" s="166" t="s">
        <v>419</v>
      </c>
      <c r="E331" s="126">
        <v>1912</v>
      </c>
      <c r="F331" s="128">
        <v>383</v>
      </c>
      <c r="G331" s="128">
        <v>969</v>
      </c>
      <c r="H331" s="128">
        <v>560</v>
      </c>
      <c r="I331" s="126">
        <v>1948</v>
      </c>
      <c r="J331" s="128">
        <v>413</v>
      </c>
      <c r="K331" s="128">
        <v>979</v>
      </c>
      <c r="L331" s="128">
        <v>556</v>
      </c>
      <c r="M331" s="126">
        <v>1916</v>
      </c>
      <c r="N331" s="128">
        <v>392</v>
      </c>
      <c r="O331" s="128">
        <v>971</v>
      </c>
      <c r="P331" s="134">
        <v>553</v>
      </c>
    </row>
    <row r="332" spans="1:16" x14ac:dyDescent="0.3">
      <c r="A332" s="133">
        <v>5</v>
      </c>
      <c r="B332" s="165" t="s">
        <v>89</v>
      </c>
      <c r="C332" s="102">
        <v>5893</v>
      </c>
      <c r="D332" s="166" t="s">
        <v>213</v>
      </c>
      <c r="E332" s="126">
        <v>1857</v>
      </c>
      <c r="F332" s="128">
        <v>684</v>
      </c>
      <c r="G332" s="128">
        <v>875</v>
      </c>
      <c r="H332" s="128">
        <v>298</v>
      </c>
      <c r="I332" s="126">
        <v>1893</v>
      </c>
      <c r="J332" s="128">
        <v>706</v>
      </c>
      <c r="K332" s="128">
        <v>882</v>
      </c>
      <c r="L332" s="128">
        <v>305</v>
      </c>
      <c r="M332" s="126">
        <v>1907</v>
      </c>
      <c r="N332" s="128">
        <v>697</v>
      </c>
      <c r="O332" s="128">
        <v>913</v>
      </c>
      <c r="P332" s="134">
        <v>297</v>
      </c>
    </row>
    <row r="333" spans="1:16" x14ac:dyDescent="0.3">
      <c r="A333" s="133">
        <v>5</v>
      </c>
      <c r="B333" s="165" t="s">
        <v>89</v>
      </c>
      <c r="C333" s="102">
        <v>5789</v>
      </c>
      <c r="D333" s="166" t="s">
        <v>197</v>
      </c>
      <c r="E333" s="126">
        <v>1833</v>
      </c>
      <c r="F333" s="128">
        <v>508</v>
      </c>
      <c r="G333" s="128">
        <v>912</v>
      </c>
      <c r="H333" s="128">
        <v>413</v>
      </c>
      <c r="I333" s="126">
        <v>1893</v>
      </c>
      <c r="J333" s="128">
        <v>536</v>
      </c>
      <c r="K333" s="128">
        <v>963</v>
      </c>
      <c r="L333" s="128">
        <v>394</v>
      </c>
      <c r="M333" s="126">
        <v>1903</v>
      </c>
      <c r="N333" s="128">
        <v>502</v>
      </c>
      <c r="O333" s="128">
        <v>1014</v>
      </c>
      <c r="P333" s="134">
        <v>387</v>
      </c>
    </row>
    <row r="334" spans="1:16" x14ac:dyDescent="0.3">
      <c r="A334" s="133">
        <v>41</v>
      </c>
      <c r="B334" s="165" t="s">
        <v>681</v>
      </c>
      <c r="C334" s="102">
        <v>41016</v>
      </c>
      <c r="D334" s="166" t="s">
        <v>685</v>
      </c>
      <c r="E334" s="126">
        <v>1881</v>
      </c>
      <c r="F334" s="128">
        <v>493</v>
      </c>
      <c r="G334" s="128">
        <v>907</v>
      </c>
      <c r="H334" s="128">
        <v>481</v>
      </c>
      <c r="I334" s="126">
        <v>1892</v>
      </c>
      <c r="J334" s="128">
        <v>509</v>
      </c>
      <c r="K334" s="128">
        <v>928</v>
      </c>
      <c r="L334" s="128">
        <v>455</v>
      </c>
      <c r="M334" s="126">
        <v>1891</v>
      </c>
      <c r="N334" s="128">
        <v>497</v>
      </c>
      <c r="O334" s="128">
        <v>921</v>
      </c>
      <c r="P334" s="134">
        <v>473</v>
      </c>
    </row>
    <row r="335" spans="1:16" x14ac:dyDescent="0.3">
      <c r="A335" s="133">
        <v>73</v>
      </c>
      <c r="B335" s="165" t="s">
        <v>998</v>
      </c>
      <c r="C335" s="102">
        <v>73408</v>
      </c>
      <c r="D335" s="166" t="s">
        <v>1022</v>
      </c>
      <c r="E335" s="126">
        <v>1784</v>
      </c>
      <c r="F335" s="128">
        <v>396</v>
      </c>
      <c r="G335" s="128">
        <v>888</v>
      </c>
      <c r="H335" s="128">
        <v>500</v>
      </c>
      <c r="I335" s="126">
        <v>1817</v>
      </c>
      <c r="J335" s="128">
        <v>416</v>
      </c>
      <c r="K335" s="128">
        <v>908</v>
      </c>
      <c r="L335" s="128">
        <v>493</v>
      </c>
      <c r="M335" s="126">
        <v>1882</v>
      </c>
      <c r="N335" s="128">
        <v>508</v>
      </c>
      <c r="O335" s="128">
        <v>872</v>
      </c>
      <c r="P335" s="134">
        <v>502</v>
      </c>
    </row>
    <row r="336" spans="1:16" x14ac:dyDescent="0.3">
      <c r="A336" s="133">
        <v>8</v>
      </c>
      <c r="B336" s="165" t="s">
        <v>215</v>
      </c>
      <c r="C336" s="102">
        <v>8685</v>
      </c>
      <c r="D336" s="166" t="s">
        <v>233</v>
      </c>
      <c r="E336" s="126">
        <v>1924</v>
      </c>
      <c r="F336" s="128">
        <v>302</v>
      </c>
      <c r="G336" s="128">
        <v>845</v>
      </c>
      <c r="H336" s="128">
        <v>777</v>
      </c>
      <c r="I336" s="126">
        <v>1950</v>
      </c>
      <c r="J336" s="128">
        <v>322</v>
      </c>
      <c r="K336" s="128">
        <v>882</v>
      </c>
      <c r="L336" s="128">
        <v>746</v>
      </c>
      <c r="M336" s="126">
        <v>1877</v>
      </c>
      <c r="N336" s="128">
        <v>301</v>
      </c>
      <c r="O336" s="128">
        <v>882</v>
      </c>
      <c r="P336" s="134">
        <v>694</v>
      </c>
    </row>
    <row r="337" spans="1:16" x14ac:dyDescent="0.3">
      <c r="A337" s="133">
        <v>70</v>
      </c>
      <c r="B337" s="165" t="s">
        <v>480</v>
      </c>
      <c r="C337" s="102">
        <v>70713</v>
      </c>
      <c r="D337" s="166" t="s">
        <v>993</v>
      </c>
      <c r="E337" s="126">
        <v>1926</v>
      </c>
      <c r="F337" s="128">
        <v>923</v>
      </c>
      <c r="G337" s="128">
        <v>784</v>
      </c>
      <c r="H337" s="128">
        <v>219</v>
      </c>
      <c r="I337" s="126">
        <v>2004</v>
      </c>
      <c r="J337" s="128">
        <v>965</v>
      </c>
      <c r="K337" s="128">
        <v>807</v>
      </c>
      <c r="L337" s="128">
        <v>232</v>
      </c>
      <c r="M337" s="126">
        <v>1873</v>
      </c>
      <c r="N337" s="128">
        <v>892</v>
      </c>
      <c r="O337" s="128">
        <v>779</v>
      </c>
      <c r="P337" s="134">
        <v>202</v>
      </c>
    </row>
    <row r="338" spans="1:16" x14ac:dyDescent="0.3">
      <c r="A338" s="133">
        <v>47</v>
      </c>
      <c r="B338" s="165" t="s">
        <v>730</v>
      </c>
      <c r="C338" s="102">
        <v>47053</v>
      </c>
      <c r="D338" s="166" t="s">
        <v>733</v>
      </c>
      <c r="E338" s="126">
        <v>1864</v>
      </c>
      <c r="F338" s="128">
        <v>631</v>
      </c>
      <c r="G338" s="128">
        <v>813</v>
      </c>
      <c r="H338" s="128">
        <v>420</v>
      </c>
      <c r="I338" s="126">
        <v>1880</v>
      </c>
      <c r="J338" s="128">
        <v>653</v>
      </c>
      <c r="K338" s="128">
        <v>808</v>
      </c>
      <c r="L338" s="128">
        <v>419</v>
      </c>
      <c r="M338" s="126">
        <v>1873</v>
      </c>
      <c r="N338" s="128">
        <v>618</v>
      </c>
      <c r="O338" s="128">
        <v>878</v>
      </c>
      <c r="P338" s="134">
        <v>377</v>
      </c>
    </row>
    <row r="339" spans="1:16" x14ac:dyDescent="0.3">
      <c r="A339" s="133">
        <v>19</v>
      </c>
      <c r="B339" s="165" t="s">
        <v>449</v>
      </c>
      <c r="C339" s="102">
        <v>19517</v>
      </c>
      <c r="D339" s="166" t="s">
        <v>347</v>
      </c>
      <c r="E339" s="126">
        <v>1926</v>
      </c>
      <c r="F339" s="128">
        <v>1381</v>
      </c>
      <c r="G339" s="128">
        <v>199</v>
      </c>
      <c r="H339" s="128">
        <v>346</v>
      </c>
      <c r="I339" s="126">
        <v>2041</v>
      </c>
      <c r="J339" s="128">
        <v>1449</v>
      </c>
      <c r="K339" s="128">
        <v>194</v>
      </c>
      <c r="L339" s="128">
        <v>398</v>
      </c>
      <c r="M339" s="126">
        <v>1869</v>
      </c>
      <c r="N339" s="128">
        <v>1413</v>
      </c>
      <c r="O339" s="128">
        <v>184</v>
      </c>
      <c r="P339" s="134">
        <v>272</v>
      </c>
    </row>
    <row r="340" spans="1:16" x14ac:dyDescent="0.3">
      <c r="A340" s="133">
        <v>76</v>
      </c>
      <c r="B340" s="165" t="s">
        <v>1044</v>
      </c>
      <c r="C340" s="102">
        <v>76126</v>
      </c>
      <c r="D340" s="165" t="s">
        <v>1053</v>
      </c>
      <c r="E340" s="126">
        <v>1838</v>
      </c>
      <c r="F340" s="128">
        <v>423</v>
      </c>
      <c r="G340" s="128">
        <v>847</v>
      </c>
      <c r="H340" s="128">
        <v>568</v>
      </c>
      <c r="I340" s="126">
        <v>1923</v>
      </c>
      <c r="J340" s="128">
        <v>502</v>
      </c>
      <c r="K340" s="128">
        <v>843</v>
      </c>
      <c r="L340" s="128">
        <v>578</v>
      </c>
      <c r="M340" s="126">
        <v>1861</v>
      </c>
      <c r="N340" s="128">
        <v>485</v>
      </c>
      <c r="O340" s="128">
        <v>821</v>
      </c>
      <c r="P340" s="134">
        <v>555</v>
      </c>
    </row>
    <row r="341" spans="1:16" x14ac:dyDescent="0.3">
      <c r="A341" s="133">
        <v>76</v>
      </c>
      <c r="B341" s="165" t="s">
        <v>1044</v>
      </c>
      <c r="C341" s="102">
        <v>76670</v>
      </c>
      <c r="D341" s="166" t="s">
        <v>994</v>
      </c>
      <c r="E341" s="126">
        <v>1661</v>
      </c>
      <c r="F341" s="128">
        <v>246</v>
      </c>
      <c r="G341" s="128">
        <v>980</v>
      </c>
      <c r="H341" s="128">
        <v>435</v>
      </c>
      <c r="I341" s="126">
        <v>1645</v>
      </c>
      <c r="J341" s="128">
        <v>264</v>
      </c>
      <c r="K341" s="128">
        <v>935</v>
      </c>
      <c r="L341" s="128">
        <v>446</v>
      </c>
      <c r="M341" s="126">
        <v>1859</v>
      </c>
      <c r="N341" s="128">
        <v>499</v>
      </c>
      <c r="O341" s="128">
        <v>933</v>
      </c>
      <c r="P341" s="134">
        <v>427</v>
      </c>
    </row>
    <row r="342" spans="1:16" x14ac:dyDescent="0.3">
      <c r="A342" s="133">
        <v>5</v>
      </c>
      <c r="B342" s="165" t="s">
        <v>89</v>
      </c>
      <c r="C342" s="102">
        <v>5861</v>
      </c>
      <c r="D342" s="166" t="s">
        <v>208</v>
      </c>
      <c r="E342" s="126">
        <v>1914</v>
      </c>
      <c r="F342" s="128">
        <v>319</v>
      </c>
      <c r="G342" s="128">
        <v>1225</v>
      </c>
      <c r="H342" s="128">
        <v>370</v>
      </c>
      <c r="I342" s="126">
        <v>1855</v>
      </c>
      <c r="J342" s="128">
        <v>332</v>
      </c>
      <c r="K342" s="128">
        <v>1177</v>
      </c>
      <c r="L342" s="128">
        <v>346</v>
      </c>
      <c r="M342" s="126">
        <v>1813</v>
      </c>
      <c r="N342" s="128">
        <v>309</v>
      </c>
      <c r="O342" s="128">
        <v>1175</v>
      </c>
      <c r="P342" s="134">
        <v>329</v>
      </c>
    </row>
    <row r="343" spans="1:16" x14ac:dyDescent="0.3">
      <c r="A343" s="133">
        <v>5</v>
      </c>
      <c r="B343" s="165" t="s">
        <v>89</v>
      </c>
      <c r="C343" s="102">
        <v>5790</v>
      </c>
      <c r="D343" s="166" t="s">
        <v>198</v>
      </c>
      <c r="E343" s="126">
        <v>1802</v>
      </c>
      <c r="F343" s="128">
        <v>426</v>
      </c>
      <c r="G343" s="128">
        <v>877</v>
      </c>
      <c r="H343" s="128">
        <v>499</v>
      </c>
      <c r="I343" s="126">
        <v>1829</v>
      </c>
      <c r="J343" s="128">
        <v>458</v>
      </c>
      <c r="K343" s="128">
        <v>876</v>
      </c>
      <c r="L343" s="128">
        <v>495</v>
      </c>
      <c r="M343" s="126">
        <v>1813</v>
      </c>
      <c r="N343" s="128">
        <v>433</v>
      </c>
      <c r="O343" s="128">
        <v>876</v>
      </c>
      <c r="P343" s="134">
        <v>504</v>
      </c>
    </row>
    <row r="344" spans="1:16" x14ac:dyDescent="0.3">
      <c r="A344" s="133">
        <v>41</v>
      </c>
      <c r="B344" s="165" t="s">
        <v>681</v>
      </c>
      <c r="C344" s="102">
        <v>41306</v>
      </c>
      <c r="D344" s="166" t="s">
        <v>693</v>
      </c>
      <c r="E344" s="126">
        <v>1804</v>
      </c>
      <c r="F344" s="128">
        <v>617</v>
      </c>
      <c r="G344" s="128">
        <v>612</v>
      </c>
      <c r="H344" s="128">
        <v>575</v>
      </c>
      <c r="I344" s="126">
        <v>1846</v>
      </c>
      <c r="J344" s="128">
        <v>688</v>
      </c>
      <c r="K344" s="128">
        <v>577</v>
      </c>
      <c r="L344" s="128">
        <v>581</v>
      </c>
      <c r="M344" s="126">
        <v>1809</v>
      </c>
      <c r="N344" s="128">
        <v>661</v>
      </c>
      <c r="O344" s="128">
        <v>590</v>
      </c>
      <c r="P344" s="134">
        <v>558</v>
      </c>
    </row>
    <row r="345" spans="1:16" x14ac:dyDescent="0.3">
      <c r="A345" s="133">
        <v>15</v>
      </c>
      <c r="B345" s="165" t="s">
        <v>286</v>
      </c>
      <c r="C345" s="102">
        <v>15299</v>
      </c>
      <c r="D345" s="166" t="s">
        <v>322</v>
      </c>
      <c r="E345" s="126">
        <v>1824</v>
      </c>
      <c r="F345" s="128">
        <v>450</v>
      </c>
      <c r="G345" s="128">
        <v>630</v>
      </c>
      <c r="H345" s="128">
        <v>744</v>
      </c>
      <c r="I345" s="126">
        <v>1849</v>
      </c>
      <c r="J345" s="128">
        <v>463</v>
      </c>
      <c r="K345" s="128">
        <v>657</v>
      </c>
      <c r="L345" s="128">
        <v>729</v>
      </c>
      <c r="M345" s="126">
        <v>1805</v>
      </c>
      <c r="N345" s="128">
        <v>439</v>
      </c>
      <c r="O345" s="128">
        <v>646</v>
      </c>
      <c r="P345" s="134">
        <v>720</v>
      </c>
    </row>
    <row r="346" spans="1:16" x14ac:dyDescent="0.3">
      <c r="A346" s="133">
        <v>5</v>
      </c>
      <c r="B346" s="165" t="s">
        <v>89</v>
      </c>
      <c r="C346" s="102">
        <v>5895</v>
      </c>
      <c r="D346" s="166" t="s">
        <v>214</v>
      </c>
      <c r="E346" s="126">
        <v>1715</v>
      </c>
      <c r="F346" s="128">
        <v>510</v>
      </c>
      <c r="G346" s="128">
        <v>856</v>
      </c>
      <c r="H346" s="128">
        <v>349</v>
      </c>
      <c r="I346" s="126">
        <v>1785</v>
      </c>
      <c r="J346" s="128">
        <v>527</v>
      </c>
      <c r="K346" s="128">
        <v>870</v>
      </c>
      <c r="L346" s="128">
        <v>388</v>
      </c>
      <c r="M346" s="126">
        <v>1791</v>
      </c>
      <c r="N346" s="128">
        <v>519</v>
      </c>
      <c r="O346" s="128">
        <v>899</v>
      </c>
      <c r="P346" s="134">
        <v>373</v>
      </c>
    </row>
    <row r="347" spans="1:16" x14ac:dyDescent="0.3">
      <c r="A347" s="133">
        <v>52</v>
      </c>
      <c r="B347" s="165" t="s">
        <v>162</v>
      </c>
      <c r="C347" s="102">
        <v>52480</v>
      </c>
      <c r="D347" s="166" t="s">
        <v>162</v>
      </c>
      <c r="E347" s="126">
        <v>1930</v>
      </c>
      <c r="F347" s="128">
        <v>120</v>
      </c>
      <c r="G347" s="128">
        <v>1218</v>
      </c>
      <c r="H347" s="128">
        <v>592</v>
      </c>
      <c r="I347" s="126">
        <v>1854</v>
      </c>
      <c r="J347" s="128">
        <v>130</v>
      </c>
      <c r="K347" s="128">
        <v>1135</v>
      </c>
      <c r="L347" s="128">
        <v>589</v>
      </c>
      <c r="M347" s="126">
        <v>1786</v>
      </c>
      <c r="N347" s="128">
        <v>118</v>
      </c>
      <c r="O347" s="128">
        <v>1112</v>
      </c>
      <c r="P347" s="134">
        <v>556</v>
      </c>
    </row>
    <row r="348" spans="1:16" x14ac:dyDescent="0.3">
      <c r="A348" s="133">
        <v>5</v>
      </c>
      <c r="B348" s="165" t="s">
        <v>89</v>
      </c>
      <c r="C348" s="102">
        <v>5665</v>
      </c>
      <c r="D348" s="166" t="s">
        <v>186</v>
      </c>
      <c r="E348" s="126">
        <v>1706</v>
      </c>
      <c r="F348" s="128">
        <v>736</v>
      </c>
      <c r="G348" s="128">
        <v>569</v>
      </c>
      <c r="H348" s="128">
        <v>401</v>
      </c>
      <c r="I348" s="126">
        <v>1816</v>
      </c>
      <c r="J348" s="128">
        <v>812</v>
      </c>
      <c r="K348" s="128">
        <v>603</v>
      </c>
      <c r="L348" s="128">
        <v>401</v>
      </c>
      <c r="M348" s="126">
        <v>1775</v>
      </c>
      <c r="N348" s="128">
        <v>779</v>
      </c>
      <c r="O348" s="128">
        <v>602</v>
      </c>
      <c r="P348" s="134">
        <v>394</v>
      </c>
    </row>
    <row r="349" spans="1:16" x14ac:dyDescent="0.3">
      <c r="A349" s="133">
        <v>52</v>
      </c>
      <c r="B349" s="165" t="s">
        <v>162</v>
      </c>
      <c r="C349" s="102">
        <v>52227</v>
      </c>
      <c r="D349" s="166" t="s">
        <v>795</v>
      </c>
      <c r="E349" s="126">
        <v>1758</v>
      </c>
      <c r="F349" s="128">
        <v>567</v>
      </c>
      <c r="G349" s="128">
        <v>457</v>
      </c>
      <c r="H349" s="128">
        <v>734</v>
      </c>
      <c r="I349" s="126">
        <v>1807</v>
      </c>
      <c r="J349" s="128">
        <v>600</v>
      </c>
      <c r="K349" s="128">
        <v>467</v>
      </c>
      <c r="L349" s="128">
        <v>740</v>
      </c>
      <c r="M349" s="126">
        <v>1749</v>
      </c>
      <c r="N349" s="128">
        <v>571</v>
      </c>
      <c r="O349" s="128">
        <v>482</v>
      </c>
      <c r="P349" s="134">
        <v>696</v>
      </c>
    </row>
    <row r="350" spans="1:16" x14ac:dyDescent="0.3">
      <c r="A350" s="133">
        <v>5</v>
      </c>
      <c r="B350" s="165" t="s">
        <v>89</v>
      </c>
      <c r="C350" s="102">
        <v>5190</v>
      </c>
      <c r="D350" s="166" t="s">
        <v>126</v>
      </c>
      <c r="E350" s="126">
        <v>1727</v>
      </c>
      <c r="F350" s="128">
        <v>249</v>
      </c>
      <c r="G350" s="128">
        <v>1182</v>
      </c>
      <c r="H350" s="128">
        <v>296</v>
      </c>
      <c r="I350" s="126">
        <v>1787</v>
      </c>
      <c r="J350" s="128">
        <v>280</v>
      </c>
      <c r="K350" s="128">
        <v>1209</v>
      </c>
      <c r="L350" s="128">
        <v>298</v>
      </c>
      <c r="M350" s="126">
        <v>1742</v>
      </c>
      <c r="N350" s="128">
        <v>256</v>
      </c>
      <c r="O350" s="128">
        <v>1200</v>
      </c>
      <c r="P350" s="134">
        <v>286</v>
      </c>
    </row>
    <row r="351" spans="1:16" x14ac:dyDescent="0.3">
      <c r="A351" s="133">
        <v>23</v>
      </c>
      <c r="B351" s="165" t="s">
        <v>250</v>
      </c>
      <c r="C351" s="102">
        <v>23670</v>
      </c>
      <c r="D351" s="166" t="s">
        <v>532</v>
      </c>
      <c r="E351" s="126">
        <v>1863</v>
      </c>
      <c r="F351" s="128">
        <v>874</v>
      </c>
      <c r="G351" s="128">
        <v>285</v>
      </c>
      <c r="H351" s="128">
        <v>704</v>
      </c>
      <c r="I351" s="126">
        <v>1894</v>
      </c>
      <c r="J351" s="128">
        <v>907</v>
      </c>
      <c r="K351" s="128">
        <v>309</v>
      </c>
      <c r="L351" s="128">
        <v>678</v>
      </c>
      <c r="M351" s="126">
        <v>1736</v>
      </c>
      <c r="N351" s="128">
        <v>859</v>
      </c>
      <c r="O351" s="128">
        <v>274</v>
      </c>
      <c r="P351" s="134">
        <v>603</v>
      </c>
    </row>
    <row r="352" spans="1:16" x14ac:dyDescent="0.3">
      <c r="A352" s="133">
        <v>63</v>
      </c>
      <c r="B352" s="165" t="s">
        <v>877</v>
      </c>
      <c r="C352" s="102">
        <v>63272</v>
      </c>
      <c r="D352" s="166" t="s">
        <v>880</v>
      </c>
      <c r="E352" s="126">
        <v>1906</v>
      </c>
      <c r="F352" s="128">
        <v>266</v>
      </c>
      <c r="G352" s="128">
        <v>881</v>
      </c>
      <c r="H352" s="128">
        <v>759</v>
      </c>
      <c r="I352" s="126">
        <v>1783</v>
      </c>
      <c r="J352" s="128">
        <v>280</v>
      </c>
      <c r="K352" s="128">
        <v>872</v>
      </c>
      <c r="L352" s="128">
        <v>631</v>
      </c>
      <c r="M352" s="126">
        <v>1731</v>
      </c>
      <c r="N352" s="128">
        <v>259</v>
      </c>
      <c r="O352" s="128">
        <v>856</v>
      </c>
      <c r="P352" s="134">
        <v>616</v>
      </c>
    </row>
    <row r="353" spans="1:16" x14ac:dyDescent="0.3">
      <c r="A353" s="133">
        <v>13</v>
      </c>
      <c r="B353" s="165" t="s">
        <v>239</v>
      </c>
      <c r="C353" s="102">
        <v>13442</v>
      </c>
      <c r="D353" s="166" t="s">
        <v>259</v>
      </c>
      <c r="E353" s="126">
        <v>1868</v>
      </c>
      <c r="F353" s="128">
        <v>790</v>
      </c>
      <c r="G353" s="128">
        <v>786</v>
      </c>
      <c r="H353" s="128">
        <v>292</v>
      </c>
      <c r="I353" s="126">
        <v>1932</v>
      </c>
      <c r="J353" s="128">
        <v>814</v>
      </c>
      <c r="K353" s="128">
        <v>842</v>
      </c>
      <c r="L353" s="128">
        <v>276</v>
      </c>
      <c r="M353" s="126">
        <v>1723</v>
      </c>
      <c r="N353" s="128">
        <v>694</v>
      </c>
      <c r="O353" s="128">
        <v>776</v>
      </c>
      <c r="P353" s="134">
        <v>253</v>
      </c>
    </row>
    <row r="354" spans="1:16" x14ac:dyDescent="0.3">
      <c r="A354" s="133">
        <v>5</v>
      </c>
      <c r="B354" s="165" t="s">
        <v>89</v>
      </c>
      <c r="C354" s="102">
        <v>5480</v>
      </c>
      <c r="D354" s="166" t="s">
        <v>161</v>
      </c>
      <c r="E354" s="126">
        <v>1707</v>
      </c>
      <c r="F354" s="128">
        <v>417</v>
      </c>
      <c r="G354" s="128">
        <v>937</v>
      </c>
      <c r="H354" s="128">
        <v>353</v>
      </c>
      <c r="I354" s="126">
        <v>1809</v>
      </c>
      <c r="J354" s="128">
        <v>449</v>
      </c>
      <c r="K354" s="128">
        <v>963</v>
      </c>
      <c r="L354" s="128">
        <v>397</v>
      </c>
      <c r="M354" s="126">
        <v>1720</v>
      </c>
      <c r="N354" s="128">
        <v>413</v>
      </c>
      <c r="O354" s="128">
        <v>931</v>
      </c>
      <c r="P354" s="134">
        <v>376</v>
      </c>
    </row>
    <row r="355" spans="1:16" x14ac:dyDescent="0.3">
      <c r="A355" s="133">
        <v>19</v>
      </c>
      <c r="B355" s="165" t="s">
        <v>449</v>
      </c>
      <c r="C355" s="102">
        <v>19743</v>
      </c>
      <c r="D355" s="165" t="s">
        <v>477</v>
      </c>
      <c r="E355" s="126">
        <v>1736</v>
      </c>
      <c r="F355" s="128">
        <v>894</v>
      </c>
      <c r="G355" s="128">
        <v>134</v>
      </c>
      <c r="H355" s="128">
        <v>708</v>
      </c>
      <c r="I355" s="126">
        <v>1808</v>
      </c>
      <c r="J355" s="128">
        <v>935</v>
      </c>
      <c r="K355" s="128">
        <v>145</v>
      </c>
      <c r="L355" s="128">
        <v>728</v>
      </c>
      <c r="M355" s="126">
        <v>1711</v>
      </c>
      <c r="N355" s="128">
        <v>783</v>
      </c>
      <c r="O355" s="128">
        <v>160</v>
      </c>
      <c r="P355" s="134">
        <v>768</v>
      </c>
    </row>
    <row r="356" spans="1:16" x14ac:dyDescent="0.3">
      <c r="A356" s="133">
        <v>76</v>
      </c>
      <c r="B356" s="165" t="s">
        <v>1044</v>
      </c>
      <c r="C356" s="102">
        <v>76616</v>
      </c>
      <c r="D356" s="166" t="s">
        <v>1068</v>
      </c>
      <c r="E356" s="126">
        <v>1648</v>
      </c>
      <c r="F356" s="128">
        <v>325</v>
      </c>
      <c r="G356" s="128">
        <v>1000</v>
      </c>
      <c r="H356" s="128">
        <v>323</v>
      </c>
      <c r="I356" s="126">
        <v>1696</v>
      </c>
      <c r="J356" s="128">
        <v>360</v>
      </c>
      <c r="K356" s="128">
        <v>1014</v>
      </c>
      <c r="L356" s="128">
        <v>322</v>
      </c>
      <c r="M356" s="126">
        <v>1682</v>
      </c>
      <c r="N356" s="128">
        <v>366</v>
      </c>
      <c r="O356" s="128">
        <v>1004</v>
      </c>
      <c r="P356" s="134">
        <v>312</v>
      </c>
    </row>
    <row r="357" spans="1:16" x14ac:dyDescent="0.3">
      <c r="A357" s="133">
        <v>68</v>
      </c>
      <c r="B357" s="165" t="s">
        <v>900</v>
      </c>
      <c r="C357" s="102">
        <v>68573</v>
      </c>
      <c r="D357" s="166" t="s">
        <v>955</v>
      </c>
      <c r="E357" s="126">
        <v>1658</v>
      </c>
      <c r="F357" s="128">
        <v>167</v>
      </c>
      <c r="G357" s="128">
        <v>1383</v>
      </c>
      <c r="H357" s="128">
        <v>108</v>
      </c>
      <c r="I357" s="126">
        <v>1717</v>
      </c>
      <c r="J357" s="128">
        <v>182</v>
      </c>
      <c r="K357" s="128">
        <v>1432</v>
      </c>
      <c r="L357" s="128">
        <v>103</v>
      </c>
      <c r="M357" s="126">
        <v>1676</v>
      </c>
      <c r="N357" s="128">
        <v>173</v>
      </c>
      <c r="O357" s="128">
        <v>1403</v>
      </c>
      <c r="P357" s="134">
        <v>100</v>
      </c>
    </row>
    <row r="358" spans="1:16" x14ac:dyDescent="0.3">
      <c r="A358" s="133">
        <v>5</v>
      </c>
      <c r="B358" s="165" t="s">
        <v>89</v>
      </c>
      <c r="C358" s="102">
        <v>5649</v>
      </c>
      <c r="D358" s="166" t="s">
        <v>179</v>
      </c>
      <c r="E358" s="126">
        <v>1611</v>
      </c>
      <c r="F358" s="128">
        <v>504</v>
      </c>
      <c r="G358" s="128">
        <v>686</v>
      </c>
      <c r="H358" s="128">
        <v>421</v>
      </c>
      <c r="I358" s="126">
        <v>1713</v>
      </c>
      <c r="J358" s="128">
        <v>551</v>
      </c>
      <c r="K358" s="128">
        <v>734</v>
      </c>
      <c r="L358" s="128">
        <v>428</v>
      </c>
      <c r="M358" s="126">
        <v>1657</v>
      </c>
      <c r="N358" s="128">
        <v>529</v>
      </c>
      <c r="O358" s="128">
        <v>713</v>
      </c>
      <c r="P358" s="134">
        <v>415</v>
      </c>
    </row>
    <row r="359" spans="1:16" x14ac:dyDescent="0.3">
      <c r="A359" s="133">
        <v>47</v>
      </c>
      <c r="B359" s="165" t="s">
        <v>730</v>
      </c>
      <c r="C359" s="102">
        <v>47551</v>
      </c>
      <c r="D359" s="166" t="s">
        <v>746</v>
      </c>
      <c r="E359" s="126">
        <v>1708</v>
      </c>
      <c r="F359" s="128">
        <v>626</v>
      </c>
      <c r="G359" s="128">
        <v>476</v>
      </c>
      <c r="H359" s="128">
        <v>606</v>
      </c>
      <c r="I359" s="126">
        <v>1775</v>
      </c>
      <c r="J359" s="128">
        <v>655</v>
      </c>
      <c r="K359" s="128">
        <v>523</v>
      </c>
      <c r="L359" s="128">
        <v>597</v>
      </c>
      <c r="M359" s="126">
        <v>1652</v>
      </c>
      <c r="N359" s="128">
        <v>607</v>
      </c>
      <c r="O359" s="128">
        <v>508</v>
      </c>
      <c r="P359" s="134">
        <v>537</v>
      </c>
    </row>
    <row r="360" spans="1:16" x14ac:dyDescent="0.3">
      <c r="A360" s="133">
        <v>52</v>
      </c>
      <c r="B360" s="165" t="s">
        <v>162</v>
      </c>
      <c r="C360" s="102">
        <v>52079</v>
      </c>
      <c r="D360" s="166" t="s">
        <v>789</v>
      </c>
      <c r="E360" s="126">
        <v>1573</v>
      </c>
      <c r="F360" s="128">
        <v>805</v>
      </c>
      <c r="G360" s="128">
        <v>323</v>
      </c>
      <c r="H360" s="128">
        <v>445</v>
      </c>
      <c r="I360" s="126">
        <v>1676</v>
      </c>
      <c r="J360" s="128">
        <v>908</v>
      </c>
      <c r="K360" s="128">
        <v>334</v>
      </c>
      <c r="L360" s="128">
        <v>434</v>
      </c>
      <c r="M360" s="126">
        <v>1648</v>
      </c>
      <c r="N360" s="128">
        <v>914</v>
      </c>
      <c r="O360" s="128">
        <v>338</v>
      </c>
      <c r="P360" s="134">
        <v>396</v>
      </c>
    </row>
    <row r="361" spans="1:16" x14ac:dyDescent="0.3">
      <c r="A361" s="133">
        <v>18</v>
      </c>
      <c r="B361" s="165" t="s">
        <v>433</v>
      </c>
      <c r="C361" s="102">
        <v>18150</v>
      </c>
      <c r="D361" s="166" t="s">
        <v>437</v>
      </c>
      <c r="E361" s="126">
        <v>1637</v>
      </c>
      <c r="F361" s="128">
        <v>607</v>
      </c>
      <c r="G361" s="128">
        <v>585</v>
      </c>
      <c r="H361" s="128">
        <v>445</v>
      </c>
      <c r="I361" s="126">
        <v>1683</v>
      </c>
      <c r="J361" s="128">
        <v>612</v>
      </c>
      <c r="K361" s="128">
        <v>593</v>
      </c>
      <c r="L361" s="128">
        <v>478</v>
      </c>
      <c r="M361" s="126">
        <v>1647</v>
      </c>
      <c r="N361" s="128">
        <v>584</v>
      </c>
      <c r="O361" s="128">
        <v>604</v>
      </c>
      <c r="P361" s="134">
        <v>459</v>
      </c>
    </row>
    <row r="362" spans="1:16" x14ac:dyDescent="0.3">
      <c r="A362" s="133">
        <v>73</v>
      </c>
      <c r="B362" s="165" t="s">
        <v>998</v>
      </c>
      <c r="C362" s="102">
        <v>73275</v>
      </c>
      <c r="D362" s="166" t="s">
        <v>1016</v>
      </c>
      <c r="E362" s="126">
        <v>1551</v>
      </c>
      <c r="F362" s="128">
        <v>351</v>
      </c>
      <c r="G362" s="128">
        <v>560</v>
      </c>
      <c r="H362" s="128">
        <v>640</v>
      </c>
      <c r="I362" s="126">
        <v>1590</v>
      </c>
      <c r="J362" s="128">
        <v>379</v>
      </c>
      <c r="K362" s="128">
        <v>569</v>
      </c>
      <c r="L362" s="128">
        <v>642</v>
      </c>
      <c r="M362" s="126">
        <v>1636</v>
      </c>
      <c r="N362" s="128">
        <v>400</v>
      </c>
      <c r="O362" s="128">
        <v>616</v>
      </c>
      <c r="P362" s="134">
        <v>620</v>
      </c>
    </row>
    <row r="363" spans="1:16" x14ac:dyDescent="0.3">
      <c r="A363" s="133">
        <v>73</v>
      </c>
      <c r="B363" s="165" t="s">
        <v>998</v>
      </c>
      <c r="C363" s="102">
        <v>73555</v>
      </c>
      <c r="D363" s="166" t="s">
        <v>1031</v>
      </c>
      <c r="E363" s="126">
        <v>1653</v>
      </c>
      <c r="F363" s="128">
        <v>621</v>
      </c>
      <c r="G363" s="128">
        <v>488</v>
      </c>
      <c r="H363" s="128">
        <v>544</v>
      </c>
      <c r="I363" s="126">
        <v>1661</v>
      </c>
      <c r="J363" s="128">
        <v>644</v>
      </c>
      <c r="K363" s="128">
        <v>473</v>
      </c>
      <c r="L363" s="128">
        <v>544</v>
      </c>
      <c r="M363" s="126">
        <v>1633</v>
      </c>
      <c r="N363" s="128">
        <v>638</v>
      </c>
      <c r="O363" s="128">
        <v>463</v>
      </c>
      <c r="P363" s="134">
        <v>532</v>
      </c>
    </row>
    <row r="364" spans="1:16" x14ac:dyDescent="0.3">
      <c r="A364" s="133">
        <v>63</v>
      </c>
      <c r="B364" s="165" t="s">
        <v>877</v>
      </c>
      <c r="C364" s="102">
        <v>63690</v>
      </c>
      <c r="D364" s="166" t="s">
        <v>886</v>
      </c>
      <c r="E364" s="126">
        <v>1700</v>
      </c>
      <c r="F364" s="128">
        <v>251</v>
      </c>
      <c r="G364" s="128">
        <v>1112</v>
      </c>
      <c r="H364" s="128">
        <v>337</v>
      </c>
      <c r="I364" s="126">
        <v>1711</v>
      </c>
      <c r="J364" s="128">
        <v>269</v>
      </c>
      <c r="K364" s="128">
        <v>1110</v>
      </c>
      <c r="L364" s="128">
        <v>332</v>
      </c>
      <c r="M364" s="126">
        <v>1632</v>
      </c>
      <c r="N364" s="128">
        <v>245</v>
      </c>
      <c r="O364" s="128">
        <v>1061</v>
      </c>
      <c r="P364" s="134">
        <v>326</v>
      </c>
    </row>
    <row r="365" spans="1:16" x14ac:dyDescent="0.3">
      <c r="A365" s="133">
        <v>5</v>
      </c>
      <c r="B365" s="165" t="s">
        <v>89</v>
      </c>
      <c r="C365" s="102">
        <v>5585</v>
      </c>
      <c r="D365" s="166" t="s">
        <v>170</v>
      </c>
      <c r="E365" s="126">
        <v>1686</v>
      </c>
      <c r="F365" s="128">
        <v>284</v>
      </c>
      <c r="G365" s="128">
        <v>1043</v>
      </c>
      <c r="H365" s="128">
        <v>359</v>
      </c>
      <c r="I365" s="126">
        <v>1706</v>
      </c>
      <c r="J365" s="128">
        <v>299</v>
      </c>
      <c r="K365" s="128">
        <v>1053</v>
      </c>
      <c r="L365" s="128">
        <v>354</v>
      </c>
      <c r="M365" s="126">
        <v>1629</v>
      </c>
      <c r="N365" s="128">
        <v>270</v>
      </c>
      <c r="O365" s="128">
        <v>1024</v>
      </c>
      <c r="P365" s="134">
        <v>335</v>
      </c>
    </row>
    <row r="366" spans="1:16" x14ac:dyDescent="0.3">
      <c r="A366" s="133">
        <v>20</v>
      </c>
      <c r="B366" s="165" t="s">
        <v>486</v>
      </c>
      <c r="C366" s="102">
        <v>20621</v>
      </c>
      <c r="D366" s="166" t="s">
        <v>507</v>
      </c>
      <c r="E366" s="126">
        <v>1799</v>
      </c>
      <c r="F366" s="128">
        <v>708</v>
      </c>
      <c r="G366" s="128">
        <v>514</v>
      </c>
      <c r="H366" s="128">
        <v>577</v>
      </c>
      <c r="I366" s="126">
        <v>1872</v>
      </c>
      <c r="J366" s="128">
        <v>801</v>
      </c>
      <c r="K366" s="128">
        <v>491</v>
      </c>
      <c r="L366" s="128">
        <v>580</v>
      </c>
      <c r="M366" s="126">
        <v>1627</v>
      </c>
      <c r="N366" s="128">
        <v>723</v>
      </c>
      <c r="O366" s="128">
        <v>453</v>
      </c>
      <c r="P366" s="134">
        <v>451</v>
      </c>
    </row>
    <row r="367" spans="1:16" x14ac:dyDescent="0.3">
      <c r="A367" s="133">
        <v>25</v>
      </c>
      <c r="B367" s="165" t="s">
        <v>540</v>
      </c>
      <c r="C367" s="102">
        <v>25815</v>
      </c>
      <c r="D367" s="165" t="s">
        <v>634</v>
      </c>
      <c r="E367" s="126">
        <v>1422</v>
      </c>
      <c r="F367" s="128">
        <v>242</v>
      </c>
      <c r="G367" s="128">
        <v>657</v>
      </c>
      <c r="H367" s="128">
        <v>523</v>
      </c>
      <c r="I367" s="126">
        <v>1676</v>
      </c>
      <c r="J367" s="128">
        <v>513</v>
      </c>
      <c r="K367" s="128">
        <v>639</v>
      </c>
      <c r="L367" s="128">
        <v>524</v>
      </c>
      <c r="M367" s="126">
        <v>1625</v>
      </c>
      <c r="N367" s="128">
        <v>494</v>
      </c>
      <c r="O367" s="128">
        <v>613</v>
      </c>
      <c r="P367" s="134">
        <v>518</v>
      </c>
    </row>
    <row r="368" spans="1:16" x14ac:dyDescent="0.3">
      <c r="A368" s="133">
        <v>5</v>
      </c>
      <c r="B368" s="165" t="s">
        <v>89</v>
      </c>
      <c r="C368" s="102">
        <v>5234</v>
      </c>
      <c r="D368" s="166" t="s">
        <v>131</v>
      </c>
      <c r="E368" s="126">
        <v>1732</v>
      </c>
      <c r="F368" s="128">
        <v>619</v>
      </c>
      <c r="G368" s="128">
        <v>703</v>
      </c>
      <c r="H368" s="128">
        <v>410</v>
      </c>
      <c r="I368" s="126">
        <v>1726</v>
      </c>
      <c r="J368" s="128">
        <v>651</v>
      </c>
      <c r="K368" s="128">
        <v>662</v>
      </c>
      <c r="L368" s="128">
        <v>413</v>
      </c>
      <c r="M368" s="126">
        <v>1620</v>
      </c>
      <c r="N368" s="128">
        <v>598</v>
      </c>
      <c r="O368" s="128">
        <v>618</v>
      </c>
      <c r="P368" s="134">
        <v>404</v>
      </c>
    </row>
    <row r="369" spans="1:16" x14ac:dyDescent="0.3">
      <c r="A369" s="133">
        <v>23</v>
      </c>
      <c r="B369" s="165" t="s">
        <v>250</v>
      </c>
      <c r="C369" s="102">
        <v>23570</v>
      </c>
      <c r="D369" s="166" t="s">
        <v>527</v>
      </c>
      <c r="E369" s="126">
        <v>1553</v>
      </c>
      <c r="F369" s="128">
        <v>613</v>
      </c>
      <c r="G369" s="128">
        <v>741</v>
      </c>
      <c r="H369" s="128">
        <v>199</v>
      </c>
      <c r="I369" s="126">
        <v>1708</v>
      </c>
      <c r="J369" s="128">
        <v>643</v>
      </c>
      <c r="K369" s="128">
        <v>866</v>
      </c>
      <c r="L369" s="128">
        <v>199</v>
      </c>
      <c r="M369" s="126">
        <v>1611</v>
      </c>
      <c r="N369" s="128">
        <v>598</v>
      </c>
      <c r="O369" s="128">
        <v>820</v>
      </c>
      <c r="P369" s="134">
        <v>193</v>
      </c>
    </row>
    <row r="370" spans="1:16" x14ac:dyDescent="0.3">
      <c r="A370" s="133">
        <v>25</v>
      </c>
      <c r="B370" s="165" t="s">
        <v>540</v>
      </c>
      <c r="C370" s="102">
        <v>25181</v>
      </c>
      <c r="D370" s="166" t="s">
        <v>558</v>
      </c>
      <c r="E370" s="126">
        <v>1512</v>
      </c>
      <c r="F370" s="128">
        <v>439</v>
      </c>
      <c r="G370" s="128">
        <v>592</v>
      </c>
      <c r="H370" s="128">
        <v>481</v>
      </c>
      <c r="I370" s="126">
        <v>1669</v>
      </c>
      <c r="J370" s="128">
        <v>610</v>
      </c>
      <c r="K370" s="128">
        <v>588</v>
      </c>
      <c r="L370" s="128">
        <v>471</v>
      </c>
      <c r="M370" s="126">
        <v>1605</v>
      </c>
      <c r="N370" s="128">
        <v>578</v>
      </c>
      <c r="O370" s="128">
        <v>551</v>
      </c>
      <c r="P370" s="134">
        <v>476</v>
      </c>
    </row>
    <row r="371" spans="1:16" x14ac:dyDescent="0.3">
      <c r="A371" s="133">
        <v>76</v>
      </c>
      <c r="B371" s="165" t="s">
        <v>1044</v>
      </c>
      <c r="C371" s="102">
        <v>76890</v>
      </c>
      <c r="D371" s="166" t="s">
        <v>1077</v>
      </c>
      <c r="E371" s="126">
        <v>1516</v>
      </c>
      <c r="F371" s="128">
        <v>304</v>
      </c>
      <c r="G371" s="128">
        <v>657</v>
      </c>
      <c r="H371" s="128">
        <v>555</v>
      </c>
      <c r="I371" s="126">
        <v>1592</v>
      </c>
      <c r="J371" s="128">
        <v>328</v>
      </c>
      <c r="K371" s="128">
        <v>698</v>
      </c>
      <c r="L371" s="128">
        <v>566</v>
      </c>
      <c r="M371" s="126">
        <v>1602</v>
      </c>
      <c r="N371" s="128">
        <v>345</v>
      </c>
      <c r="O371" s="128">
        <v>712</v>
      </c>
      <c r="P371" s="134">
        <v>545</v>
      </c>
    </row>
    <row r="372" spans="1:16" x14ac:dyDescent="0.3">
      <c r="A372" s="133">
        <v>5</v>
      </c>
      <c r="B372" s="165" t="s">
        <v>89</v>
      </c>
      <c r="C372" s="102">
        <v>5667</v>
      </c>
      <c r="D372" s="166" t="s">
        <v>187</v>
      </c>
      <c r="E372" s="126">
        <v>1664</v>
      </c>
      <c r="F372" s="128">
        <v>406</v>
      </c>
      <c r="G372" s="128">
        <v>814</v>
      </c>
      <c r="H372" s="128">
        <v>444</v>
      </c>
      <c r="I372" s="126">
        <v>1654</v>
      </c>
      <c r="J372" s="128">
        <v>398</v>
      </c>
      <c r="K372" s="128">
        <v>814</v>
      </c>
      <c r="L372" s="128">
        <v>442</v>
      </c>
      <c r="M372" s="126">
        <v>1594</v>
      </c>
      <c r="N372" s="128">
        <v>377</v>
      </c>
      <c r="O372" s="128">
        <v>784</v>
      </c>
      <c r="P372" s="134">
        <v>433</v>
      </c>
    </row>
    <row r="373" spans="1:16" x14ac:dyDescent="0.3">
      <c r="A373" s="133">
        <v>76</v>
      </c>
      <c r="B373" s="165" t="s">
        <v>1044</v>
      </c>
      <c r="C373" s="102">
        <v>76036</v>
      </c>
      <c r="D373" s="166" t="s">
        <v>1047</v>
      </c>
      <c r="E373" s="126">
        <v>1605</v>
      </c>
      <c r="F373" s="128">
        <v>326</v>
      </c>
      <c r="G373" s="128">
        <v>726</v>
      </c>
      <c r="H373" s="128">
        <v>553</v>
      </c>
      <c r="I373" s="126">
        <v>1634</v>
      </c>
      <c r="J373" s="128">
        <v>355</v>
      </c>
      <c r="K373" s="128">
        <v>726</v>
      </c>
      <c r="L373" s="128">
        <v>553</v>
      </c>
      <c r="M373" s="126">
        <v>1592</v>
      </c>
      <c r="N373" s="128">
        <v>327</v>
      </c>
      <c r="O373" s="128">
        <v>731</v>
      </c>
      <c r="P373" s="134">
        <v>534</v>
      </c>
    </row>
    <row r="374" spans="1:16" x14ac:dyDescent="0.3">
      <c r="A374" s="133">
        <v>5</v>
      </c>
      <c r="B374" s="165" t="s">
        <v>89</v>
      </c>
      <c r="C374" s="102">
        <v>5858</v>
      </c>
      <c r="D374" s="166" t="s">
        <v>207</v>
      </c>
      <c r="E374" s="126">
        <v>1495</v>
      </c>
      <c r="F374" s="128">
        <v>379</v>
      </c>
      <c r="G374" s="128">
        <v>839</v>
      </c>
      <c r="H374" s="128">
        <v>277</v>
      </c>
      <c r="I374" s="126">
        <v>1520</v>
      </c>
      <c r="J374" s="128">
        <v>427</v>
      </c>
      <c r="K374" s="128">
        <v>833</v>
      </c>
      <c r="L374" s="128">
        <v>260</v>
      </c>
      <c r="M374" s="126">
        <v>1583</v>
      </c>
      <c r="N374" s="128">
        <v>423</v>
      </c>
      <c r="O374" s="128">
        <v>910</v>
      </c>
      <c r="P374" s="134">
        <v>250</v>
      </c>
    </row>
    <row r="375" spans="1:16" x14ac:dyDescent="0.3">
      <c r="A375" s="133">
        <v>44</v>
      </c>
      <c r="B375" s="165" t="s">
        <v>716</v>
      </c>
      <c r="C375" s="102">
        <v>44874</v>
      </c>
      <c r="D375" s="166" t="s">
        <v>284</v>
      </c>
      <c r="E375" s="126">
        <v>1521</v>
      </c>
      <c r="F375" s="128">
        <v>421</v>
      </c>
      <c r="G375" s="128">
        <v>618</v>
      </c>
      <c r="H375" s="128">
        <v>482</v>
      </c>
      <c r="I375" s="126">
        <v>1574</v>
      </c>
      <c r="J375" s="128">
        <v>440</v>
      </c>
      <c r="K375" s="128">
        <v>611</v>
      </c>
      <c r="L375" s="128">
        <v>523</v>
      </c>
      <c r="M375" s="126">
        <v>1578</v>
      </c>
      <c r="N375" s="128">
        <v>438</v>
      </c>
      <c r="O375" s="128">
        <v>621</v>
      </c>
      <c r="P375" s="134">
        <v>519</v>
      </c>
    </row>
    <row r="376" spans="1:16" x14ac:dyDescent="0.3">
      <c r="A376" s="133">
        <v>5</v>
      </c>
      <c r="B376" s="165" t="s">
        <v>89</v>
      </c>
      <c r="C376" s="102">
        <v>5642</v>
      </c>
      <c r="D376" s="166" t="s">
        <v>177</v>
      </c>
      <c r="E376" s="126">
        <v>1650</v>
      </c>
      <c r="F376" s="128">
        <v>344</v>
      </c>
      <c r="G376" s="128">
        <v>1020</v>
      </c>
      <c r="H376" s="128">
        <v>286</v>
      </c>
      <c r="I376" s="126">
        <v>1647</v>
      </c>
      <c r="J376" s="128">
        <v>355</v>
      </c>
      <c r="K376" s="128">
        <v>1001</v>
      </c>
      <c r="L376" s="128">
        <v>291</v>
      </c>
      <c r="M376" s="126">
        <v>1576</v>
      </c>
      <c r="N376" s="128">
        <v>333</v>
      </c>
      <c r="O376" s="128">
        <v>939</v>
      </c>
      <c r="P376" s="134">
        <v>304</v>
      </c>
    </row>
    <row r="377" spans="1:16" x14ac:dyDescent="0.3">
      <c r="A377" s="133">
        <v>5</v>
      </c>
      <c r="B377" s="165" t="s">
        <v>89</v>
      </c>
      <c r="C377" s="102">
        <v>5209</v>
      </c>
      <c r="D377" s="166" t="s">
        <v>129</v>
      </c>
      <c r="E377" s="126">
        <v>1587</v>
      </c>
      <c r="F377" s="128">
        <v>457</v>
      </c>
      <c r="G377" s="128">
        <v>688</v>
      </c>
      <c r="H377" s="128">
        <v>442</v>
      </c>
      <c r="I377" s="126">
        <v>1602</v>
      </c>
      <c r="J377" s="128">
        <v>474</v>
      </c>
      <c r="K377" s="128">
        <v>693</v>
      </c>
      <c r="L377" s="128">
        <v>435</v>
      </c>
      <c r="M377" s="126">
        <v>1574</v>
      </c>
      <c r="N377" s="128">
        <v>461</v>
      </c>
      <c r="O377" s="128">
        <v>679</v>
      </c>
      <c r="P377" s="134">
        <v>434</v>
      </c>
    </row>
    <row r="378" spans="1:16" x14ac:dyDescent="0.3">
      <c r="A378" s="133">
        <v>70</v>
      </c>
      <c r="B378" s="165" t="s">
        <v>480</v>
      </c>
      <c r="C378" s="102">
        <v>70823</v>
      </c>
      <c r="D378" s="166" t="s">
        <v>997</v>
      </c>
      <c r="E378" s="126">
        <v>1519</v>
      </c>
      <c r="F378" s="128">
        <v>413</v>
      </c>
      <c r="G378" s="128">
        <v>878</v>
      </c>
      <c r="H378" s="128">
        <v>228</v>
      </c>
      <c r="I378" s="126">
        <v>1552</v>
      </c>
      <c r="J378" s="128">
        <v>431</v>
      </c>
      <c r="K378" s="128">
        <v>893</v>
      </c>
      <c r="L378" s="128">
        <v>228</v>
      </c>
      <c r="M378" s="126">
        <v>1574</v>
      </c>
      <c r="N378" s="128">
        <v>391</v>
      </c>
      <c r="O378" s="128">
        <v>989</v>
      </c>
      <c r="P378" s="134">
        <v>194</v>
      </c>
    </row>
    <row r="379" spans="1:16" x14ac:dyDescent="0.3">
      <c r="A379" s="133">
        <v>5</v>
      </c>
      <c r="B379" s="165" t="s">
        <v>89</v>
      </c>
      <c r="C379" s="102">
        <v>5679</v>
      </c>
      <c r="D379" s="166" t="s">
        <v>190</v>
      </c>
      <c r="E379" s="126">
        <v>1530</v>
      </c>
      <c r="F379" s="128">
        <v>418</v>
      </c>
      <c r="G379" s="128">
        <v>688</v>
      </c>
      <c r="H379" s="128">
        <v>424</v>
      </c>
      <c r="I379" s="126">
        <v>1608</v>
      </c>
      <c r="J379" s="128">
        <v>437</v>
      </c>
      <c r="K379" s="128">
        <v>743</v>
      </c>
      <c r="L379" s="128">
        <v>428</v>
      </c>
      <c r="M379" s="126">
        <v>1574</v>
      </c>
      <c r="N379" s="128">
        <v>424</v>
      </c>
      <c r="O379" s="128">
        <v>727</v>
      </c>
      <c r="P379" s="134">
        <v>423</v>
      </c>
    </row>
    <row r="380" spans="1:16" x14ac:dyDescent="0.3">
      <c r="A380" s="133">
        <v>18</v>
      </c>
      <c r="B380" s="165" t="s">
        <v>433</v>
      </c>
      <c r="C380" s="102">
        <v>18247</v>
      </c>
      <c r="D380" s="166" t="s">
        <v>439</v>
      </c>
      <c r="E380" s="126">
        <v>1529</v>
      </c>
      <c r="F380" s="128">
        <v>622</v>
      </c>
      <c r="G380" s="128">
        <v>454</v>
      </c>
      <c r="H380" s="128">
        <v>453</v>
      </c>
      <c r="I380" s="126">
        <v>1597</v>
      </c>
      <c r="J380" s="128">
        <v>637</v>
      </c>
      <c r="K380" s="128">
        <v>494</v>
      </c>
      <c r="L380" s="128">
        <v>466</v>
      </c>
      <c r="M380" s="126">
        <v>1568</v>
      </c>
      <c r="N380" s="128">
        <v>606</v>
      </c>
      <c r="O380" s="128">
        <v>508</v>
      </c>
      <c r="P380" s="134">
        <v>454</v>
      </c>
    </row>
    <row r="381" spans="1:16" x14ac:dyDescent="0.3">
      <c r="A381" s="133">
        <v>66</v>
      </c>
      <c r="B381" s="165" t="s">
        <v>425</v>
      </c>
      <c r="C381" s="102">
        <v>66594</v>
      </c>
      <c r="D381" s="166" t="s">
        <v>897</v>
      </c>
      <c r="E381" s="126">
        <v>1721</v>
      </c>
      <c r="F381" s="128">
        <v>726</v>
      </c>
      <c r="G381" s="128">
        <v>614</v>
      </c>
      <c r="H381" s="128">
        <v>381</v>
      </c>
      <c r="I381" s="126">
        <v>1686</v>
      </c>
      <c r="J381" s="128">
        <v>738</v>
      </c>
      <c r="K381" s="128">
        <v>559</v>
      </c>
      <c r="L381" s="128">
        <v>389</v>
      </c>
      <c r="M381" s="126">
        <v>1561</v>
      </c>
      <c r="N381" s="128">
        <v>703</v>
      </c>
      <c r="O381" s="128">
        <v>520</v>
      </c>
      <c r="P381" s="134">
        <v>338</v>
      </c>
    </row>
    <row r="382" spans="1:16" x14ac:dyDescent="0.3">
      <c r="A382" s="133">
        <v>68</v>
      </c>
      <c r="B382" s="165" t="s">
        <v>900</v>
      </c>
      <c r="C382" s="102">
        <v>68418</v>
      </c>
      <c r="D382" s="166" t="s">
        <v>940</v>
      </c>
      <c r="E382" s="126">
        <v>1566</v>
      </c>
      <c r="F382" s="128">
        <v>269</v>
      </c>
      <c r="G382" s="128">
        <v>961</v>
      </c>
      <c r="H382" s="128">
        <v>336</v>
      </c>
      <c r="I382" s="126">
        <v>1577</v>
      </c>
      <c r="J382" s="128">
        <v>270</v>
      </c>
      <c r="K382" s="128">
        <v>973</v>
      </c>
      <c r="L382" s="128">
        <v>334</v>
      </c>
      <c r="M382" s="126">
        <v>1551</v>
      </c>
      <c r="N382" s="128">
        <v>252</v>
      </c>
      <c r="O382" s="128">
        <v>983</v>
      </c>
      <c r="P382" s="134">
        <v>316</v>
      </c>
    </row>
    <row r="383" spans="1:16" x14ac:dyDescent="0.3">
      <c r="A383" s="133">
        <v>19</v>
      </c>
      <c r="B383" s="165" t="s">
        <v>449</v>
      </c>
      <c r="C383" s="102">
        <v>19300</v>
      </c>
      <c r="D383" s="166" t="s">
        <v>459</v>
      </c>
      <c r="E383" s="126">
        <v>1382</v>
      </c>
      <c r="F383" s="128">
        <v>262</v>
      </c>
      <c r="G383" s="128">
        <v>755</v>
      </c>
      <c r="H383" s="128">
        <v>365</v>
      </c>
      <c r="I383" s="126">
        <v>1683</v>
      </c>
      <c r="J383" s="128">
        <v>276</v>
      </c>
      <c r="K383" s="128">
        <v>1059</v>
      </c>
      <c r="L383" s="128">
        <v>348</v>
      </c>
      <c r="M383" s="126">
        <v>1548</v>
      </c>
      <c r="N383" s="128">
        <v>269</v>
      </c>
      <c r="O383" s="128">
        <v>998</v>
      </c>
      <c r="P383" s="134">
        <v>281</v>
      </c>
    </row>
    <row r="384" spans="1:16" x14ac:dyDescent="0.3">
      <c r="A384" s="133">
        <v>19</v>
      </c>
      <c r="B384" s="165" t="s">
        <v>449</v>
      </c>
      <c r="C384" s="102">
        <v>19318</v>
      </c>
      <c r="D384" s="166" t="s">
        <v>460</v>
      </c>
      <c r="E384" s="126">
        <v>1655</v>
      </c>
      <c r="F384" s="128">
        <v>853</v>
      </c>
      <c r="G384" s="128">
        <v>411</v>
      </c>
      <c r="H384" s="128">
        <v>391</v>
      </c>
      <c r="I384" s="126">
        <v>1644</v>
      </c>
      <c r="J384" s="128">
        <v>891</v>
      </c>
      <c r="K384" s="128">
        <v>392</v>
      </c>
      <c r="L384" s="128">
        <v>361</v>
      </c>
      <c r="M384" s="126">
        <v>1540</v>
      </c>
      <c r="N384" s="128">
        <v>827</v>
      </c>
      <c r="O384" s="128">
        <v>360</v>
      </c>
      <c r="P384" s="134">
        <v>353</v>
      </c>
    </row>
    <row r="385" spans="1:16" x14ac:dyDescent="0.3">
      <c r="A385" s="133">
        <v>18</v>
      </c>
      <c r="B385" s="165" t="s">
        <v>433</v>
      </c>
      <c r="C385" s="102">
        <v>18592</v>
      </c>
      <c r="D385" s="166" t="s">
        <v>444</v>
      </c>
      <c r="E385" s="126">
        <v>1518</v>
      </c>
      <c r="F385" s="128">
        <v>529</v>
      </c>
      <c r="G385" s="128">
        <v>579</v>
      </c>
      <c r="H385" s="128">
        <v>410</v>
      </c>
      <c r="I385" s="126">
        <v>1575</v>
      </c>
      <c r="J385" s="128">
        <v>547</v>
      </c>
      <c r="K385" s="128">
        <v>604</v>
      </c>
      <c r="L385" s="128">
        <v>424</v>
      </c>
      <c r="M385" s="126">
        <v>1539</v>
      </c>
      <c r="N385" s="128">
        <v>522</v>
      </c>
      <c r="O385" s="128">
        <v>596</v>
      </c>
      <c r="P385" s="134">
        <v>421</v>
      </c>
    </row>
    <row r="386" spans="1:16" x14ac:dyDescent="0.3">
      <c r="A386" s="133">
        <v>25</v>
      </c>
      <c r="B386" s="165" t="s">
        <v>540</v>
      </c>
      <c r="C386" s="102">
        <v>25040</v>
      </c>
      <c r="D386" s="166" t="s">
        <v>544</v>
      </c>
      <c r="E386" s="126">
        <v>1300</v>
      </c>
      <c r="F386" s="128">
        <v>205</v>
      </c>
      <c r="G386" s="128">
        <v>729</v>
      </c>
      <c r="H386" s="128">
        <v>366</v>
      </c>
      <c r="I386" s="126">
        <v>1555</v>
      </c>
      <c r="J386" s="128">
        <v>456</v>
      </c>
      <c r="K386" s="128">
        <v>725</v>
      </c>
      <c r="L386" s="128">
        <v>374</v>
      </c>
      <c r="M386" s="126">
        <v>1531</v>
      </c>
      <c r="N386" s="128">
        <v>447</v>
      </c>
      <c r="O386" s="128">
        <v>718</v>
      </c>
      <c r="P386" s="134">
        <v>366</v>
      </c>
    </row>
    <row r="387" spans="1:16" x14ac:dyDescent="0.3">
      <c r="A387" s="133">
        <v>5</v>
      </c>
      <c r="B387" s="165" t="s">
        <v>89</v>
      </c>
      <c r="C387" s="102">
        <v>5809</v>
      </c>
      <c r="D387" s="166" t="s">
        <v>200</v>
      </c>
      <c r="E387" s="126">
        <v>1504</v>
      </c>
      <c r="F387" s="128">
        <v>233</v>
      </c>
      <c r="G387" s="128">
        <v>1011</v>
      </c>
      <c r="H387" s="128">
        <v>260</v>
      </c>
      <c r="I387" s="126">
        <v>1533</v>
      </c>
      <c r="J387" s="128">
        <v>242</v>
      </c>
      <c r="K387" s="128">
        <v>1031</v>
      </c>
      <c r="L387" s="128">
        <v>260</v>
      </c>
      <c r="M387" s="126">
        <v>1530</v>
      </c>
      <c r="N387" s="128">
        <v>226</v>
      </c>
      <c r="O387" s="128">
        <v>1038</v>
      </c>
      <c r="P387" s="134">
        <v>266</v>
      </c>
    </row>
    <row r="388" spans="1:16" x14ac:dyDescent="0.3">
      <c r="A388" s="133">
        <v>5</v>
      </c>
      <c r="B388" s="165" t="s">
        <v>89</v>
      </c>
      <c r="C388" s="102">
        <v>5040</v>
      </c>
      <c r="D388" s="166" t="s">
        <v>99</v>
      </c>
      <c r="E388" s="126">
        <v>1460</v>
      </c>
      <c r="F388" s="128">
        <v>449</v>
      </c>
      <c r="G388" s="128">
        <v>596</v>
      </c>
      <c r="H388" s="128">
        <v>415</v>
      </c>
      <c r="I388" s="126">
        <v>1487</v>
      </c>
      <c r="J388" s="128">
        <v>417</v>
      </c>
      <c r="K388" s="128">
        <v>651</v>
      </c>
      <c r="L388" s="128">
        <v>419</v>
      </c>
      <c r="M388" s="126">
        <v>1509</v>
      </c>
      <c r="N388" s="128">
        <v>488</v>
      </c>
      <c r="O388" s="128">
        <v>593</v>
      </c>
      <c r="P388" s="134">
        <v>428</v>
      </c>
    </row>
    <row r="389" spans="1:16" x14ac:dyDescent="0.3">
      <c r="A389" s="133">
        <v>13</v>
      </c>
      <c r="B389" s="165" t="s">
        <v>239</v>
      </c>
      <c r="C389" s="102">
        <v>13657</v>
      </c>
      <c r="D389" s="165" t="s">
        <v>272</v>
      </c>
      <c r="E389" s="126">
        <v>1530</v>
      </c>
      <c r="F389" s="128">
        <v>525</v>
      </c>
      <c r="G389" s="128">
        <v>509</v>
      </c>
      <c r="H389" s="128">
        <v>496</v>
      </c>
      <c r="I389" s="126">
        <v>1565</v>
      </c>
      <c r="J389" s="128">
        <v>530</v>
      </c>
      <c r="K389" s="128">
        <v>539</v>
      </c>
      <c r="L389" s="128">
        <v>496</v>
      </c>
      <c r="M389" s="126">
        <v>1507</v>
      </c>
      <c r="N389" s="128">
        <v>529</v>
      </c>
      <c r="O389" s="128">
        <v>534</v>
      </c>
      <c r="P389" s="134">
        <v>444</v>
      </c>
    </row>
    <row r="390" spans="1:16" x14ac:dyDescent="0.3">
      <c r="A390" s="133">
        <v>91</v>
      </c>
      <c r="B390" s="165" t="s">
        <v>1116</v>
      </c>
      <c r="C390" s="102">
        <v>91263</v>
      </c>
      <c r="D390" s="166" t="s">
        <v>1118</v>
      </c>
      <c r="E390" s="126">
        <v>1140</v>
      </c>
      <c r="F390" s="128">
        <v>27</v>
      </c>
      <c r="G390" s="128">
        <v>1089</v>
      </c>
      <c r="H390" s="128">
        <v>24</v>
      </c>
      <c r="I390" s="126">
        <v>1252</v>
      </c>
      <c r="J390" s="128">
        <v>29</v>
      </c>
      <c r="K390" s="128">
        <v>1196</v>
      </c>
      <c r="L390" s="128">
        <v>27</v>
      </c>
      <c r="M390" s="126">
        <v>1499</v>
      </c>
      <c r="N390" s="128">
        <v>21</v>
      </c>
      <c r="O390" s="128">
        <v>1450</v>
      </c>
      <c r="P390" s="134">
        <v>28</v>
      </c>
    </row>
    <row r="391" spans="1:16" x14ac:dyDescent="0.3">
      <c r="A391" s="133">
        <v>73</v>
      </c>
      <c r="B391" s="165" t="s">
        <v>998</v>
      </c>
      <c r="C391" s="102">
        <v>73671</v>
      </c>
      <c r="D391" s="166" t="s">
        <v>1037</v>
      </c>
      <c r="E391" s="126">
        <v>1471</v>
      </c>
      <c r="F391" s="128">
        <v>321</v>
      </c>
      <c r="G391" s="128">
        <v>585</v>
      </c>
      <c r="H391" s="128">
        <v>565</v>
      </c>
      <c r="I391" s="126">
        <v>1511</v>
      </c>
      <c r="J391" s="128">
        <v>332</v>
      </c>
      <c r="K391" s="128">
        <v>606</v>
      </c>
      <c r="L391" s="128">
        <v>573</v>
      </c>
      <c r="M391" s="126">
        <v>1489</v>
      </c>
      <c r="N391" s="128">
        <v>323</v>
      </c>
      <c r="O391" s="128">
        <v>598</v>
      </c>
      <c r="P391" s="134">
        <v>568</v>
      </c>
    </row>
    <row r="392" spans="1:16" x14ac:dyDescent="0.3">
      <c r="A392" s="133">
        <v>15</v>
      </c>
      <c r="B392" s="165" t="s">
        <v>286</v>
      </c>
      <c r="C392" s="102">
        <v>15806</v>
      </c>
      <c r="D392" s="166" t="s">
        <v>391</v>
      </c>
      <c r="E392" s="126">
        <v>1774</v>
      </c>
      <c r="F392" s="128">
        <v>309</v>
      </c>
      <c r="G392" s="128">
        <v>1086</v>
      </c>
      <c r="H392" s="128">
        <v>379</v>
      </c>
      <c r="I392" s="126">
        <v>1813</v>
      </c>
      <c r="J392" s="128">
        <v>321</v>
      </c>
      <c r="K392" s="128">
        <v>1093</v>
      </c>
      <c r="L392" s="128">
        <v>399</v>
      </c>
      <c r="M392" s="126">
        <v>1485</v>
      </c>
      <c r="N392" s="128">
        <v>316</v>
      </c>
      <c r="O392" s="128">
        <v>788</v>
      </c>
      <c r="P392" s="134">
        <v>381</v>
      </c>
    </row>
    <row r="393" spans="1:16" x14ac:dyDescent="0.3">
      <c r="A393" s="133">
        <v>5</v>
      </c>
      <c r="B393" s="165" t="s">
        <v>89</v>
      </c>
      <c r="C393" s="102">
        <v>5425</v>
      </c>
      <c r="D393" s="166" t="s">
        <v>157</v>
      </c>
      <c r="E393" s="126">
        <v>1537</v>
      </c>
      <c r="F393" s="128">
        <v>204</v>
      </c>
      <c r="G393" s="128">
        <v>1070</v>
      </c>
      <c r="H393" s="128">
        <v>263</v>
      </c>
      <c r="I393" s="126">
        <v>1513</v>
      </c>
      <c r="J393" s="128">
        <v>215</v>
      </c>
      <c r="K393" s="128">
        <v>1034</v>
      </c>
      <c r="L393" s="128">
        <v>264</v>
      </c>
      <c r="M393" s="126">
        <v>1471</v>
      </c>
      <c r="N393" s="128">
        <v>204</v>
      </c>
      <c r="O393" s="128">
        <v>1009</v>
      </c>
      <c r="P393" s="134">
        <v>258</v>
      </c>
    </row>
    <row r="394" spans="1:16" x14ac:dyDescent="0.3">
      <c r="A394" s="133">
        <v>15</v>
      </c>
      <c r="B394" s="165" t="s">
        <v>286</v>
      </c>
      <c r="C394" s="102">
        <v>15814</v>
      </c>
      <c r="D394" s="166" t="s">
        <v>394</v>
      </c>
      <c r="E394" s="126">
        <v>1516</v>
      </c>
      <c r="F394" s="128">
        <v>304</v>
      </c>
      <c r="G394" s="128">
        <v>1090</v>
      </c>
      <c r="H394" s="128">
        <v>122</v>
      </c>
      <c r="I394" s="126">
        <v>1521</v>
      </c>
      <c r="J394" s="128">
        <v>312</v>
      </c>
      <c r="K394" s="128">
        <v>1094</v>
      </c>
      <c r="L394" s="128">
        <v>115</v>
      </c>
      <c r="M394" s="126">
        <v>1469</v>
      </c>
      <c r="N394" s="128">
        <v>273</v>
      </c>
      <c r="O394" s="128">
        <v>1092</v>
      </c>
      <c r="P394" s="134">
        <v>104</v>
      </c>
    </row>
    <row r="395" spans="1:16" x14ac:dyDescent="0.3">
      <c r="A395" s="133">
        <v>23</v>
      </c>
      <c r="B395" s="165" t="s">
        <v>250</v>
      </c>
      <c r="C395" s="102">
        <v>23855</v>
      </c>
      <c r="D395" s="166" t="s">
        <v>539</v>
      </c>
      <c r="E395" s="126">
        <v>1313</v>
      </c>
      <c r="F395" s="128">
        <v>582</v>
      </c>
      <c r="G395" s="128">
        <v>445</v>
      </c>
      <c r="H395" s="128">
        <v>286</v>
      </c>
      <c r="I395" s="126">
        <v>1408</v>
      </c>
      <c r="J395" s="128">
        <v>609</v>
      </c>
      <c r="K395" s="128">
        <v>508</v>
      </c>
      <c r="L395" s="128">
        <v>291</v>
      </c>
      <c r="M395" s="126">
        <v>1461</v>
      </c>
      <c r="N395" s="128">
        <v>570</v>
      </c>
      <c r="O395" s="128">
        <v>543</v>
      </c>
      <c r="P395" s="134">
        <v>348</v>
      </c>
    </row>
    <row r="396" spans="1:16" x14ac:dyDescent="0.3">
      <c r="A396" s="133">
        <v>15</v>
      </c>
      <c r="B396" s="165" t="s">
        <v>286</v>
      </c>
      <c r="C396" s="102">
        <v>15837</v>
      </c>
      <c r="D396" s="166" t="s">
        <v>400</v>
      </c>
      <c r="E396" s="126">
        <v>1468</v>
      </c>
      <c r="F396" s="128">
        <v>295</v>
      </c>
      <c r="G396" s="128">
        <v>997</v>
      </c>
      <c r="H396" s="128">
        <v>176</v>
      </c>
      <c r="I396" s="126">
        <v>1481</v>
      </c>
      <c r="J396" s="128">
        <v>297</v>
      </c>
      <c r="K396" s="128">
        <v>1009</v>
      </c>
      <c r="L396" s="128">
        <v>175</v>
      </c>
      <c r="M396" s="126">
        <v>1459</v>
      </c>
      <c r="N396" s="128">
        <v>285</v>
      </c>
      <c r="O396" s="128">
        <v>999</v>
      </c>
      <c r="P396" s="134">
        <v>175</v>
      </c>
    </row>
    <row r="397" spans="1:16" x14ac:dyDescent="0.3">
      <c r="A397" s="133">
        <v>15</v>
      </c>
      <c r="B397" s="165" t="s">
        <v>286</v>
      </c>
      <c r="C397" s="102">
        <v>15322</v>
      </c>
      <c r="D397" s="166" t="s">
        <v>324</v>
      </c>
      <c r="E397" s="126">
        <v>1464</v>
      </c>
      <c r="F397" s="128">
        <v>291</v>
      </c>
      <c r="G397" s="128">
        <v>742</v>
      </c>
      <c r="H397" s="128">
        <v>431</v>
      </c>
      <c r="I397" s="126">
        <v>1477</v>
      </c>
      <c r="J397" s="128">
        <v>294</v>
      </c>
      <c r="K397" s="128">
        <v>754</v>
      </c>
      <c r="L397" s="128">
        <v>429</v>
      </c>
      <c r="M397" s="126">
        <v>1458</v>
      </c>
      <c r="N397" s="128">
        <v>274</v>
      </c>
      <c r="O397" s="128">
        <v>758</v>
      </c>
      <c r="P397" s="134">
        <v>426</v>
      </c>
    </row>
    <row r="398" spans="1:16" x14ac:dyDescent="0.3">
      <c r="A398" s="133">
        <v>50</v>
      </c>
      <c r="B398" s="165" t="s">
        <v>759</v>
      </c>
      <c r="C398" s="102">
        <v>50590</v>
      </c>
      <c r="D398" s="166" t="s">
        <v>444</v>
      </c>
      <c r="E398" s="126">
        <v>1540</v>
      </c>
      <c r="F398" s="128">
        <v>200</v>
      </c>
      <c r="G398" s="128">
        <v>1060</v>
      </c>
      <c r="H398" s="128">
        <v>280</v>
      </c>
      <c r="I398" s="126">
        <v>1555</v>
      </c>
      <c r="J398" s="128">
        <v>210</v>
      </c>
      <c r="K398" s="128">
        <v>1057</v>
      </c>
      <c r="L398" s="128">
        <v>288</v>
      </c>
      <c r="M398" s="126">
        <v>1456</v>
      </c>
      <c r="N398" s="128">
        <v>202</v>
      </c>
      <c r="O398" s="128">
        <v>975</v>
      </c>
      <c r="P398" s="134">
        <v>279</v>
      </c>
    </row>
    <row r="399" spans="1:16" x14ac:dyDescent="0.3">
      <c r="A399" s="133">
        <v>66</v>
      </c>
      <c r="B399" s="165" t="s">
        <v>425</v>
      </c>
      <c r="C399" s="102">
        <v>66440</v>
      </c>
      <c r="D399" s="166" t="s">
        <v>894</v>
      </c>
      <c r="E399" s="126">
        <v>1281</v>
      </c>
      <c r="F399" s="128">
        <v>384</v>
      </c>
      <c r="G399" s="128">
        <v>396</v>
      </c>
      <c r="H399" s="128">
        <v>501</v>
      </c>
      <c r="I399" s="126">
        <v>1340</v>
      </c>
      <c r="J399" s="128">
        <v>410</v>
      </c>
      <c r="K399" s="128">
        <v>430</v>
      </c>
      <c r="L399" s="128">
        <v>500</v>
      </c>
      <c r="M399" s="126">
        <v>1451</v>
      </c>
      <c r="N399" s="128">
        <v>428</v>
      </c>
      <c r="O399" s="128">
        <v>527</v>
      </c>
      <c r="P399" s="134">
        <v>496</v>
      </c>
    </row>
    <row r="400" spans="1:16" x14ac:dyDescent="0.3">
      <c r="A400" s="133">
        <v>76</v>
      </c>
      <c r="B400" s="165" t="s">
        <v>1044</v>
      </c>
      <c r="C400" s="102">
        <v>76020</v>
      </c>
      <c r="D400" s="166" t="s">
        <v>1046</v>
      </c>
      <c r="E400" s="126">
        <v>1470</v>
      </c>
      <c r="F400" s="128">
        <v>284</v>
      </c>
      <c r="G400" s="128">
        <v>924</v>
      </c>
      <c r="H400" s="128">
        <v>262</v>
      </c>
      <c r="I400" s="126">
        <v>1416</v>
      </c>
      <c r="J400" s="128">
        <v>303</v>
      </c>
      <c r="K400" s="128">
        <v>859</v>
      </c>
      <c r="L400" s="128">
        <v>254</v>
      </c>
      <c r="M400" s="126">
        <v>1450</v>
      </c>
      <c r="N400" s="128">
        <v>329</v>
      </c>
      <c r="O400" s="128">
        <v>896</v>
      </c>
      <c r="P400" s="134">
        <v>225</v>
      </c>
    </row>
    <row r="401" spans="1:16" x14ac:dyDescent="0.3">
      <c r="A401" s="133">
        <v>25</v>
      </c>
      <c r="B401" s="165" t="s">
        <v>540</v>
      </c>
      <c r="C401" s="102">
        <v>25745</v>
      </c>
      <c r="D401" s="166" t="s">
        <v>620</v>
      </c>
      <c r="E401" s="126">
        <v>1440</v>
      </c>
      <c r="F401" s="128">
        <v>212</v>
      </c>
      <c r="G401" s="128">
        <v>718</v>
      </c>
      <c r="H401" s="128">
        <v>510</v>
      </c>
      <c r="I401" s="126">
        <v>1439</v>
      </c>
      <c r="J401" s="128">
        <v>221</v>
      </c>
      <c r="K401" s="128">
        <v>707</v>
      </c>
      <c r="L401" s="128">
        <v>511</v>
      </c>
      <c r="M401" s="126">
        <v>1438</v>
      </c>
      <c r="N401" s="128">
        <v>200</v>
      </c>
      <c r="O401" s="128">
        <v>719</v>
      </c>
      <c r="P401" s="134">
        <v>519</v>
      </c>
    </row>
    <row r="402" spans="1:16" x14ac:dyDescent="0.3">
      <c r="A402" s="133">
        <v>86</v>
      </c>
      <c r="B402" s="165" t="s">
        <v>1105</v>
      </c>
      <c r="C402" s="102">
        <v>86749</v>
      </c>
      <c r="D402" s="166" t="s">
        <v>1112</v>
      </c>
      <c r="E402" s="126">
        <v>1451</v>
      </c>
      <c r="F402" s="128">
        <v>428</v>
      </c>
      <c r="G402" s="128">
        <v>277</v>
      </c>
      <c r="H402" s="128">
        <v>746</v>
      </c>
      <c r="I402" s="126">
        <v>1472</v>
      </c>
      <c r="J402" s="128">
        <v>432</v>
      </c>
      <c r="K402" s="128">
        <v>271</v>
      </c>
      <c r="L402" s="128">
        <v>769</v>
      </c>
      <c r="M402" s="126">
        <v>1437</v>
      </c>
      <c r="N402" s="128">
        <v>411</v>
      </c>
      <c r="O402" s="128">
        <v>281</v>
      </c>
      <c r="P402" s="134">
        <v>745</v>
      </c>
    </row>
    <row r="403" spans="1:16" x14ac:dyDescent="0.3">
      <c r="A403" s="133">
        <v>5</v>
      </c>
      <c r="B403" s="165" t="s">
        <v>89</v>
      </c>
      <c r="C403" s="102">
        <v>5495</v>
      </c>
      <c r="D403" s="166" t="s">
        <v>164</v>
      </c>
      <c r="E403" s="126">
        <v>1271</v>
      </c>
      <c r="F403" s="128">
        <v>574</v>
      </c>
      <c r="G403" s="128">
        <v>416</v>
      </c>
      <c r="H403" s="128">
        <v>281</v>
      </c>
      <c r="I403" s="126">
        <v>1426</v>
      </c>
      <c r="J403" s="128">
        <v>658</v>
      </c>
      <c r="K403" s="128">
        <v>472</v>
      </c>
      <c r="L403" s="128">
        <v>296</v>
      </c>
      <c r="M403" s="126">
        <v>1429</v>
      </c>
      <c r="N403" s="128">
        <v>647</v>
      </c>
      <c r="O403" s="128">
        <v>496</v>
      </c>
      <c r="P403" s="134">
        <v>286</v>
      </c>
    </row>
    <row r="404" spans="1:16" x14ac:dyDescent="0.3">
      <c r="A404" s="133">
        <v>8</v>
      </c>
      <c r="B404" s="165" t="s">
        <v>215</v>
      </c>
      <c r="C404" s="102">
        <v>8520</v>
      </c>
      <c r="D404" s="166" t="s">
        <v>225</v>
      </c>
      <c r="E404" s="126">
        <v>1379</v>
      </c>
      <c r="F404" s="128">
        <v>330</v>
      </c>
      <c r="G404" s="128">
        <v>403</v>
      </c>
      <c r="H404" s="128">
        <v>646</v>
      </c>
      <c r="I404" s="126">
        <v>1463</v>
      </c>
      <c r="J404" s="128">
        <v>345</v>
      </c>
      <c r="K404" s="128">
        <v>443</v>
      </c>
      <c r="L404" s="128">
        <v>675</v>
      </c>
      <c r="M404" s="126">
        <v>1429</v>
      </c>
      <c r="N404" s="128">
        <v>330</v>
      </c>
      <c r="O404" s="128">
        <v>465</v>
      </c>
      <c r="P404" s="134">
        <v>634</v>
      </c>
    </row>
    <row r="405" spans="1:16" x14ac:dyDescent="0.3">
      <c r="A405" s="133">
        <v>44</v>
      </c>
      <c r="B405" s="165" t="s">
        <v>716</v>
      </c>
      <c r="C405" s="102">
        <v>44378</v>
      </c>
      <c r="D405" s="166" t="s">
        <v>723</v>
      </c>
      <c r="E405" s="126">
        <v>1087</v>
      </c>
      <c r="F405" s="128">
        <v>309</v>
      </c>
      <c r="G405" s="128">
        <v>551</v>
      </c>
      <c r="H405" s="128">
        <v>227</v>
      </c>
      <c r="I405" s="126">
        <v>1388</v>
      </c>
      <c r="J405" s="128">
        <v>332</v>
      </c>
      <c r="K405" s="128">
        <v>716</v>
      </c>
      <c r="L405" s="128">
        <v>340</v>
      </c>
      <c r="M405" s="126">
        <v>1427</v>
      </c>
      <c r="N405" s="128">
        <v>308</v>
      </c>
      <c r="O405" s="128">
        <v>786</v>
      </c>
      <c r="P405" s="134">
        <v>333</v>
      </c>
    </row>
    <row r="406" spans="1:16" x14ac:dyDescent="0.3">
      <c r="A406" s="133">
        <v>54</v>
      </c>
      <c r="B406" s="165" t="s">
        <v>838</v>
      </c>
      <c r="C406" s="102">
        <v>54172</v>
      </c>
      <c r="D406" s="166" t="s">
        <v>846</v>
      </c>
      <c r="E406" s="126">
        <v>1555</v>
      </c>
      <c r="F406" s="128">
        <v>460</v>
      </c>
      <c r="G406" s="128">
        <v>710</v>
      </c>
      <c r="H406" s="128">
        <v>385</v>
      </c>
      <c r="I406" s="126">
        <v>1526</v>
      </c>
      <c r="J406" s="128">
        <v>414</v>
      </c>
      <c r="K406" s="128">
        <v>730</v>
      </c>
      <c r="L406" s="128">
        <v>382</v>
      </c>
      <c r="M406" s="126">
        <v>1424</v>
      </c>
      <c r="N406" s="128">
        <v>391</v>
      </c>
      <c r="O406" s="128">
        <v>676</v>
      </c>
      <c r="P406" s="134">
        <v>357</v>
      </c>
    </row>
    <row r="407" spans="1:16" x14ac:dyDescent="0.3">
      <c r="A407" s="133">
        <v>5</v>
      </c>
      <c r="B407" s="165" t="s">
        <v>89</v>
      </c>
      <c r="C407" s="102">
        <v>5284</v>
      </c>
      <c r="D407" s="166" t="s">
        <v>138</v>
      </c>
      <c r="E407" s="126">
        <v>1372</v>
      </c>
      <c r="F407" s="128">
        <v>432</v>
      </c>
      <c r="G407" s="128">
        <v>592</v>
      </c>
      <c r="H407" s="128">
        <v>348</v>
      </c>
      <c r="I407" s="126">
        <v>1455</v>
      </c>
      <c r="J407" s="128">
        <v>468</v>
      </c>
      <c r="K407" s="128">
        <v>635</v>
      </c>
      <c r="L407" s="128">
        <v>352</v>
      </c>
      <c r="M407" s="126">
        <v>1402</v>
      </c>
      <c r="N407" s="128">
        <v>435</v>
      </c>
      <c r="O407" s="128">
        <v>626</v>
      </c>
      <c r="P407" s="134">
        <v>341</v>
      </c>
    </row>
    <row r="408" spans="1:16" x14ac:dyDescent="0.3">
      <c r="A408" s="133">
        <v>76</v>
      </c>
      <c r="B408" s="165" t="s">
        <v>1044</v>
      </c>
      <c r="C408" s="102">
        <v>76100</v>
      </c>
      <c r="D408" s="166" t="s">
        <v>239</v>
      </c>
      <c r="E408" s="126">
        <v>1360</v>
      </c>
      <c r="F408" s="128">
        <v>291</v>
      </c>
      <c r="G408" s="128">
        <v>594</v>
      </c>
      <c r="H408" s="128">
        <v>475</v>
      </c>
      <c r="I408" s="126">
        <v>1368</v>
      </c>
      <c r="J408" s="128">
        <v>312</v>
      </c>
      <c r="K408" s="128">
        <v>580</v>
      </c>
      <c r="L408" s="128">
        <v>476</v>
      </c>
      <c r="M408" s="126">
        <v>1398</v>
      </c>
      <c r="N408" s="128">
        <v>341</v>
      </c>
      <c r="O408" s="128">
        <v>584</v>
      </c>
      <c r="P408" s="134">
        <v>473</v>
      </c>
    </row>
    <row r="409" spans="1:16" x14ac:dyDescent="0.3">
      <c r="A409" s="133">
        <v>25</v>
      </c>
      <c r="B409" s="165" t="s">
        <v>540</v>
      </c>
      <c r="C409" s="102">
        <v>25781</v>
      </c>
      <c r="D409" s="166" t="s">
        <v>627</v>
      </c>
      <c r="E409" s="126">
        <v>1416</v>
      </c>
      <c r="F409" s="128">
        <v>118</v>
      </c>
      <c r="G409" s="128">
        <v>1060</v>
      </c>
      <c r="H409" s="128">
        <v>238</v>
      </c>
      <c r="I409" s="126">
        <v>1401</v>
      </c>
      <c r="J409" s="128">
        <v>124</v>
      </c>
      <c r="K409" s="128">
        <v>1036</v>
      </c>
      <c r="L409" s="128">
        <v>241</v>
      </c>
      <c r="M409" s="126">
        <v>1379</v>
      </c>
      <c r="N409" s="128">
        <v>119</v>
      </c>
      <c r="O409" s="128">
        <v>1032</v>
      </c>
      <c r="P409" s="134">
        <v>228</v>
      </c>
    </row>
    <row r="410" spans="1:16" x14ac:dyDescent="0.3">
      <c r="A410" s="133">
        <v>5</v>
      </c>
      <c r="B410" s="165" t="s">
        <v>89</v>
      </c>
      <c r="C410" s="102">
        <v>5197</v>
      </c>
      <c r="D410" s="166" t="s">
        <v>127</v>
      </c>
      <c r="E410" s="126">
        <v>1503</v>
      </c>
      <c r="F410" s="128">
        <v>334</v>
      </c>
      <c r="G410" s="128">
        <v>846</v>
      </c>
      <c r="H410" s="128">
        <v>323</v>
      </c>
      <c r="I410" s="126">
        <v>1398</v>
      </c>
      <c r="J410" s="128">
        <v>353</v>
      </c>
      <c r="K410" s="128">
        <v>723</v>
      </c>
      <c r="L410" s="128">
        <v>322</v>
      </c>
      <c r="M410" s="126">
        <v>1378</v>
      </c>
      <c r="N410" s="128">
        <v>342</v>
      </c>
      <c r="O410" s="128">
        <v>721</v>
      </c>
      <c r="P410" s="134">
        <v>315</v>
      </c>
    </row>
    <row r="411" spans="1:16" x14ac:dyDescent="0.3">
      <c r="A411" s="133">
        <v>5</v>
      </c>
      <c r="B411" s="165" t="s">
        <v>89</v>
      </c>
      <c r="C411" s="102">
        <v>5659</v>
      </c>
      <c r="D411" s="166" t="s">
        <v>183</v>
      </c>
      <c r="E411" s="126">
        <v>1423</v>
      </c>
      <c r="F411" s="128">
        <v>484</v>
      </c>
      <c r="G411" s="128">
        <v>671</v>
      </c>
      <c r="H411" s="128">
        <v>268</v>
      </c>
      <c r="I411" s="126">
        <v>1436</v>
      </c>
      <c r="J411" s="128">
        <v>504</v>
      </c>
      <c r="K411" s="128">
        <v>656</v>
      </c>
      <c r="L411" s="128">
        <v>276</v>
      </c>
      <c r="M411" s="126">
        <v>1374</v>
      </c>
      <c r="N411" s="128">
        <v>479</v>
      </c>
      <c r="O411" s="128">
        <v>637</v>
      </c>
      <c r="P411" s="134">
        <v>258</v>
      </c>
    </row>
    <row r="412" spans="1:16" x14ac:dyDescent="0.3">
      <c r="A412" s="133">
        <v>41</v>
      </c>
      <c r="B412" s="165" t="s">
        <v>681</v>
      </c>
      <c r="C412" s="102">
        <v>41006</v>
      </c>
      <c r="D412" s="166" t="s">
        <v>683</v>
      </c>
      <c r="E412" s="126">
        <v>1477</v>
      </c>
      <c r="F412" s="128">
        <v>529</v>
      </c>
      <c r="G412" s="128">
        <v>505</v>
      </c>
      <c r="H412" s="128">
        <v>443</v>
      </c>
      <c r="I412" s="126">
        <v>1437</v>
      </c>
      <c r="J412" s="128">
        <v>543</v>
      </c>
      <c r="K412" s="128">
        <v>429</v>
      </c>
      <c r="L412" s="128">
        <v>465</v>
      </c>
      <c r="M412" s="126">
        <v>1367</v>
      </c>
      <c r="N412" s="128">
        <v>501</v>
      </c>
      <c r="O412" s="128">
        <v>403</v>
      </c>
      <c r="P412" s="134">
        <v>463</v>
      </c>
    </row>
    <row r="413" spans="1:16" x14ac:dyDescent="0.3">
      <c r="A413" s="133">
        <v>5</v>
      </c>
      <c r="B413" s="165" t="s">
        <v>89</v>
      </c>
      <c r="C413" s="102">
        <v>5390</v>
      </c>
      <c r="D413" s="165" t="s">
        <v>154</v>
      </c>
      <c r="E413" s="126">
        <v>1432</v>
      </c>
      <c r="F413" s="128">
        <v>215</v>
      </c>
      <c r="G413" s="128">
        <v>1037</v>
      </c>
      <c r="H413" s="128">
        <v>180</v>
      </c>
      <c r="I413" s="126">
        <v>1455</v>
      </c>
      <c r="J413" s="128">
        <v>216</v>
      </c>
      <c r="K413" s="128">
        <v>1067</v>
      </c>
      <c r="L413" s="128">
        <v>172</v>
      </c>
      <c r="M413" s="126">
        <v>1365</v>
      </c>
      <c r="N413" s="128">
        <v>192</v>
      </c>
      <c r="O413" s="128">
        <v>1013</v>
      </c>
      <c r="P413" s="134">
        <v>160</v>
      </c>
    </row>
    <row r="414" spans="1:16" x14ac:dyDescent="0.3">
      <c r="A414" s="133">
        <v>68</v>
      </c>
      <c r="B414" s="165" t="s">
        <v>900</v>
      </c>
      <c r="C414" s="102">
        <v>68079</v>
      </c>
      <c r="D414" s="166" t="s">
        <v>904</v>
      </c>
      <c r="E414" s="126">
        <v>1446</v>
      </c>
      <c r="F414" s="128">
        <v>286</v>
      </c>
      <c r="G414" s="128">
        <v>675</v>
      </c>
      <c r="H414" s="128">
        <v>485</v>
      </c>
      <c r="I414" s="126">
        <v>1426</v>
      </c>
      <c r="J414" s="128">
        <v>282</v>
      </c>
      <c r="K414" s="128">
        <v>672</v>
      </c>
      <c r="L414" s="128">
        <v>472</v>
      </c>
      <c r="M414" s="126">
        <v>1365</v>
      </c>
      <c r="N414" s="128">
        <v>250</v>
      </c>
      <c r="O414" s="128">
        <v>650</v>
      </c>
      <c r="P414" s="134">
        <v>465</v>
      </c>
    </row>
    <row r="415" spans="1:16" x14ac:dyDescent="0.3">
      <c r="A415" s="133">
        <v>15</v>
      </c>
      <c r="B415" s="165" t="s">
        <v>286</v>
      </c>
      <c r="C415" s="102">
        <v>15763</v>
      </c>
      <c r="D415" s="166" t="s">
        <v>383</v>
      </c>
      <c r="E415" s="126">
        <v>1390</v>
      </c>
      <c r="F415" s="128">
        <v>209</v>
      </c>
      <c r="G415" s="128">
        <v>1073</v>
      </c>
      <c r="H415" s="128">
        <v>108</v>
      </c>
      <c r="I415" s="126">
        <v>1386</v>
      </c>
      <c r="J415" s="128">
        <v>211</v>
      </c>
      <c r="K415" s="128">
        <v>1067</v>
      </c>
      <c r="L415" s="128">
        <v>108</v>
      </c>
      <c r="M415" s="126">
        <v>1362</v>
      </c>
      <c r="N415" s="128">
        <v>200</v>
      </c>
      <c r="O415" s="128">
        <v>1057</v>
      </c>
      <c r="P415" s="134">
        <v>105</v>
      </c>
    </row>
    <row r="416" spans="1:16" x14ac:dyDescent="0.3">
      <c r="A416" s="133">
        <v>73</v>
      </c>
      <c r="B416" s="165" t="s">
        <v>998</v>
      </c>
      <c r="C416" s="102">
        <v>73504</v>
      </c>
      <c r="D416" s="165" t="s">
        <v>1028</v>
      </c>
      <c r="E416" s="126">
        <v>1201</v>
      </c>
      <c r="F416" s="128">
        <v>495</v>
      </c>
      <c r="G416" s="128">
        <v>256</v>
      </c>
      <c r="H416" s="128">
        <v>450</v>
      </c>
      <c r="I416" s="126">
        <v>1261</v>
      </c>
      <c r="J416" s="128">
        <v>519</v>
      </c>
      <c r="K416" s="128">
        <v>292</v>
      </c>
      <c r="L416" s="128">
        <v>450</v>
      </c>
      <c r="M416" s="126">
        <v>1361</v>
      </c>
      <c r="N416" s="128">
        <v>637</v>
      </c>
      <c r="O416" s="128">
        <v>269</v>
      </c>
      <c r="P416" s="134">
        <v>455</v>
      </c>
    </row>
    <row r="417" spans="1:16" x14ac:dyDescent="0.3">
      <c r="A417" s="133">
        <v>25</v>
      </c>
      <c r="B417" s="165" t="s">
        <v>540</v>
      </c>
      <c r="C417" s="102">
        <v>25718</v>
      </c>
      <c r="D417" s="166" t="s">
        <v>616</v>
      </c>
      <c r="E417" s="126">
        <v>1174</v>
      </c>
      <c r="F417" s="128">
        <v>205</v>
      </c>
      <c r="G417" s="128">
        <v>562</v>
      </c>
      <c r="H417" s="128">
        <v>407</v>
      </c>
      <c r="I417" s="126">
        <v>1391</v>
      </c>
      <c r="J417" s="128">
        <v>476</v>
      </c>
      <c r="K417" s="128">
        <v>526</v>
      </c>
      <c r="L417" s="128">
        <v>389</v>
      </c>
      <c r="M417" s="126">
        <v>1356</v>
      </c>
      <c r="N417" s="128">
        <v>461</v>
      </c>
      <c r="O417" s="128">
        <v>516</v>
      </c>
      <c r="P417" s="134">
        <v>379</v>
      </c>
    </row>
    <row r="418" spans="1:16" x14ac:dyDescent="0.3">
      <c r="A418" s="133">
        <v>19</v>
      </c>
      <c r="B418" s="165" t="s">
        <v>449</v>
      </c>
      <c r="C418" s="102">
        <v>19130</v>
      </c>
      <c r="D418" s="166" t="s">
        <v>454</v>
      </c>
      <c r="E418" s="126">
        <v>1301</v>
      </c>
      <c r="F418" s="128">
        <v>743</v>
      </c>
      <c r="G418" s="128">
        <v>318</v>
      </c>
      <c r="H418" s="128">
        <v>240</v>
      </c>
      <c r="I418" s="126">
        <v>1339</v>
      </c>
      <c r="J418" s="128">
        <v>771</v>
      </c>
      <c r="K418" s="128">
        <v>316</v>
      </c>
      <c r="L418" s="128">
        <v>252</v>
      </c>
      <c r="M418" s="126">
        <v>1356</v>
      </c>
      <c r="N418" s="128">
        <v>780</v>
      </c>
      <c r="O418" s="128">
        <v>328</v>
      </c>
      <c r="P418" s="134">
        <v>248</v>
      </c>
    </row>
    <row r="419" spans="1:16" x14ac:dyDescent="0.3">
      <c r="A419" s="133">
        <v>95</v>
      </c>
      <c r="B419" s="165" t="s">
        <v>1128</v>
      </c>
      <c r="C419" s="102">
        <v>95025</v>
      </c>
      <c r="D419" s="166" t="s">
        <v>1130</v>
      </c>
      <c r="E419" s="126">
        <v>1297</v>
      </c>
      <c r="F419" s="128">
        <v>402</v>
      </c>
      <c r="G419" s="128">
        <v>646</v>
      </c>
      <c r="H419" s="128">
        <v>249</v>
      </c>
      <c r="I419" s="126">
        <v>1388</v>
      </c>
      <c r="J419" s="128">
        <v>419</v>
      </c>
      <c r="K419" s="128">
        <v>721</v>
      </c>
      <c r="L419" s="128">
        <v>248</v>
      </c>
      <c r="M419" s="126">
        <v>1354</v>
      </c>
      <c r="N419" s="128">
        <v>393</v>
      </c>
      <c r="O419" s="128">
        <v>722</v>
      </c>
      <c r="P419" s="134">
        <v>239</v>
      </c>
    </row>
    <row r="420" spans="1:16" x14ac:dyDescent="0.3">
      <c r="A420" s="133">
        <v>23</v>
      </c>
      <c r="B420" s="165" t="s">
        <v>250</v>
      </c>
      <c r="C420" s="102">
        <v>23686</v>
      </c>
      <c r="D420" s="166" t="s">
        <v>536</v>
      </c>
      <c r="E420" s="126">
        <v>1272</v>
      </c>
      <c r="F420" s="128">
        <v>589</v>
      </c>
      <c r="G420" s="128">
        <v>316</v>
      </c>
      <c r="H420" s="128">
        <v>367</v>
      </c>
      <c r="I420" s="126">
        <v>1331</v>
      </c>
      <c r="J420" s="128">
        <v>624</v>
      </c>
      <c r="K420" s="128">
        <v>331</v>
      </c>
      <c r="L420" s="128">
        <v>376</v>
      </c>
      <c r="M420" s="126">
        <v>1352</v>
      </c>
      <c r="N420" s="128">
        <v>579</v>
      </c>
      <c r="O420" s="128">
        <v>327</v>
      </c>
      <c r="P420" s="134">
        <v>446</v>
      </c>
    </row>
    <row r="421" spans="1:16" x14ac:dyDescent="0.3">
      <c r="A421" s="133">
        <v>23</v>
      </c>
      <c r="B421" s="165" t="s">
        <v>250</v>
      </c>
      <c r="C421" s="102">
        <v>23672</v>
      </c>
      <c r="D421" s="166" t="s">
        <v>533</v>
      </c>
      <c r="E421" s="126">
        <v>1300</v>
      </c>
      <c r="F421" s="128">
        <v>551</v>
      </c>
      <c r="G421" s="128">
        <v>459</v>
      </c>
      <c r="H421" s="128">
        <v>290</v>
      </c>
      <c r="I421" s="126">
        <v>1415</v>
      </c>
      <c r="J421" s="128">
        <v>591</v>
      </c>
      <c r="K421" s="128">
        <v>500</v>
      </c>
      <c r="L421" s="128">
        <v>324</v>
      </c>
      <c r="M421" s="126">
        <v>1341</v>
      </c>
      <c r="N421" s="128">
        <v>577</v>
      </c>
      <c r="O421" s="128">
        <v>495</v>
      </c>
      <c r="P421" s="134">
        <v>269</v>
      </c>
    </row>
    <row r="422" spans="1:16" x14ac:dyDescent="0.3">
      <c r="A422" s="133">
        <v>20</v>
      </c>
      <c r="B422" s="165" t="s">
        <v>486</v>
      </c>
      <c r="C422" s="102">
        <v>20175</v>
      </c>
      <c r="D422" s="166" t="s">
        <v>493</v>
      </c>
      <c r="E422" s="126">
        <v>1327</v>
      </c>
      <c r="F422" s="128">
        <v>605</v>
      </c>
      <c r="G422" s="128">
        <v>240</v>
      </c>
      <c r="H422" s="128">
        <v>482</v>
      </c>
      <c r="I422" s="126">
        <v>1357</v>
      </c>
      <c r="J422" s="128">
        <v>634</v>
      </c>
      <c r="K422" s="128">
        <v>269</v>
      </c>
      <c r="L422" s="128">
        <v>454</v>
      </c>
      <c r="M422" s="126">
        <v>1339</v>
      </c>
      <c r="N422" s="128">
        <v>592</v>
      </c>
      <c r="O422" s="128">
        <v>295</v>
      </c>
      <c r="P422" s="134">
        <v>452</v>
      </c>
    </row>
    <row r="423" spans="1:16" x14ac:dyDescent="0.3">
      <c r="A423" s="133">
        <v>13</v>
      </c>
      <c r="B423" s="165" t="s">
        <v>239</v>
      </c>
      <c r="C423" s="102">
        <v>13670</v>
      </c>
      <c r="D423" s="166" t="s">
        <v>274</v>
      </c>
      <c r="E423" s="126">
        <v>1403</v>
      </c>
      <c r="F423" s="128">
        <v>502</v>
      </c>
      <c r="G423" s="128">
        <v>482</v>
      </c>
      <c r="H423" s="128">
        <v>419</v>
      </c>
      <c r="I423" s="126">
        <v>1415</v>
      </c>
      <c r="J423" s="128">
        <v>526</v>
      </c>
      <c r="K423" s="128">
        <v>464</v>
      </c>
      <c r="L423" s="128">
        <v>425</v>
      </c>
      <c r="M423" s="126">
        <v>1338</v>
      </c>
      <c r="N423" s="128">
        <v>493</v>
      </c>
      <c r="O423" s="128">
        <v>435</v>
      </c>
      <c r="P423" s="134">
        <v>410</v>
      </c>
    </row>
    <row r="424" spans="1:16" x14ac:dyDescent="0.3">
      <c r="A424" s="133">
        <v>17</v>
      </c>
      <c r="B424" s="165" t="s">
        <v>116</v>
      </c>
      <c r="C424" s="102">
        <v>17513</v>
      </c>
      <c r="D424" s="166" t="s">
        <v>421</v>
      </c>
      <c r="E424" s="126">
        <v>1396</v>
      </c>
      <c r="F424" s="128">
        <v>327</v>
      </c>
      <c r="G424" s="128">
        <v>455</v>
      </c>
      <c r="H424" s="128">
        <v>614</v>
      </c>
      <c r="I424" s="126">
        <v>1395</v>
      </c>
      <c r="J424" s="128">
        <v>336</v>
      </c>
      <c r="K424" s="128">
        <v>447</v>
      </c>
      <c r="L424" s="128">
        <v>612</v>
      </c>
      <c r="M424" s="126">
        <v>1337</v>
      </c>
      <c r="N424" s="128">
        <v>313</v>
      </c>
      <c r="O424" s="128">
        <v>424</v>
      </c>
      <c r="P424" s="134">
        <v>600</v>
      </c>
    </row>
    <row r="425" spans="1:16" x14ac:dyDescent="0.3">
      <c r="A425" s="133">
        <v>70</v>
      </c>
      <c r="B425" s="165" t="s">
        <v>480</v>
      </c>
      <c r="C425" s="102">
        <v>70771</v>
      </c>
      <c r="D425" s="166" t="s">
        <v>480</v>
      </c>
      <c r="E425" s="126">
        <v>1309</v>
      </c>
      <c r="F425" s="128">
        <v>410</v>
      </c>
      <c r="G425" s="128">
        <v>692</v>
      </c>
      <c r="H425" s="128">
        <v>207</v>
      </c>
      <c r="I425" s="126">
        <v>1367</v>
      </c>
      <c r="J425" s="128">
        <v>450</v>
      </c>
      <c r="K425" s="128">
        <v>714</v>
      </c>
      <c r="L425" s="128">
        <v>203</v>
      </c>
      <c r="M425" s="126">
        <v>1336</v>
      </c>
      <c r="N425" s="128">
        <v>411</v>
      </c>
      <c r="O425" s="128">
        <v>743</v>
      </c>
      <c r="P425" s="134">
        <v>182</v>
      </c>
    </row>
    <row r="426" spans="1:16" x14ac:dyDescent="0.3">
      <c r="A426" s="133">
        <v>19</v>
      </c>
      <c r="B426" s="165" t="s">
        <v>449</v>
      </c>
      <c r="C426" s="102">
        <v>19821</v>
      </c>
      <c r="D426" s="166" t="s">
        <v>483</v>
      </c>
      <c r="E426" s="126">
        <v>1296</v>
      </c>
      <c r="F426" s="128">
        <v>612</v>
      </c>
      <c r="G426" s="128">
        <v>222</v>
      </c>
      <c r="H426" s="128">
        <v>462</v>
      </c>
      <c r="I426" s="126">
        <v>1358</v>
      </c>
      <c r="J426" s="128">
        <v>679</v>
      </c>
      <c r="K426" s="128">
        <v>211</v>
      </c>
      <c r="L426" s="128">
        <v>468</v>
      </c>
      <c r="M426" s="126">
        <v>1325</v>
      </c>
      <c r="N426" s="128">
        <v>655</v>
      </c>
      <c r="O426" s="128">
        <v>205</v>
      </c>
      <c r="P426" s="134">
        <v>465</v>
      </c>
    </row>
    <row r="427" spans="1:16" x14ac:dyDescent="0.3">
      <c r="A427" s="133">
        <v>66</v>
      </c>
      <c r="B427" s="165" t="s">
        <v>425</v>
      </c>
      <c r="C427" s="102">
        <v>66572</v>
      </c>
      <c r="D427" s="166" t="s">
        <v>896</v>
      </c>
      <c r="E427" s="126">
        <v>1296</v>
      </c>
      <c r="F427" s="128">
        <v>490</v>
      </c>
      <c r="G427" s="128">
        <v>450</v>
      </c>
      <c r="H427" s="128">
        <v>356</v>
      </c>
      <c r="I427" s="126">
        <v>1318</v>
      </c>
      <c r="J427" s="128">
        <v>500</v>
      </c>
      <c r="K427" s="128">
        <v>463</v>
      </c>
      <c r="L427" s="128">
        <v>355</v>
      </c>
      <c r="M427" s="126">
        <v>1323</v>
      </c>
      <c r="N427" s="128">
        <v>483</v>
      </c>
      <c r="O427" s="128">
        <v>485</v>
      </c>
      <c r="P427" s="134">
        <v>355</v>
      </c>
    </row>
    <row r="428" spans="1:16" x14ac:dyDescent="0.3">
      <c r="A428" s="133">
        <v>76</v>
      </c>
      <c r="B428" s="165" t="s">
        <v>1044</v>
      </c>
      <c r="C428" s="102">
        <v>76250</v>
      </c>
      <c r="D428" s="166" t="s">
        <v>1059</v>
      </c>
      <c r="E428" s="126">
        <v>1096</v>
      </c>
      <c r="F428" s="128">
        <v>287</v>
      </c>
      <c r="G428" s="128">
        <v>559</v>
      </c>
      <c r="H428" s="128">
        <v>250</v>
      </c>
      <c r="I428" s="126">
        <v>1194</v>
      </c>
      <c r="J428" s="128">
        <v>310</v>
      </c>
      <c r="K428" s="128">
        <v>602</v>
      </c>
      <c r="L428" s="128">
        <v>282</v>
      </c>
      <c r="M428" s="126">
        <v>1322</v>
      </c>
      <c r="N428" s="128">
        <v>417</v>
      </c>
      <c r="O428" s="128">
        <v>631</v>
      </c>
      <c r="P428" s="134">
        <v>274</v>
      </c>
    </row>
    <row r="429" spans="1:16" x14ac:dyDescent="0.3">
      <c r="A429" s="133">
        <v>76</v>
      </c>
      <c r="B429" s="165" t="s">
        <v>1044</v>
      </c>
      <c r="C429" s="102">
        <v>76403</v>
      </c>
      <c r="D429" s="166" t="s">
        <v>331</v>
      </c>
      <c r="E429" s="126">
        <v>1251</v>
      </c>
      <c r="F429" s="128">
        <v>236</v>
      </c>
      <c r="G429" s="128">
        <v>588</v>
      </c>
      <c r="H429" s="128">
        <v>427</v>
      </c>
      <c r="I429" s="126">
        <v>1336</v>
      </c>
      <c r="J429" s="128">
        <v>301</v>
      </c>
      <c r="K429" s="128">
        <v>585</v>
      </c>
      <c r="L429" s="128">
        <v>450</v>
      </c>
      <c r="M429" s="126">
        <v>1321</v>
      </c>
      <c r="N429" s="128">
        <v>332</v>
      </c>
      <c r="O429" s="128">
        <v>570</v>
      </c>
      <c r="P429" s="134">
        <v>419</v>
      </c>
    </row>
    <row r="430" spans="1:16" x14ac:dyDescent="0.3">
      <c r="A430" s="133">
        <v>19</v>
      </c>
      <c r="B430" s="165" t="s">
        <v>449</v>
      </c>
      <c r="C430" s="102">
        <v>19100</v>
      </c>
      <c r="D430" s="166" t="s">
        <v>239</v>
      </c>
      <c r="E430" s="126">
        <v>1348</v>
      </c>
      <c r="F430" s="128">
        <v>689</v>
      </c>
      <c r="G430" s="128">
        <v>250</v>
      </c>
      <c r="H430" s="128">
        <v>409</v>
      </c>
      <c r="I430" s="126">
        <v>1429</v>
      </c>
      <c r="J430" s="128">
        <v>768</v>
      </c>
      <c r="K430" s="128">
        <v>252</v>
      </c>
      <c r="L430" s="128">
        <v>409</v>
      </c>
      <c r="M430" s="126">
        <v>1321</v>
      </c>
      <c r="N430" s="128">
        <v>697</v>
      </c>
      <c r="O430" s="128">
        <v>226</v>
      </c>
      <c r="P430" s="134">
        <v>398</v>
      </c>
    </row>
    <row r="431" spans="1:16" x14ac:dyDescent="0.3">
      <c r="A431" s="133">
        <v>20</v>
      </c>
      <c r="B431" s="165" t="s">
        <v>486</v>
      </c>
      <c r="C431" s="102">
        <v>20517</v>
      </c>
      <c r="D431" s="166" t="s">
        <v>503</v>
      </c>
      <c r="E431" s="126">
        <v>1296</v>
      </c>
      <c r="F431" s="128">
        <v>304</v>
      </c>
      <c r="G431" s="128">
        <v>611</v>
      </c>
      <c r="H431" s="128">
        <v>381</v>
      </c>
      <c r="I431" s="126">
        <v>1328</v>
      </c>
      <c r="J431" s="128">
        <v>335</v>
      </c>
      <c r="K431" s="128">
        <v>616</v>
      </c>
      <c r="L431" s="128">
        <v>377</v>
      </c>
      <c r="M431" s="126">
        <v>1320</v>
      </c>
      <c r="N431" s="128">
        <v>316</v>
      </c>
      <c r="O431" s="128">
        <v>628</v>
      </c>
      <c r="P431" s="134">
        <v>376</v>
      </c>
    </row>
    <row r="432" spans="1:16" x14ac:dyDescent="0.3">
      <c r="A432" s="133">
        <v>86</v>
      </c>
      <c r="B432" s="165" t="s">
        <v>1105</v>
      </c>
      <c r="C432" s="102">
        <v>86757</v>
      </c>
      <c r="D432" s="166" t="s">
        <v>963</v>
      </c>
      <c r="E432" s="126">
        <v>1230</v>
      </c>
      <c r="F432" s="128">
        <v>393</v>
      </c>
      <c r="G432" s="128">
        <v>373</v>
      </c>
      <c r="H432" s="128">
        <v>464</v>
      </c>
      <c r="I432" s="126">
        <v>1340</v>
      </c>
      <c r="J432" s="128">
        <v>417</v>
      </c>
      <c r="K432" s="128">
        <v>396</v>
      </c>
      <c r="L432" s="128">
        <v>527</v>
      </c>
      <c r="M432" s="126">
        <v>1305</v>
      </c>
      <c r="N432" s="128">
        <v>395</v>
      </c>
      <c r="O432" s="128">
        <v>391</v>
      </c>
      <c r="P432" s="134">
        <v>519</v>
      </c>
    </row>
    <row r="433" spans="1:16" x14ac:dyDescent="0.3">
      <c r="A433" s="133">
        <v>50</v>
      </c>
      <c r="B433" s="165" t="s">
        <v>759</v>
      </c>
      <c r="C433" s="102">
        <v>50325</v>
      </c>
      <c r="D433" s="166" t="s">
        <v>771</v>
      </c>
      <c r="E433" s="126">
        <v>1218</v>
      </c>
      <c r="F433" s="128">
        <v>87</v>
      </c>
      <c r="G433" s="128">
        <v>987</v>
      </c>
      <c r="H433" s="128">
        <v>144</v>
      </c>
      <c r="I433" s="126">
        <v>1269</v>
      </c>
      <c r="J433" s="128">
        <v>108</v>
      </c>
      <c r="K433" s="128">
        <v>995</v>
      </c>
      <c r="L433" s="128">
        <v>166</v>
      </c>
      <c r="M433" s="126">
        <v>1302</v>
      </c>
      <c r="N433" s="128">
        <v>102</v>
      </c>
      <c r="O433" s="128">
        <v>1024</v>
      </c>
      <c r="P433" s="134">
        <v>176</v>
      </c>
    </row>
    <row r="434" spans="1:16" x14ac:dyDescent="0.3">
      <c r="A434" s="133">
        <v>19</v>
      </c>
      <c r="B434" s="165" t="s">
        <v>449</v>
      </c>
      <c r="C434" s="102">
        <v>19137</v>
      </c>
      <c r="D434" s="166" t="s">
        <v>455</v>
      </c>
      <c r="E434" s="126">
        <v>1260</v>
      </c>
      <c r="F434" s="128">
        <v>747</v>
      </c>
      <c r="G434" s="128">
        <v>211</v>
      </c>
      <c r="H434" s="128">
        <v>302</v>
      </c>
      <c r="I434" s="126">
        <v>1325</v>
      </c>
      <c r="J434" s="128">
        <v>815</v>
      </c>
      <c r="K434" s="128">
        <v>223</v>
      </c>
      <c r="L434" s="128">
        <v>287</v>
      </c>
      <c r="M434" s="126">
        <v>1299</v>
      </c>
      <c r="N434" s="128">
        <v>803</v>
      </c>
      <c r="O434" s="128">
        <v>225</v>
      </c>
      <c r="P434" s="134">
        <v>271</v>
      </c>
    </row>
    <row r="435" spans="1:16" x14ac:dyDescent="0.3">
      <c r="A435" s="133">
        <v>25</v>
      </c>
      <c r="B435" s="165" t="s">
        <v>540</v>
      </c>
      <c r="C435" s="102">
        <v>25224</v>
      </c>
      <c r="D435" s="166" t="s">
        <v>562</v>
      </c>
      <c r="E435" s="126">
        <v>1208</v>
      </c>
      <c r="F435" s="128">
        <v>166</v>
      </c>
      <c r="G435" s="128">
        <v>850</v>
      </c>
      <c r="H435" s="128">
        <v>192</v>
      </c>
      <c r="I435" s="126">
        <v>1303</v>
      </c>
      <c r="J435" s="128">
        <v>254</v>
      </c>
      <c r="K435" s="128">
        <v>856</v>
      </c>
      <c r="L435" s="128">
        <v>193</v>
      </c>
      <c r="M435" s="126">
        <v>1297</v>
      </c>
      <c r="N435" s="128">
        <v>242</v>
      </c>
      <c r="O435" s="128">
        <v>860</v>
      </c>
      <c r="P435" s="134">
        <v>195</v>
      </c>
    </row>
    <row r="436" spans="1:16" x14ac:dyDescent="0.3">
      <c r="A436" s="133">
        <v>47</v>
      </c>
      <c r="B436" s="165" t="s">
        <v>730</v>
      </c>
      <c r="C436" s="102">
        <v>47030</v>
      </c>
      <c r="D436" s="166" t="s">
        <v>732</v>
      </c>
      <c r="E436" s="126">
        <v>1061</v>
      </c>
      <c r="F436" s="128">
        <v>246</v>
      </c>
      <c r="G436" s="128">
        <v>589</v>
      </c>
      <c r="H436" s="128">
        <v>226</v>
      </c>
      <c r="I436" s="126">
        <v>1077</v>
      </c>
      <c r="J436" s="128">
        <v>258</v>
      </c>
      <c r="K436" s="128">
        <v>575</v>
      </c>
      <c r="L436" s="128">
        <v>244</v>
      </c>
      <c r="M436" s="126">
        <v>1294</v>
      </c>
      <c r="N436" s="128">
        <v>239</v>
      </c>
      <c r="O436" s="128">
        <v>826</v>
      </c>
      <c r="P436" s="134">
        <v>229</v>
      </c>
    </row>
    <row r="437" spans="1:16" x14ac:dyDescent="0.3">
      <c r="A437" s="133">
        <v>19</v>
      </c>
      <c r="B437" s="165" t="s">
        <v>449</v>
      </c>
      <c r="C437" s="102">
        <v>19473</v>
      </c>
      <c r="D437" s="166" t="s">
        <v>262</v>
      </c>
      <c r="E437" s="126">
        <v>1297</v>
      </c>
      <c r="F437" s="128">
        <v>653</v>
      </c>
      <c r="G437" s="128">
        <v>186</v>
      </c>
      <c r="H437" s="128">
        <v>458</v>
      </c>
      <c r="I437" s="126">
        <v>1348</v>
      </c>
      <c r="J437" s="128">
        <v>701</v>
      </c>
      <c r="K437" s="128">
        <v>186</v>
      </c>
      <c r="L437" s="128">
        <v>461</v>
      </c>
      <c r="M437" s="126">
        <v>1294</v>
      </c>
      <c r="N437" s="128">
        <v>666</v>
      </c>
      <c r="O437" s="128">
        <v>186</v>
      </c>
      <c r="P437" s="134">
        <v>442</v>
      </c>
    </row>
    <row r="438" spans="1:16" x14ac:dyDescent="0.3">
      <c r="A438" s="133">
        <v>76</v>
      </c>
      <c r="B438" s="165" t="s">
        <v>1044</v>
      </c>
      <c r="C438" s="102">
        <v>76828</v>
      </c>
      <c r="D438" s="166" t="s">
        <v>1072</v>
      </c>
      <c r="E438" s="126">
        <v>1090</v>
      </c>
      <c r="F438" s="128">
        <v>328</v>
      </c>
      <c r="G438" s="128">
        <v>369</v>
      </c>
      <c r="H438" s="128">
        <v>393</v>
      </c>
      <c r="I438" s="126">
        <v>1114</v>
      </c>
      <c r="J438" s="128">
        <v>349</v>
      </c>
      <c r="K438" s="128">
        <v>370</v>
      </c>
      <c r="L438" s="128">
        <v>395</v>
      </c>
      <c r="M438" s="126">
        <v>1292</v>
      </c>
      <c r="N438" s="128">
        <v>338</v>
      </c>
      <c r="O438" s="128">
        <v>566</v>
      </c>
      <c r="P438" s="134">
        <v>388</v>
      </c>
    </row>
    <row r="439" spans="1:16" x14ac:dyDescent="0.3">
      <c r="A439" s="133">
        <v>20</v>
      </c>
      <c r="B439" s="165" t="s">
        <v>486</v>
      </c>
      <c r="C439" s="102">
        <v>20383</v>
      </c>
      <c r="D439" s="166" t="s">
        <v>500</v>
      </c>
      <c r="E439" s="126">
        <v>1247</v>
      </c>
      <c r="F439" s="128">
        <v>287</v>
      </c>
      <c r="G439" s="128">
        <v>634</v>
      </c>
      <c r="H439" s="128">
        <v>326</v>
      </c>
      <c r="I439" s="126">
        <v>1298</v>
      </c>
      <c r="J439" s="128">
        <v>299</v>
      </c>
      <c r="K439" s="128">
        <v>682</v>
      </c>
      <c r="L439" s="128">
        <v>317</v>
      </c>
      <c r="M439" s="126">
        <v>1290</v>
      </c>
      <c r="N439" s="128">
        <v>282</v>
      </c>
      <c r="O439" s="128">
        <v>690</v>
      </c>
      <c r="P439" s="134">
        <v>318</v>
      </c>
    </row>
    <row r="440" spans="1:16" x14ac:dyDescent="0.3">
      <c r="A440" s="133">
        <v>17</v>
      </c>
      <c r="B440" s="165" t="s">
        <v>116</v>
      </c>
      <c r="C440" s="102">
        <v>17524</v>
      </c>
      <c r="D440" s="166" t="s">
        <v>422</v>
      </c>
      <c r="E440" s="126">
        <v>1314</v>
      </c>
      <c r="F440" s="128">
        <v>281</v>
      </c>
      <c r="G440" s="128">
        <v>749</v>
      </c>
      <c r="H440" s="128">
        <v>284</v>
      </c>
      <c r="I440" s="126">
        <v>1315</v>
      </c>
      <c r="J440" s="128">
        <v>291</v>
      </c>
      <c r="K440" s="128">
        <v>750</v>
      </c>
      <c r="L440" s="128">
        <v>274</v>
      </c>
      <c r="M440" s="126">
        <v>1289</v>
      </c>
      <c r="N440" s="128">
        <v>271</v>
      </c>
      <c r="O440" s="128">
        <v>743</v>
      </c>
      <c r="P440" s="134">
        <v>275</v>
      </c>
    </row>
    <row r="441" spans="1:16" x14ac:dyDescent="0.3">
      <c r="A441" s="133">
        <v>15</v>
      </c>
      <c r="B441" s="165" t="s">
        <v>286</v>
      </c>
      <c r="C441" s="102">
        <v>15204</v>
      </c>
      <c r="D441" s="166" t="s">
        <v>306</v>
      </c>
      <c r="E441" s="126">
        <v>1248</v>
      </c>
      <c r="F441" s="128">
        <v>530</v>
      </c>
      <c r="G441" s="128">
        <v>581</v>
      </c>
      <c r="H441" s="128">
        <v>137</v>
      </c>
      <c r="I441" s="126">
        <v>1313</v>
      </c>
      <c r="J441" s="128">
        <v>531</v>
      </c>
      <c r="K441" s="128">
        <v>641</v>
      </c>
      <c r="L441" s="128">
        <v>141</v>
      </c>
      <c r="M441" s="126">
        <v>1286</v>
      </c>
      <c r="N441" s="128">
        <v>522</v>
      </c>
      <c r="O441" s="128">
        <v>630</v>
      </c>
      <c r="P441" s="134">
        <v>134</v>
      </c>
    </row>
    <row r="442" spans="1:16" x14ac:dyDescent="0.3">
      <c r="A442" s="133">
        <v>54</v>
      </c>
      <c r="B442" s="165" t="s">
        <v>838</v>
      </c>
      <c r="C442" s="102">
        <v>54820</v>
      </c>
      <c r="D442" s="166" t="s">
        <v>201</v>
      </c>
      <c r="E442" s="126">
        <v>1327</v>
      </c>
      <c r="F442" s="128">
        <v>460</v>
      </c>
      <c r="G442" s="128">
        <v>567</v>
      </c>
      <c r="H442" s="128">
        <v>300</v>
      </c>
      <c r="I442" s="126">
        <v>1328</v>
      </c>
      <c r="J442" s="128">
        <v>486</v>
      </c>
      <c r="K442" s="128">
        <v>561</v>
      </c>
      <c r="L442" s="128">
        <v>281</v>
      </c>
      <c r="M442" s="126">
        <v>1275</v>
      </c>
      <c r="N442" s="128">
        <v>461</v>
      </c>
      <c r="O442" s="128">
        <v>543</v>
      </c>
      <c r="P442" s="134">
        <v>271</v>
      </c>
    </row>
    <row r="443" spans="1:16" x14ac:dyDescent="0.3">
      <c r="A443" s="133">
        <v>86</v>
      </c>
      <c r="B443" s="165" t="s">
        <v>1105</v>
      </c>
      <c r="C443" s="102">
        <v>86573</v>
      </c>
      <c r="D443" s="165" t="s">
        <v>1111</v>
      </c>
      <c r="E443" s="126">
        <v>1203</v>
      </c>
      <c r="F443" s="128">
        <v>604</v>
      </c>
      <c r="G443" s="128">
        <v>160</v>
      </c>
      <c r="H443" s="128">
        <v>439</v>
      </c>
      <c r="I443" s="126">
        <v>1263</v>
      </c>
      <c r="J443" s="128">
        <v>627</v>
      </c>
      <c r="K443" s="128">
        <v>169</v>
      </c>
      <c r="L443" s="128">
        <v>467</v>
      </c>
      <c r="M443" s="126">
        <v>1271</v>
      </c>
      <c r="N443" s="128">
        <v>578</v>
      </c>
      <c r="O443" s="128">
        <v>177</v>
      </c>
      <c r="P443" s="134">
        <v>516</v>
      </c>
    </row>
    <row r="444" spans="1:16" x14ac:dyDescent="0.3">
      <c r="A444" s="133">
        <v>15</v>
      </c>
      <c r="B444" s="165" t="s">
        <v>286</v>
      </c>
      <c r="C444" s="102">
        <v>15861</v>
      </c>
      <c r="D444" s="165" t="s">
        <v>403</v>
      </c>
      <c r="E444" s="126">
        <v>1251</v>
      </c>
      <c r="F444" s="128">
        <v>330</v>
      </c>
      <c r="G444" s="128">
        <v>698</v>
      </c>
      <c r="H444" s="128">
        <v>223</v>
      </c>
      <c r="I444" s="126">
        <v>1314</v>
      </c>
      <c r="J444" s="128">
        <v>343</v>
      </c>
      <c r="K444" s="128">
        <v>736</v>
      </c>
      <c r="L444" s="128">
        <v>235</v>
      </c>
      <c r="M444" s="126">
        <v>1261</v>
      </c>
      <c r="N444" s="128">
        <v>325</v>
      </c>
      <c r="O444" s="128">
        <v>707</v>
      </c>
      <c r="P444" s="134">
        <v>229</v>
      </c>
    </row>
    <row r="445" spans="1:16" x14ac:dyDescent="0.3">
      <c r="A445" s="133">
        <v>25</v>
      </c>
      <c r="B445" s="165" t="s">
        <v>540</v>
      </c>
      <c r="C445" s="102">
        <v>25658</v>
      </c>
      <c r="D445" s="166" t="s">
        <v>180</v>
      </c>
      <c r="E445" s="126">
        <v>1118</v>
      </c>
      <c r="F445" s="128">
        <v>164</v>
      </c>
      <c r="G445" s="128">
        <v>490</v>
      </c>
      <c r="H445" s="128">
        <v>464</v>
      </c>
      <c r="I445" s="126">
        <v>1314</v>
      </c>
      <c r="J445" s="128">
        <v>354</v>
      </c>
      <c r="K445" s="128">
        <v>495</v>
      </c>
      <c r="L445" s="128">
        <v>465</v>
      </c>
      <c r="M445" s="126">
        <v>1256</v>
      </c>
      <c r="N445" s="128">
        <v>330</v>
      </c>
      <c r="O445" s="128">
        <v>481</v>
      </c>
      <c r="P445" s="134">
        <v>445</v>
      </c>
    </row>
    <row r="446" spans="1:16" x14ac:dyDescent="0.3">
      <c r="A446" s="133">
        <v>70</v>
      </c>
      <c r="B446" s="165" t="s">
        <v>480</v>
      </c>
      <c r="C446" s="102">
        <v>70429</v>
      </c>
      <c r="D446" s="166" t="s">
        <v>985</v>
      </c>
      <c r="E446" s="126">
        <v>1233</v>
      </c>
      <c r="F446" s="128">
        <v>638</v>
      </c>
      <c r="G446" s="128">
        <v>285</v>
      </c>
      <c r="H446" s="128">
        <v>310</v>
      </c>
      <c r="I446" s="126">
        <v>1304</v>
      </c>
      <c r="J446" s="128">
        <v>683</v>
      </c>
      <c r="K446" s="128">
        <v>314</v>
      </c>
      <c r="L446" s="128">
        <v>307</v>
      </c>
      <c r="M446" s="126">
        <v>1252</v>
      </c>
      <c r="N446" s="128">
        <v>630</v>
      </c>
      <c r="O446" s="128">
        <v>318</v>
      </c>
      <c r="P446" s="134">
        <v>304</v>
      </c>
    </row>
    <row r="447" spans="1:16" x14ac:dyDescent="0.3">
      <c r="A447" s="133">
        <v>47</v>
      </c>
      <c r="B447" s="165" t="s">
        <v>730</v>
      </c>
      <c r="C447" s="102">
        <v>47058</v>
      </c>
      <c r="D447" s="166" t="s">
        <v>734</v>
      </c>
      <c r="E447" s="126">
        <v>1203</v>
      </c>
      <c r="F447" s="128">
        <v>476</v>
      </c>
      <c r="G447" s="128">
        <v>414</v>
      </c>
      <c r="H447" s="128">
        <v>313</v>
      </c>
      <c r="I447" s="126">
        <v>1279</v>
      </c>
      <c r="J447" s="128">
        <v>484</v>
      </c>
      <c r="K447" s="128">
        <v>411</v>
      </c>
      <c r="L447" s="128">
        <v>384</v>
      </c>
      <c r="M447" s="126">
        <v>1250</v>
      </c>
      <c r="N447" s="128">
        <v>465</v>
      </c>
      <c r="O447" s="128">
        <v>404</v>
      </c>
      <c r="P447" s="134">
        <v>381</v>
      </c>
    </row>
    <row r="448" spans="1:16" x14ac:dyDescent="0.3">
      <c r="A448" s="133">
        <v>66</v>
      </c>
      <c r="B448" s="165" t="s">
        <v>425</v>
      </c>
      <c r="C448" s="102">
        <v>66687</v>
      </c>
      <c r="D448" s="166" t="s">
        <v>899</v>
      </c>
      <c r="E448" s="126">
        <v>1245</v>
      </c>
      <c r="F448" s="128">
        <v>601</v>
      </c>
      <c r="G448" s="128">
        <v>338</v>
      </c>
      <c r="H448" s="128">
        <v>306</v>
      </c>
      <c r="I448" s="126">
        <v>1289</v>
      </c>
      <c r="J448" s="128">
        <v>607</v>
      </c>
      <c r="K448" s="128">
        <v>352</v>
      </c>
      <c r="L448" s="128">
        <v>330</v>
      </c>
      <c r="M448" s="126">
        <v>1238</v>
      </c>
      <c r="N448" s="128">
        <v>576</v>
      </c>
      <c r="O448" s="128">
        <v>339</v>
      </c>
      <c r="P448" s="134">
        <v>323</v>
      </c>
    </row>
    <row r="449" spans="1:16" x14ac:dyDescent="0.3">
      <c r="A449" s="133">
        <v>20</v>
      </c>
      <c r="B449" s="165" t="s">
        <v>486</v>
      </c>
      <c r="C449" s="102">
        <v>20550</v>
      </c>
      <c r="D449" s="166" t="s">
        <v>504</v>
      </c>
      <c r="E449" s="126">
        <v>1290</v>
      </c>
      <c r="F449" s="128">
        <v>336</v>
      </c>
      <c r="G449" s="128">
        <v>613</v>
      </c>
      <c r="H449" s="128">
        <v>341</v>
      </c>
      <c r="I449" s="126">
        <v>1295</v>
      </c>
      <c r="J449" s="128">
        <v>349</v>
      </c>
      <c r="K449" s="128">
        <v>590</v>
      </c>
      <c r="L449" s="128">
        <v>356</v>
      </c>
      <c r="M449" s="126">
        <v>1229</v>
      </c>
      <c r="N449" s="128">
        <v>327</v>
      </c>
      <c r="O449" s="128">
        <v>573</v>
      </c>
      <c r="P449" s="134">
        <v>329</v>
      </c>
    </row>
    <row r="450" spans="1:16" x14ac:dyDescent="0.3">
      <c r="A450" s="133">
        <v>5</v>
      </c>
      <c r="B450" s="165" t="s">
        <v>89</v>
      </c>
      <c r="C450" s="102">
        <v>5660</v>
      </c>
      <c r="D450" s="166" t="s">
        <v>184</v>
      </c>
      <c r="E450" s="126">
        <v>1349</v>
      </c>
      <c r="F450" s="128">
        <v>323</v>
      </c>
      <c r="G450" s="128">
        <v>770</v>
      </c>
      <c r="H450" s="128">
        <v>256</v>
      </c>
      <c r="I450" s="126">
        <v>1275</v>
      </c>
      <c r="J450" s="128">
        <v>343</v>
      </c>
      <c r="K450" s="128">
        <v>690</v>
      </c>
      <c r="L450" s="128">
        <v>242</v>
      </c>
      <c r="M450" s="126">
        <v>1228</v>
      </c>
      <c r="N450" s="128">
        <v>322</v>
      </c>
      <c r="O450" s="128">
        <v>674</v>
      </c>
      <c r="P450" s="134">
        <v>232</v>
      </c>
    </row>
    <row r="451" spans="1:16" x14ac:dyDescent="0.3">
      <c r="A451" s="133">
        <v>5</v>
      </c>
      <c r="B451" s="165" t="s">
        <v>89</v>
      </c>
      <c r="C451" s="102">
        <v>5120</v>
      </c>
      <c r="D451" s="166" t="s">
        <v>114</v>
      </c>
      <c r="E451" s="126">
        <v>1256</v>
      </c>
      <c r="F451" s="128">
        <v>497</v>
      </c>
      <c r="G451" s="128">
        <v>511</v>
      </c>
      <c r="H451" s="128">
        <v>248</v>
      </c>
      <c r="I451" s="126">
        <v>1271</v>
      </c>
      <c r="J451" s="128">
        <v>518</v>
      </c>
      <c r="K451" s="128">
        <v>524</v>
      </c>
      <c r="L451" s="128">
        <v>229</v>
      </c>
      <c r="M451" s="126">
        <v>1226</v>
      </c>
      <c r="N451" s="128">
        <v>485</v>
      </c>
      <c r="O451" s="128">
        <v>506</v>
      </c>
      <c r="P451" s="134">
        <v>235</v>
      </c>
    </row>
    <row r="452" spans="1:16" x14ac:dyDescent="0.3">
      <c r="A452" s="133">
        <v>73</v>
      </c>
      <c r="B452" s="165" t="s">
        <v>998</v>
      </c>
      <c r="C452" s="102">
        <v>73067</v>
      </c>
      <c r="D452" s="166" t="s">
        <v>1005</v>
      </c>
      <c r="E452" s="126">
        <v>1081</v>
      </c>
      <c r="F452" s="128">
        <v>426</v>
      </c>
      <c r="G452" s="128">
        <v>452</v>
      </c>
      <c r="H452" s="128">
        <v>203</v>
      </c>
      <c r="I452" s="126">
        <v>1113</v>
      </c>
      <c r="J452" s="128">
        <v>448</v>
      </c>
      <c r="K452" s="128">
        <v>469</v>
      </c>
      <c r="L452" s="128">
        <v>196</v>
      </c>
      <c r="M452" s="126">
        <v>1226</v>
      </c>
      <c r="N452" s="128">
        <v>492</v>
      </c>
      <c r="O452" s="128">
        <v>537</v>
      </c>
      <c r="P452" s="134">
        <v>197</v>
      </c>
    </row>
    <row r="453" spans="1:16" x14ac:dyDescent="0.3">
      <c r="A453" s="133">
        <v>73</v>
      </c>
      <c r="B453" s="165" t="s">
        <v>998</v>
      </c>
      <c r="C453" s="102">
        <v>73217</v>
      </c>
      <c r="D453" s="166" t="s">
        <v>1011</v>
      </c>
      <c r="E453" s="126">
        <v>987</v>
      </c>
      <c r="F453" s="128">
        <v>452</v>
      </c>
      <c r="G453" s="128">
        <v>211</v>
      </c>
      <c r="H453" s="128">
        <v>324</v>
      </c>
      <c r="I453" s="126">
        <v>1033</v>
      </c>
      <c r="J453" s="128">
        <v>461</v>
      </c>
      <c r="K453" s="128">
        <v>237</v>
      </c>
      <c r="L453" s="128">
        <v>335</v>
      </c>
      <c r="M453" s="126">
        <v>1225</v>
      </c>
      <c r="N453" s="128">
        <v>585</v>
      </c>
      <c r="O453" s="128">
        <v>309</v>
      </c>
      <c r="P453" s="134">
        <v>331</v>
      </c>
    </row>
    <row r="454" spans="1:16" x14ac:dyDescent="0.3">
      <c r="A454" s="133">
        <v>15</v>
      </c>
      <c r="B454" s="165" t="s">
        <v>286</v>
      </c>
      <c r="C454" s="102">
        <v>15480</v>
      </c>
      <c r="D454" s="166" t="s">
        <v>341</v>
      </c>
      <c r="E454" s="126">
        <v>1161</v>
      </c>
      <c r="F454" s="128">
        <v>226</v>
      </c>
      <c r="G454" s="128">
        <v>797</v>
      </c>
      <c r="H454" s="128">
        <v>138</v>
      </c>
      <c r="I454" s="126">
        <v>1175</v>
      </c>
      <c r="J454" s="128">
        <v>234</v>
      </c>
      <c r="K454" s="128">
        <v>810</v>
      </c>
      <c r="L454" s="128">
        <v>131</v>
      </c>
      <c r="M454" s="126">
        <v>1196</v>
      </c>
      <c r="N454" s="128">
        <v>219</v>
      </c>
      <c r="O454" s="128">
        <v>847</v>
      </c>
      <c r="P454" s="134">
        <v>130</v>
      </c>
    </row>
    <row r="455" spans="1:16" x14ac:dyDescent="0.3">
      <c r="A455" s="133">
        <v>25</v>
      </c>
      <c r="B455" s="165" t="s">
        <v>540</v>
      </c>
      <c r="C455" s="102">
        <v>25645</v>
      </c>
      <c r="D455" s="166" t="s">
        <v>612</v>
      </c>
      <c r="E455" s="126">
        <v>1060</v>
      </c>
      <c r="F455" s="128">
        <v>146</v>
      </c>
      <c r="G455" s="128">
        <v>644</v>
      </c>
      <c r="H455" s="128">
        <v>270</v>
      </c>
      <c r="I455" s="126">
        <v>1137</v>
      </c>
      <c r="J455" s="128">
        <v>261</v>
      </c>
      <c r="K455" s="128">
        <v>618</v>
      </c>
      <c r="L455" s="128">
        <v>258</v>
      </c>
      <c r="M455" s="126">
        <v>1193</v>
      </c>
      <c r="N455" s="128">
        <v>305</v>
      </c>
      <c r="O455" s="128">
        <v>637</v>
      </c>
      <c r="P455" s="134">
        <v>251</v>
      </c>
    </row>
    <row r="456" spans="1:16" x14ac:dyDescent="0.3">
      <c r="A456" s="133">
        <v>5</v>
      </c>
      <c r="B456" s="165" t="s">
        <v>89</v>
      </c>
      <c r="C456" s="102">
        <v>5093</v>
      </c>
      <c r="D456" s="166" t="s">
        <v>110</v>
      </c>
      <c r="E456" s="126">
        <v>1044</v>
      </c>
      <c r="F456" s="128">
        <v>325</v>
      </c>
      <c r="G456" s="128">
        <v>420</v>
      </c>
      <c r="H456" s="128">
        <v>299</v>
      </c>
      <c r="I456" s="126">
        <v>1045</v>
      </c>
      <c r="J456" s="128">
        <v>346</v>
      </c>
      <c r="K456" s="128">
        <v>402</v>
      </c>
      <c r="L456" s="128">
        <v>297</v>
      </c>
      <c r="M456" s="126">
        <v>1190</v>
      </c>
      <c r="N456" s="128">
        <v>324</v>
      </c>
      <c r="O456" s="128">
        <v>582</v>
      </c>
      <c r="P456" s="134">
        <v>284</v>
      </c>
    </row>
    <row r="457" spans="1:16" x14ac:dyDescent="0.3">
      <c r="A457" s="133">
        <v>68</v>
      </c>
      <c r="B457" s="165" t="s">
        <v>900</v>
      </c>
      <c r="C457" s="102">
        <v>68167</v>
      </c>
      <c r="D457" s="166" t="s">
        <v>911</v>
      </c>
      <c r="E457" s="126">
        <v>1172</v>
      </c>
      <c r="F457" s="128">
        <v>322</v>
      </c>
      <c r="G457" s="128">
        <v>466</v>
      </c>
      <c r="H457" s="128">
        <v>384</v>
      </c>
      <c r="I457" s="126">
        <v>1225</v>
      </c>
      <c r="J457" s="128">
        <v>370</v>
      </c>
      <c r="K457" s="128">
        <v>474</v>
      </c>
      <c r="L457" s="128">
        <v>381</v>
      </c>
      <c r="M457" s="126">
        <v>1190</v>
      </c>
      <c r="N457" s="128">
        <v>361</v>
      </c>
      <c r="O457" s="128">
        <v>448</v>
      </c>
      <c r="P457" s="134">
        <v>381</v>
      </c>
    </row>
    <row r="458" spans="1:16" x14ac:dyDescent="0.3">
      <c r="A458" s="133">
        <v>27</v>
      </c>
      <c r="B458" s="165" t="s">
        <v>651</v>
      </c>
      <c r="C458" s="102">
        <v>27205</v>
      </c>
      <c r="D458" s="166" t="s">
        <v>663</v>
      </c>
      <c r="E458" s="126">
        <v>1122</v>
      </c>
      <c r="F458" s="128">
        <v>387</v>
      </c>
      <c r="G458" s="128">
        <v>340</v>
      </c>
      <c r="H458" s="128">
        <v>395</v>
      </c>
      <c r="I458" s="126">
        <v>1185</v>
      </c>
      <c r="J458" s="128">
        <v>408</v>
      </c>
      <c r="K458" s="128">
        <v>368</v>
      </c>
      <c r="L458" s="128">
        <v>409</v>
      </c>
      <c r="M458" s="126">
        <v>1183</v>
      </c>
      <c r="N458" s="128">
        <v>382</v>
      </c>
      <c r="O458" s="128">
        <v>395</v>
      </c>
      <c r="P458" s="134">
        <v>406</v>
      </c>
    </row>
    <row r="459" spans="1:16" x14ac:dyDescent="0.3">
      <c r="A459" s="133">
        <v>52</v>
      </c>
      <c r="B459" s="165" t="s">
        <v>162</v>
      </c>
      <c r="C459" s="102">
        <v>52612</v>
      </c>
      <c r="D459" s="166" t="s">
        <v>611</v>
      </c>
      <c r="E459" s="126">
        <v>1121</v>
      </c>
      <c r="F459" s="128">
        <v>396</v>
      </c>
      <c r="G459" s="128">
        <v>291</v>
      </c>
      <c r="H459" s="128">
        <v>434</v>
      </c>
      <c r="I459" s="126">
        <v>1230</v>
      </c>
      <c r="J459" s="128">
        <v>439</v>
      </c>
      <c r="K459" s="128">
        <v>286</v>
      </c>
      <c r="L459" s="128">
        <v>505</v>
      </c>
      <c r="M459" s="126">
        <v>1183</v>
      </c>
      <c r="N459" s="128">
        <v>401</v>
      </c>
      <c r="O459" s="128">
        <v>262</v>
      </c>
      <c r="P459" s="134">
        <v>520</v>
      </c>
    </row>
    <row r="460" spans="1:16" x14ac:dyDescent="0.3">
      <c r="A460" s="133">
        <v>17</v>
      </c>
      <c r="B460" s="165" t="s">
        <v>116</v>
      </c>
      <c r="C460" s="102">
        <v>17877</v>
      </c>
      <c r="D460" s="165" t="s">
        <v>432</v>
      </c>
      <c r="E460" s="126">
        <v>1207</v>
      </c>
      <c r="F460" s="128">
        <v>277</v>
      </c>
      <c r="G460" s="128">
        <v>496</v>
      </c>
      <c r="H460" s="128">
        <v>434</v>
      </c>
      <c r="I460" s="126">
        <v>1237</v>
      </c>
      <c r="J460" s="128">
        <v>297</v>
      </c>
      <c r="K460" s="128">
        <v>511</v>
      </c>
      <c r="L460" s="128">
        <v>429</v>
      </c>
      <c r="M460" s="126">
        <v>1182</v>
      </c>
      <c r="N460" s="128">
        <v>261</v>
      </c>
      <c r="O460" s="128">
        <v>510</v>
      </c>
      <c r="P460" s="134">
        <v>411</v>
      </c>
    </row>
    <row r="461" spans="1:16" x14ac:dyDescent="0.3">
      <c r="A461" s="133">
        <v>70</v>
      </c>
      <c r="B461" s="165" t="s">
        <v>480</v>
      </c>
      <c r="C461" s="102">
        <v>70742</v>
      </c>
      <c r="D461" s="166" t="s">
        <v>995</v>
      </c>
      <c r="E461" s="126">
        <v>1198</v>
      </c>
      <c r="F461" s="128">
        <v>485</v>
      </c>
      <c r="G461" s="128">
        <v>364</v>
      </c>
      <c r="H461" s="128">
        <v>349</v>
      </c>
      <c r="I461" s="126">
        <v>1249</v>
      </c>
      <c r="J461" s="128">
        <v>510</v>
      </c>
      <c r="K461" s="128">
        <v>372</v>
      </c>
      <c r="L461" s="128">
        <v>367</v>
      </c>
      <c r="M461" s="126">
        <v>1180</v>
      </c>
      <c r="N461" s="128">
        <v>473</v>
      </c>
      <c r="O461" s="128">
        <v>363</v>
      </c>
      <c r="P461" s="134">
        <v>344</v>
      </c>
    </row>
    <row r="462" spans="1:16" x14ac:dyDescent="0.3">
      <c r="A462" s="133">
        <v>19</v>
      </c>
      <c r="B462" s="165" t="s">
        <v>449</v>
      </c>
      <c r="C462" s="102">
        <v>19110</v>
      </c>
      <c r="D462" s="166" t="s">
        <v>453</v>
      </c>
      <c r="E462" s="126">
        <v>1192</v>
      </c>
      <c r="F462" s="128">
        <v>449</v>
      </c>
      <c r="G462" s="128">
        <v>534</v>
      </c>
      <c r="H462" s="128">
        <v>209</v>
      </c>
      <c r="I462" s="126">
        <v>1223</v>
      </c>
      <c r="J462" s="128">
        <v>458</v>
      </c>
      <c r="K462" s="128">
        <v>571</v>
      </c>
      <c r="L462" s="128">
        <v>194</v>
      </c>
      <c r="M462" s="126">
        <v>1177</v>
      </c>
      <c r="N462" s="128">
        <v>422</v>
      </c>
      <c r="O462" s="128">
        <v>561</v>
      </c>
      <c r="P462" s="134">
        <v>194</v>
      </c>
    </row>
    <row r="463" spans="1:16" x14ac:dyDescent="0.3">
      <c r="A463" s="133">
        <v>25</v>
      </c>
      <c r="B463" s="165" t="s">
        <v>540</v>
      </c>
      <c r="C463" s="102">
        <v>25178</v>
      </c>
      <c r="D463" s="166" t="s">
        <v>557</v>
      </c>
      <c r="E463" s="126">
        <v>1018</v>
      </c>
      <c r="F463" s="128">
        <v>118</v>
      </c>
      <c r="G463" s="128">
        <v>532</v>
      </c>
      <c r="H463" s="128">
        <v>368</v>
      </c>
      <c r="I463" s="126">
        <v>1142</v>
      </c>
      <c r="J463" s="128">
        <v>289</v>
      </c>
      <c r="K463" s="128">
        <v>495</v>
      </c>
      <c r="L463" s="128">
        <v>358</v>
      </c>
      <c r="M463" s="126">
        <v>1176</v>
      </c>
      <c r="N463" s="128">
        <v>275</v>
      </c>
      <c r="O463" s="128">
        <v>558</v>
      </c>
      <c r="P463" s="134">
        <v>343</v>
      </c>
    </row>
    <row r="464" spans="1:16" x14ac:dyDescent="0.3">
      <c r="A464" s="133">
        <v>23</v>
      </c>
      <c r="B464" s="165" t="s">
        <v>250</v>
      </c>
      <c r="C464" s="102">
        <v>23675</v>
      </c>
      <c r="D464" s="166" t="s">
        <v>534</v>
      </c>
      <c r="E464" s="126">
        <v>1055</v>
      </c>
      <c r="F464" s="128">
        <v>535</v>
      </c>
      <c r="G464" s="128">
        <v>244</v>
      </c>
      <c r="H464" s="128">
        <v>276</v>
      </c>
      <c r="I464" s="126">
        <v>1205</v>
      </c>
      <c r="J464" s="128">
        <v>579</v>
      </c>
      <c r="K464" s="128">
        <v>290</v>
      </c>
      <c r="L464" s="128">
        <v>336</v>
      </c>
      <c r="M464" s="126">
        <v>1171</v>
      </c>
      <c r="N464" s="128">
        <v>537</v>
      </c>
      <c r="O464" s="128">
        <v>295</v>
      </c>
      <c r="P464" s="134">
        <v>339</v>
      </c>
    </row>
    <row r="465" spans="1:16" x14ac:dyDescent="0.3">
      <c r="A465" s="133">
        <v>66</v>
      </c>
      <c r="B465" s="165" t="s">
        <v>425</v>
      </c>
      <c r="C465" s="102">
        <v>66045</v>
      </c>
      <c r="D465" s="166" t="s">
        <v>888</v>
      </c>
      <c r="E465" s="126">
        <v>1170</v>
      </c>
      <c r="F465" s="128">
        <v>338</v>
      </c>
      <c r="G465" s="128">
        <v>332</v>
      </c>
      <c r="H465" s="128">
        <v>500</v>
      </c>
      <c r="I465" s="126">
        <v>1173</v>
      </c>
      <c r="J465" s="128">
        <v>357</v>
      </c>
      <c r="K465" s="128">
        <v>325</v>
      </c>
      <c r="L465" s="128">
        <v>491</v>
      </c>
      <c r="M465" s="126">
        <v>1170</v>
      </c>
      <c r="N465" s="128">
        <v>340</v>
      </c>
      <c r="O465" s="128">
        <v>347</v>
      </c>
      <c r="P465" s="134">
        <v>483</v>
      </c>
    </row>
    <row r="466" spans="1:16" x14ac:dyDescent="0.3">
      <c r="A466" s="133">
        <v>17</v>
      </c>
      <c r="B466" s="165" t="s">
        <v>116</v>
      </c>
      <c r="C466" s="102">
        <v>17433</v>
      </c>
      <c r="D466" s="166" t="s">
        <v>415</v>
      </c>
      <c r="E466" s="126">
        <v>1168</v>
      </c>
      <c r="F466" s="128">
        <v>308</v>
      </c>
      <c r="G466" s="128">
        <v>478</v>
      </c>
      <c r="H466" s="128">
        <v>382</v>
      </c>
      <c r="I466" s="126">
        <v>1223</v>
      </c>
      <c r="J466" s="128">
        <v>330</v>
      </c>
      <c r="K466" s="128">
        <v>504</v>
      </c>
      <c r="L466" s="128">
        <v>389</v>
      </c>
      <c r="M466" s="126">
        <v>1169</v>
      </c>
      <c r="N466" s="128">
        <v>306</v>
      </c>
      <c r="O466" s="128">
        <v>491</v>
      </c>
      <c r="P466" s="134">
        <v>372</v>
      </c>
    </row>
    <row r="467" spans="1:16" x14ac:dyDescent="0.3">
      <c r="A467" s="133">
        <v>19</v>
      </c>
      <c r="B467" s="165" t="s">
        <v>449</v>
      </c>
      <c r="C467" s="102">
        <v>19212</v>
      </c>
      <c r="D467" s="166" t="s">
        <v>457</v>
      </c>
      <c r="E467" s="126">
        <v>1164</v>
      </c>
      <c r="F467" s="128">
        <v>457</v>
      </c>
      <c r="G467" s="128">
        <v>331</v>
      </c>
      <c r="H467" s="128">
        <v>376</v>
      </c>
      <c r="I467" s="126">
        <v>1204</v>
      </c>
      <c r="J467" s="128">
        <v>478</v>
      </c>
      <c r="K467" s="128">
        <v>335</v>
      </c>
      <c r="L467" s="128">
        <v>391</v>
      </c>
      <c r="M467" s="126">
        <v>1168</v>
      </c>
      <c r="N467" s="128">
        <v>451</v>
      </c>
      <c r="O467" s="128">
        <v>336</v>
      </c>
      <c r="P467" s="134">
        <v>381</v>
      </c>
    </row>
    <row r="468" spans="1:16" x14ac:dyDescent="0.3">
      <c r="A468" s="133">
        <v>52</v>
      </c>
      <c r="B468" s="165" t="s">
        <v>162</v>
      </c>
      <c r="C468" s="102">
        <v>52678</v>
      </c>
      <c r="D468" s="165" t="s">
        <v>827</v>
      </c>
      <c r="E468" s="126">
        <v>1171</v>
      </c>
      <c r="F468" s="128">
        <v>438</v>
      </c>
      <c r="G468" s="128">
        <v>140</v>
      </c>
      <c r="H468" s="128">
        <v>593</v>
      </c>
      <c r="I468" s="126">
        <v>1216</v>
      </c>
      <c r="J468" s="128">
        <v>482</v>
      </c>
      <c r="K468" s="128">
        <v>135</v>
      </c>
      <c r="L468" s="128">
        <v>599</v>
      </c>
      <c r="M468" s="126">
        <v>1150</v>
      </c>
      <c r="N468" s="128">
        <v>435</v>
      </c>
      <c r="O468" s="128">
        <v>137</v>
      </c>
      <c r="P468" s="134">
        <v>578</v>
      </c>
    </row>
    <row r="469" spans="1:16" x14ac:dyDescent="0.3">
      <c r="A469" s="133">
        <v>17</v>
      </c>
      <c r="B469" s="165" t="s">
        <v>116</v>
      </c>
      <c r="C469" s="102">
        <v>17662</v>
      </c>
      <c r="D469" s="166" t="s">
        <v>427</v>
      </c>
      <c r="E469" s="126">
        <v>1179</v>
      </c>
      <c r="F469" s="128">
        <v>398</v>
      </c>
      <c r="G469" s="128">
        <v>132</v>
      </c>
      <c r="H469" s="128">
        <v>649</v>
      </c>
      <c r="I469" s="126">
        <v>1202</v>
      </c>
      <c r="J469" s="128">
        <v>421</v>
      </c>
      <c r="K469" s="128">
        <v>135</v>
      </c>
      <c r="L469" s="128">
        <v>646</v>
      </c>
      <c r="M469" s="126">
        <v>1148</v>
      </c>
      <c r="N469" s="128">
        <v>395</v>
      </c>
      <c r="O469" s="128">
        <v>132</v>
      </c>
      <c r="P469" s="134">
        <v>621</v>
      </c>
    </row>
    <row r="470" spans="1:16" x14ac:dyDescent="0.3">
      <c r="A470" s="133">
        <v>73</v>
      </c>
      <c r="B470" s="165" t="s">
        <v>998</v>
      </c>
      <c r="C470" s="102">
        <v>73055</v>
      </c>
      <c r="D470" s="166" t="s">
        <v>1004</v>
      </c>
      <c r="E470" s="126">
        <v>1105</v>
      </c>
      <c r="F470" s="128">
        <v>248</v>
      </c>
      <c r="G470" s="128">
        <v>595</v>
      </c>
      <c r="H470" s="128">
        <v>262</v>
      </c>
      <c r="I470" s="126">
        <v>1116</v>
      </c>
      <c r="J470" s="128">
        <v>272</v>
      </c>
      <c r="K470" s="128">
        <v>596</v>
      </c>
      <c r="L470" s="128">
        <v>248</v>
      </c>
      <c r="M470" s="126">
        <v>1139</v>
      </c>
      <c r="N470" s="128">
        <v>301</v>
      </c>
      <c r="O470" s="128">
        <v>602</v>
      </c>
      <c r="P470" s="134">
        <v>236</v>
      </c>
    </row>
    <row r="471" spans="1:16" x14ac:dyDescent="0.3">
      <c r="A471" s="133">
        <v>86</v>
      </c>
      <c r="B471" s="165" t="s">
        <v>1105</v>
      </c>
      <c r="C471" s="102">
        <v>86571</v>
      </c>
      <c r="D471" s="166" t="s">
        <v>1110</v>
      </c>
      <c r="E471" s="126">
        <v>1168</v>
      </c>
      <c r="F471" s="128">
        <v>568</v>
      </c>
      <c r="G471" s="128">
        <v>207</v>
      </c>
      <c r="H471" s="128">
        <v>393</v>
      </c>
      <c r="I471" s="126">
        <v>1197</v>
      </c>
      <c r="J471" s="128">
        <v>578</v>
      </c>
      <c r="K471" s="128">
        <v>208</v>
      </c>
      <c r="L471" s="128">
        <v>411</v>
      </c>
      <c r="M471" s="126">
        <v>1137</v>
      </c>
      <c r="N471" s="128">
        <v>540</v>
      </c>
      <c r="O471" s="128">
        <v>166</v>
      </c>
      <c r="P471" s="134">
        <v>431</v>
      </c>
    </row>
    <row r="472" spans="1:16" x14ac:dyDescent="0.3">
      <c r="A472" s="133">
        <v>52</v>
      </c>
      <c r="B472" s="165" t="s">
        <v>162</v>
      </c>
      <c r="C472" s="102">
        <v>52683</v>
      </c>
      <c r="D472" s="166" t="s">
        <v>828</v>
      </c>
      <c r="E472" s="126">
        <v>1207</v>
      </c>
      <c r="F472" s="128">
        <v>361</v>
      </c>
      <c r="G472" s="128">
        <v>300</v>
      </c>
      <c r="H472" s="128">
        <v>546</v>
      </c>
      <c r="I472" s="126">
        <v>1231</v>
      </c>
      <c r="J472" s="128">
        <v>382</v>
      </c>
      <c r="K472" s="128">
        <v>300</v>
      </c>
      <c r="L472" s="128">
        <v>549</v>
      </c>
      <c r="M472" s="126">
        <v>1137</v>
      </c>
      <c r="N472" s="128">
        <v>352</v>
      </c>
      <c r="O472" s="128">
        <v>295</v>
      </c>
      <c r="P472" s="134">
        <v>490</v>
      </c>
    </row>
    <row r="473" spans="1:16" x14ac:dyDescent="0.3">
      <c r="A473" s="133">
        <v>20</v>
      </c>
      <c r="B473" s="165" t="s">
        <v>486</v>
      </c>
      <c r="C473" s="102">
        <v>20570</v>
      </c>
      <c r="D473" s="166" t="s">
        <v>505</v>
      </c>
      <c r="E473" s="126">
        <v>1012</v>
      </c>
      <c r="F473" s="128">
        <v>479</v>
      </c>
      <c r="G473" s="128">
        <v>180</v>
      </c>
      <c r="H473" s="128">
        <v>353</v>
      </c>
      <c r="I473" s="126">
        <v>1171</v>
      </c>
      <c r="J473" s="128">
        <v>607</v>
      </c>
      <c r="K473" s="128">
        <v>192</v>
      </c>
      <c r="L473" s="128">
        <v>372</v>
      </c>
      <c r="M473" s="126">
        <v>1137</v>
      </c>
      <c r="N473" s="128">
        <v>588</v>
      </c>
      <c r="O473" s="128">
        <v>205</v>
      </c>
      <c r="P473" s="134">
        <v>344</v>
      </c>
    </row>
    <row r="474" spans="1:16" x14ac:dyDescent="0.3">
      <c r="A474" s="133">
        <v>19</v>
      </c>
      <c r="B474" s="165" t="s">
        <v>449</v>
      </c>
      <c r="C474" s="102">
        <v>19355</v>
      </c>
      <c r="D474" s="166" t="s">
        <v>461</v>
      </c>
      <c r="E474" s="126">
        <v>1134</v>
      </c>
      <c r="F474" s="128">
        <v>569</v>
      </c>
      <c r="G474" s="128">
        <v>162</v>
      </c>
      <c r="H474" s="128">
        <v>403</v>
      </c>
      <c r="I474" s="126">
        <v>1147</v>
      </c>
      <c r="J474" s="128">
        <v>591</v>
      </c>
      <c r="K474" s="128">
        <v>152</v>
      </c>
      <c r="L474" s="128">
        <v>404</v>
      </c>
      <c r="M474" s="126">
        <v>1133</v>
      </c>
      <c r="N474" s="128">
        <v>557</v>
      </c>
      <c r="O474" s="128">
        <v>159</v>
      </c>
      <c r="P474" s="134">
        <v>417</v>
      </c>
    </row>
    <row r="475" spans="1:16" x14ac:dyDescent="0.3">
      <c r="A475" s="133">
        <v>41</v>
      </c>
      <c r="B475" s="165" t="s">
        <v>681</v>
      </c>
      <c r="C475" s="102">
        <v>41359</v>
      </c>
      <c r="D475" s="166" t="s">
        <v>696</v>
      </c>
      <c r="E475" s="126">
        <v>1235</v>
      </c>
      <c r="F475" s="128">
        <v>584</v>
      </c>
      <c r="G475" s="128">
        <v>321</v>
      </c>
      <c r="H475" s="128">
        <v>330</v>
      </c>
      <c r="I475" s="126">
        <v>1259</v>
      </c>
      <c r="J475" s="128">
        <v>605</v>
      </c>
      <c r="K475" s="128">
        <v>323</v>
      </c>
      <c r="L475" s="128">
        <v>331</v>
      </c>
      <c r="M475" s="126">
        <v>1132</v>
      </c>
      <c r="N475" s="128">
        <v>565</v>
      </c>
      <c r="O475" s="128">
        <v>274</v>
      </c>
      <c r="P475" s="134">
        <v>293</v>
      </c>
    </row>
    <row r="476" spans="1:16" x14ac:dyDescent="0.3">
      <c r="A476" s="133">
        <v>85</v>
      </c>
      <c r="B476" s="165" t="s">
        <v>1087</v>
      </c>
      <c r="C476" s="102">
        <v>85430</v>
      </c>
      <c r="D476" s="166" t="s">
        <v>1104</v>
      </c>
      <c r="E476" s="126">
        <v>1137</v>
      </c>
      <c r="F476" s="128">
        <v>250</v>
      </c>
      <c r="G476" s="128">
        <v>533</v>
      </c>
      <c r="H476" s="128">
        <v>354</v>
      </c>
      <c r="I476" s="126">
        <v>1169</v>
      </c>
      <c r="J476" s="128">
        <v>287</v>
      </c>
      <c r="K476" s="128">
        <v>530</v>
      </c>
      <c r="L476" s="128">
        <v>352</v>
      </c>
      <c r="M476" s="126">
        <v>1127</v>
      </c>
      <c r="N476" s="128">
        <v>244</v>
      </c>
      <c r="O476" s="128">
        <v>538</v>
      </c>
      <c r="P476" s="134">
        <v>345</v>
      </c>
    </row>
    <row r="477" spans="1:16" x14ac:dyDescent="0.3">
      <c r="A477" s="133">
        <v>68</v>
      </c>
      <c r="B477" s="165" t="s">
        <v>900</v>
      </c>
      <c r="C477" s="102">
        <v>68500</v>
      </c>
      <c r="D477" s="166" t="s">
        <v>947</v>
      </c>
      <c r="E477" s="126">
        <v>1124</v>
      </c>
      <c r="F477" s="128">
        <v>243</v>
      </c>
      <c r="G477" s="128">
        <v>468</v>
      </c>
      <c r="H477" s="128">
        <v>413</v>
      </c>
      <c r="I477" s="126">
        <v>1123</v>
      </c>
      <c r="J477" s="128">
        <v>250</v>
      </c>
      <c r="K477" s="128">
        <v>457</v>
      </c>
      <c r="L477" s="128">
        <v>416</v>
      </c>
      <c r="M477" s="126">
        <v>1124</v>
      </c>
      <c r="N477" s="128">
        <v>238</v>
      </c>
      <c r="O477" s="128">
        <v>470</v>
      </c>
      <c r="P477" s="134">
        <v>416</v>
      </c>
    </row>
    <row r="478" spans="1:16" x14ac:dyDescent="0.3">
      <c r="A478" s="133">
        <v>76</v>
      </c>
      <c r="B478" s="165" t="s">
        <v>1044</v>
      </c>
      <c r="C478" s="102">
        <v>76041</v>
      </c>
      <c r="D478" s="166" t="s">
        <v>1048</v>
      </c>
      <c r="E478" s="126">
        <v>1166</v>
      </c>
      <c r="F478" s="128">
        <v>301</v>
      </c>
      <c r="G478" s="128">
        <v>573</v>
      </c>
      <c r="H478" s="128">
        <v>292</v>
      </c>
      <c r="I478" s="126">
        <v>1169</v>
      </c>
      <c r="J478" s="128">
        <v>329</v>
      </c>
      <c r="K478" s="128">
        <v>567</v>
      </c>
      <c r="L478" s="128">
        <v>273</v>
      </c>
      <c r="M478" s="126">
        <v>1121</v>
      </c>
      <c r="N478" s="128">
        <v>274</v>
      </c>
      <c r="O478" s="128">
        <v>570</v>
      </c>
      <c r="P478" s="134">
        <v>277</v>
      </c>
    </row>
    <row r="479" spans="1:16" x14ac:dyDescent="0.3">
      <c r="A479" s="133">
        <v>8</v>
      </c>
      <c r="B479" s="165" t="s">
        <v>215</v>
      </c>
      <c r="C479" s="102">
        <v>8560</v>
      </c>
      <c r="D479" s="166" t="s">
        <v>228</v>
      </c>
      <c r="E479" s="126">
        <v>1256</v>
      </c>
      <c r="F479" s="128">
        <v>379</v>
      </c>
      <c r="G479" s="128">
        <v>481</v>
      </c>
      <c r="H479" s="128">
        <v>396</v>
      </c>
      <c r="I479" s="126">
        <v>1170</v>
      </c>
      <c r="J479" s="128">
        <v>384</v>
      </c>
      <c r="K479" s="128">
        <v>428</v>
      </c>
      <c r="L479" s="128">
        <v>358</v>
      </c>
      <c r="M479" s="126">
        <v>1118</v>
      </c>
      <c r="N479" s="128">
        <v>362</v>
      </c>
      <c r="O479" s="128">
        <v>420</v>
      </c>
      <c r="P479" s="134">
        <v>336</v>
      </c>
    </row>
    <row r="480" spans="1:16" x14ac:dyDescent="0.3">
      <c r="A480" s="133">
        <v>8</v>
      </c>
      <c r="B480" s="165" t="s">
        <v>215</v>
      </c>
      <c r="C480" s="102">
        <v>8421</v>
      </c>
      <c r="D480" s="166" t="s">
        <v>222</v>
      </c>
      <c r="E480" s="126">
        <v>1152</v>
      </c>
      <c r="F480" s="128">
        <v>463</v>
      </c>
      <c r="G480" s="128">
        <v>379</v>
      </c>
      <c r="H480" s="128">
        <v>310</v>
      </c>
      <c r="I480" s="126">
        <v>1149</v>
      </c>
      <c r="J480" s="128">
        <v>486</v>
      </c>
      <c r="K480" s="128">
        <v>386</v>
      </c>
      <c r="L480" s="128">
        <v>277</v>
      </c>
      <c r="M480" s="126">
        <v>1108</v>
      </c>
      <c r="N480" s="128">
        <v>456</v>
      </c>
      <c r="O480" s="128">
        <v>399</v>
      </c>
      <c r="P480" s="134">
        <v>253</v>
      </c>
    </row>
    <row r="481" spans="1:16" x14ac:dyDescent="0.3">
      <c r="A481" s="133">
        <v>25</v>
      </c>
      <c r="B481" s="165" t="s">
        <v>540</v>
      </c>
      <c r="C481" s="102">
        <v>25053</v>
      </c>
      <c r="D481" s="166" t="s">
        <v>545</v>
      </c>
      <c r="E481" s="126">
        <v>988</v>
      </c>
      <c r="F481" s="128">
        <v>247</v>
      </c>
      <c r="G481" s="128">
        <v>279</v>
      </c>
      <c r="H481" s="128">
        <v>462</v>
      </c>
      <c r="I481" s="126">
        <v>1108</v>
      </c>
      <c r="J481" s="128">
        <v>354</v>
      </c>
      <c r="K481" s="128">
        <v>287</v>
      </c>
      <c r="L481" s="128">
        <v>467</v>
      </c>
      <c r="M481" s="126">
        <v>1104</v>
      </c>
      <c r="N481" s="128">
        <v>349</v>
      </c>
      <c r="O481" s="128">
        <v>289</v>
      </c>
      <c r="P481" s="134">
        <v>466</v>
      </c>
    </row>
    <row r="482" spans="1:16" x14ac:dyDescent="0.3">
      <c r="A482" s="133">
        <v>70</v>
      </c>
      <c r="B482" s="165" t="s">
        <v>480</v>
      </c>
      <c r="C482" s="102">
        <v>70508</v>
      </c>
      <c r="D482" s="166" t="s">
        <v>987</v>
      </c>
      <c r="E482" s="126">
        <v>1086</v>
      </c>
      <c r="F482" s="128">
        <v>407</v>
      </c>
      <c r="G482" s="128">
        <v>449</v>
      </c>
      <c r="H482" s="128">
        <v>230</v>
      </c>
      <c r="I482" s="126">
        <v>1187</v>
      </c>
      <c r="J482" s="128">
        <v>433</v>
      </c>
      <c r="K482" s="128">
        <v>490</v>
      </c>
      <c r="L482" s="128">
        <v>264</v>
      </c>
      <c r="M482" s="126">
        <v>1100</v>
      </c>
      <c r="N482" s="128">
        <v>383</v>
      </c>
      <c r="O482" s="128">
        <v>470</v>
      </c>
      <c r="P482" s="134">
        <v>247</v>
      </c>
    </row>
    <row r="483" spans="1:16" x14ac:dyDescent="0.3">
      <c r="A483" s="133">
        <v>5</v>
      </c>
      <c r="B483" s="165" t="s">
        <v>89</v>
      </c>
      <c r="C483" s="102">
        <v>5138</v>
      </c>
      <c r="D483" s="166" t="s">
        <v>118</v>
      </c>
      <c r="E483" s="126">
        <v>1155</v>
      </c>
      <c r="F483" s="128">
        <v>366</v>
      </c>
      <c r="G483" s="128">
        <v>481</v>
      </c>
      <c r="H483" s="128">
        <v>308</v>
      </c>
      <c r="I483" s="126">
        <v>1154</v>
      </c>
      <c r="J483" s="128">
        <v>379</v>
      </c>
      <c r="K483" s="128">
        <v>484</v>
      </c>
      <c r="L483" s="128">
        <v>291</v>
      </c>
      <c r="M483" s="126">
        <v>1098</v>
      </c>
      <c r="N483" s="128">
        <v>356</v>
      </c>
      <c r="O483" s="128">
        <v>467</v>
      </c>
      <c r="P483" s="134">
        <v>275</v>
      </c>
    </row>
    <row r="484" spans="1:16" x14ac:dyDescent="0.3">
      <c r="A484" s="133">
        <v>68</v>
      </c>
      <c r="B484" s="165" t="s">
        <v>900</v>
      </c>
      <c r="C484" s="102">
        <v>68572</v>
      </c>
      <c r="D484" s="166" t="s">
        <v>954</v>
      </c>
      <c r="E484" s="126">
        <v>1113</v>
      </c>
      <c r="F484" s="128">
        <v>334</v>
      </c>
      <c r="G484" s="128">
        <v>392</v>
      </c>
      <c r="H484" s="128">
        <v>387</v>
      </c>
      <c r="I484" s="126">
        <v>1132</v>
      </c>
      <c r="J484" s="128">
        <v>355</v>
      </c>
      <c r="K484" s="128">
        <v>382</v>
      </c>
      <c r="L484" s="128">
        <v>395</v>
      </c>
      <c r="M484" s="126">
        <v>1094</v>
      </c>
      <c r="N484" s="128">
        <v>330</v>
      </c>
      <c r="O484" s="128">
        <v>378</v>
      </c>
      <c r="P484" s="134">
        <v>386</v>
      </c>
    </row>
    <row r="485" spans="1:16" x14ac:dyDescent="0.3">
      <c r="A485" s="133">
        <v>15</v>
      </c>
      <c r="B485" s="165" t="s">
        <v>286</v>
      </c>
      <c r="C485" s="102">
        <v>15693</v>
      </c>
      <c r="D485" s="166" t="s">
        <v>372</v>
      </c>
      <c r="E485" s="126">
        <v>1123</v>
      </c>
      <c r="F485" s="128">
        <v>423</v>
      </c>
      <c r="G485" s="128">
        <v>435</v>
      </c>
      <c r="H485" s="128">
        <v>265</v>
      </c>
      <c r="I485" s="126">
        <v>1135</v>
      </c>
      <c r="J485" s="128">
        <v>415</v>
      </c>
      <c r="K485" s="128">
        <v>445</v>
      </c>
      <c r="L485" s="128">
        <v>275</v>
      </c>
      <c r="M485" s="126">
        <v>1092</v>
      </c>
      <c r="N485" s="128">
        <v>391</v>
      </c>
      <c r="O485" s="128">
        <v>429</v>
      </c>
      <c r="P485" s="134">
        <v>272</v>
      </c>
    </row>
    <row r="486" spans="1:16" x14ac:dyDescent="0.3">
      <c r="A486" s="133">
        <v>91</v>
      </c>
      <c r="B486" s="165" t="s">
        <v>1116</v>
      </c>
      <c r="C486" s="102">
        <v>91798</v>
      </c>
      <c r="D486" s="166" t="s">
        <v>1122</v>
      </c>
      <c r="E486" s="126">
        <v>1093</v>
      </c>
      <c r="F486" s="128">
        <v>27</v>
      </c>
      <c r="G486" s="128">
        <v>1049</v>
      </c>
      <c r="H486" s="128">
        <v>17</v>
      </c>
      <c r="I486" s="126">
        <v>1093</v>
      </c>
      <c r="J486" s="128">
        <v>27</v>
      </c>
      <c r="K486" s="128">
        <v>1049</v>
      </c>
      <c r="L486" s="128">
        <v>17</v>
      </c>
      <c r="M486" s="126">
        <v>1090</v>
      </c>
      <c r="N486" s="128">
        <v>27</v>
      </c>
      <c r="O486" s="128">
        <v>1047</v>
      </c>
      <c r="P486" s="134">
        <v>16</v>
      </c>
    </row>
    <row r="487" spans="1:16" x14ac:dyDescent="0.3">
      <c r="A487" s="133">
        <v>73</v>
      </c>
      <c r="B487" s="165" t="s">
        <v>998</v>
      </c>
      <c r="C487" s="102">
        <v>73624</v>
      </c>
      <c r="D487" s="166" t="s">
        <v>1036</v>
      </c>
      <c r="E487" s="126">
        <v>1093</v>
      </c>
      <c r="F487" s="128">
        <v>511</v>
      </c>
      <c r="G487" s="128">
        <v>283</v>
      </c>
      <c r="H487" s="128">
        <v>299</v>
      </c>
      <c r="I487" s="126">
        <v>1094</v>
      </c>
      <c r="J487" s="128">
        <v>541</v>
      </c>
      <c r="K487" s="128">
        <v>284</v>
      </c>
      <c r="L487" s="128">
        <v>269</v>
      </c>
      <c r="M487" s="126">
        <v>1081</v>
      </c>
      <c r="N487" s="128">
        <v>565</v>
      </c>
      <c r="O487" s="128">
        <v>276</v>
      </c>
      <c r="P487" s="134">
        <v>240</v>
      </c>
    </row>
    <row r="488" spans="1:16" x14ac:dyDescent="0.3">
      <c r="A488" s="133">
        <v>19</v>
      </c>
      <c r="B488" s="165" t="s">
        <v>449</v>
      </c>
      <c r="C488" s="102">
        <v>19780</v>
      </c>
      <c r="D488" s="166" t="s">
        <v>479</v>
      </c>
      <c r="E488" s="126">
        <v>1116</v>
      </c>
      <c r="F488" s="128">
        <v>586</v>
      </c>
      <c r="G488" s="128">
        <v>257</v>
      </c>
      <c r="H488" s="128">
        <v>273</v>
      </c>
      <c r="I488" s="126">
        <v>1137</v>
      </c>
      <c r="J488" s="128">
        <v>603</v>
      </c>
      <c r="K488" s="128">
        <v>243</v>
      </c>
      <c r="L488" s="128">
        <v>291</v>
      </c>
      <c r="M488" s="126">
        <v>1079</v>
      </c>
      <c r="N488" s="128">
        <v>562</v>
      </c>
      <c r="O488" s="128">
        <v>227</v>
      </c>
      <c r="P488" s="134">
        <v>290</v>
      </c>
    </row>
    <row r="489" spans="1:16" x14ac:dyDescent="0.3">
      <c r="A489" s="133">
        <v>5</v>
      </c>
      <c r="B489" s="165" t="s">
        <v>89</v>
      </c>
      <c r="C489" s="102">
        <v>5310</v>
      </c>
      <c r="D489" s="166" t="s">
        <v>141</v>
      </c>
      <c r="E489" s="126">
        <v>1088</v>
      </c>
      <c r="F489" s="128">
        <v>191</v>
      </c>
      <c r="G489" s="128">
        <v>627</v>
      </c>
      <c r="H489" s="128">
        <v>270</v>
      </c>
      <c r="I489" s="126">
        <v>1088</v>
      </c>
      <c r="J489" s="128">
        <v>206</v>
      </c>
      <c r="K489" s="128">
        <v>604</v>
      </c>
      <c r="L489" s="128">
        <v>278</v>
      </c>
      <c r="M489" s="126">
        <v>1078</v>
      </c>
      <c r="N489" s="128">
        <v>189</v>
      </c>
      <c r="O489" s="128">
        <v>616</v>
      </c>
      <c r="P489" s="134">
        <v>273</v>
      </c>
    </row>
    <row r="490" spans="1:16" x14ac:dyDescent="0.3">
      <c r="A490" s="133">
        <v>47</v>
      </c>
      <c r="B490" s="165" t="s">
        <v>730</v>
      </c>
      <c r="C490" s="102">
        <v>47268</v>
      </c>
      <c r="D490" s="166" t="s">
        <v>740</v>
      </c>
      <c r="E490" s="126">
        <v>1098</v>
      </c>
      <c r="F490" s="128">
        <v>369</v>
      </c>
      <c r="G490" s="128">
        <v>484</v>
      </c>
      <c r="H490" s="128">
        <v>245</v>
      </c>
      <c r="I490" s="126">
        <v>1113</v>
      </c>
      <c r="J490" s="128">
        <v>390</v>
      </c>
      <c r="K490" s="128">
        <v>476</v>
      </c>
      <c r="L490" s="128">
        <v>247</v>
      </c>
      <c r="M490" s="126">
        <v>1078</v>
      </c>
      <c r="N490" s="128">
        <v>370</v>
      </c>
      <c r="O490" s="128">
        <v>469</v>
      </c>
      <c r="P490" s="134">
        <v>239</v>
      </c>
    </row>
    <row r="491" spans="1:16" x14ac:dyDescent="0.3">
      <c r="A491" s="133">
        <v>15</v>
      </c>
      <c r="B491" s="165" t="s">
        <v>286</v>
      </c>
      <c r="C491" s="102">
        <v>15755</v>
      </c>
      <c r="D491" s="166" t="s">
        <v>378</v>
      </c>
      <c r="E491" s="126">
        <v>1024</v>
      </c>
      <c r="F491" s="128">
        <v>184</v>
      </c>
      <c r="G491" s="128">
        <v>746</v>
      </c>
      <c r="H491" s="128">
        <v>94</v>
      </c>
      <c r="I491" s="126">
        <v>1057</v>
      </c>
      <c r="J491" s="128">
        <v>195</v>
      </c>
      <c r="K491" s="128">
        <v>771</v>
      </c>
      <c r="L491" s="128">
        <v>91</v>
      </c>
      <c r="M491" s="126">
        <v>1076</v>
      </c>
      <c r="N491" s="128">
        <v>186</v>
      </c>
      <c r="O491" s="128">
        <v>794</v>
      </c>
      <c r="P491" s="134">
        <v>96</v>
      </c>
    </row>
    <row r="492" spans="1:16" x14ac:dyDescent="0.3">
      <c r="A492" s="133">
        <v>76</v>
      </c>
      <c r="B492" s="165" t="s">
        <v>1044</v>
      </c>
      <c r="C492" s="102">
        <v>76823</v>
      </c>
      <c r="D492" s="166" t="s">
        <v>1071</v>
      </c>
      <c r="E492" s="126">
        <v>924</v>
      </c>
      <c r="F492" s="128">
        <v>262</v>
      </c>
      <c r="G492" s="128">
        <v>415</v>
      </c>
      <c r="H492" s="128">
        <v>247</v>
      </c>
      <c r="I492" s="126">
        <v>963</v>
      </c>
      <c r="J492" s="128">
        <v>285</v>
      </c>
      <c r="K492" s="128">
        <v>419</v>
      </c>
      <c r="L492" s="128">
        <v>259</v>
      </c>
      <c r="M492" s="126">
        <v>1066</v>
      </c>
      <c r="N492" s="128">
        <v>412</v>
      </c>
      <c r="O492" s="128">
        <v>389</v>
      </c>
      <c r="P492" s="134">
        <v>265</v>
      </c>
    </row>
    <row r="493" spans="1:16" x14ac:dyDescent="0.3">
      <c r="A493" s="133">
        <v>52</v>
      </c>
      <c r="B493" s="165" t="s">
        <v>162</v>
      </c>
      <c r="C493" s="102">
        <v>52250</v>
      </c>
      <c r="D493" s="166" t="s">
        <v>798</v>
      </c>
      <c r="E493" s="126">
        <v>1129</v>
      </c>
      <c r="F493" s="128">
        <v>536</v>
      </c>
      <c r="G493" s="128">
        <v>181</v>
      </c>
      <c r="H493" s="128">
        <v>412</v>
      </c>
      <c r="I493" s="126">
        <v>1164</v>
      </c>
      <c r="J493" s="128">
        <v>597</v>
      </c>
      <c r="K493" s="128">
        <v>175</v>
      </c>
      <c r="L493" s="128">
        <v>392</v>
      </c>
      <c r="M493" s="126">
        <v>1063</v>
      </c>
      <c r="N493" s="128">
        <v>553</v>
      </c>
      <c r="O493" s="128">
        <v>160</v>
      </c>
      <c r="P493" s="134">
        <v>350</v>
      </c>
    </row>
    <row r="494" spans="1:16" x14ac:dyDescent="0.3">
      <c r="A494" s="133">
        <v>41</v>
      </c>
      <c r="B494" s="165" t="s">
        <v>681</v>
      </c>
      <c r="C494" s="102">
        <v>41020</v>
      </c>
      <c r="D494" s="166" t="s">
        <v>686</v>
      </c>
      <c r="E494" s="126">
        <v>1160</v>
      </c>
      <c r="F494" s="128">
        <v>492</v>
      </c>
      <c r="G494" s="128">
        <v>223</v>
      </c>
      <c r="H494" s="128">
        <v>445</v>
      </c>
      <c r="I494" s="126">
        <v>1177</v>
      </c>
      <c r="J494" s="128">
        <v>518</v>
      </c>
      <c r="K494" s="128">
        <v>211</v>
      </c>
      <c r="L494" s="128">
        <v>448</v>
      </c>
      <c r="M494" s="126">
        <v>1058</v>
      </c>
      <c r="N494" s="128">
        <v>466</v>
      </c>
      <c r="O494" s="128">
        <v>192</v>
      </c>
      <c r="P494" s="134">
        <v>400</v>
      </c>
    </row>
    <row r="495" spans="1:16" x14ac:dyDescent="0.3">
      <c r="A495" s="133">
        <v>17</v>
      </c>
      <c r="B495" s="165" t="s">
        <v>116</v>
      </c>
      <c r="C495" s="102">
        <v>17050</v>
      </c>
      <c r="D495" s="166" t="s">
        <v>409</v>
      </c>
      <c r="E495" s="126">
        <v>1064</v>
      </c>
      <c r="F495" s="128">
        <v>278</v>
      </c>
      <c r="G495" s="128">
        <v>439</v>
      </c>
      <c r="H495" s="128">
        <v>347</v>
      </c>
      <c r="I495" s="126">
        <v>1085</v>
      </c>
      <c r="J495" s="128">
        <v>290</v>
      </c>
      <c r="K495" s="128">
        <v>451</v>
      </c>
      <c r="L495" s="128">
        <v>344</v>
      </c>
      <c r="M495" s="126">
        <v>1056</v>
      </c>
      <c r="N495" s="128">
        <v>272</v>
      </c>
      <c r="O495" s="128">
        <v>442</v>
      </c>
      <c r="P495" s="134">
        <v>342</v>
      </c>
    </row>
    <row r="496" spans="1:16" x14ac:dyDescent="0.3">
      <c r="A496" s="133">
        <v>68</v>
      </c>
      <c r="B496" s="165" t="s">
        <v>900</v>
      </c>
      <c r="C496" s="102">
        <v>68895</v>
      </c>
      <c r="D496" s="166" t="s">
        <v>974</v>
      </c>
      <c r="E496" s="126">
        <v>1092</v>
      </c>
      <c r="F496" s="128">
        <v>241</v>
      </c>
      <c r="G496" s="128">
        <v>538</v>
      </c>
      <c r="H496" s="128">
        <v>313</v>
      </c>
      <c r="I496" s="126">
        <v>1095</v>
      </c>
      <c r="J496" s="128">
        <v>250</v>
      </c>
      <c r="K496" s="128">
        <v>537</v>
      </c>
      <c r="L496" s="128">
        <v>308</v>
      </c>
      <c r="M496" s="126">
        <v>1056</v>
      </c>
      <c r="N496" s="128">
        <v>233</v>
      </c>
      <c r="O496" s="128">
        <v>531</v>
      </c>
      <c r="P496" s="134">
        <v>292</v>
      </c>
    </row>
    <row r="497" spans="1:16" x14ac:dyDescent="0.3">
      <c r="A497" s="133">
        <v>25</v>
      </c>
      <c r="B497" s="165" t="s">
        <v>540</v>
      </c>
      <c r="C497" s="102">
        <v>25123</v>
      </c>
      <c r="D497" s="166" t="s">
        <v>550</v>
      </c>
      <c r="E497" s="126">
        <v>1076</v>
      </c>
      <c r="F497" s="128">
        <v>160</v>
      </c>
      <c r="G497" s="128">
        <v>599</v>
      </c>
      <c r="H497" s="128">
        <v>317</v>
      </c>
      <c r="I497" s="126">
        <v>1090</v>
      </c>
      <c r="J497" s="128">
        <v>198</v>
      </c>
      <c r="K497" s="128">
        <v>578</v>
      </c>
      <c r="L497" s="128">
        <v>314</v>
      </c>
      <c r="M497" s="126">
        <v>1052</v>
      </c>
      <c r="N497" s="128">
        <v>182</v>
      </c>
      <c r="O497" s="128">
        <v>558</v>
      </c>
      <c r="P497" s="134">
        <v>312</v>
      </c>
    </row>
    <row r="498" spans="1:16" x14ac:dyDescent="0.3">
      <c r="A498" s="133">
        <v>68</v>
      </c>
      <c r="B498" s="165" t="s">
        <v>900</v>
      </c>
      <c r="C498" s="102">
        <v>68229</v>
      </c>
      <c r="D498" s="166" t="s">
        <v>919</v>
      </c>
      <c r="E498" s="126">
        <v>1048</v>
      </c>
      <c r="F498" s="128">
        <v>209</v>
      </c>
      <c r="G498" s="128">
        <v>558</v>
      </c>
      <c r="H498" s="128">
        <v>281</v>
      </c>
      <c r="I498" s="126">
        <v>1074</v>
      </c>
      <c r="J498" s="128">
        <v>225</v>
      </c>
      <c r="K498" s="128">
        <v>564</v>
      </c>
      <c r="L498" s="128">
        <v>285</v>
      </c>
      <c r="M498" s="126">
        <v>1045</v>
      </c>
      <c r="N498" s="128">
        <v>203</v>
      </c>
      <c r="O498" s="128">
        <v>585</v>
      </c>
      <c r="P498" s="134">
        <v>257</v>
      </c>
    </row>
    <row r="499" spans="1:16" x14ac:dyDescent="0.3">
      <c r="A499" s="133">
        <v>73</v>
      </c>
      <c r="B499" s="165" t="s">
        <v>998</v>
      </c>
      <c r="C499" s="102">
        <v>73148</v>
      </c>
      <c r="D499" s="165" t="s">
        <v>1007</v>
      </c>
      <c r="E499" s="126">
        <v>1111</v>
      </c>
      <c r="F499" s="128">
        <v>265</v>
      </c>
      <c r="G499" s="128">
        <v>462</v>
      </c>
      <c r="H499" s="128">
        <v>384</v>
      </c>
      <c r="I499" s="126">
        <v>1107</v>
      </c>
      <c r="J499" s="128">
        <v>276</v>
      </c>
      <c r="K499" s="128">
        <v>450</v>
      </c>
      <c r="L499" s="128">
        <v>381</v>
      </c>
      <c r="M499" s="126">
        <v>1042</v>
      </c>
      <c r="N499" s="128">
        <v>258</v>
      </c>
      <c r="O499" s="128">
        <v>425</v>
      </c>
      <c r="P499" s="134">
        <v>359</v>
      </c>
    </row>
    <row r="500" spans="1:16" x14ac:dyDescent="0.3">
      <c r="A500" s="133">
        <v>23</v>
      </c>
      <c r="B500" s="165" t="s">
        <v>250</v>
      </c>
      <c r="C500" s="102">
        <v>23815</v>
      </c>
      <c r="D500" s="166" t="s">
        <v>538</v>
      </c>
      <c r="E500" s="126">
        <v>1023</v>
      </c>
      <c r="F500" s="128">
        <v>559</v>
      </c>
      <c r="G500" s="128">
        <v>188</v>
      </c>
      <c r="H500" s="128">
        <v>276</v>
      </c>
      <c r="I500" s="126">
        <v>1084</v>
      </c>
      <c r="J500" s="128">
        <v>559</v>
      </c>
      <c r="K500" s="128">
        <v>206</v>
      </c>
      <c r="L500" s="128">
        <v>319</v>
      </c>
      <c r="M500" s="126">
        <v>1040</v>
      </c>
      <c r="N500" s="128">
        <v>559</v>
      </c>
      <c r="O500" s="128">
        <v>203</v>
      </c>
      <c r="P500" s="134">
        <v>278</v>
      </c>
    </row>
    <row r="501" spans="1:16" x14ac:dyDescent="0.3">
      <c r="A501" s="133">
        <v>41</v>
      </c>
      <c r="B501" s="165" t="s">
        <v>681</v>
      </c>
      <c r="C501" s="102">
        <v>41349</v>
      </c>
      <c r="D501" s="166" t="s">
        <v>694</v>
      </c>
      <c r="E501" s="126">
        <v>1044</v>
      </c>
      <c r="F501" s="128">
        <v>161</v>
      </c>
      <c r="G501" s="128">
        <v>688</v>
      </c>
      <c r="H501" s="128">
        <v>195</v>
      </c>
      <c r="I501" s="126">
        <v>1060</v>
      </c>
      <c r="J501" s="128">
        <v>174</v>
      </c>
      <c r="K501" s="128">
        <v>707</v>
      </c>
      <c r="L501" s="128">
        <v>179</v>
      </c>
      <c r="M501" s="126">
        <v>1039</v>
      </c>
      <c r="N501" s="128">
        <v>163</v>
      </c>
      <c r="O501" s="128">
        <v>708</v>
      </c>
      <c r="P501" s="134">
        <v>168</v>
      </c>
    </row>
    <row r="502" spans="1:16" x14ac:dyDescent="0.3">
      <c r="A502" s="133">
        <v>47</v>
      </c>
      <c r="B502" s="165" t="s">
        <v>730</v>
      </c>
      <c r="C502" s="102">
        <v>47707</v>
      </c>
      <c r="D502" s="166" t="s">
        <v>753</v>
      </c>
      <c r="E502" s="126">
        <v>1048</v>
      </c>
      <c r="F502" s="128">
        <v>419</v>
      </c>
      <c r="G502" s="128">
        <v>313</v>
      </c>
      <c r="H502" s="128">
        <v>316</v>
      </c>
      <c r="I502" s="126">
        <v>1080</v>
      </c>
      <c r="J502" s="128">
        <v>438</v>
      </c>
      <c r="K502" s="128">
        <v>323</v>
      </c>
      <c r="L502" s="128">
        <v>319</v>
      </c>
      <c r="M502" s="126">
        <v>1037</v>
      </c>
      <c r="N502" s="128">
        <v>406</v>
      </c>
      <c r="O502" s="128">
        <v>319</v>
      </c>
      <c r="P502" s="134">
        <v>312</v>
      </c>
    </row>
    <row r="503" spans="1:16" x14ac:dyDescent="0.3">
      <c r="A503" s="133">
        <v>52</v>
      </c>
      <c r="B503" s="165" t="s">
        <v>162</v>
      </c>
      <c r="C503" s="102">
        <v>52317</v>
      </c>
      <c r="D503" s="166" t="s">
        <v>803</v>
      </c>
      <c r="E503" s="126">
        <v>991</v>
      </c>
      <c r="F503" s="128">
        <v>277</v>
      </c>
      <c r="G503" s="128">
        <v>366</v>
      </c>
      <c r="H503" s="128">
        <v>348</v>
      </c>
      <c r="I503" s="126">
        <v>1017</v>
      </c>
      <c r="J503" s="128">
        <v>278</v>
      </c>
      <c r="K503" s="128">
        <v>385</v>
      </c>
      <c r="L503" s="128">
        <v>354</v>
      </c>
      <c r="M503" s="126">
        <v>1029</v>
      </c>
      <c r="N503" s="128">
        <v>260</v>
      </c>
      <c r="O503" s="128">
        <v>383</v>
      </c>
      <c r="P503" s="134">
        <v>386</v>
      </c>
    </row>
    <row r="504" spans="1:16" x14ac:dyDescent="0.3">
      <c r="A504" s="133">
        <v>25</v>
      </c>
      <c r="B504" s="165" t="s">
        <v>540</v>
      </c>
      <c r="C504" s="102">
        <v>25297</v>
      </c>
      <c r="D504" s="166" t="s">
        <v>573</v>
      </c>
      <c r="E504" s="126">
        <v>1035</v>
      </c>
      <c r="F504" s="128">
        <v>278</v>
      </c>
      <c r="G504" s="128">
        <v>346</v>
      </c>
      <c r="H504" s="128">
        <v>411</v>
      </c>
      <c r="I504" s="126">
        <v>1046</v>
      </c>
      <c r="J504" s="128">
        <v>286</v>
      </c>
      <c r="K504" s="128">
        <v>349</v>
      </c>
      <c r="L504" s="128">
        <v>411</v>
      </c>
      <c r="M504" s="126">
        <v>1025</v>
      </c>
      <c r="N504" s="128">
        <v>273</v>
      </c>
      <c r="O504" s="128">
        <v>369</v>
      </c>
      <c r="P504" s="134">
        <v>383</v>
      </c>
    </row>
    <row r="505" spans="1:16" x14ac:dyDescent="0.3">
      <c r="A505" s="133">
        <v>5</v>
      </c>
      <c r="B505" s="165" t="s">
        <v>89</v>
      </c>
      <c r="C505" s="102">
        <v>5690</v>
      </c>
      <c r="D505" s="166" t="s">
        <v>192</v>
      </c>
      <c r="E505" s="126">
        <v>1047</v>
      </c>
      <c r="F505" s="128">
        <v>372</v>
      </c>
      <c r="G505" s="128">
        <v>472</v>
      </c>
      <c r="H505" s="128">
        <v>203</v>
      </c>
      <c r="I505" s="126">
        <v>1076</v>
      </c>
      <c r="J505" s="128">
        <v>399</v>
      </c>
      <c r="K505" s="128">
        <v>472</v>
      </c>
      <c r="L505" s="128">
        <v>205</v>
      </c>
      <c r="M505" s="126">
        <v>1022</v>
      </c>
      <c r="N505" s="128">
        <v>379</v>
      </c>
      <c r="O505" s="128">
        <v>449</v>
      </c>
      <c r="P505" s="134">
        <v>194</v>
      </c>
    </row>
    <row r="506" spans="1:16" x14ac:dyDescent="0.3">
      <c r="A506" s="133">
        <v>73</v>
      </c>
      <c r="B506" s="165" t="s">
        <v>998</v>
      </c>
      <c r="C506" s="102">
        <v>73861</v>
      </c>
      <c r="D506" s="166" t="s">
        <v>1041</v>
      </c>
      <c r="E506" s="126">
        <v>978</v>
      </c>
      <c r="F506" s="128">
        <v>304</v>
      </c>
      <c r="G506" s="128">
        <v>344</v>
      </c>
      <c r="H506" s="128">
        <v>330</v>
      </c>
      <c r="I506" s="126">
        <v>986</v>
      </c>
      <c r="J506" s="128">
        <v>324</v>
      </c>
      <c r="K506" s="128">
        <v>333</v>
      </c>
      <c r="L506" s="128">
        <v>329</v>
      </c>
      <c r="M506" s="126">
        <v>1021</v>
      </c>
      <c r="N506" s="128">
        <v>393</v>
      </c>
      <c r="O506" s="128">
        <v>314</v>
      </c>
      <c r="P506" s="134">
        <v>314</v>
      </c>
    </row>
    <row r="507" spans="1:16" x14ac:dyDescent="0.3">
      <c r="A507" s="133">
        <v>27</v>
      </c>
      <c r="B507" s="165" t="s">
        <v>651</v>
      </c>
      <c r="C507" s="102">
        <v>27615</v>
      </c>
      <c r="D507" s="166" t="s">
        <v>424</v>
      </c>
      <c r="E507" s="126">
        <v>1027</v>
      </c>
      <c r="F507" s="128">
        <v>423</v>
      </c>
      <c r="G507" s="128">
        <v>246</v>
      </c>
      <c r="H507" s="128">
        <v>358</v>
      </c>
      <c r="I507" s="126">
        <v>1057</v>
      </c>
      <c r="J507" s="128">
        <v>443</v>
      </c>
      <c r="K507" s="128">
        <v>272</v>
      </c>
      <c r="L507" s="128">
        <v>342</v>
      </c>
      <c r="M507" s="126">
        <v>1020</v>
      </c>
      <c r="N507" s="128">
        <v>432</v>
      </c>
      <c r="O507" s="128">
        <v>256</v>
      </c>
      <c r="P507" s="134">
        <v>332</v>
      </c>
    </row>
    <row r="508" spans="1:16" x14ac:dyDescent="0.3">
      <c r="A508" s="133">
        <v>23</v>
      </c>
      <c r="B508" s="165" t="s">
        <v>250</v>
      </c>
      <c r="C508" s="102">
        <v>23079</v>
      </c>
      <c r="D508" s="166" t="s">
        <v>295</v>
      </c>
      <c r="E508" s="126">
        <v>1013</v>
      </c>
      <c r="F508" s="128">
        <v>375</v>
      </c>
      <c r="G508" s="128">
        <v>379</v>
      </c>
      <c r="H508" s="128">
        <v>259</v>
      </c>
      <c r="I508" s="126">
        <v>1063</v>
      </c>
      <c r="J508" s="128">
        <v>392</v>
      </c>
      <c r="K508" s="128">
        <v>386</v>
      </c>
      <c r="L508" s="128">
        <v>285</v>
      </c>
      <c r="M508" s="126">
        <v>1019</v>
      </c>
      <c r="N508" s="128">
        <v>364</v>
      </c>
      <c r="O508" s="128">
        <v>378</v>
      </c>
      <c r="P508" s="134">
        <v>277</v>
      </c>
    </row>
    <row r="509" spans="1:16" x14ac:dyDescent="0.3">
      <c r="A509" s="133">
        <v>25</v>
      </c>
      <c r="B509" s="165" t="s">
        <v>540</v>
      </c>
      <c r="C509" s="102">
        <v>25488</v>
      </c>
      <c r="D509" s="166" t="s">
        <v>597</v>
      </c>
      <c r="E509" s="126">
        <v>931</v>
      </c>
      <c r="F509" s="128">
        <v>270</v>
      </c>
      <c r="G509" s="128">
        <v>381</v>
      </c>
      <c r="H509" s="128">
        <v>280</v>
      </c>
      <c r="I509" s="126">
        <v>1070</v>
      </c>
      <c r="J509" s="128">
        <v>398</v>
      </c>
      <c r="K509" s="128">
        <v>389</v>
      </c>
      <c r="L509" s="128">
        <v>283</v>
      </c>
      <c r="M509" s="126">
        <v>1017</v>
      </c>
      <c r="N509" s="128">
        <v>387</v>
      </c>
      <c r="O509" s="128">
        <v>364</v>
      </c>
      <c r="P509" s="134">
        <v>266</v>
      </c>
    </row>
    <row r="510" spans="1:16" x14ac:dyDescent="0.3">
      <c r="A510" s="133">
        <v>66</v>
      </c>
      <c r="B510" s="165" t="s">
        <v>425</v>
      </c>
      <c r="C510" s="102">
        <v>66318</v>
      </c>
      <c r="D510" s="166" t="s">
        <v>891</v>
      </c>
      <c r="E510" s="126">
        <v>938</v>
      </c>
      <c r="F510" s="128">
        <v>304</v>
      </c>
      <c r="G510" s="128">
        <v>373</v>
      </c>
      <c r="H510" s="128">
        <v>261</v>
      </c>
      <c r="I510" s="126">
        <v>971</v>
      </c>
      <c r="J510" s="128">
        <v>314</v>
      </c>
      <c r="K510" s="128">
        <v>401</v>
      </c>
      <c r="L510" s="128">
        <v>256</v>
      </c>
      <c r="M510" s="126">
        <v>1017</v>
      </c>
      <c r="N510" s="128">
        <v>390</v>
      </c>
      <c r="O510" s="128">
        <v>366</v>
      </c>
      <c r="P510" s="134">
        <v>261</v>
      </c>
    </row>
    <row r="511" spans="1:16" x14ac:dyDescent="0.3">
      <c r="A511" s="133">
        <v>41</v>
      </c>
      <c r="B511" s="165" t="s">
        <v>681</v>
      </c>
      <c r="C511" s="102">
        <v>41807</v>
      </c>
      <c r="D511" s="166" t="s">
        <v>713</v>
      </c>
      <c r="E511" s="126">
        <v>1056</v>
      </c>
      <c r="F511" s="128">
        <v>328</v>
      </c>
      <c r="G511" s="128">
        <v>323</v>
      </c>
      <c r="H511" s="128">
        <v>405</v>
      </c>
      <c r="I511" s="126">
        <v>1072</v>
      </c>
      <c r="J511" s="128">
        <v>348</v>
      </c>
      <c r="K511" s="128">
        <v>325</v>
      </c>
      <c r="L511" s="128">
        <v>399</v>
      </c>
      <c r="M511" s="126">
        <v>1016</v>
      </c>
      <c r="N511" s="128">
        <v>322</v>
      </c>
      <c r="O511" s="128">
        <v>299</v>
      </c>
      <c r="P511" s="134">
        <v>395</v>
      </c>
    </row>
    <row r="512" spans="1:16" x14ac:dyDescent="0.3">
      <c r="A512" s="133">
        <v>41</v>
      </c>
      <c r="B512" s="165" t="s">
        <v>681</v>
      </c>
      <c r="C512" s="102">
        <v>41548</v>
      </c>
      <c r="D512" s="166" t="s">
        <v>703</v>
      </c>
      <c r="E512" s="126">
        <v>1049</v>
      </c>
      <c r="F512" s="128">
        <v>475</v>
      </c>
      <c r="G512" s="128">
        <v>233</v>
      </c>
      <c r="H512" s="128">
        <v>341</v>
      </c>
      <c r="I512" s="126">
        <v>1091</v>
      </c>
      <c r="J512" s="128">
        <v>507</v>
      </c>
      <c r="K512" s="128">
        <v>236</v>
      </c>
      <c r="L512" s="128">
        <v>348</v>
      </c>
      <c r="M512" s="126">
        <v>1013</v>
      </c>
      <c r="N512" s="128">
        <v>501</v>
      </c>
      <c r="O512" s="128">
        <v>225</v>
      </c>
      <c r="P512" s="134">
        <v>287</v>
      </c>
    </row>
    <row r="513" spans="1:16" x14ac:dyDescent="0.3">
      <c r="A513" s="133">
        <v>19</v>
      </c>
      <c r="B513" s="165" t="s">
        <v>449</v>
      </c>
      <c r="C513" s="102">
        <v>19050</v>
      </c>
      <c r="D513" s="166" t="s">
        <v>104</v>
      </c>
      <c r="E513" s="126">
        <v>965</v>
      </c>
      <c r="F513" s="128">
        <v>565</v>
      </c>
      <c r="G513" s="128">
        <v>115</v>
      </c>
      <c r="H513" s="128">
        <v>285</v>
      </c>
      <c r="I513" s="126">
        <v>1015</v>
      </c>
      <c r="J513" s="128">
        <v>589</v>
      </c>
      <c r="K513" s="128">
        <v>117</v>
      </c>
      <c r="L513" s="128">
        <v>309</v>
      </c>
      <c r="M513" s="126">
        <v>1013</v>
      </c>
      <c r="N513" s="128">
        <v>538</v>
      </c>
      <c r="O513" s="128">
        <v>139</v>
      </c>
      <c r="P513" s="134">
        <v>336</v>
      </c>
    </row>
    <row r="514" spans="1:16" x14ac:dyDescent="0.3">
      <c r="A514" s="133">
        <v>41</v>
      </c>
      <c r="B514" s="165" t="s">
        <v>681</v>
      </c>
      <c r="C514" s="102">
        <v>41770</v>
      </c>
      <c r="D514" s="166" t="s">
        <v>708</v>
      </c>
      <c r="E514" s="126">
        <v>1029</v>
      </c>
      <c r="F514" s="128">
        <v>364</v>
      </c>
      <c r="G514" s="128">
        <v>227</v>
      </c>
      <c r="H514" s="128">
        <v>438</v>
      </c>
      <c r="I514" s="126">
        <v>1055</v>
      </c>
      <c r="J514" s="128">
        <v>386</v>
      </c>
      <c r="K514" s="128">
        <v>228</v>
      </c>
      <c r="L514" s="128">
        <v>441</v>
      </c>
      <c r="M514" s="126">
        <v>1010</v>
      </c>
      <c r="N514" s="128">
        <v>365</v>
      </c>
      <c r="O514" s="128">
        <v>210</v>
      </c>
      <c r="P514" s="134">
        <v>435</v>
      </c>
    </row>
    <row r="515" spans="1:16" x14ac:dyDescent="0.3">
      <c r="A515" s="133">
        <v>41</v>
      </c>
      <c r="B515" s="165" t="s">
        <v>681</v>
      </c>
      <c r="C515" s="102">
        <v>41797</v>
      </c>
      <c r="D515" s="166" t="s">
        <v>710</v>
      </c>
      <c r="E515" s="126">
        <v>998</v>
      </c>
      <c r="F515" s="128">
        <v>221</v>
      </c>
      <c r="G515" s="128">
        <v>502</v>
      </c>
      <c r="H515" s="128">
        <v>275</v>
      </c>
      <c r="I515" s="126">
        <v>1019</v>
      </c>
      <c r="J515" s="128">
        <v>230</v>
      </c>
      <c r="K515" s="128">
        <v>518</v>
      </c>
      <c r="L515" s="128">
        <v>271</v>
      </c>
      <c r="M515" s="126">
        <v>1004</v>
      </c>
      <c r="N515" s="128">
        <v>230</v>
      </c>
      <c r="O515" s="128">
        <v>516</v>
      </c>
      <c r="P515" s="134">
        <v>258</v>
      </c>
    </row>
    <row r="516" spans="1:16" x14ac:dyDescent="0.3">
      <c r="A516" s="133">
        <v>13</v>
      </c>
      <c r="B516" s="165" t="s">
        <v>239</v>
      </c>
      <c r="C516" s="102">
        <v>13838</v>
      </c>
      <c r="D516" s="166" t="s">
        <v>283</v>
      </c>
      <c r="E516" s="126">
        <v>900</v>
      </c>
      <c r="F516" s="128">
        <v>283</v>
      </c>
      <c r="G516" s="128">
        <v>413</v>
      </c>
      <c r="H516" s="128">
        <v>204</v>
      </c>
      <c r="I516" s="126">
        <v>1056</v>
      </c>
      <c r="J516" s="128">
        <v>288</v>
      </c>
      <c r="K516" s="128">
        <v>566</v>
      </c>
      <c r="L516" s="128">
        <v>202</v>
      </c>
      <c r="M516" s="126">
        <v>1000</v>
      </c>
      <c r="N516" s="128">
        <v>263</v>
      </c>
      <c r="O516" s="128">
        <v>545</v>
      </c>
      <c r="P516" s="134">
        <v>192</v>
      </c>
    </row>
    <row r="517" spans="1:16" x14ac:dyDescent="0.3">
      <c r="A517" s="133">
        <v>13</v>
      </c>
      <c r="B517" s="165" t="s">
        <v>239</v>
      </c>
      <c r="C517" s="102">
        <v>13654</v>
      </c>
      <c r="D517" s="166" t="s">
        <v>270</v>
      </c>
      <c r="E517" s="126">
        <v>961</v>
      </c>
      <c r="F517" s="128">
        <v>399</v>
      </c>
      <c r="G517" s="128">
        <v>197</v>
      </c>
      <c r="H517" s="128">
        <v>365</v>
      </c>
      <c r="I517" s="126">
        <v>1004</v>
      </c>
      <c r="J517" s="128">
        <v>404</v>
      </c>
      <c r="K517" s="128">
        <v>238</v>
      </c>
      <c r="L517" s="128">
        <v>362</v>
      </c>
      <c r="M517" s="126">
        <v>998</v>
      </c>
      <c r="N517" s="128">
        <v>381</v>
      </c>
      <c r="O517" s="128">
        <v>227</v>
      </c>
      <c r="P517" s="134">
        <v>390</v>
      </c>
    </row>
    <row r="518" spans="1:16" x14ac:dyDescent="0.3">
      <c r="A518" s="133">
        <v>25</v>
      </c>
      <c r="B518" s="165" t="s">
        <v>540</v>
      </c>
      <c r="C518" s="102">
        <v>25326</v>
      </c>
      <c r="D518" s="166" t="s">
        <v>580</v>
      </c>
      <c r="E518" s="126">
        <v>897</v>
      </c>
      <c r="F518" s="128">
        <v>173</v>
      </c>
      <c r="G518" s="128">
        <v>299</v>
      </c>
      <c r="H518" s="128">
        <v>425</v>
      </c>
      <c r="I518" s="126">
        <v>995</v>
      </c>
      <c r="J518" s="128">
        <v>267</v>
      </c>
      <c r="K518" s="128">
        <v>299</v>
      </c>
      <c r="L518" s="128">
        <v>429</v>
      </c>
      <c r="M518" s="126">
        <v>995</v>
      </c>
      <c r="N518" s="128">
        <v>261</v>
      </c>
      <c r="O518" s="128">
        <v>300</v>
      </c>
      <c r="P518" s="134">
        <v>434</v>
      </c>
    </row>
    <row r="519" spans="1:16" x14ac:dyDescent="0.3">
      <c r="A519" s="133">
        <v>13</v>
      </c>
      <c r="B519" s="165" t="s">
        <v>239</v>
      </c>
      <c r="C519" s="102">
        <v>13458</v>
      </c>
      <c r="D519" s="166" t="s">
        <v>260</v>
      </c>
      <c r="E519" s="126">
        <v>967</v>
      </c>
      <c r="F519" s="128">
        <v>309</v>
      </c>
      <c r="G519" s="128">
        <v>525</v>
      </c>
      <c r="H519" s="128">
        <v>133</v>
      </c>
      <c r="I519" s="126">
        <v>1032</v>
      </c>
      <c r="J519" s="128">
        <v>354</v>
      </c>
      <c r="K519" s="128">
        <v>553</v>
      </c>
      <c r="L519" s="128">
        <v>125</v>
      </c>
      <c r="M519" s="126">
        <v>994</v>
      </c>
      <c r="N519" s="128">
        <v>337</v>
      </c>
      <c r="O519" s="128">
        <v>555</v>
      </c>
      <c r="P519" s="134">
        <v>102</v>
      </c>
    </row>
    <row r="520" spans="1:16" x14ac:dyDescent="0.3">
      <c r="A520" s="133">
        <v>73</v>
      </c>
      <c r="B520" s="165" t="s">
        <v>998</v>
      </c>
      <c r="C520" s="102">
        <v>73616</v>
      </c>
      <c r="D520" s="166" t="s">
        <v>1034</v>
      </c>
      <c r="E520" s="126">
        <v>906</v>
      </c>
      <c r="F520" s="128">
        <v>542</v>
      </c>
      <c r="G520" s="128">
        <v>103</v>
      </c>
      <c r="H520" s="128">
        <v>261</v>
      </c>
      <c r="I520" s="126">
        <v>936</v>
      </c>
      <c r="J520" s="128">
        <v>567</v>
      </c>
      <c r="K520" s="128">
        <v>99</v>
      </c>
      <c r="L520" s="128">
        <v>270</v>
      </c>
      <c r="M520" s="126">
        <v>986</v>
      </c>
      <c r="N520" s="128">
        <v>629</v>
      </c>
      <c r="O520" s="128">
        <v>95</v>
      </c>
      <c r="P520" s="134">
        <v>262</v>
      </c>
    </row>
    <row r="521" spans="1:16" x14ac:dyDescent="0.3">
      <c r="A521" s="133">
        <v>23</v>
      </c>
      <c r="B521" s="165" t="s">
        <v>250</v>
      </c>
      <c r="C521" s="102">
        <v>23500</v>
      </c>
      <c r="D521" s="166" t="s">
        <v>525</v>
      </c>
      <c r="E521" s="126">
        <v>1043</v>
      </c>
      <c r="F521" s="128">
        <v>467</v>
      </c>
      <c r="G521" s="128">
        <v>232</v>
      </c>
      <c r="H521" s="128">
        <v>344</v>
      </c>
      <c r="I521" s="126">
        <v>1034</v>
      </c>
      <c r="J521" s="128">
        <v>479</v>
      </c>
      <c r="K521" s="128">
        <v>237</v>
      </c>
      <c r="L521" s="128">
        <v>318</v>
      </c>
      <c r="M521" s="126">
        <v>984</v>
      </c>
      <c r="N521" s="128">
        <v>461</v>
      </c>
      <c r="O521" s="128">
        <v>237</v>
      </c>
      <c r="P521" s="134">
        <v>286</v>
      </c>
    </row>
    <row r="522" spans="1:16" x14ac:dyDescent="0.3">
      <c r="A522" s="133">
        <v>15</v>
      </c>
      <c r="B522" s="165" t="s">
        <v>286</v>
      </c>
      <c r="C522" s="102">
        <v>15599</v>
      </c>
      <c r="D522" s="165" t="s">
        <v>358</v>
      </c>
      <c r="E522" s="126">
        <v>915</v>
      </c>
      <c r="F522" s="128">
        <v>274</v>
      </c>
      <c r="G522" s="128">
        <v>346</v>
      </c>
      <c r="H522" s="128">
        <v>295</v>
      </c>
      <c r="I522" s="126">
        <v>987</v>
      </c>
      <c r="J522" s="128">
        <v>285</v>
      </c>
      <c r="K522" s="128">
        <v>404</v>
      </c>
      <c r="L522" s="128">
        <v>298</v>
      </c>
      <c r="M522" s="126">
        <v>978</v>
      </c>
      <c r="N522" s="128">
        <v>268</v>
      </c>
      <c r="O522" s="128">
        <v>413</v>
      </c>
      <c r="P522" s="134">
        <v>297</v>
      </c>
    </row>
    <row r="523" spans="1:16" x14ac:dyDescent="0.3">
      <c r="A523" s="133">
        <v>20</v>
      </c>
      <c r="B523" s="165" t="s">
        <v>486</v>
      </c>
      <c r="C523" s="102">
        <v>20032</v>
      </c>
      <c r="D523" s="166" t="s">
        <v>490</v>
      </c>
      <c r="E523" s="126">
        <v>1061</v>
      </c>
      <c r="F523" s="128">
        <v>354</v>
      </c>
      <c r="G523" s="128">
        <v>328</v>
      </c>
      <c r="H523" s="128">
        <v>379</v>
      </c>
      <c r="I523" s="126">
        <v>1101</v>
      </c>
      <c r="J523" s="128">
        <v>417</v>
      </c>
      <c r="K523" s="128">
        <v>327</v>
      </c>
      <c r="L523" s="128">
        <v>357</v>
      </c>
      <c r="M523" s="126">
        <v>978</v>
      </c>
      <c r="N523" s="128">
        <v>344</v>
      </c>
      <c r="O523" s="128">
        <v>286</v>
      </c>
      <c r="P523" s="134">
        <v>348</v>
      </c>
    </row>
    <row r="524" spans="1:16" x14ac:dyDescent="0.3">
      <c r="A524" s="133">
        <v>47</v>
      </c>
      <c r="B524" s="165" t="s">
        <v>730</v>
      </c>
      <c r="C524" s="102">
        <v>47318</v>
      </c>
      <c r="D524" s="166" t="s">
        <v>742</v>
      </c>
      <c r="E524" s="126">
        <v>1017</v>
      </c>
      <c r="F524" s="128">
        <v>449</v>
      </c>
      <c r="G524" s="128">
        <v>245</v>
      </c>
      <c r="H524" s="128">
        <v>323</v>
      </c>
      <c r="I524" s="126">
        <v>1049</v>
      </c>
      <c r="J524" s="128">
        <v>477</v>
      </c>
      <c r="K524" s="128">
        <v>230</v>
      </c>
      <c r="L524" s="128">
        <v>342</v>
      </c>
      <c r="M524" s="126">
        <v>974</v>
      </c>
      <c r="N524" s="128">
        <v>432</v>
      </c>
      <c r="O524" s="128">
        <v>217</v>
      </c>
      <c r="P524" s="134">
        <v>325</v>
      </c>
    </row>
    <row r="525" spans="1:16" x14ac:dyDescent="0.3">
      <c r="A525" s="133">
        <v>41</v>
      </c>
      <c r="B525" s="165" t="s">
        <v>681</v>
      </c>
      <c r="C525" s="102">
        <v>41885</v>
      </c>
      <c r="D525" s="166" t="s">
        <v>715</v>
      </c>
      <c r="E525" s="126">
        <v>935</v>
      </c>
      <c r="F525" s="128">
        <v>171</v>
      </c>
      <c r="G525" s="128">
        <v>491</v>
      </c>
      <c r="H525" s="128">
        <v>273</v>
      </c>
      <c r="I525" s="126">
        <v>965</v>
      </c>
      <c r="J525" s="128">
        <v>183</v>
      </c>
      <c r="K525" s="128">
        <v>497</v>
      </c>
      <c r="L525" s="128">
        <v>285</v>
      </c>
      <c r="M525" s="126">
        <v>970</v>
      </c>
      <c r="N525" s="128">
        <v>172</v>
      </c>
      <c r="O525" s="128">
        <v>523</v>
      </c>
      <c r="P525" s="134">
        <v>275</v>
      </c>
    </row>
    <row r="526" spans="1:16" x14ac:dyDescent="0.3">
      <c r="A526" s="133">
        <v>15</v>
      </c>
      <c r="B526" s="165" t="s">
        <v>286</v>
      </c>
      <c r="C526" s="102">
        <v>15087</v>
      </c>
      <c r="D526" s="166" t="s">
        <v>291</v>
      </c>
      <c r="E526" s="126">
        <v>1011</v>
      </c>
      <c r="F526" s="128">
        <v>200</v>
      </c>
      <c r="G526" s="128">
        <v>568</v>
      </c>
      <c r="H526" s="128">
        <v>243</v>
      </c>
      <c r="I526" s="126">
        <v>1052</v>
      </c>
      <c r="J526" s="128">
        <v>206</v>
      </c>
      <c r="K526" s="128">
        <v>611</v>
      </c>
      <c r="L526" s="128">
        <v>235</v>
      </c>
      <c r="M526" s="126">
        <v>968</v>
      </c>
      <c r="N526" s="128">
        <v>195</v>
      </c>
      <c r="O526" s="128">
        <v>548</v>
      </c>
      <c r="P526" s="134">
        <v>225</v>
      </c>
    </row>
    <row r="527" spans="1:16" x14ac:dyDescent="0.3">
      <c r="A527" s="133">
        <v>5</v>
      </c>
      <c r="B527" s="165" t="s">
        <v>89</v>
      </c>
      <c r="C527" s="102">
        <v>5313</v>
      </c>
      <c r="D527" s="165" t="s">
        <v>142</v>
      </c>
      <c r="E527" s="126">
        <v>963</v>
      </c>
      <c r="F527" s="128">
        <v>243</v>
      </c>
      <c r="G527" s="128">
        <v>434</v>
      </c>
      <c r="H527" s="128">
        <v>286</v>
      </c>
      <c r="I527" s="126">
        <v>964</v>
      </c>
      <c r="J527" s="128">
        <v>266</v>
      </c>
      <c r="K527" s="128">
        <v>405</v>
      </c>
      <c r="L527" s="128">
        <v>293</v>
      </c>
      <c r="M527" s="126">
        <v>965</v>
      </c>
      <c r="N527" s="128">
        <v>255</v>
      </c>
      <c r="O527" s="128">
        <v>419</v>
      </c>
      <c r="P527" s="134">
        <v>291</v>
      </c>
    </row>
    <row r="528" spans="1:16" x14ac:dyDescent="0.3">
      <c r="A528" s="133">
        <v>76</v>
      </c>
      <c r="B528" s="165" t="s">
        <v>1044</v>
      </c>
      <c r="C528" s="102">
        <v>76377</v>
      </c>
      <c r="D528" s="166" t="s">
        <v>1064</v>
      </c>
      <c r="E528" s="126">
        <v>969</v>
      </c>
      <c r="F528" s="128">
        <v>254</v>
      </c>
      <c r="G528" s="128">
        <v>348</v>
      </c>
      <c r="H528" s="128">
        <v>367</v>
      </c>
      <c r="I528" s="126">
        <v>991</v>
      </c>
      <c r="J528" s="128">
        <v>270</v>
      </c>
      <c r="K528" s="128">
        <v>350</v>
      </c>
      <c r="L528" s="128">
        <v>371</v>
      </c>
      <c r="M528" s="126">
        <v>962</v>
      </c>
      <c r="N528" s="128">
        <v>246</v>
      </c>
      <c r="O528" s="128">
        <v>352</v>
      </c>
      <c r="P528" s="134">
        <v>364</v>
      </c>
    </row>
    <row r="529" spans="1:16" x14ac:dyDescent="0.3">
      <c r="A529" s="133">
        <v>76</v>
      </c>
      <c r="B529" s="165" t="s">
        <v>1044</v>
      </c>
      <c r="C529" s="102">
        <v>76497</v>
      </c>
      <c r="D529" s="166" t="s">
        <v>1065</v>
      </c>
      <c r="E529" s="126">
        <v>983</v>
      </c>
      <c r="F529" s="128">
        <v>226</v>
      </c>
      <c r="G529" s="128">
        <v>502</v>
      </c>
      <c r="H529" s="128">
        <v>255</v>
      </c>
      <c r="I529" s="126">
        <v>1007</v>
      </c>
      <c r="J529" s="128">
        <v>244</v>
      </c>
      <c r="K529" s="128">
        <v>509</v>
      </c>
      <c r="L529" s="128">
        <v>254</v>
      </c>
      <c r="M529" s="126">
        <v>961</v>
      </c>
      <c r="N529" s="128">
        <v>212</v>
      </c>
      <c r="O529" s="128">
        <v>501</v>
      </c>
      <c r="P529" s="134">
        <v>248</v>
      </c>
    </row>
    <row r="530" spans="1:16" x14ac:dyDescent="0.3">
      <c r="A530" s="133">
        <v>8</v>
      </c>
      <c r="B530" s="165" t="s">
        <v>215</v>
      </c>
      <c r="C530" s="102">
        <v>8372</v>
      </c>
      <c r="D530" s="166" t="s">
        <v>221</v>
      </c>
      <c r="E530" s="126">
        <v>969</v>
      </c>
      <c r="F530" s="128">
        <v>299</v>
      </c>
      <c r="G530" s="128">
        <v>287</v>
      </c>
      <c r="H530" s="128">
        <v>383</v>
      </c>
      <c r="I530" s="126">
        <v>980</v>
      </c>
      <c r="J530" s="128">
        <v>320</v>
      </c>
      <c r="K530" s="128">
        <v>282</v>
      </c>
      <c r="L530" s="128">
        <v>378</v>
      </c>
      <c r="M530" s="126">
        <v>959</v>
      </c>
      <c r="N530" s="128">
        <v>296</v>
      </c>
      <c r="O530" s="128">
        <v>297</v>
      </c>
      <c r="P530" s="134">
        <v>366</v>
      </c>
    </row>
    <row r="531" spans="1:16" x14ac:dyDescent="0.3">
      <c r="A531" s="133">
        <v>15</v>
      </c>
      <c r="B531" s="165" t="s">
        <v>286</v>
      </c>
      <c r="C531" s="102">
        <v>15790</v>
      </c>
      <c r="D531" s="166" t="s">
        <v>388</v>
      </c>
      <c r="E531" s="126">
        <v>966</v>
      </c>
      <c r="F531" s="128">
        <v>120</v>
      </c>
      <c r="G531" s="128">
        <v>737</v>
      </c>
      <c r="H531" s="128">
        <v>109</v>
      </c>
      <c r="I531" s="126">
        <v>960</v>
      </c>
      <c r="J531" s="128">
        <v>128</v>
      </c>
      <c r="K531" s="128">
        <v>721</v>
      </c>
      <c r="L531" s="128">
        <v>111</v>
      </c>
      <c r="M531" s="126">
        <v>946</v>
      </c>
      <c r="N531" s="128">
        <v>121</v>
      </c>
      <c r="O531" s="128">
        <v>715</v>
      </c>
      <c r="P531" s="134">
        <v>110</v>
      </c>
    </row>
    <row r="532" spans="1:16" x14ac:dyDescent="0.3">
      <c r="A532" s="133">
        <v>20</v>
      </c>
      <c r="B532" s="165" t="s">
        <v>486</v>
      </c>
      <c r="C532" s="102">
        <v>20614</v>
      </c>
      <c r="D532" s="166" t="s">
        <v>506</v>
      </c>
      <c r="E532" s="126">
        <v>910</v>
      </c>
      <c r="F532" s="128">
        <v>361</v>
      </c>
      <c r="G532" s="128">
        <v>190</v>
      </c>
      <c r="H532" s="128">
        <v>359</v>
      </c>
      <c r="I532" s="126">
        <v>1010</v>
      </c>
      <c r="J532" s="128">
        <v>386</v>
      </c>
      <c r="K532" s="128">
        <v>270</v>
      </c>
      <c r="L532" s="128">
        <v>354</v>
      </c>
      <c r="M532" s="126">
        <v>943</v>
      </c>
      <c r="N532" s="128">
        <v>353</v>
      </c>
      <c r="O532" s="128">
        <v>231</v>
      </c>
      <c r="P532" s="134">
        <v>359</v>
      </c>
    </row>
    <row r="533" spans="1:16" x14ac:dyDescent="0.3">
      <c r="A533" s="133">
        <v>17</v>
      </c>
      <c r="B533" s="165" t="s">
        <v>116</v>
      </c>
      <c r="C533" s="102">
        <v>17616</v>
      </c>
      <c r="D533" s="166" t="s">
        <v>425</v>
      </c>
      <c r="E533" s="126">
        <v>963</v>
      </c>
      <c r="F533" s="128">
        <v>205</v>
      </c>
      <c r="G533" s="128">
        <v>393</v>
      </c>
      <c r="H533" s="128">
        <v>365</v>
      </c>
      <c r="I533" s="126">
        <v>981</v>
      </c>
      <c r="J533" s="128">
        <v>219</v>
      </c>
      <c r="K533" s="128">
        <v>407</v>
      </c>
      <c r="L533" s="128">
        <v>355</v>
      </c>
      <c r="M533" s="126">
        <v>940</v>
      </c>
      <c r="N533" s="128">
        <v>208</v>
      </c>
      <c r="O533" s="128">
        <v>387</v>
      </c>
      <c r="P533" s="134">
        <v>345</v>
      </c>
    </row>
    <row r="534" spans="1:16" x14ac:dyDescent="0.3">
      <c r="A534" s="133">
        <v>66</v>
      </c>
      <c r="B534" s="165" t="s">
        <v>425</v>
      </c>
      <c r="C534" s="102">
        <v>66456</v>
      </c>
      <c r="D534" s="166" t="s">
        <v>895</v>
      </c>
      <c r="E534" s="126">
        <v>952</v>
      </c>
      <c r="F534" s="128">
        <v>370</v>
      </c>
      <c r="G534" s="128">
        <v>251</v>
      </c>
      <c r="H534" s="128">
        <v>331</v>
      </c>
      <c r="I534" s="126">
        <v>976</v>
      </c>
      <c r="J534" s="128">
        <v>385</v>
      </c>
      <c r="K534" s="128">
        <v>254</v>
      </c>
      <c r="L534" s="128">
        <v>337</v>
      </c>
      <c r="M534" s="126">
        <v>940</v>
      </c>
      <c r="N534" s="128">
        <v>364</v>
      </c>
      <c r="O534" s="128">
        <v>243</v>
      </c>
      <c r="P534" s="134">
        <v>333</v>
      </c>
    </row>
    <row r="535" spans="1:16" x14ac:dyDescent="0.3">
      <c r="A535" s="133">
        <v>15</v>
      </c>
      <c r="B535" s="165" t="s">
        <v>286</v>
      </c>
      <c r="C535" s="102">
        <v>15764</v>
      </c>
      <c r="D535" s="166" t="s">
        <v>384</v>
      </c>
      <c r="E535" s="126">
        <v>1017</v>
      </c>
      <c r="F535" s="128">
        <v>181</v>
      </c>
      <c r="G535" s="128">
        <v>755</v>
      </c>
      <c r="H535" s="128">
        <v>81</v>
      </c>
      <c r="I535" s="126">
        <v>991</v>
      </c>
      <c r="J535" s="128">
        <v>183</v>
      </c>
      <c r="K535" s="128">
        <v>729</v>
      </c>
      <c r="L535" s="128">
        <v>79</v>
      </c>
      <c r="M535" s="126">
        <v>940</v>
      </c>
      <c r="N535" s="128">
        <v>175</v>
      </c>
      <c r="O535" s="128">
        <v>685</v>
      </c>
      <c r="P535" s="134">
        <v>80</v>
      </c>
    </row>
    <row r="536" spans="1:16" x14ac:dyDescent="0.3">
      <c r="A536" s="133">
        <v>52</v>
      </c>
      <c r="B536" s="165" t="s">
        <v>162</v>
      </c>
      <c r="C536" s="102">
        <v>52585</v>
      </c>
      <c r="D536" s="166" t="s">
        <v>825</v>
      </c>
      <c r="E536" s="126">
        <v>954</v>
      </c>
      <c r="F536" s="128">
        <v>311</v>
      </c>
      <c r="G536" s="128">
        <v>275</v>
      </c>
      <c r="H536" s="128">
        <v>368</v>
      </c>
      <c r="I536" s="126">
        <v>960</v>
      </c>
      <c r="J536" s="128">
        <v>324</v>
      </c>
      <c r="K536" s="128">
        <v>274</v>
      </c>
      <c r="L536" s="128">
        <v>362</v>
      </c>
      <c r="M536" s="126">
        <v>939</v>
      </c>
      <c r="N536" s="128">
        <v>310</v>
      </c>
      <c r="O536" s="128">
        <v>274</v>
      </c>
      <c r="P536" s="134">
        <v>355</v>
      </c>
    </row>
    <row r="537" spans="1:16" x14ac:dyDescent="0.3">
      <c r="A537" s="133">
        <v>50</v>
      </c>
      <c r="B537" s="165" t="s">
        <v>759</v>
      </c>
      <c r="C537" s="102">
        <v>50711</v>
      </c>
      <c r="D537" s="166" t="s">
        <v>784</v>
      </c>
      <c r="E537" s="126">
        <v>926</v>
      </c>
      <c r="F537" s="128">
        <v>306</v>
      </c>
      <c r="G537" s="128">
        <v>289</v>
      </c>
      <c r="H537" s="128">
        <v>331</v>
      </c>
      <c r="I537" s="126">
        <v>978</v>
      </c>
      <c r="J537" s="128">
        <v>316</v>
      </c>
      <c r="K537" s="128">
        <v>303</v>
      </c>
      <c r="L537" s="128">
        <v>359</v>
      </c>
      <c r="M537" s="126">
        <v>936</v>
      </c>
      <c r="N537" s="128">
        <v>293</v>
      </c>
      <c r="O537" s="128">
        <v>293</v>
      </c>
      <c r="P537" s="134">
        <v>350</v>
      </c>
    </row>
    <row r="538" spans="1:16" x14ac:dyDescent="0.3">
      <c r="A538" s="133">
        <v>19</v>
      </c>
      <c r="B538" s="165" t="s">
        <v>449</v>
      </c>
      <c r="C538" s="102">
        <v>19824</v>
      </c>
      <c r="D538" s="165" t="s">
        <v>484</v>
      </c>
      <c r="E538" s="126">
        <v>950</v>
      </c>
      <c r="F538" s="128">
        <v>403</v>
      </c>
      <c r="G538" s="128">
        <v>347</v>
      </c>
      <c r="H538" s="128">
        <v>200</v>
      </c>
      <c r="I538" s="126">
        <v>968</v>
      </c>
      <c r="J538" s="128">
        <v>420</v>
      </c>
      <c r="K538" s="128">
        <v>347</v>
      </c>
      <c r="L538" s="128">
        <v>201</v>
      </c>
      <c r="M538" s="126">
        <v>935</v>
      </c>
      <c r="N538" s="128">
        <v>392</v>
      </c>
      <c r="O538" s="128">
        <v>351</v>
      </c>
      <c r="P538" s="134">
        <v>192</v>
      </c>
    </row>
    <row r="539" spans="1:16" x14ac:dyDescent="0.3">
      <c r="A539" s="133">
        <v>15</v>
      </c>
      <c r="B539" s="165" t="s">
        <v>286</v>
      </c>
      <c r="C539" s="102">
        <v>15455</v>
      </c>
      <c r="D539" s="166" t="s">
        <v>336</v>
      </c>
      <c r="E539" s="126">
        <v>894</v>
      </c>
      <c r="F539" s="128">
        <v>248</v>
      </c>
      <c r="G539" s="128">
        <v>329</v>
      </c>
      <c r="H539" s="128">
        <v>317</v>
      </c>
      <c r="I539" s="126">
        <v>925</v>
      </c>
      <c r="J539" s="128">
        <v>254</v>
      </c>
      <c r="K539" s="128">
        <v>350</v>
      </c>
      <c r="L539" s="128">
        <v>321</v>
      </c>
      <c r="M539" s="126">
        <v>929</v>
      </c>
      <c r="N539" s="128">
        <v>243</v>
      </c>
      <c r="O539" s="128">
        <v>363</v>
      </c>
      <c r="P539" s="134">
        <v>323</v>
      </c>
    </row>
    <row r="540" spans="1:16" x14ac:dyDescent="0.3">
      <c r="A540" s="133">
        <v>27</v>
      </c>
      <c r="B540" s="165" t="s">
        <v>651</v>
      </c>
      <c r="C540" s="102">
        <v>27787</v>
      </c>
      <c r="D540" s="166" t="s">
        <v>678</v>
      </c>
      <c r="E540" s="126">
        <v>1024</v>
      </c>
      <c r="F540" s="128">
        <v>381</v>
      </c>
      <c r="G540" s="128">
        <v>378</v>
      </c>
      <c r="H540" s="128">
        <v>265</v>
      </c>
      <c r="I540" s="126">
        <v>1037</v>
      </c>
      <c r="J540" s="128">
        <v>392</v>
      </c>
      <c r="K540" s="128">
        <v>374</v>
      </c>
      <c r="L540" s="128">
        <v>271</v>
      </c>
      <c r="M540" s="126">
        <v>928</v>
      </c>
      <c r="N540" s="128">
        <v>366</v>
      </c>
      <c r="O540" s="128">
        <v>346</v>
      </c>
      <c r="P540" s="134">
        <v>216</v>
      </c>
    </row>
    <row r="541" spans="1:16" x14ac:dyDescent="0.3">
      <c r="A541" s="133">
        <v>13</v>
      </c>
      <c r="B541" s="165" t="s">
        <v>239</v>
      </c>
      <c r="C541" s="102">
        <v>13683</v>
      </c>
      <c r="D541" s="166" t="s">
        <v>276</v>
      </c>
      <c r="E541" s="126">
        <v>1014</v>
      </c>
      <c r="F541" s="128">
        <v>410</v>
      </c>
      <c r="G541" s="128">
        <v>382</v>
      </c>
      <c r="H541" s="128">
        <v>222</v>
      </c>
      <c r="I541" s="126">
        <v>1015</v>
      </c>
      <c r="J541" s="128">
        <v>427</v>
      </c>
      <c r="K541" s="128">
        <v>368</v>
      </c>
      <c r="L541" s="128">
        <v>220</v>
      </c>
      <c r="M541" s="126">
        <v>927</v>
      </c>
      <c r="N541" s="128">
        <v>327</v>
      </c>
      <c r="O541" s="128">
        <v>391</v>
      </c>
      <c r="P541" s="134">
        <v>209</v>
      </c>
    </row>
    <row r="542" spans="1:16" x14ac:dyDescent="0.3">
      <c r="A542" s="133">
        <v>25</v>
      </c>
      <c r="B542" s="165" t="s">
        <v>540</v>
      </c>
      <c r="C542" s="102">
        <v>25793</v>
      </c>
      <c r="D542" s="166" t="s">
        <v>629</v>
      </c>
      <c r="E542" s="126">
        <v>959</v>
      </c>
      <c r="F542" s="128">
        <v>135</v>
      </c>
      <c r="G542" s="128">
        <v>600</v>
      </c>
      <c r="H542" s="128">
        <v>224</v>
      </c>
      <c r="I542" s="126">
        <v>951</v>
      </c>
      <c r="J542" s="128">
        <v>138</v>
      </c>
      <c r="K542" s="128">
        <v>576</v>
      </c>
      <c r="L542" s="128">
        <v>237</v>
      </c>
      <c r="M542" s="126">
        <v>926</v>
      </c>
      <c r="N542" s="128">
        <v>128</v>
      </c>
      <c r="O542" s="128">
        <v>573</v>
      </c>
      <c r="P542" s="134">
        <v>225</v>
      </c>
    </row>
    <row r="543" spans="1:16" x14ac:dyDescent="0.3">
      <c r="A543" s="133">
        <v>85</v>
      </c>
      <c r="B543" s="165" t="s">
        <v>1087</v>
      </c>
      <c r="C543" s="102">
        <v>85325</v>
      </c>
      <c r="D543" s="166" t="s">
        <v>1101</v>
      </c>
      <c r="E543" s="126">
        <v>853</v>
      </c>
      <c r="F543" s="128">
        <v>175</v>
      </c>
      <c r="G543" s="128">
        <v>451</v>
      </c>
      <c r="H543" s="128">
        <v>227</v>
      </c>
      <c r="I543" s="126">
        <v>907</v>
      </c>
      <c r="J543" s="128">
        <v>183</v>
      </c>
      <c r="K543" s="128">
        <v>489</v>
      </c>
      <c r="L543" s="128">
        <v>235</v>
      </c>
      <c r="M543" s="126">
        <v>925</v>
      </c>
      <c r="N543" s="128">
        <v>166</v>
      </c>
      <c r="O543" s="128">
        <v>519</v>
      </c>
      <c r="P543" s="134">
        <v>240</v>
      </c>
    </row>
    <row r="544" spans="1:16" x14ac:dyDescent="0.3">
      <c r="A544" s="133">
        <v>44</v>
      </c>
      <c r="B544" s="165" t="s">
        <v>716</v>
      </c>
      <c r="C544" s="102">
        <v>44855</v>
      </c>
      <c r="D544" s="166" t="s">
        <v>729</v>
      </c>
      <c r="E544" s="126">
        <v>953</v>
      </c>
      <c r="F544" s="128">
        <v>206</v>
      </c>
      <c r="G544" s="128">
        <v>521</v>
      </c>
      <c r="H544" s="128">
        <v>226</v>
      </c>
      <c r="I544" s="126">
        <v>1036</v>
      </c>
      <c r="J544" s="128">
        <v>218</v>
      </c>
      <c r="K544" s="128">
        <v>587</v>
      </c>
      <c r="L544" s="128">
        <v>231</v>
      </c>
      <c r="M544" s="126">
        <v>924</v>
      </c>
      <c r="N544" s="128">
        <v>206</v>
      </c>
      <c r="O544" s="128">
        <v>499</v>
      </c>
      <c r="P544" s="134">
        <v>219</v>
      </c>
    </row>
    <row r="545" spans="1:16" x14ac:dyDescent="0.3">
      <c r="A545" s="133">
        <v>85</v>
      </c>
      <c r="B545" s="165" t="s">
        <v>1087</v>
      </c>
      <c r="C545" s="102">
        <v>85263</v>
      </c>
      <c r="D545" s="166" t="s">
        <v>1098</v>
      </c>
      <c r="E545" s="126">
        <v>926</v>
      </c>
      <c r="F545" s="128">
        <v>210</v>
      </c>
      <c r="G545" s="128">
        <v>428</v>
      </c>
      <c r="H545" s="128">
        <v>288</v>
      </c>
      <c r="I545" s="126">
        <v>952</v>
      </c>
      <c r="J545" s="128">
        <v>219</v>
      </c>
      <c r="K545" s="128">
        <v>454</v>
      </c>
      <c r="L545" s="128">
        <v>279</v>
      </c>
      <c r="M545" s="126">
        <v>922</v>
      </c>
      <c r="N545" s="128">
        <v>212</v>
      </c>
      <c r="O545" s="128">
        <v>445</v>
      </c>
      <c r="P545" s="134">
        <v>265</v>
      </c>
    </row>
    <row r="546" spans="1:16" x14ac:dyDescent="0.3">
      <c r="A546" s="133">
        <v>54</v>
      </c>
      <c r="B546" s="165" t="s">
        <v>838</v>
      </c>
      <c r="C546" s="102">
        <v>54206</v>
      </c>
      <c r="D546" s="166" t="s">
        <v>848</v>
      </c>
      <c r="E546" s="126">
        <v>1064</v>
      </c>
      <c r="F546" s="128">
        <v>735</v>
      </c>
      <c r="G546" s="128">
        <v>93</v>
      </c>
      <c r="H546" s="128">
        <v>236</v>
      </c>
      <c r="I546" s="126">
        <v>1072</v>
      </c>
      <c r="J546" s="128">
        <v>735</v>
      </c>
      <c r="K546" s="128">
        <v>92</v>
      </c>
      <c r="L546" s="128">
        <v>245</v>
      </c>
      <c r="M546" s="126">
        <v>922</v>
      </c>
      <c r="N546" s="128">
        <v>578</v>
      </c>
      <c r="O546" s="128">
        <v>91</v>
      </c>
      <c r="P546" s="134">
        <v>253</v>
      </c>
    </row>
    <row r="547" spans="1:16" x14ac:dyDescent="0.3">
      <c r="A547" s="133">
        <v>13</v>
      </c>
      <c r="B547" s="165" t="s">
        <v>239</v>
      </c>
      <c r="C547" s="102">
        <v>13744</v>
      </c>
      <c r="D547" s="165" t="s">
        <v>278</v>
      </c>
      <c r="E547" s="126">
        <v>909</v>
      </c>
      <c r="F547" s="128">
        <v>337</v>
      </c>
      <c r="G547" s="128">
        <v>170</v>
      </c>
      <c r="H547" s="128">
        <v>402</v>
      </c>
      <c r="I547" s="126">
        <v>944</v>
      </c>
      <c r="J547" s="128">
        <v>353</v>
      </c>
      <c r="K547" s="128">
        <v>169</v>
      </c>
      <c r="L547" s="128">
        <v>422</v>
      </c>
      <c r="M547" s="126">
        <v>920</v>
      </c>
      <c r="N547" s="128">
        <v>329</v>
      </c>
      <c r="O547" s="128">
        <v>167</v>
      </c>
      <c r="P547" s="134">
        <v>424</v>
      </c>
    </row>
    <row r="548" spans="1:16" x14ac:dyDescent="0.3">
      <c r="A548" s="133">
        <v>85</v>
      </c>
      <c r="B548" s="165" t="s">
        <v>1087</v>
      </c>
      <c r="C548" s="102">
        <v>85125</v>
      </c>
      <c r="D548" s="166" t="s">
        <v>1091</v>
      </c>
      <c r="E548" s="126">
        <v>765</v>
      </c>
      <c r="F548" s="128">
        <v>347</v>
      </c>
      <c r="G548" s="128">
        <v>217</v>
      </c>
      <c r="H548" s="128">
        <v>201</v>
      </c>
      <c r="I548" s="126">
        <v>824</v>
      </c>
      <c r="J548" s="128">
        <v>369</v>
      </c>
      <c r="K548" s="128">
        <v>229</v>
      </c>
      <c r="L548" s="128">
        <v>226</v>
      </c>
      <c r="M548" s="126">
        <v>919</v>
      </c>
      <c r="N548" s="128">
        <v>344</v>
      </c>
      <c r="O548" s="128">
        <v>368</v>
      </c>
      <c r="P548" s="134">
        <v>207</v>
      </c>
    </row>
    <row r="549" spans="1:16" x14ac:dyDescent="0.3">
      <c r="A549" s="133">
        <v>52</v>
      </c>
      <c r="B549" s="165" t="s">
        <v>162</v>
      </c>
      <c r="C549" s="102">
        <v>52240</v>
      </c>
      <c r="D549" s="166" t="s">
        <v>797</v>
      </c>
      <c r="E549" s="126">
        <v>966</v>
      </c>
      <c r="F549" s="128">
        <v>320</v>
      </c>
      <c r="G549" s="128">
        <v>421</v>
      </c>
      <c r="H549" s="128">
        <v>225</v>
      </c>
      <c r="I549" s="126">
        <v>988</v>
      </c>
      <c r="J549" s="128">
        <v>343</v>
      </c>
      <c r="K549" s="128">
        <v>428</v>
      </c>
      <c r="L549" s="128">
        <v>217</v>
      </c>
      <c r="M549" s="126">
        <v>919</v>
      </c>
      <c r="N549" s="128">
        <v>325</v>
      </c>
      <c r="O549" s="128">
        <v>375</v>
      </c>
      <c r="P549" s="134">
        <v>219</v>
      </c>
    </row>
    <row r="550" spans="1:16" x14ac:dyDescent="0.3">
      <c r="A550" s="133">
        <v>5</v>
      </c>
      <c r="B550" s="165" t="s">
        <v>89</v>
      </c>
      <c r="C550" s="102">
        <v>5086</v>
      </c>
      <c r="D550" s="166" t="s">
        <v>107</v>
      </c>
      <c r="E550" s="126">
        <v>921</v>
      </c>
      <c r="F550" s="128">
        <v>178</v>
      </c>
      <c r="G550" s="128">
        <v>534</v>
      </c>
      <c r="H550" s="128">
        <v>209</v>
      </c>
      <c r="I550" s="126">
        <v>947</v>
      </c>
      <c r="J550" s="128">
        <v>190</v>
      </c>
      <c r="K550" s="128">
        <v>544</v>
      </c>
      <c r="L550" s="128">
        <v>213</v>
      </c>
      <c r="M550" s="126">
        <v>916</v>
      </c>
      <c r="N550" s="128">
        <v>180</v>
      </c>
      <c r="O550" s="128">
        <v>530</v>
      </c>
      <c r="P550" s="134">
        <v>206</v>
      </c>
    </row>
    <row r="551" spans="1:16" x14ac:dyDescent="0.3">
      <c r="A551" s="133">
        <v>20</v>
      </c>
      <c r="B551" s="165" t="s">
        <v>486</v>
      </c>
      <c r="C551" s="102">
        <v>20750</v>
      </c>
      <c r="D551" s="166" t="s">
        <v>509</v>
      </c>
      <c r="E551" s="126">
        <v>987</v>
      </c>
      <c r="F551" s="128">
        <v>322</v>
      </c>
      <c r="G551" s="128">
        <v>240</v>
      </c>
      <c r="H551" s="128">
        <v>425</v>
      </c>
      <c r="I551" s="126">
        <v>1032</v>
      </c>
      <c r="J551" s="128">
        <v>358</v>
      </c>
      <c r="K551" s="128">
        <v>248</v>
      </c>
      <c r="L551" s="128">
        <v>426</v>
      </c>
      <c r="M551" s="126">
        <v>916</v>
      </c>
      <c r="N551" s="128">
        <v>315</v>
      </c>
      <c r="O551" s="128">
        <v>238</v>
      </c>
      <c r="P551" s="134">
        <v>363</v>
      </c>
    </row>
    <row r="552" spans="1:16" x14ac:dyDescent="0.3">
      <c r="A552" s="133">
        <v>52</v>
      </c>
      <c r="B552" s="165" t="s">
        <v>162</v>
      </c>
      <c r="C552" s="102">
        <v>52490</v>
      </c>
      <c r="D552" s="166" t="s">
        <v>818</v>
      </c>
      <c r="E552" s="126">
        <v>963</v>
      </c>
      <c r="F552" s="128">
        <v>510</v>
      </c>
      <c r="G552" s="128">
        <v>205</v>
      </c>
      <c r="H552" s="128">
        <v>248</v>
      </c>
      <c r="I552" s="126">
        <v>951</v>
      </c>
      <c r="J552" s="128">
        <v>532</v>
      </c>
      <c r="K552" s="128">
        <v>165</v>
      </c>
      <c r="L552" s="128">
        <v>254</v>
      </c>
      <c r="M552" s="126">
        <v>911</v>
      </c>
      <c r="N552" s="128">
        <v>508</v>
      </c>
      <c r="O552" s="128">
        <v>170</v>
      </c>
      <c r="P552" s="134">
        <v>233</v>
      </c>
    </row>
    <row r="553" spans="1:16" x14ac:dyDescent="0.3">
      <c r="A553" s="133">
        <v>76</v>
      </c>
      <c r="B553" s="165" t="s">
        <v>1044</v>
      </c>
      <c r="C553" s="102">
        <v>76863</v>
      </c>
      <c r="D553" s="166" t="s">
        <v>1075</v>
      </c>
      <c r="E553" s="126">
        <v>810</v>
      </c>
      <c r="F553" s="128">
        <v>182</v>
      </c>
      <c r="G553" s="128">
        <v>254</v>
      </c>
      <c r="H553" s="128">
        <v>374</v>
      </c>
      <c r="I553" s="126">
        <v>914</v>
      </c>
      <c r="J553" s="128">
        <v>202</v>
      </c>
      <c r="K553" s="128">
        <v>336</v>
      </c>
      <c r="L553" s="128">
        <v>376</v>
      </c>
      <c r="M553" s="126">
        <v>902</v>
      </c>
      <c r="N553" s="128">
        <v>221</v>
      </c>
      <c r="O553" s="128">
        <v>318</v>
      </c>
      <c r="P553" s="134">
        <v>363</v>
      </c>
    </row>
    <row r="554" spans="1:16" x14ac:dyDescent="0.3">
      <c r="A554" s="133">
        <v>54</v>
      </c>
      <c r="B554" s="165" t="s">
        <v>838</v>
      </c>
      <c r="C554" s="102">
        <v>54250</v>
      </c>
      <c r="D554" s="166" t="s">
        <v>852</v>
      </c>
      <c r="E554" s="126">
        <v>911</v>
      </c>
      <c r="F554" s="128">
        <v>533</v>
      </c>
      <c r="G554" s="128">
        <v>154</v>
      </c>
      <c r="H554" s="128">
        <v>224</v>
      </c>
      <c r="I554" s="126">
        <v>912</v>
      </c>
      <c r="J554" s="128">
        <v>537</v>
      </c>
      <c r="K554" s="128">
        <v>142</v>
      </c>
      <c r="L554" s="128">
        <v>233</v>
      </c>
      <c r="M554" s="126">
        <v>892</v>
      </c>
      <c r="N554" s="128">
        <v>520</v>
      </c>
      <c r="O554" s="128">
        <v>130</v>
      </c>
      <c r="P554" s="134">
        <v>242</v>
      </c>
    </row>
    <row r="555" spans="1:16" x14ac:dyDescent="0.3">
      <c r="A555" s="133">
        <v>52</v>
      </c>
      <c r="B555" s="165" t="s">
        <v>162</v>
      </c>
      <c r="C555" s="102">
        <v>52110</v>
      </c>
      <c r="D555" s="166" t="s">
        <v>790</v>
      </c>
      <c r="E555" s="126">
        <v>919</v>
      </c>
      <c r="F555" s="128">
        <v>376</v>
      </c>
      <c r="G555" s="128">
        <v>256</v>
      </c>
      <c r="H555" s="128">
        <v>287</v>
      </c>
      <c r="I555" s="126">
        <v>952</v>
      </c>
      <c r="J555" s="128">
        <v>398</v>
      </c>
      <c r="K555" s="128">
        <v>258</v>
      </c>
      <c r="L555" s="128">
        <v>296</v>
      </c>
      <c r="M555" s="126">
        <v>885</v>
      </c>
      <c r="N555" s="128">
        <v>364</v>
      </c>
      <c r="O555" s="128">
        <v>244</v>
      </c>
      <c r="P555" s="134">
        <v>277</v>
      </c>
    </row>
    <row r="556" spans="1:16" x14ac:dyDescent="0.3">
      <c r="A556" s="133">
        <v>13</v>
      </c>
      <c r="B556" s="165" t="s">
        <v>239</v>
      </c>
      <c r="C556" s="102">
        <v>13473</v>
      </c>
      <c r="D556" s="166" t="s">
        <v>262</v>
      </c>
      <c r="E556" s="126">
        <v>879</v>
      </c>
      <c r="F556" s="128">
        <v>370</v>
      </c>
      <c r="G556" s="128">
        <v>265</v>
      </c>
      <c r="H556" s="128">
        <v>244</v>
      </c>
      <c r="I556" s="126">
        <v>898</v>
      </c>
      <c r="J556" s="128">
        <v>390</v>
      </c>
      <c r="K556" s="128">
        <v>273</v>
      </c>
      <c r="L556" s="128">
        <v>235</v>
      </c>
      <c r="M556" s="126">
        <v>884</v>
      </c>
      <c r="N556" s="128">
        <v>365</v>
      </c>
      <c r="O556" s="128">
        <v>272</v>
      </c>
      <c r="P556" s="134">
        <v>247</v>
      </c>
    </row>
    <row r="557" spans="1:16" x14ac:dyDescent="0.3">
      <c r="A557" s="133">
        <v>70</v>
      </c>
      <c r="B557" s="165" t="s">
        <v>480</v>
      </c>
      <c r="C557" s="102">
        <v>70418</v>
      </c>
      <c r="D557" s="166" t="s">
        <v>984</v>
      </c>
      <c r="E557" s="126">
        <v>858</v>
      </c>
      <c r="F557" s="128">
        <v>419</v>
      </c>
      <c r="G557" s="128">
        <v>161</v>
      </c>
      <c r="H557" s="128">
        <v>278</v>
      </c>
      <c r="I557" s="126">
        <v>884</v>
      </c>
      <c r="J557" s="128">
        <v>451</v>
      </c>
      <c r="K557" s="128">
        <v>160</v>
      </c>
      <c r="L557" s="128">
        <v>273</v>
      </c>
      <c r="M557" s="126">
        <v>882</v>
      </c>
      <c r="N557" s="128">
        <v>432</v>
      </c>
      <c r="O557" s="128">
        <v>193</v>
      </c>
      <c r="P557" s="134">
        <v>257</v>
      </c>
    </row>
    <row r="558" spans="1:16" x14ac:dyDescent="0.3">
      <c r="A558" s="133">
        <v>15</v>
      </c>
      <c r="B558" s="165" t="s">
        <v>286</v>
      </c>
      <c r="C558" s="102">
        <v>15753</v>
      </c>
      <c r="D558" s="166" t="s">
        <v>377</v>
      </c>
      <c r="E558" s="126">
        <v>862</v>
      </c>
      <c r="F558" s="128">
        <v>275</v>
      </c>
      <c r="G558" s="128">
        <v>313</v>
      </c>
      <c r="H558" s="128">
        <v>274</v>
      </c>
      <c r="I558" s="126">
        <v>863</v>
      </c>
      <c r="J558" s="128">
        <v>278</v>
      </c>
      <c r="K558" s="128">
        <v>316</v>
      </c>
      <c r="L558" s="128">
        <v>269</v>
      </c>
      <c r="M558" s="126">
        <v>880</v>
      </c>
      <c r="N558" s="128">
        <v>268</v>
      </c>
      <c r="O558" s="128">
        <v>343</v>
      </c>
      <c r="P558" s="134">
        <v>269</v>
      </c>
    </row>
    <row r="559" spans="1:16" x14ac:dyDescent="0.3">
      <c r="A559" s="133">
        <v>86</v>
      </c>
      <c r="B559" s="165" t="s">
        <v>1105</v>
      </c>
      <c r="C559" s="102">
        <v>86569</v>
      </c>
      <c r="D559" s="165" t="s">
        <v>1109</v>
      </c>
      <c r="E559" s="126">
        <v>942</v>
      </c>
      <c r="F559" s="128">
        <v>290</v>
      </c>
      <c r="G559" s="128">
        <v>247</v>
      </c>
      <c r="H559" s="128">
        <v>405</v>
      </c>
      <c r="I559" s="126">
        <v>911</v>
      </c>
      <c r="J559" s="128">
        <v>299</v>
      </c>
      <c r="K559" s="128">
        <v>229</v>
      </c>
      <c r="L559" s="128">
        <v>383</v>
      </c>
      <c r="M559" s="126">
        <v>880</v>
      </c>
      <c r="N559" s="128">
        <v>269</v>
      </c>
      <c r="O559" s="128">
        <v>234</v>
      </c>
      <c r="P559" s="134">
        <v>377</v>
      </c>
    </row>
    <row r="560" spans="1:16" x14ac:dyDescent="0.3">
      <c r="A560" s="133">
        <v>47</v>
      </c>
      <c r="B560" s="165" t="s">
        <v>730</v>
      </c>
      <c r="C560" s="102">
        <v>47660</v>
      </c>
      <c r="D560" s="166" t="s">
        <v>750</v>
      </c>
      <c r="E560" s="126">
        <v>904</v>
      </c>
      <c r="F560" s="128">
        <v>349</v>
      </c>
      <c r="G560" s="128">
        <v>218</v>
      </c>
      <c r="H560" s="128">
        <v>337</v>
      </c>
      <c r="I560" s="126">
        <v>946</v>
      </c>
      <c r="J560" s="128">
        <v>365</v>
      </c>
      <c r="K560" s="128">
        <v>244</v>
      </c>
      <c r="L560" s="128">
        <v>337</v>
      </c>
      <c r="M560" s="126">
        <v>874</v>
      </c>
      <c r="N560" s="128">
        <v>343</v>
      </c>
      <c r="O560" s="128">
        <v>219</v>
      </c>
      <c r="P560" s="134">
        <v>312</v>
      </c>
    </row>
    <row r="561" spans="1:16" x14ac:dyDescent="0.3">
      <c r="A561" s="133">
        <v>19</v>
      </c>
      <c r="B561" s="165" t="s">
        <v>449</v>
      </c>
      <c r="C561" s="102">
        <v>19809</v>
      </c>
      <c r="D561" s="166" t="s">
        <v>482</v>
      </c>
      <c r="E561" s="126">
        <v>882</v>
      </c>
      <c r="F561" s="128">
        <v>604</v>
      </c>
      <c r="G561" s="128">
        <v>80</v>
      </c>
      <c r="H561" s="128">
        <v>198</v>
      </c>
      <c r="I561" s="126">
        <v>934</v>
      </c>
      <c r="J561" s="128">
        <v>627</v>
      </c>
      <c r="K561" s="128">
        <v>93</v>
      </c>
      <c r="L561" s="128">
        <v>214</v>
      </c>
      <c r="M561" s="126">
        <v>874</v>
      </c>
      <c r="N561" s="128">
        <v>587</v>
      </c>
      <c r="O561" s="128">
        <v>88</v>
      </c>
      <c r="P561" s="134">
        <v>199</v>
      </c>
    </row>
    <row r="562" spans="1:16" x14ac:dyDescent="0.3">
      <c r="A562" s="133">
        <v>68</v>
      </c>
      <c r="B562" s="165" t="s">
        <v>900</v>
      </c>
      <c r="C562" s="102">
        <v>68255</v>
      </c>
      <c r="D562" s="166" t="s">
        <v>922</v>
      </c>
      <c r="E562" s="126">
        <v>907</v>
      </c>
      <c r="F562" s="128">
        <v>400</v>
      </c>
      <c r="G562" s="128">
        <v>243</v>
      </c>
      <c r="H562" s="128">
        <v>264</v>
      </c>
      <c r="I562" s="126">
        <v>936</v>
      </c>
      <c r="J562" s="128">
        <v>426</v>
      </c>
      <c r="K562" s="128">
        <v>241</v>
      </c>
      <c r="L562" s="128">
        <v>269</v>
      </c>
      <c r="M562" s="126">
        <v>868</v>
      </c>
      <c r="N562" s="128">
        <v>394</v>
      </c>
      <c r="O562" s="128">
        <v>225</v>
      </c>
      <c r="P562" s="134">
        <v>249</v>
      </c>
    </row>
    <row r="563" spans="1:16" x14ac:dyDescent="0.3">
      <c r="A563" s="133">
        <v>15</v>
      </c>
      <c r="B563" s="165" t="s">
        <v>286</v>
      </c>
      <c r="C563" s="102">
        <v>15600</v>
      </c>
      <c r="D563" s="166" t="s">
        <v>359</v>
      </c>
      <c r="E563" s="126">
        <v>867</v>
      </c>
      <c r="F563" s="128">
        <v>189</v>
      </c>
      <c r="G563" s="128">
        <v>518</v>
      </c>
      <c r="H563" s="128">
        <v>160</v>
      </c>
      <c r="I563" s="126">
        <v>880</v>
      </c>
      <c r="J563" s="128">
        <v>198</v>
      </c>
      <c r="K563" s="128">
        <v>529</v>
      </c>
      <c r="L563" s="128">
        <v>153</v>
      </c>
      <c r="M563" s="126">
        <v>863</v>
      </c>
      <c r="N563" s="128">
        <v>184</v>
      </c>
      <c r="O563" s="128">
        <v>530</v>
      </c>
      <c r="P563" s="134">
        <v>149</v>
      </c>
    </row>
    <row r="564" spans="1:16" x14ac:dyDescent="0.3">
      <c r="A564" s="133">
        <v>8</v>
      </c>
      <c r="B564" s="165" t="s">
        <v>215</v>
      </c>
      <c r="C564" s="102">
        <v>8606</v>
      </c>
      <c r="D564" s="166" t="s">
        <v>230</v>
      </c>
      <c r="E564" s="126">
        <v>885</v>
      </c>
      <c r="F564" s="128">
        <v>408</v>
      </c>
      <c r="G564" s="128">
        <v>167</v>
      </c>
      <c r="H564" s="128">
        <v>310</v>
      </c>
      <c r="I564" s="126">
        <v>896</v>
      </c>
      <c r="J564" s="128">
        <v>426</v>
      </c>
      <c r="K564" s="128">
        <v>168</v>
      </c>
      <c r="L564" s="128">
        <v>302</v>
      </c>
      <c r="M564" s="126">
        <v>855</v>
      </c>
      <c r="N564" s="128">
        <v>407</v>
      </c>
      <c r="O564" s="128">
        <v>159</v>
      </c>
      <c r="P564" s="134">
        <v>289</v>
      </c>
    </row>
    <row r="565" spans="1:16" x14ac:dyDescent="0.3">
      <c r="A565" s="133">
        <v>47</v>
      </c>
      <c r="B565" s="165" t="s">
        <v>730</v>
      </c>
      <c r="C565" s="102">
        <v>47570</v>
      </c>
      <c r="D565" s="166" t="s">
        <v>748</v>
      </c>
      <c r="E565" s="126">
        <v>828</v>
      </c>
      <c r="F565" s="128">
        <v>466</v>
      </c>
      <c r="G565" s="128">
        <v>167</v>
      </c>
      <c r="H565" s="128">
        <v>195</v>
      </c>
      <c r="I565" s="126">
        <v>864</v>
      </c>
      <c r="J565" s="128">
        <v>491</v>
      </c>
      <c r="K565" s="128">
        <v>170</v>
      </c>
      <c r="L565" s="128">
        <v>203</v>
      </c>
      <c r="M565" s="126">
        <v>855</v>
      </c>
      <c r="N565" s="128">
        <v>464</v>
      </c>
      <c r="O565" s="128">
        <v>170</v>
      </c>
      <c r="P565" s="134">
        <v>221</v>
      </c>
    </row>
    <row r="566" spans="1:16" x14ac:dyDescent="0.3">
      <c r="A566" s="133">
        <v>70</v>
      </c>
      <c r="B566" s="165" t="s">
        <v>480</v>
      </c>
      <c r="C566" s="102">
        <v>70265</v>
      </c>
      <c r="D566" s="166" t="s">
        <v>983</v>
      </c>
      <c r="E566" s="126">
        <v>854</v>
      </c>
      <c r="F566" s="128">
        <v>296</v>
      </c>
      <c r="G566" s="128">
        <v>358</v>
      </c>
      <c r="H566" s="128">
        <v>200</v>
      </c>
      <c r="I566" s="126">
        <v>893</v>
      </c>
      <c r="J566" s="128">
        <v>324</v>
      </c>
      <c r="K566" s="128">
        <v>354</v>
      </c>
      <c r="L566" s="128">
        <v>215</v>
      </c>
      <c r="M566" s="126">
        <v>854</v>
      </c>
      <c r="N566" s="128">
        <v>297</v>
      </c>
      <c r="O566" s="128">
        <v>335</v>
      </c>
      <c r="P566" s="134">
        <v>222</v>
      </c>
    </row>
    <row r="567" spans="1:16" x14ac:dyDescent="0.3">
      <c r="A567" s="133">
        <v>47</v>
      </c>
      <c r="B567" s="165" t="s">
        <v>730</v>
      </c>
      <c r="C567" s="102">
        <v>47692</v>
      </c>
      <c r="D567" s="166" t="s">
        <v>751</v>
      </c>
      <c r="E567" s="126">
        <v>861</v>
      </c>
      <c r="F567" s="128">
        <v>399</v>
      </c>
      <c r="G567" s="128">
        <v>179</v>
      </c>
      <c r="H567" s="128">
        <v>283</v>
      </c>
      <c r="I567" s="126">
        <v>882</v>
      </c>
      <c r="J567" s="128">
        <v>418</v>
      </c>
      <c r="K567" s="128">
        <v>176</v>
      </c>
      <c r="L567" s="128">
        <v>288</v>
      </c>
      <c r="M567" s="126">
        <v>852</v>
      </c>
      <c r="N567" s="128">
        <v>388</v>
      </c>
      <c r="O567" s="128">
        <v>186</v>
      </c>
      <c r="P567" s="134">
        <v>278</v>
      </c>
    </row>
    <row r="568" spans="1:16" x14ac:dyDescent="0.3">
      <c r="A568" s="133">
        <v>76</v>
      </c>
      <c r="B568" s="165" t="s">
        <v>1044</v>
      </c>
      <c r="C568" s="102">
        <v>76869</v>
      </c>
      <c r="D568" s="166" t="s">
        <v>1076</v>
      </c>
      <c r="E568" s="126">
        <v>854</v>
      </c>
      <c r="F568" s="128">
        <v>198</v>
      </c>
      <c r="G568" s="128">
        <v>352</v>
      </c>
      <c r="H568" s="128">
        <v>304</v>
      </c>
      <c r="I568" s="126">
        <v>858</v>
      </c>
      <c r="J568" s="128">
        <v>215</v>
      </c>
      <c r="K568" s="128">
        <v>337</v>
      </c>
      <c r="L568" s="128">
        <v>306</v>
      </c>
      <c r="M568" s="126">
        <v>847</v>
      </c>
      <c r="N568" s="128">
        <v>189</v>
      </c>
      <c r="O568" s="128">
        <v>357</v>
      </c>
      <c r="P568" s="134">
        <v>301</v>
      </c>
    </row>
    <row r="569" spans="1:16" x14ac:dyDescent="0.3">
      <c r="A569" s="133">
        <v>13</v>
      </c>
      <c r="B569" s="165" t="s">
        <v>239</v>
      </c>
      <c r="C569" s="102">
        <v>13006</v>
      </c>
      <c r="D569" s="166" t="s">
        <v>241</v>
      </c>
      <c r="E569" s="126">
        <v>751</v>
      </c>
      <c r="F569" s="128">
        <v>408</v>
      </c>
      <c r="G569" s="128">
        <v>135</v>
      </c>
      <c r="H569" s="128">
        <v>208</v>
      </c>
      <c r="I569" s="126">
        <v>810</v>
      </c>
      <c r="J569" s="128">
        <v>468</v>
      </c>
      <c r="K569" s="128">
        <v>132</v>
      </c>
      <c r="L569" s="128">
        <v>210</v>
      </c>
      <c r="M569" s="126">
        <v>845</v>
      </c>
      <c r="N569" s="128">
        <v>441</v>
      </c>
      <c r="O569" s="128">
        <v>207</v>
      </c>
      <c r="P569" s="134">
        <v>197</v>
      </c>
    </row>
    <row r="570" spans="1:16" x14ac:dyDescent="0.3">
      <c r="A570" s="133">
        <v>41</v>
      </c>
      <c r="B570" s="165" t="s">
        <v>681</v>
      </c>
      <c r="C570" s="102">
        <v>41791</v>
      </c>
      <c r="D570" s="166" t="s">
        <v>709</v>
      </c>
      <c r="E570" s="126">
        <v>847</v>
      </c>
      <c r="F570" s="128">
        <v>335</v>
      </c>
      <c r="G570" s="128">
        <v>163</v>
      </c>
      <c r="H570" s="128">
        <v>349</v>
      </c>
      <c r="I570" s="126">
        <v>889</v>
      </c>
      <c r="J570" s="128">
        <v>353</v>
      </c>
      <c r="K570" s="128">
        <v>171</v>
      </c>
      <c r="L570" s="128">
        <v>365</v>
      </c>
      <c r="M570" s="126">
        <v>838</v>
      </c>
      <c r="N570" s="128">
        <v>334</v>
      </c>
      <c r="O570" s="128">
        <v>172</v>
      </c>
      <c r="P570" s="134">
        <v>332</v>
      </c>
    </row>
    <row r="571" spans="1:16" x14ac:dyDescent="0.3">
      <c r="A571" s="133">
        <v>8</v>
      </c>
      <c r="B571" s="165" t="s">
        <v>215</v>
      </c>
      <c r="C571" s="102">
        <v>8137</v>
      </c>
      <c r="D571" s="166" t="s">
        <v>218</v>
      </c>
      <c r="E571" s="126">
        <v>874</v>
      </c>
      <c r="F571" s="128">
        <v>356</v>
      </c>
      <c r="G571" s="128">
        <v>220</v>
      </c>
      <c r="H571" s="128">
        <v>298</v>
      </c>
      <c r="I571" s="126">
        <v>925</v>
      </c>
      <c r="J571" s="128">
        <v>374</v>
      </c>
      <c r="K571" s="128">
        <v>236</v>
      </c>
      <c r="L571" s="128">
        <v>315</v>
      </c>
      <c r="M571" s="126">
        <v>830</v>
      </c>
      <c r="N571" s="128">
        <v>358</v>
      </c>
      <c r="O571" s="128">
        <v>209</v>
      </c>
      <c r="P571" s="134">
        <v>263</v>
      </c>
    </row>
    <row r="572" spans="1:16" x14ac:dyDescent="0.3">
      <c r="A572" s="133">
        <v>17</v>
      </c>
      <c r="B572" s="165" t="s">
        <v>116</v>
      </c>
      <c r="C572" s="102">
        <v>17444</v>
      </c>
      <c r="D572" s="166" t="s">
        <v>417</v>
      </c>
      <c r="E572" s="126">
        <v>842</v>
      </c>
      <c r="F572" s="128">
        <v>291</v>
      </c>
      <c r="G572" s="128">
        <v>187</v>
      </c>
      <c r="H572" s="128">
        <v>364</v>
      </c>
      <c r="I572" s="126">
        <v>878</v>
      </c>
      <c r="J572" s="128">
        <v>302</v>
      </c>
      <c r="K572" s="128">
        <v>193</v>
      </c>
      <c r="L572" s="128">
        <v>383</v>
      </c>
      <c r="M572" s="126">
        <v>830</v>
      </c>
      <c r="N572" s="128">
        <v>280</v>
      </c>
      <c r="O572" s="128">
        <v>174</v>
      </c>
      <c r="P572" s="134">
        <v>376</v>
      </c>
    </row>
    <row r="573" spans="1:16" x14ac:dyDescent="0.3">
      <c r="A573" s="133">
        <v>18</v>
      </c>
      <c r="B573" s="165" t="s">
        <v>433</v>
      </c>
      <c r="C573" s="102">
        <v>18029</v>
      </c>
      <c r="D573" s="166" t="s">
        <v>435</v>
      </c>
      <c r="E573" s="126">
        <v>808</v>
      </c>
      <c r="F573" s="128">
        <v>116</v>
      </c>
      <c r="G573" s="128">
        <v>595</v>
      </c>
      <c r="H573" s="128">
        <v>97</v>
      </c>
      <c r="I573" s="126">
        <v>1076</v>
      </c>
      <c r="J573" s="128">
        <v>125</v>
      </c>
      <c r="K573" s="128">
        <v>848</v>
      </c>
      <c r="L573" s="128">
        <v>103</v>
      </c>
      <c r="M573" s="126">
        <v>827</v>
      </c>
      <c r="N573" s="128">
        <v>118</v>
      </c>
      <c r="O573" s="128">
        <v>605</v>
      </c>
      <c r="P573" s="134">
        <v>104</v>
      </c>
    </row>
    <row r="574" spans="1:16" x14ac:dyDescent="0.3">
      <c r="A574" s="133">
        <v>25</v>
      </c>
      <c r="B574" s="165" t="s">
        <v>540</v>
      </c>
      <c r="C574" s="102">
        <v>25019</v>
      </c>
      <c r="D574" s="166" t="s">
        <v>542</v>
      </c>
      <c r="E574" s="126">
        <v>697</v>
      </c>
      <c r="F574" s="128">
        <v>115</v>
      </c>
      <c r="G574" s="128">
        <v>383</v>
      </c>
      <c r="H574" s="128">
        <v>199</v>
      </c>
      <c r="I574" s="126">
        <v>828</v>
      </c>
      <c r="J574" s="128">
        <v>229</v>
      </c>
      <c r="K574" s="128">
        <v>413</v>
      </c>
      <c r="L574" s="128">
        <v>186</v>
      </c>
      <c r="M574" s="126">
        <v>824</v>
      </c>
      <c r="N574" s="128">
        <v>218</v>
      </c>
      <c r="O574" s="128">
        <v>427</v>
      </c>
      <c r="P574" s="134">
        <v>179</v>
      </c>
    </row>
    <row r="575" spans="1:16" x14ac:dyDescent="0.3">
      <c r="A575" s="133">
        <v>73</v>
      </c>
      <c r="B575" s="165" t="s">
        <v>998</v>
      </c>
      <c r="C575" s="102">
        <v>73026</v>
      </c>
      <c r="D575" s="165" t="s">
        <v>1001</v>
      </c>
      <c r="E575" s="126">
        <v>785</v>
      </c>
      <c r="F575" s="128">
        <v>158</v>
      </c>
      <c r="G575" s="128">
        <v>437</v>
      </c>
      <c r="H575" s="128">
        <v>190</v>
      </c>
      <c r="I575" s="126">
        <v>735</v>
      </c>
      <c r="J575" s="128">
        <v>171</v>
      </c>
      <c r="K575" s="128">
        <v>374</v>
      </c>
      <c r="L575" s="128">
        <v>190</v>
      </c>
      <c r="M575" s="126">
        <v>822</v>
      </c>
      <c r="N575" s="128">
        <v>247</v>
      </c>
      <c r="O575" s="128">
        <v>390</v>
      </c>
      <c r="P575" s="134">
        <v>185</v>
      </c>
    </row>
    <row r="576" spans="1:16" x14ac:dyDescent="0.3">
      <c r="A576" s="133">
        <v>18</v>
      </c>
      <c r="B576" s="165" t="s">
        <v>433</v>
      </c>
      <c r="C576" s="102">
        <v>18256</v>
      </c>
      <c r="D576" s="166" t="s">
        <v>440</v>
      </c>
      <c r="E576" s="126">
        <v>821</v>
      </c>
      <c r="F576" s="128">
        <v>306</v>
      </c>
      <c r="G576" s="128">
        <v>245</v>
      </c>
      <c r="H576" s="128">
        <v>270</v>
      </c>
      <c r="I576" s="126">
        <v>837</v>
      </c>
      <c r="J576" s="128">
        <v>322</v>
      </c>
      <c r="K576" s="128">
        <v>234</v>
      </c>
      <c r="L576" s="128">
        <v>281</v>
      </c>
      <c r="M576" s="126">
        <v>821</v>
      </c>
      <c r="N576" s="128">
        <v>307</v>
      </c>
      <c r="O576" s="128">
        <v>231</v>
      </c>
      <c r="P576" s="134">
        <v>283</v>
      </c>
    </row>
    <row r="577" spans="1:16" x14ac:dyDescent="0.3">
      <c r="A577" s="133">
        <v>73</v>
      </c>
      <c r="B577" s="165" t="s">
        <v>998</v>
      </c>
      <c r="C577" s="102">
        <v>73024</v>
      </c>
      <c r="D577" s="166" t="s">
        <v>1000</v>
      </c>
      <c r="E577" s="126">
        <v>846</v>
      </c>
      <c r="F577" s="128">
        <v>116</v>
      </c>
      <c r="G577" s="128">
        <v>628</v>
      </c>
      <c r="H577" s="128">
        <v>102</v>
      </c>
      <c r="I577" s="126">
        <v>861</v>
      </c>
      <c r="J577" s="128">
        <v>123</v>
      </c>
      <c r="K577" s="128">
        <v>629</v>
      </c>
      <c r="L577" s="128">
        <v>109</v>
      </c>
      <c r="M577" s="126">
        <v>818</v>
      </c>
      <c r="N577" s="128">
        <v>147</v>
      </c>
      <c r="O577" s="128">
        <v>569</v>
      </c>
      <c r="P577" s="134">
        <v>102</v>
      </c>
    </row>
    <row r="578" spans="1:16" x14ac:dyDescent="0.3">
      <c r="A578" s="133">
        <v>25</v>
      </c>
      <c r="B578" s="165" t="s">
        <v>540</v>
      </c>
      <c r="C578" s="102">
        <v>25599</v>
      </c>
      <c r="D578" s="166" t="s">
        <v>610</v>
      </c>
      <c r="E578" s="126">
        <v>680</v>
      </c>
      <c r="F578" s="128">
        <v>152</v>
      </c>
      <c r="G578" s="128">
        <v>248</v>
      </c>
      <c r="H578" s="128">
        <v>280</v>
      </c>
      <c r="I578" s="126">
        <v>831</v>
      </c>
      <c r="J578" s="128">
        <v>290</v>
      </c>
      <c r="K578" s="128">
        <v>265</v>
      </c>
      <c r="L578" s="128">
        <v>276</v>
      </c>
      <c r="M578" s="126">
        <v>817</v>
      </c>
      <c r="N578" s="128">
        <v>276</v>
      </c>
      <c r="O578" s="128">
        <v>264</v>
      </c>
      <c r="P578" s="134">
        <v>277</v>
      </c>
    </row>
    <row r="579" spans="1:16" x14ac:dyDescent="0.3">
      <c r="A579" s="133">
        <v>68</v>
      </c>
      <c r="B579" s="165" t="s">
        <v>900</v>
      </c>
      <c r="C579" s="102">
        <v>68235</v>
      </c>
      <c r="D579" s="166" t="s">
        <v>920</v>
      </c>
      <c r="E579" s="126">
        <v>834</v>
      </c>
      <c r="F579" s="128">
        <v>321</v>
      </c>
      <c r="G579" s="128">
        <v>184</v>
      </c>
      <c r="H579" s="128">
        <v>329</v>
      </c>
      <c r="I579" s="126">
        <v>836</v>
      </c>
      <c r="J579" s="128">
        <v>331</v>
      </c>
      <c r="K579" s="128">
        <v>184</v>
      </c>
      <c r="L579" s="128">
        <v>321</v>
      </c>
      <c r="M579" s="126">
        <v>815</v>
      </c>
      <c r="N579" s="128">
        <v>316</v>
      </c>
      <c r="O579" s="128">
        <v>188</v>
      </c>
      <c r="P579" s="134">
        <v>311</v>
      </c>
    </row>
    <row r="580" spans="1:16" x14ac:dyDescent="0.3">
      <c r="A580" s="133">
        <v>54</v>
      </c>
      <c r="B580" s="165" t="s">
        <v>838</v>
      </c>
      <c r="C580" s="102">
        <v>54245</v>
      </c>
      <c r="D580" s="166" t="s">
        <v>851</v>
      </c>
      <c r="E580" s="126">
        <v>912</v>
      </c>
      <c r="F580" s="128">
        <v>490</v>
      </c>
      <c r="G580" s="128">
        <v>96</v>
      </c>
      <c r="H580" s="128">
        <v>326</v>
      </c>
      <c r="I580" s="126">
        <v>890</v>
      </c>
      <c r="J580" s="128">
        <v>478</v>
      </c>
      <c r="K580" s="128">
        <v>85</v>
      </c>
      <c r="L580" s="128">
        <v>327</v>
      </c>
      <c r="M580" s="126">
        <v>813</v>
      </c>
      <c r="N580" s="128">
        <v>423</v>
      </c>
      <c r="O580" s="128">
        <v>75</v>
      </c>
      <c r="P580" s="134">
        <v>315</v>
      </c>
    </row>
    <row r="581" spans="1:16" x14ac:dyDescent="0.3">
      <c r="A581" s="133">
        <v>27</v>
      </c>
      <c r="B581" s="165" t="s">
        <v>651</v>
      </c>
      <c r="C581" s="102">
        <v>27075</v>
      </c>
      <c r="D581" s="166" t="s">
        <v>657</v>
      </c>
      <c r="E581" s="126">
        <v>863</v>
      </c>
      <c r="F581" s="128">
        <v>258</v>
      </c>
      <c r="G581" s="128">
        <v>382</v>
      </c>
      <c r="H581" s="128">
        <v>223</v>
      </c>
      <c r="I581" s="126">
        <v>875</v>
      </c>
      <c r="J581" s="128">
        <v>272</v>
      </c>
      <c r="K581" s="128">
        <v>365</v>
      </c>
      <c r="L581" s="128">
        <v>238</v>
      </c>
      <c r="M581" s="126">
        <v>812</v>
      </c>
      <c r="N581" s="128">
        <v>253</v>
      </c>
      <c r="O581" s="128">
        <v>347</v>
      </c>
      <c r="P581" s="134">
        <v>212</v>
      </c>
    </row>
    <row r="582" spans="1:16" x14ac:dyDescent="0.3">
      <c r="A582" s="133">
        <v>27</v>
      </c>
      <c r="B582" s="165" t="s">
        <v>651</v>
      </c>
      <c r="C582" s="102">
        <v>27073</v>
      </c>
      <c r="D582" s="166" t="s">
        <v>656</v>
      </c>
      <c r="E582" s="126">
        <v>1265</v>
      </c>
      <c r="F582" s="128">
        <v>169</v>
      </c>
      <c r="G582" s="128">
        <v>979</v>
      </c>
      <c r="H582" s="128">
        <v>117</v>
      </c>
      <c r="I582" s="126">
        <v>1268</v>
      </c>
      <c r="J582" s="128">
        <v>182</v>
      </c>
      <c r="K582" s="128">
        <v>976</v>
      </c>
      <c r="L582" s="128">
        <v>110</v>
      </c>
      <c r="M582" s="126">
        <v>800</v>
      </c>
      <c r="N582" s="128">
        <v>166</v>
      </c>
      <c r="O582" s="128">
        <v>527</v>
      </c>
      <c r="P582" s="134">
        <v>107</v>
      </c>
    </row>
    <row r="583" spans="1:16" x14ac:dyDescent="0.3">
      <c r="A583" s="133">
        <v>41</v>
      </c>
      <c r="B583" s="165" t="s">
        <v>681</v>
      </c>
      <c r="C583" s="102">
        <v>41319</v>
      </c>
      <c r="D583" s="166" t="s">
        <v>143</v>
      </c>
      <c r="E583" s="126">
        <v>743</v>
      </c>
      <c r="F583" s="128">
        <v>261</v>
      </c>
      <c r="G583" s="128">
        <v>152</v>
      </c>
      <c r="H583" s="128">
        <v>330</v>
      </c>
      <c r="I583" s="126">
        <v>788</v>
      </c>
      <c r="J583" s="128">
        <v>278</v>
      </c>
      <c r="K583" s="128">
        <v>171</v>
      </c>
      <c r="L583" s="128">
        <v>339</v>
      </c>
      <c r="M583" s="126">
        <v>798</v>
      </c>
      <c r="N583" s="128">
        <v>255</v>
      </c>
      <c r="O583" s="128">
        <v>161</v>
      </c>
      <c r="P583" s="134">
        <v>382</v>
      </c>
    </row>
    <row r="584" spans="1:16" x14ac:dyDescent="0.3">
      <c r="A584" s="133">
        <v>68</v>
      </c>
      <c r="B584" s="165" t="s">
        <v>900</v>
      </c>
      <c r="C584" s="102">
        <v>68385</v>
      </c>
      <c r="D584" s="166" t="s">
        <v>938</v>
      </c>
      <c r="E584" s="126">
        <v>813</v>
      </c>
      <c r="F584" s="128">
        <v>254</v>
      </c>
      <c r="G584" s="128">
        <v>361</v>
      </c>
      <c r="H584" s="128">
        <v>198</v>
      </c>
      <c r="I584" s="126">
        <v>832</v>
      </c>
      <c r="J584" s="128">
        <v>268</v>
      </c>
      <c r="K584" s="128">
        <v>363</v>
      </c>
      <c r="L584" s="128">
        <v>201</v>
      </c>
      <c r="M584" s="126">
        <v>796</v>
      </c>
      <c r="N584" s="128">
        <v>250</v>
      </c>
      <c r="O584" s="128">
        <v>350</v>
      </c>
      <c r="P584" s="134">
        <v>196</v>
      </c>
    </row>
    <row r="585" spans="1:16" x14ac:dyDescent="0.3">
      <c r="A585" s="133">
        <v>50</v>
      </c>
      <c r="B585" s="165" t="s">
        <v>759</v>
      </c>
      <c r="C585" s="102">
        <v>50350</v>
      </c>
      <c r="D585" s="166" t="s">
        <v>773</v>
      </c>
      <c r="E585" s="126">
        <v>829</v>
      </c>
      <c r="F585" s="128">
        <v>346</v>
      </c>
      <c r="G585" s="128">
        <v>201</v>
      </c>
      <c r="H585" s="128">
        <v>282</v>
      </c>
      <c r="I585" s="126">
        <v>829</v>
      </c>
      <c r="J585" s="128">
        <v>346</v>
      </c>
      <c r="K585" s="128">
        <v>180</v>
      </c>
      <c r="L585" s="128">
        <v>303</v>
      </c>
      <c r="M585" s="126">
        <v>796</v>
      </c>
      <c r="N585" s="128">
        <v>330</v>
      </c>
      <c r="O585" s="128">
        <v>172</v>
      </c>
      <c r="P585" s="134">
        <v>294</v>
      </c>
    </row>
    <row r="586" spans="1:16" x14ac:dyDescent="0.3">
      <c r="A586" s="133">
        <v>27</v>
      </c>
      <c r="B586" s="165" t="s">
        <v>651</v>
      </c>
      <c r="C586" s="102">
        <v>27245</v>
      </c>
      <c r="D586" s="166" t="s">
        <v>664</v>
      </c>
      <c r="E586" s="126">
        <v>792</v>
      </c>
      <c r="F586" s="128">
        <v>206</v>
      </c>
      <c r="G586" s="128">
        <v>437</v>
      </c>
      <c r="H586" s="128">
        <v>149</v>
      </c>
      <c r="I586" s="126">
        <v>789</v>
      </c>
      <c r="J586" s="128">
        <v>215</v>
      </c>
      <c r="K586" s="128">
        <v>353</v>
      </c>
      <c r="L586" s="128">
        <v>221</v>
      </c>
      <c r="M586" s="126">
        <v>794</v>
      </c>
      <c r="N586" s="128">
        <v>203</v>
      </c>
      <c r="O586" s="128">
        <v>420</v>
      </c>
      <c r="P586" s="134">
        <v>171</v>
      </c>
    </row>
    <row r="587" spans="1:16" x14ac:dyDescent="0.3">
      <c r="A587" s="133">
        <v>13</v>
      </c>
      <c r="B587" s="165" t="s">
        <v>239</v>
      </c>
      <c r="C587" s="102">
        <v>13140</v>
      </c>
      <c r="D587" s="166" t="s">
        <v>247</v>
      </c>
      <c r="E587" s="126">
        <v>845</v>
      </c>
      <c r="F587" s="128">
        <v>359</v>
      </c>
      <c r="G587" s="128">
        <v>131</v>
      </c>
      <c r="H587" s="128">
        <v>355</v>
      </c>
      <c r="I587" s="126">
        <v>848</v>
      </c>
      <c r="J587" s="128">
        <v>384</v>
      </c>
      <c r="K587" s="128">
        <v>133</v>
      </c>
      <c r="L587" s="128">
        <v>331</v>
      </c>
      <c r="M587" s="126">
        <v>786</v>
      </c>
      <c r="N587" s="128">
        <v>313</v>
      </c>
      <c r="O587" s="128">
        <v>123</v>
      </c>
      <c r="P587" s="134">
        <v>350</v>
      </c>
    </row>
    <row r="588" spans="1:16" x14ac:dyDescent="0.3">
      <c r="A588" s="133">
        <v>70</v>
      </c>
      <c r="B588" s="165" t="s">
        <v>480</v>
      </c>
      <c r="C588" s="102">
        <v>70717</v>
      </c>
      <c r="D588" s="166" t="s">
        <v>994</v>
      </c>
      <c r="E588" s="126">
        <v>807</v>
      </c>
      <c r="F588" s="128">
        <v>314</v>
      </c>
      <c r="G588" s="128">
        <v>260</v>
      </c>
      <c r="H588" s="128">
        <v>233</v>
      </c>
      <c r="I588" s="126">
        <v>791</v>
      </c>
      <c r="J588" s="128">
        <v>339</v>
      </c>
      <c r="K588" s="128">
        <v>248</v>
      </c>
      <c r="L588" s="128">
        <v>204</v>
      </c>
      <c r="M588" s="126">
        <v>785</v>
      </c>
      <c r="N588" s="128">
        <v>302</v>
      </c>
      <c r="O588" s="128">
        <v>248</v>
      </c>
      <c r="P588" s="134">
        <v>235</v>
      </c>
    </row>
    <row r="589" spans="1:16" x14ac:dyDescent="0.3">
      <c r="A589" s="133">
        <v>25</v>
      </c>
      <c r="B589" s="165" t="s">
        <v>540</v>
      </c>
      <c r="C589" s="102">
        <v>25839</v>
      </c>
      <c r="D589" s="166" t="s">
        <v>637</v>
      </c>
      <c r="E589" s="126">
        <v>712</v>
      </c>
      <c r="F589" s="128">
        <v>198</v>
      </c>
      <c r="G589" s="128">
        <v>286</v>
      </c>
      <c r="H589" s="128">
        <v>228</v>
      </c>
      <c r="I589" s="126">
        <v>852</v>
      </c>
      <c r="J589" s="128">
        <v>314</v>
      </c>
      <c r="K589" s="128">
        <v>305</v>
      </c>
      <c r="L589" s="128">
        <v>233</v>
      </c>
      <c r="M589" s="126">
        <v>784</v>
      </c>
      <c r="N589" s="128">
        <v>292</v>
      </c>
      <c r="O589" s="128">
        <v>282</v>
      </c>
      <c r="P589" s="134">
        <v>210</v>
      </c>
    </row>
    <row r="590" spans="1:16" x14ac:dyDescent="0.3">
      <c r="A590" s="133">
        <v>13</v>
      </c>
      <c r="B590" s="165" t="s">
        <v>239</v>
      </c>
      <c r="C590" s="102">
        <v>13433</v>
      </c>
      <c r="D590" s="166" t="s">
        <v>257</v>
      </c>
      <c r="E590" s="126">
        <v>835</v>
      </c>
      <c r="F590" s="128">
        <v>462</v>
      </c>
      <c r="G590" s="128">
        <v>206</v>
      </c>
      <c r="H590" s="128">
        <v>167</v>
      </c>
      <c r="I590" s="126">
        <v>865</v>
      </c>
      <c r="J590" s="128">
        <v>477</v>
      </c>
      <c r="K590" s="128">
        <v>222</v>
      </c>
      <c r="L590" s="128">
        <v>166</v>
      </c>
      <c r="M590" s="126">
        <v>784</v>
      </c>
      <c r="N590" s="128">
        <v>404</v>
      </c>
      <c r="O590" s="128">
        <v>226</v>
      </c>
      <c r="P590" s="134">
        <v>154</v>
      </c>
    </row>
    <row r="591" spans="1:16" x14ac:dyDescent="0.3">
      <c r="A591" s="133">
        <v>25</v>
      </c>
      <c r="B591" s="165" t="s">
        <v>540</v>
      </c>
      <c r="C591" s="102">
        <v>25878</v>
      </c>
      <c r="D591" s="166" t="s">
        <v>647</v>
      </c>
      <c r="E591" s="126">
        <v>620</v>
      </c>
      <c r="F591" s="128">
        <v>235</v>
      </c>
      <c r="G591" s="128">
        <v>157</v>
      </c>
      <c r="H591" s="128">
        <v>228</v>
      </c>
      <c r="I591" s="126">
        <v>788</v>
      </c>
      <c r="J591" s="128">
        <v>388</v>
      </c>
      <c r="K591" s="128">
        <v>163</v>
      </c>
      <c r="L591" s="128">
        <v>237</v>
      </c>
      <c r="M591" s="126">
        <v>782</v>
      </c>
      <c r="N591" s="128">
        <v>369</v>
      </c>
      <c r="O591" s="128">
        <v>157</v>
      </c>
      <c r="P591" s="134">
        <v>256</v>
      </c>
    </row>
    <row r="592" spans="1:16" x14ac:dyDescent="0.3">
      <c r="A592" s="133">
        <v>52</v>
      </c>
      <c r="B592" s="165" t="s">
        <v>162</v>
      </c>
      <c r="C592" s="102">
        <v>52786</v>
      </c>
      <c r="D592" s="166" t="s">
        <v>833</v>
      </c>
      <c r="E592" s="126">
        <v>773</v>
      </c>
      <c r="F592" s="128">
        <v>385</v>
      </c>
      <c r="G592" s="128">
        <v>172</v>
      </c>
      <c r="H592" s="128">
        <v>216</v>
      </c>
      <c r="I592" s="126">
        <v>803</v>
      </c>
      <c r="J592" s="128">
        <v>399</v>
      </c>
      <c r="K592" s="128">
        <v>179</v>
      </c>
      <c r="L592" s="128">
        <v>225</v>
      </c>
      <c r="M592" s="126">
        <v>774</v>
      </c>
      <c r="N592" s="128">
        <v>373</v>
      </c>
      <c r="O592" s="128">
        <v>179</v>
      </c>
      <c r="P592" s="134">
        <v>222</v>
      </c>
    </row>
    <row r="593" spans="1:16" x14ac:dyDescent="0.3">
      <c r="A593" s="133">
        <v>25</v>
      </c>
      <c r="B593" s="165" t="s">
        <v>540</v>
      </c>
      <c r="C593" s="102">
        <v>25885</v>
      </c>
      <c r="D593" s="166" t="s">
        <v>648</v>
      </c>
      <c r="E593" s="126">
        <v>551</v>
      </c>
      <c r="F593" s="128">
        <v>245</v>
      </c>
      <c r="G593" s="128">
        <v>85</v>
      </c>
      <c r="H593" s="128">
        <v>221</v>
      </c>
      <c r="I593" s="126">
        <v>742</v>
      </c>
      <c r="J593" s="128">
        <v>462</v>
      </c>
      <c r="K593" s="128">
        <v>81</v>
      </c>
      <c r="L593" s="128">
        <v>199</v>
      </c>
      <c r="M593" s="126">
        <v>774</v>
      </c>
      <c r="N593" s="128">
        <v>505</v>
      </c>
      <c r="O593" s="128">
        <v>74</v>
      </c>
      <c r="P593" s="134">
        <v>195</v>
      </c>
    </row>
    <row r="594" spans="1:16" x14ac:dyDescent="0.3">
      <c r="A594" s="133">
        <v>54</v>
      </c>
      <c r="B594" s="165" t="s">
        <v>838</v>
      </c>
      <c r="C594" s="102">
        <v>54223</v>
      </c>
      <c r="D594" s="166" t="s">
        <v>849</v>
      </c>
      <c r="E594" s="126">
        <v>810</v>
      </c>
      <c r="F594" s="128">
        <v>296</v>
      </c>
      <c r="G594" s="128">
        <v>239</v>
      </c>
      <c r="H594" s="128">
        <v>275</v>
      </c>
      <c r="I594" s="126">
        <v>782</v>
      </c>
      <c r="J594" s="128">
        <v>276</v>
      </c>
      <c r="K594" s="128">
        <v>233</v>
      </c>
      <c r="L594" s="128">
        <v>273</v>
      </c>
      <c r="M594" s="126">
        <v>773</v>
      </c>
      <c r="N594" s="128">
        <v>269</v>
      </c>
      <c r="O594" s="128">
        <v>235</v>
      </c>
      <c r="P594" s="134">
        <v>269</v>
      </c>
    </row>
    <row r="595" spans="1:16" x14ac:dyDescent="0.3">
      <c r="A595" s="133">
        <v>23</v>
      </c>
      <c r="B595" s="165" t="s">
        <v>250</v>
      </c>
      <c r="C595" s="102">
        <v>23574</v>
      </c>
      <c r="D595" s="166" t="s">
        <v>528</v>
      </c>
      <c r="E595" s="126">
        <v>777</v>
      </c>
      <c r="F595" s="128">
        <v>402</v>
      </c>
      <c r="G595" s="128">
        <v>110</v>
      </c>
      <c r="H595" s="128">
        <v>265</v>
      </c>
      <c r="I595" s="126">
        <v>807</v>
      </c>
      <c r="J595" s="128">
        <v>424</v>
      </c>
      <c r="K595" s="128">
        <v>120</v>
      </c>
      <c r="L595" s="128">
        <v>263</v>
      </c>
      <c r="M595" s="126">
        <v>772</v>
      </c>
      <c r="N595" s="128">
        <v>390</v>
      </c>
      <c r="O595" s="128">
        <v>125</v>
      </c>
      <c r="P595" s="134">
        <v>257</v>
      </c>
    </row>
    <row r="596" spans="1:16" x14ac:dyDescent="0.3">
      <c r="A596" s="133">
        <v>5</v>
      </c>
      <c r="B596" s="165" t="s">
        <v>89</v>
      </c>
      <c r="C596" s="102">
        <v>5091</v>
      </c>
      <c r="D596" s="166" t="s">
        <v>109</v>
      </c>
      <c r="E596" s="126">
        <v>741</v>
      </c>
      <c r="F596" s="128">
        <v>183</v>
      </c>
      <c r="G596" s="128">
        <v>308</v>
      </c>
      <c r="H596" s="128">
        <v>250</v>
      </c>
      <c r="I596" s="126">
        <v>765</v>
      </c>
      <c r="J596" s="128">
        <v>192</v>
      </c>
      <c r="K596" s="128">
        <v>322</v>
      </c>
      <c r="L596" s="128">
        <v>251</v>
      </c>
      <c r="M596" s="126">
        <v>768</v>
      </c>
      <c r="N596" s="128">
        <v>185</v>
      </c>
      <c r="O596" s="128">
        <v>327</v>
      </c>
      <c r="P596" s="134">
        <v>256</v>
      </c>
    </row>
    <row r="597" spans="1:16" x14ac:dyDescent="0.3">
      <c r="A597" s="133">
        <v>5</v>
      </c>
      <c r="B597" s="165" t="s">
        <v>89</v>
      </c>
      <c r="C597" s="102">
        <v>5467</v>
      </c>
      <c r="D597" s="166" t="s">
        <v>159</v>
      </c>
      <c r="E597" s="126">
        <v>822</v>
      </c>
      <c r="F597" s="128">
        <v>142</v>
      </c>
      <c r="G597" s="128">
        <v>214</v>
      </c>
      <c r="H597" s="128">
        <v>466</v>
      </c>
      <c r="I597" s="126">
        <v>830</v>
      </c>
      <c r="J597" s="128">
        <v>143</v>
      </c>
      <c r="K597" s="128">
        <v>215</v>
      </c>
      <c r="L597" s="128">
        <v>472</v>
      </c>
      <c r="M597" s="126">
        <v>767</v>
      </c>
      <c r="N597" s="128">
        <v>130</v>
      </c>
      <c r="O597" s="128">
        <v>199</v>
      </c>
      <c r="P597" s="134">
        <v>438</v>
      </c>
    </row>
    <row r="598" spans="1:16" x14ac:dyDescent="0.3">
      <c r="A598" s="133">
        <v>52</v>
      </c>
      <c r="B598" s="165" t="s">
        <v>162</v>
      </c>
      <c r="C598" s="102">
        <v>52378</v>
      </c>
      <c r="D598" s="165" t="s">
        <v>809</v>
      </c>
      <c r="E598" s="126">
        <v>796</v>
      </c>
      <c r="F598" s="128">
        <v>398</v>
      </c>
      <c r="G598" s="128">
        <v>102</v>
      </c>
      <c r="H598" s="128">
        <v>296</v>
      </c>
      <c r="I598" s="126">
        <v>820</v>
      </c>
      <c r="J598" s="128">
        <v>408</v>
      </c>
      <c r="K598" s="128">
        <v>113</v>
      </c>
      <c r="L598" s="128">
        <v>299</v>
      </c>
      <c r="M598" s="126">
        <v>766</v>
      </c>
      <c r="N598" s="128">
        <v>381</v>
      </c>
      <c r="O598" s="128">
        <v>92</v>
      </c>
      <c r="P598" s="134">
        <v>293</v>
      </c>
    </row>
    <row r="599" spans="1:16" x14ac:dyDescent="0.3">
      <c r="A599" s="133">
        <v>52</v>
      </c>
      <c r="B599" s="165" t="s">
        <v>162</v>
      </c>
      <c r="C599" s="102">
        <v>52687</v>
      </c>
      <c r="D599" s="166" t="s">
        <v>829</v>
      </c>
      <c r="E599" s="126">
        <v>794</v>
      </c>
      <c r="F599" s="128">
        <v>289</v>
      </c>
      <c r="G599" s="128">
        <v>80</v>
      </c>
      <c r="H599" s="128">
        <v>425</v>
      </c>
      <c r="I599" s="126">
        <v>826</v>
      </c>
      <c r="J599" s="128">
        <v>312</v>
      </c>
      <c r="K599" s="128">
        <v>81</v>
      </c>
      <c r="L599" s="128">
        <v>433</v>
      </c>
      <c r="M599" s="126">
        <v>764</v>
      </c>
      <c r="N599" s="128">
        <v>287</v>
      </c>
      <c r="O599" s="128">
        <v>87</v>
      </c>
      <c r="P599" s="134">
        <v>390</v>
      </c>
    </row>
    <row r="600" spans="1:16" x14ac:dyDescent="0.3">
      <c r="A600" s="133">
        <v>47</v>
      </c>
      <c r="B600" s="165" t="s">
        <v>730</v>
      </c>
      <c r="C600" s="102">
        <v>47745</v>
      </c>
      <c r="D600" s="166" t="s">
        <v>755</v>
      </c>
      <c r="E600" s="126">
        <v>735</v>
      </c>
      <c r="F600" s="128">
        <v>390</v>
      </c>
      <c r="G600" s="128">
        <v>116</v>
      </c>
      <c r="H600" s="128">
        <v>229</v>
      </c>
      <c r="I600" s="126">
        <v>779</v>
      </c>
      <c r="J600" s="128">
        <v>396</v>
      </c>
      <c r="K600" s="128">
        <v>118</v>
      </c>
      <c r="L600" s="128">
        <v>265</v>
      </c>
      <c r="M600" s="126">
        <v>758</v>
      </c>
      <c r="N600" s="128">
        <v>385</v>
      </c>
      <c r="O600" s="128">
        <v>115</v>
      </c>
      <c r="P600" s="134">
        <v>258</v>
      </c>
    </row>
    <row r="601" spans="1:16" x14ac:dyDescent="0.3">
      <c r="A601" s="133">
        <v>73</v>
      </c>
      <c r="B601" s="165" t="s">
        <v>998</v>
      </c>
      <c r="C601" s="102">
        <v>73483</v>
      </c>
      <c r="D601" s="166" t="s">
        <v>1027</v>
      </c>
      <c r="E601" s="126">
        <v>740</v>
      </c>
      <c r="F601" s="128">
        <v>288</v>
      </c>
      <c r="G601" s="128">
        <v>153</v>
      </c>
      <c r="H601" s="128">
        <v>299</v>
      </c>
      <c r="I601" s="126">
        <v>754</v>
      </c>
      <c r="J601" s="128">
        <v>298</v>
      </c>
      <c r="K601" s="128">
        <v>147</v>
      </c>
      <c r="L601" s="128">
        <v>309</v>
      </c>
      <c r="M601" s="126">
        <v>758</v>
      </c>
      <c r="N601" s="128">
        <v>331</v>
      </c>
      <c r="O601" s="128">
        <v>142</v>
      </c>
      <c r="P601" s="134">
        <v>285</v>
      </c>
    </row>
    <row r="602" spans="1:16" x14ac:dyDescent="0.3">
      <c r="A602" s="133">
        <v>5</v>
      </c>
      <c r="B602" s="165" t="s">
        <v>89</v>
      </c>
      <c r="C602" s="102">
        <v>5854</v>
      </c>
      <c r="D602" s="166" t="s">
        <v>205</v>
      </c>
      <c r="E602" s="126">
        <v>750</v>
      </c>
      <c r="F602" s="128">
        <v>286</v>
      </c>
      <c r="G602" s="128">
        <v>239</v>
      </c>
      <c r="H602" s="128">
        <v>225</v>
      </c>
      <c r="I602" s="126">
        <v>762</v>
      </c>
      <c r="J602" s="128">
        <v>301</v>
      </c>
      <c r="K602" s="128">
        <v>243</v>
      </c>
      <c r="L602" s="128">
        <v>218</v>
      </c>
      <c r="M602" s="126">
        <v>757</v>
      </c>
      <c r="N602" s="128">
        <v>281</v>
      </c>
      <c r="O602" s="128">
        <v>245</v>
      </c>
      <c r="P602" s="134">
        <v>231</v>
      </c>
    </row>
    <row r="603" spans="1:16" x14ac:dyDescent="0.3">
      <c r="A603" s="133">
        <v>17</v>
      </c>
      <c r="B603" s="165" t="s">
        <v>116</v>
      </c>
      <c r="C603" s="102">
        <v>17088</v>
      </c>
      <c r="D603" s="166" t="s">
        <v>410</v>
      </c>
      <c r="E603" s="126">
        <v>739</v>
      </c>
      <c r="F603" s="128">
        <v>231</v>
      </c>
      <c r="G603" s="128">
        <v>291</v>
      </c>
      <c r="H603" s="128">
        <v>217</v>
      </c>
      <c r="I603" s="126">
        <v>758</v>
      </c>
      <c r="J603" s="128">
        <v>243</v>
      </c>
      <c r="K603" s="128">
        <v>298</v>
      </c>
      <c r="L603" s="128">
        <v>217</v>
      </c>
      <c r="M603" s="126">
        <v>756</v>
      </c>
      <c r="N603" s="128">
        <v>225</v>
      </c>
      <c r="O603" s="128">
        <v>311</v>
      </c>
      <c r="P603" s="134">
        <v>220</v>
      </c>
    </row>
    <row r="604" spans="1:16" x14ac:dyDescent="0.3">
      <c r="A604" s="133">
        <v>47</v>
      </c>
      <c r="B604" s="165" t="s">
        <v>730</v>
      </c>
      <c r="C604" s="102">
        <v>47460</v>
      </c>
      <c r="D604" s="166" t="s">
        <v>743</v>
      </c>
      <c r="E604" s="126">
        <v>765</v>
      </c>
      <c r="F604" s="128">
        <v>332</v>
      </c>
      <c r="G604" s="128">
        <v>194</v>
      </c>
      <c r="H604" s="128">
        <v>239</v>
      </c>
      <c r="I604" s="126">
        <v>794</v>
      </c>
      <c r="J604" s="128">
        <v>350</v>
      </c>
      <c r="K604" s="128">
        <v>206</v>
      </c>
      <c r="L604" s="128">
        <v>238</v>
      </c>
      <c r="M604" s="126">
        <v>755</v>
      </c>
      <c r="N604" s="128">
        <v>323</v>
      </c>
      <c r="O604" s="128">
        <v>210</v>
      </c>
      <c r="P604" s="134">
        <v>222</v>
      </c>
    </row>
    <row r="605" spans="1:16" x14ac:dyDescent="0.3">
      <c r="A605" s="133">
        <v>15</v>
      </c>
      <c r="B605" s="165" t="s">
        <v>286</v>
      </c>
      <c r="C605" s="102">
        <v>15047</v>
      </c>
      <c r="D605" s="166" t="s">
        <v>289</v>
      </c>
      <c r="E605" s="126">
        <v>765</v>
      </c>
      <c r="F605" s="128">
        <v>280</v>
      </c>
      <c r="G605" s="128">
        <v>261</v>
      </c>
      <c r="H605" s="128">
        <v>224</v>
      </c>
      <c r="I605" s="126">
        <v>781</v>
      </c>
      <c r="J605" s="128">
        <v>302</v>
      </c>
      <c r="K605" s="128">
        <v>254</v>
      </c>
      <c r="L605" s="128">
        <v>225</v>
      </c>
      <c r="M605" s="126">
        <v>749</v>
      </c>
      <c r="N605" s="128">
        <v>277</v>
      </c>
      <c r="O605" s="128">
        <v>253</v>
      </c>
      <c r="P605" s="134">
        <v>219</v>
      </c>
    </row>
    <row r="606" spans="1:16" x14ac:dyDescent="0.3">
      <c r="A606" s="133">
        <v>70</v>
      </c>
      <c r="B606" s="165" t="s">
        <v>480</v>
      </c>
      <c r="C606" s="102">
        <v>70678</v>
      </c>
      <c r="D606" s="166" t="s">
        <v>990</v>
      </c>
      <c r="E606" s="126">
        <v>790</v>
      </c>
      <c r="F606" s="128">
        <v>472</v>
      </c>
      <c r="G606" s="128">
        <v>182</v>
      </c>
      <c r="H606" s="128">
        <v>136</v>
      </c>
      <c r="I606" s="126">
        <v>828</v>
      </c>
      <c r="J606" s="128">
        <v>498</v>
      </c>
      <c r="K606" s="128">
        <v>186</v>
      </c>
      <c r="L606" s="128">
        <v>144</v>
      </c>
      <c r="M606" s="126">
        <v>749</v>
      </c>
      <c r="N606" s="128">
        <v>454</v>
      </c>
      <c r="O606" s="128">
        <v>168</v>
      </c>
      <c r="P606" s="134">
        <v>127</v>
      </c>
    </row>
    <row r="607" spans="1:16" x14ac:dyDescent="0.3">
      <c r="A607" s="133">
        <v>5</v>
      </c>
      <c r="B607" s="165" t="s">
        <v>89</v>
      </c>
      <c r="C607" s="102">
        <v>5819</v>
      </c>
      <c r="D607" s="166" t="s">
        <v>201</v>
      </c>
      <c r="E607" s="126">
        <v>727</v>
      </c>
      <c r="F607" s="128">
        <v>161</v>
      </c>
      <c r="G607" s="128">
        <v>430</v>
      </c>
      <c r="H607" s="128">
        <v>136</v>
      </c>
      <c r="I607" s="126">
        <v>770</v>
      </c>
      <c r="J607" s="128">
        <v>167</v>
      </c>
      <c r="K607" s="128">
        <v>472</v>
      </c>
      <c r="L607" s="128">
        <v>131</v>
      </c>
      <c r="M607" s="126">
        <v>748</v>
      </c>
      <c r="N607" s="128">
        <v>160</v>
      </c>
      <c r="O607" s="128">
        <v>455</v>
      </c>
      <c r="P607" s="134">
        <v>133</v>
      </c>
    </row>
    <row r="608" spans="1:16" x14ac:dyDescent="0.3">
      <c r="A608" s="133">
        <v>18</v>
      </c>
      <c r="B608" s="165" t="s">
        <v>433</v>
      </c>
      <c r="C608" s="102">
        <v>18094</v>
      </c>
      <c r="D608" s="166" t="s">
        <v>436</v>
      </c>
      <c r="E608" s="126">
        <v>739</v>
      </c>
      <c r="F608" s="128">
        <v>404</v>
      </c>
      <c r="G608" s="128">
        <v>178</v>
      </c>
      <c r="H608" s="128">
        <v>157</v>
      </c>
      <c r="I608" s="126">
        <v>786</v>
      </c>
      <c r="J608" s="128">
        <v>417</v>
      </c>
      <c r="K608" s="128">
        <v>183</v>
      </c>
      <c r="L608" s="128">
        <v>186</v>
      </c>
      <c r="M608" s="126">
        <v>748</v>
      </c>
      <c r="N608" s="128">
        <v>412</v>
      </c>
      <c r="O608" s="128">
        <v>173</v>
      </c>
      <c r="P608" s="134">
        <v>163</v>
      </c>
    </row>
    <row r="609" spans="1:16" x14ac:dyDescent="0.3">
      <c r="A609" s="133">
        <v>25</v>
      </c>
      <c r="B609" s="165" t="s">
        <v>540</v>
      </c>
      <c r="C609" s="102">
        <v>25797</v>
      </c>
      <c r="D609" s="166" t="s">
        <v>630</v>
      </c>
      <c r="E609" s="126">
        <v>676</v>
      </c>
      <c r="F609" s="128">
        <v>138</v>
      </c>
      <c r="G609" s="128">
        <v>288</v>
      </c>
      <c r="H609" s="128">
        <v>250</v>
      </c>
      <c r="I609" s="126">
        <v>778</v>
      </c>
      <c r="J609" s="128">
        <v>239</v>
      </c>
      <c r="K609" s="128">
        <v>289</v>
      </c>
      <c r="L609" s="128">
        <v>250</v>
      </c>
      <c r="M609" s="126">
        <v>747</v>
      </c>
      <c r="N609" s="128">
        <v>226</v>
      </c>
      <c r="O609" s="128">
        <v>269</v>
      </c>
      <c r="P609" s="134">
        <v>252</v>
      </c>
    </row>
    <row r="610" spans="1:16" x14ac:dyDescent="0.3">
      <c r="A610" s="133">
        <v>73</v>
      </c>
      <c r="B610" s="165" t="s">
        <v>998</v>
      </c>
      <c r="C610" s="102">
        <v>73200</v>
      </c>
      <c r="D610" s="166" t="s">
        <v>1010</v>
      </c>
      <c r="E610" s="126">
        <v>684</v>
      </c>
      <c r="F610" s="128">
        <v>183</v>
      </c>
      <c r="G610" s="128">
        <v>314</v>
      </c>
      <c r="H610" s="128">
        <v>187</v>
      </c>
      <c r="I610" s="126">
        <v>685</v>
      </c>
      <c r="J610" s="128">
        <v>197</v>
      </c>
      <c r="K610" s="128">
        <v>301</v>
      </c>
      <c r="L610" s="128">
        <v>187</v>
      </c>
      <c r="M610" s="126">
        <v>742</v>
      </c>
      <c r="N610" s="128">
        <v>238</v>
      </c>
      <c r="O610" s="128">
        <v>311</v>
      </c>
      <c r="P610" s="134">
        <v>193</v>
      </c>
    </row>
    <row r="611" spans="1:16" x14ac:dyDescent="0.3">
      <c r="A611" s="133">
        <v>15</v>
      </c>
      <c r="B611" s="165" t="s">
        <v>286</v>
      </c>
      <c r="C611" s="102">
        <v>15223</v>
      </c>
      <c r="D611" s="166" t="s">
        <v>310</v>
      </c>
      <c r="E611" s="126">
        <v>786</v>
      </c>
      <c r="F611" s="128">
        <v>192</v>
      </c>
      <c r="G611" s="128">
        <v>172</v>
      </c>
      <c r="H611" s="128">
        <v>422</v>
      </c>
      <c r="I611" s="126">
        <v>795</v>
      </c>
      <c r="J611" s="128">
        <v>205</v>
      </c>
      <c r="K611" s="128">
        <v>141</v>
      </c>
      <c r="L611" s="128">
        <v>449</v>
      </c>
      <c r="M611" s="126">
        <v>741</v>
      </c>
      <c r="N611" s="128">
        <v>194</v>
      </c>
      <c r="O611" s="128">
        <v>149</v>
      </c>
      <c r="P611" s="134">
        <v>398</v>
      </c>
    </row>
    <row r="612" spans="1:16" x14ac:dyDescent="0.3">
      <c r="A612" s="133">
        <v>73</v>
      </c>
      <c r="B612" s="165" t="s">
        <v>998</v>
      </c>
      <c r="C612" s="102">
        <v>73678</v>
      </c>
      <c r="D612" s="166" t="s">
        <v>184</v>
      </c>
      <c r="E612" s="126">
        <v>712</v>
      </c>
      <c r="F612" s="128">
        <v>271</v>
      </c>
      <c r="G612" s="128">
        <v>262</v>
      </c>
      <c r="H612" s="128">
        <v>179</v>
      </c>
      <c r="I612" s="126">
        <v>711</v>
      </c>
      <c r="J612" s="128">
        <v>286</v>
      </c>
      <c r="K612" s="128">
        <v>260</v>
      </c>
      <c r="L612" s="128">
        <v>165</v>
      </c>
      <c r="M612" s="126">
        <v>740</v>
      </c>
      <c r="N612" s="128">
        <v>331</v>
      </c>
      <c r="O612" s="128">
        <v>250</v>
      </c>
      <c r="P612" s="134">
        <v>159</v>
      </c>
    </row>
    <row r="613" spans="1:16" x14ac:dyDescent="0.3">
      <c r="A613" s="133">
        <v>15</v>
      </c>
      <c r="B613" s="165" t="s">
        <v>286</v>
      </c>
      <c r="C613" s="102">
        <v>15442</v>
      </c>
      <c r="D613" s="166" t="s">
        <v>335</v>
      </c>
      <c r="E613" s="126">
        <v>769</v>
      </c>
      <c r="F613" s="128">
        <v>139</v>
      </c>
      <c r="G613" s="128">
        <v>554</v>
      </c>
      <c r="H613" s="128">
        <v>76</v>
      </c>
      <c r="I613" s="126">
        <v>770</v>
      </c>
      <c r="J613" s="128">
        <v>141</v>
      </c>
      <c r="K613" s="128">
        <v>556</v>
      </c>
      <c r="L613" s="128">
        <v>73</v>
      </c>
      <c r="M613" s="126">
        <v>740</v>
      </c>
      <c r="N613" s="128">
        <v>130</v>
      </c>
      <c r="O613" s="128">
        <v>539</v>
      </c>
      <c r="P613" s="134">
        <v>71</v>
      </c>
    </row>
    <row r="614" spans="1:16" x14ac:dyDescent="0.3">
      <c r="A614" s="133">
        <v>54</v>
      </c>
      <c r="B614" s="165" t="s">
        <v>838</v>
      </c>
      <c r="C614" s="102">
        <v>54800</v>
      </c>
      <c r="D614" s="166" t="s">
        <v>873</v>
      </c>
      <c r="E614" s="126">
        <v>773</v>
      </c>
      <c r="F614" s="128">
        <v>535</v>
      </c>
      <c r="G614" s="128">
        <v>76</v>
      </c>
      <c r="H614" s="128">
        <v>162</v>
      </c>
      <c r="I614" s="126">
        <v>774</v>
      </c>
      <c r="J614" s="128">
        <v>508</v>
      </c>
      <c r="K614" s="128">
        <v>96</v>
      </c>
      <c r="L614" s="128">
        <v>170</v>
      </c>
      <c r="M614" s="126">
        <v>739</v>
      </c>
      <c r="N614" s="128">
        <v>494</v>
      </c>
      <c r="O614" s="128">
        <v>67</v>
      </c>
      <c r="P614" s="134">
        <v>178</v>
      </c>
    </row>
    <row r="615" spans="1:16" x14ac:dyDescent="0.3">
      <c r="A615" s="133">
        <v>15</v>
      </c>
      <c r="B615" s="165" t="s">
        <v>286</v>
      </c>
      <c r="C615" s="102">
        <v>15632</v>
      </c>
      <c r="D615" s="166" t="s">
        <v>361</v>
      </c>
      <c r="E615" s="126">
        <v>772</v>
      </c>
      <c r="F615" s="128">
        <v>279</v>
      </c>
      <c r="G615" s="128">
        <v>294</v>
      </c>
      <c r="H615" s="128">
        <v>199</v>
      </c>
      <c r="I615" s="126">
        <v>769</v>
      </c>
      <c r="J615" s="128">
        <v>293</v>
      </c>
      <c r="K615" s="128">
        <v>287</v>
      </c>
      <c r="L615" s="128">
        <v>189</v>
      </c>
      <c r="M615" s="126">
        <v>738</v>
      </c>
      <c r="N615" s="128">
        <v>269</v>
      </c>
      <c r="O615" s="128">
        <v>284</v>
      </c>
      <c r="P615" s="134">
        <v>185</v>
      </c>
    </row>
    <row r="616" spans="1:16" x14ac:dyDescent="0.3">
      <c r="A616" s="133">
        <v>41</v>
      </c>
      <c r="B616" s="165" t="s">
        <v>681</v>
      </c>
      <c r="C616" s="102">
        <v>41378</v>
      </c>
      <c r="D616" s="166" t="s">
        <v>697</v>
      </c>
      <c r="E616" s="126">
        <v>735</v>
      </c>
      <c r="F616" s="128">
        <v>286</v>
      </c>
      <c r="G616" s="128">
        <v>153</v>
      </c>
      <c r="H616" s="128">
        <v>296</v>
      </c>
      <c r="I616" s="126">
        <v>772</v>
      </c>
      <c r="J616" s="128">
        <v>298</v>
      </c>
      <c r="K616" s="128">
        <v>171</v>
      </c>
      <c r="L616" s="128">
        <v>303</v>
      </c>
      <c r="M616" s="126">
        <v>736</v>
      </c>
      <c r="N616" s="128">
        <v>281</v>
      </c>
      <c r="O616" s="128">
        <v>152</v>
      </c>
      <c r="P616" s="134">
        <v>303</v>
      </c>
    </row>
    <row r="617" spans="1:16" x14ac:dyDescent="0.3">
      <c r="A617" s="133">
        <v>25</v>
      </c>
      <c r="B617" s="165" t="s">
        <v>540</v>
      </c>
      <c r="C617" s="102">
        <v>25841</v>
      </c>
      <c r="D617" s="166" t="s">
        <v>638</v>
      </c>
      <c r="E617" s="126">
        <v>687</v>
      </c>
      <c r="F617" s="128">
        <v>94</v>
      </c>
      <c r="G617" s="128">
        <v>355</v>
      </c>
      <c r="H617" s="128">
        <v>238</v>
      </c>
      <c r="I617" s="126">
        <v>744</v>
      </c>
      <c r="J617" s="128">
        <v>139</v>
      </c>
      <c r="K617" s="128">
        <v>361</v>
      </c>
      <c r="L617" s="128">
        <v>244</v>
      </c>
      <c r="M617" s="126">
        <v>735</v>
      </c>
      <c r="N617" s="128">
        <v>127</v>
      </c>
      <c r="O617" s="128">
        <v>358</v>
      </c>
      <c r="P617" s="134">
        <v>250</v>
      </c>
    </row>
    <row r="618" spans="1:16" x14ac:dyDescent="0.3">
      <c r="A618" s="133">
        <v>23</v>
      </c>
      <c r="B618" s="165" t="s">
        <v>250</v>
      </c>
      <c r="C618" s="102">
        <v>23090</v>
      </c>
      <c r="D618" s="166" t="s">
        <v>514</v>
      </c>
      <c r="E618" s="126">
        <v>717</v>
      </c>
      <c r="F618" s="128">
        <v>301</v>
      </c>
      <c r="G618" s="128">
        <v>184</v>
      </c>
      <c r="H618" s="128">
        <v>232</v>
      </c>
      <c r="I618" s="126">
        <v>783</v>
      </c>
      <c r="J618" s="128">
        <v>321</v>
      </c>
      <c r="K618" s="128">
        <v>192</v>
      </c>
      <c r="L618" s="128">
        <v>270</v>
      </c>
      <c r="M618" s="126">
        <v>731</v>
      </c>
      <c r="N618" s="128">
        <v>286</v>
      </c>
      <c r="O618" s="128">
        <v>184</v>
      </c>
      <c r="P618" s="134">
        <v>261</v>
      </c>
    </row>
    <row r="619" spans="1:16" x14ac:dyDescent="0.3">
      <c r="A619" s="133">
        <v>95</v>
      </c>
      <c r="B619" s="165" t="s">
        <v>1128</v>
      </c>
      <c r="C619" s="102">
        <v>95200</v>
      </c>
      <c r="D619" s="166" t="s">
        <v>336</v>
      </c>
      <c r="E619" s="126">
        <v>415</v>
      </c>
      <c r="F619" s="128">
        <v>84</v>
      </c>
      <c r="G619" s="128">
        <v>228</v>
      </c>
      <c r="H619" s="128">
        <v>103</v>
      </c>
      <c r="I619" s="126">
        <v>732</v>
      </c>
      <c r="J619" s="128">
        <v>91</v>
      </c>
      <c r="K619" s="128">
        <v>536</v>
      </c>
      <c r="L619" s="128">
        <v>105</v>
      </c>
      <c r="M619" s="126">
        <v>731</v>
      </c>
      <c r="N619" s="128">
        <v>81</v>
      </c>
      <c r="O619" s="128">
        <v>547</v>
      </c>
      <c r="P619" s="134">
        <v>103</v>
      </c>
    </row>
    <row r="620" spans="1:16" x14ac:dyDescent="0.3">
      <c r="A620" s="133">
        <v>5</v>
      </c>
      <c r="B620" s="165" t="s">
        <v>89</v>
      </c>
      <c r="C620" s="102">
        <v>5792</v>
      </c>
      <c r="D620" s="166" t="s">
        <v>199</v>
      </c>
      <c r="E620" s="126">
        <v>754</v>
      </c>
      <c r="F620" s="128">
        <v>183</v>
      </c>
      <c r="G620" s="128">
        <v>407</v>
      </c>
      <c r="H620" s="128">
        <v>164</v>
      </c>
      <c r="I620" s="126">
        <v>758</v>
      </c>
      <c r="J620" s="128">
        <v>194</v>
      </c>
      <c r="K620" s="128">
        <v>407</v>
      </c>
      <c r="L620" s="128">
        <v>157</v>
      </c>
      <c r="M620" s="126">
        <v>730</v>
      </c>
      <c r="N620" s="128">
        <v>181</v>
      </c>
      <c r="O620" s="128">
        <v>400</v>
      </c>
      <c r="P620" s="134">
        <v>149</v>
      </c>
    </row>
    <row r="621" spans="1:16" x14ac:dyDescent="0.3">
      <c r="A621" s="133">
        <v>23</v>
      </c>
      <c r="B621" s="165" t="s">
        <v>250</v>
      </c>
      <c r="C621" s="102">
        <v>23300</v>
      </c>
      <c r="D621" s="166" t="s">
        <v>519</v>
      </c>
      <c r="E621" s="126">
        <v>731</v>
      </c>
      <c r="F621" s="128">
        <v>283</v>
      </c>
      <c r="G621" s="128">
        <v>158</v>
      </c>
      <c r="H621" s="128">
        <v>290</v>
      </c>
      <c r="I621" s="126">
        <v>756</v>
      </c>
      <c r="J621" s="128">
        <v>298</v>
      </c>
      <c r="K621" s="128">
        <v>159</v>
      </c>
      <c r="L621" s="128">
        <v>299</v>
      </c>
      <c r="M621" s="126">
        <v>725</v>
      </c>
      <c r="N621" s="128">
        <v>270</v>
      </c>
      <c r="O621" s="128">
        <v>161</v>
      </c>
      <c r="P621" s="134">
        <v>294</v>
      </c>
    </row>
    <row r="622" spans="1:16" x14ac:dyDescent="0.3">
      <c r="A622" s="133">
        <v>70</v>
      </c>
      <c r="B622" s="165" t="s">
        <v>480</v>
      </c>
      <c r="C622" s="102">
        <v>70235</v>
      </c>
      <c r="D622" s="166" t="s">
        <v>982</v>
      </c>
      <c r="E622" s="126">
        <v>749</v>
      </c>
      <c r="F622" s="128">
        <v>345</v>
      </c>
      <c r="G622" s="128">
        <v>163</v>
      </c>
      <c r="H622" s="128">
        <v>241</v>
      </c>
      <c r="I622" s="126">
        <v>765</v>
      </c>
      <c r="J622" s="128">
        <v>373</v>
      </c>
      <c r="K622" s="128">
        <v>161</v>
      </c>
      <c r="L622" s="128">
        <v>231</v>
      </c>
      <c r="M622" s="126">
        <v>723</v>
      </c>
      <c r="N622" s="128">
        <v>346</v>
      </c>
      <c r="O622" s="128">
        <v>175</v>
      </c>
      <c r="P622" s="134">
        <v>202</v>
      </c>
    </row>
    <row r="623" spans="1:16" x14ac:dyDescent="0.3">
      <c r="A623" s="133">
        <v>50</v>
      </c>
      <c r="B623" s="165" t="s">
        <v>759</v>
      </c>
      <c r="C623" s="102">
        <v>50287</v>
      </c>
      <c r="D623" s="166" t="s">
        <v>770</v>
      </c>
      <c r="E623" s="126">
        <v>720</v>
      </c>
      <c r="F623" s="128">
        <v>189</v>
      </c>
      <c r="G623" s="128">
        <v>277</v>
      </c>
      <c r="H623" s="128">
        <v>254</v>
      </c>
      <c r="I623" s="126">
        <v>737</v>
      </c>
      <c r="J623" s="128">
        <v>204</v>
      </c>
      <c r="K623" s="128">
        <v>288</v>
      </c>
      <c r="L623" s="128">
        <v>245</v>
      </c>
      <c r="M623" s="126">
        <v>717</v>
      </c>
      <c r="N623" s="128">
        <v>194</v>
      </c>
      <c r="O623" s="128">
        <v>285</v>
      </c>
      <c r="P623" s="134">
        <v>238</v>
      </c>
    </row>
    <row r="624" spans="1:16" x14ac:dyDescent="0.3">
      <c r="A624" s="133">
        <v>5</v>
      </c>
      <c r="B624" s="165" t="s">
        <v>89</v>
      </c>
      <c r="C624" s="102">
        <v>5240</v>
      </c>
      <c r="D624" s="166" t="s">
        <v>133</v>
      </c>
      <c r="E624" s="126">
        <v>811</v>
      </c>
      <c r="F624" s="128">
        <v>235</v>
      </c>
      <c r="G624" s="128">
        <v>306</v>
      </c>
      <c r="H624" s="128">
        <v>270</v>
      </c>
      <c r="I624" s="126">
        <v>767</v>
      </c>
      <c r="J624" s="128">
        <v>252</v>
      </c>
      <c r="K624" s="128">
        <v>246</v>
      </c>
      <c r="L624" s="128">
        <v>269</v>
      </c>
      <c r="M624" s="126">
        <v>715</v>
      </c>
      <c r="N624" s="128">
        <v>233</v>
      </c>
      <c r="O624" s="128">
        <v>237</v>
      </c>
      <c r="P624" s="134">
        <v>245</v>
      </c>
    </row>
    <row r="625" spans="1:16" x14ac:dyDescent="0.3">
      <c r="A625" s="133">
        <v>50</v>
      </c>
      <c r="B625" s="165" t="s">
        <v>759</v>
      </c>
      <c r="C625" s="102">
        <v>50330</v>
      </c>
      <c r="D625" s="166" t="s">
        <v>772</v>
      </c>
      <c r="E625" s="126">
        <v>742</v>
      </c>
      <c r="F625" s="128">
        <v>186</v>
      </c>
      <c r="G625" s="128">
        <v>266</v>
      </c>
      <c r="H625" s="128">
        <v>290</v>
      </c>
      <c r="I625" s="126">
        <v>765</v>
      </c>
      <c r="J625" s="128">
        <v>196</v>
      </c>
      <c r="K625" s="128">
        <v>269</v>
      </c>
      <c r="L625" s="128">
        <v>300</v>
      </c>
      <c r="M625" s="126">
        <v>713</v>
      </c>
      <c r="N625" s="128">
        <v>179</v>
      </c>
      <c r="O625" s="128">
        <v>246</v>
      </c>
      <c r="P625" s="134">
        <v>288</v>
      </c>
    </row>
    <row r="626" spans="1:16" x14ac:dyDescent="0.3">
      <c r="A626" s="133">
        <v>50</v>
      </c>
      <c r="B626" s="165" t="s">
        <v>759</v>
      </c>
      <c r="C626" s="102">
        <v>50450</v>
      </c>
      <c r="D626" s="166" t="s">
        <v>776</v>
      </c>
      <c r="E626" s="126">
        <v>671</v>
      </c>
      <c r="F626" s="128">
        <v>143</v>
      </c>
      <c r="G626" s="128">
        <v>343</v>
      </c>
      <c r="H626" s="128">
        <v>185</v>
      </c>
      <c r="I626" s="126">
        <v>724</v>
      </c>
      <c r="J626" s="128">
        <v>151</v>
      </c>
      <c r="K626" s="128">
        <v>363</v>
      </c>
      <c r="L626" s="128">
        <v>210</v>
      </c>
      <c r="M626" s="126">
        <v>712</v>
      </c>
      <c r="N626" s="128">
        <v>142</v>
      </c>
      <c r="O626" s="128">
        <v>370</v>
      </c>
      <c r="P626" s="134">
        <v>200</v>
      </c>
    </row>
    <row r="627" spans="1:16" x14ac:dyDescent="0.3">
      <c r="A627" s="133">
        <v>47</v>
      </c>
      <c r="B627" s="165" t="s">
        <v>730</v>
      </c>
      <c r="C627" s="102">
        <v>47170</v>
      </c>
      <c r="D627" s="166" t="s">
        <v>736</v>
      </c>
      <c r="E627" s="126">
        <v>691</v>
      </c>
      <c r="F627" s="128">
        <v>340</v>
      </c>
      <c r="G627" s="128">
        <v>120</v>
      </c>
      <c r="H627" s="128">
        <v>231</v>
      </c>
      <c r="I627" s="126">
        <v>745</v>
      </c>
      <c r="J627" s="128">
        <v>368</v>
      </c>
      <c r="K627" s="128">
        <v>117</v>
      </c>
      <c r="L627" s="128">
        <v>260</v>
      </c>
      <c r="M627" s="126">
        <v>711</v>
      </c>
      <c r="N627" s="128">
        <v>346</v>
      </c>
      <c r="O627" s="128">
        <v>124</v>
      </c>
      <c r="P627" s="134">
        <v>241</v>
      </c>
    </row>
    <row r="628" spans="1:16" x14ac:dyDescent="0.3">
      <c r="A628" s="133">
        <v>17</v>
      </c>
      <c r="B628" s="165" t="s">
        <v>116</v>
      </c>
      <c r="C628" s="102">
        <v>17867</v>
      </c>
      <c r="D628" s="166" t="s">
        <v>430</v>
      </c>
      <c r="E628" s="126">
        <v>703</v>
      </c>
      <c r="F628" s="128">
        <v>218</v>
      </c>
      <c r="G628" s="128">
        <v>230</v>
      </c>
      <c r="H628" s="128">
        <v>255</v>
      </c>
      <c r="I628" s="126">
        <v>723</v>
      </c>
      <c r="J628" s="128">
        <v>231</v>
      </c>
      <c r="K628" s="128">
        <v>233</v>
      </c>
      <c r="L628" s="128">
        <v>259</v>
      </c>
      <c r="M628" s="126">
        <v>706</v>
      </c>
      <c r="N628" s="128">
        <v>220</v>
      </c>
      <c r="O628" s="128">
        <v>226</v>
      </c>
      <c r="P628" s="134">
        <v>260</v>
      </c>
    </row>
    <row r="629" spans="1:16" x14ac:dyDescent="0.3">
      <c r="A629" s="133">
        <v>13</v>
      </c>
      <c r="B629" s="165" t="s">
        <v>239</v>
      </c>
      <c r="C629" s="102">
        <v>13894</v>
      </c>
      <c r="D629" s="166" t="s">
        <v>285</v>
      </c>
      <c r="E629" s="126">
        <v>700</v>
      </c>
      <c r="F629" s="128">
        <v>223</v>
      </c>
      <c r="G629" s="128">
        <v>278</v>
      </c>
      <c r="H629" s="128">
        <v>199</v>
      </c>
      <c r="I629" s="126">
        <v>750</v>
      </c>
      <c r="J629" s="128">
        <v>237</v>
      </c>
      <c r="K629" s="128">
        <v>315</v>
      </c>
      <c r="L629" s="128">
        <v>198</v>
      </c>
      <c r="M629" s="126">
        <v>705</v>
      </c>
      <c r="N629" s="128">
        <v>224</v>
      </c>
      <c r="O629" s="128">
        <v>306</v>
      </c>
      <c r="P629" s="134">
        <v>175</v>
      </c>
    </row>
    <row r="630" spans="1:16" x14ac:dyDescent="0.3">
      <c r="A630" s="133">
        <v>27</v>
      </c>
      <c r="B630" s="165" t="s">
        <v>651</v>
      </c>
      <c r="C630" s="102">
        <v>27495</v>
      </c>
      <c r="D630" s="166" t="s">
        <v>673</v>
      </c>
      <c r="E630" s="126">
        <v>617</v>
      </c>
      <c r="F630" s="128">
        <v>196</v>
      </c>
      <c r="G630" s="128">
        <v>246</v>
      </c>
      <c r="H630" s="128">
        <v>175</v>
      </c>
      <c r="I630" s="126">
        <v>682</v>
      </c>
      <c r="J630" s="128">
        <v>208</v>
      </c>
      <c r="K630" s="128">
        <v>297</v>
      </c>
      <c r="L630" s="128">
        <v>177</v>
      </c>
      <c r="M630" s="126">
        <v>705</v>
      </c>
      <c r="N630" s="128">
        <v>195</v>
      </c>
      <c r="O630" s="128">
        <v>338</v>
      </c>
      <c r="P630" s="134">
        <v>172</v>
      </c>
    </row>
    <row r="631" spans="1:16" x14ac:dyDescent="0.3">
      <c r="A631" s="133">
        <v>52</v>
      </c>
      <c r="B631" s="165" t="s">
        <v>162</v>
      </c>
      <c r="C631" s="102">
        <v>52215</v>
      </c>
      <c r="D631" s="166" t="s">
        <v>250</v>
      </c>
      <c r="E631" s="126">
        <v>728</v>
      </c>
      <c r="F631" s="128">
        <v>272</v>
      </c>
      <c r="G631" s="128">
        <v>196</v>
      </c>
      <c r="H631" s="128">
        <v>260</v>
      </c>
      <c r="I631" s="126">
        <v>739</v>
      </c>
      <c r="J631" s="128">
        <v>284</v>
      </c>
      <c r="K631" s="128">
        <v>194</v>
      </c>
      <c r="L631" s="128">
        <v>261</v>
      </c>
      <c r="M631" s="126">
        <v>704</v>
      </c>
      <c r="N631" s="128">
        <v>269</v>
      </c>
      <c r="O631" s="128">
        <v>190</v>
      </c>
      <c r="P631" s="134">
        <v>245</v>
      </c>
    </row>
    <row r="632" spans="1:16" x14ac:dyDescent="0.3">
      <c r="A632" s="133">
        <v>13</v>
      </c>
      <c r="B632" s="165" t="s">
        <v>239</v>
      </c>
      <c r="C632" s="102">
        <v>13549</v>
      </c>
      <c r="D632" s="166" t="s">
        <v>264</v>
      </c>
      <c r="E632" s="126">
        <v>714</v>
      </c>
      <c r="F632" s="128">
        <v>422</v>
      </c>
      <c r="G632" s="128">
        <v>56</v>
      </c>
      <c r="H632" s="128">
        <v>236</v>
      </c>
      <c r="I632" s="126">
        <v>755</v>
      </c>
      <c r="J632" s="128">
        <v>458</v>
      </c>
      <c r="K632" s="128">
        <v>67</v>
      </c>
      <c r="L632" s="128">
        <v>230</v>
      </c>
      <c r="M632" s="126">
        <v>701</v>
      </c>
      <c r="N632" s="128">
        <v>416</v>
      </c>
      <c r="O632" s="128">
        <v>66</v>
      </c>
      <c r="P632" s="134">
        <v>219</v>
      </c>
    </row>
    <row r="633" spans="1:16" x14ac:dyDescent="0.3">
      <c r="A633" s="133">
        <v>17</v>
      </c>
      <c r="B633" s="165" t="s">
        <v>116</v>
      </c>
      <c r="C633" s="102">
        <v>17495</v>
      </c>
      <c r="D633" s="166" t="s">
        <v>420</v>
      </c>
      <c r="E633" s="126">
        <v>740</v>
      </c>
      <c r="F633" s="128">
        <v>142</v>
      </c>
      <c r="G633" s="128">
        <v>406</v>
      </c>
      <c r="H633" s="128">
        <v>192</v>
      </c>
      <c r="I633" s="126">
        <v>751</v>
      </c>
      <c r="J633" s="128">
        <v>148</v>
      </c>
      <c r="K633" s="128">
        <v>412</v>
      </c>
      <c r="L633" s="128">
        <v>191</v>
      </c>
      <c r="M633" s="126">
        <v>696</v>
      </c>
      <c r="N633" s="128">
        <v>140</v>
      </c>
      <c r="O633" s="128">
        <v>365</v>
      </c>
      <c r="P633" s="134">
        <v>191</v>
      </c>
    </row>
    <row r="634" spans="1:16" x14ac:dyDescent="0.3">
      <c r="A634" s="133">
        <v>19</v>
      </c>
      <c r="B634" s="165" t="s">
        <v>449</v>
      </c>
      <c r="C634" s="102">
        <v>19022</v>
      </c>
      <c r="D634" s="166" t="s">
        <v>451</v>
      </c>
      <c r="E634" s="126">
        <v>844</v>
      </c>
      <c r="F634" s="128">
        <v>282</v>
      </c>
      <c r="G634" s="128">
        <v>411</v>
      </c>
      <c r="H634" s="128">
        <v>151</v>
      </c>
      <c r="I634" s="126">
        <v>708</v>
      </c>
      <c r="J634" s="128">
        <v>295</v>
      </c>
      <c r="K634" s="128">
        <v>239</v>
      </c>
      <c r="L634" s="128">
        <v>174</v>
      </c>
      <c r="M634" s="126">
        <v>694</v>
      </c>
      <c r="N634" s="128">
        <v>271</v>
      </c>
      <c r="O634" s="128">
        <v>244</v>
      </c>
      <c r="P634" s="134">
        <v>179</v>
      </c>
    </row>
    <row r="635" spans="1:16" x14ac:dyDescent="0.3">
      <c r="A635" s="133">
        <v>44</v>
      </c>
      <c r="B635" s="165" t="s">
        <v>716</v>
      </c>
      <c r="C635" s="102">
        <v>44098</v>
      </c>
      <c r="D635" s="166" t="s">
        <v>720</v>
      </c>
      <c r="E635" s="126">
        <v>748</v>
      </c>
      <c r="F635" s="128">
        <v>222</v>
      </c>
      <c r="G635" s="128">
        <v>318</v>
      </c>
      <c r="H635" s="128">
        <v>208</v>
      </c>
      <c r="I635" s="126">
        <v>748</v>
      </c>
      <c r="J635" s="128">
        <v>240</v>
      </c>
      <c r="K635" s="128">
        <v>265</v>
      </c>
      <c r="L635" s="128">
        <v>243</v>
      </c>
      <c r="M635" s="126">
        <v>692</v>
      </c>
      <c r="N635" s="128">
        <v>234</v>
      </c>
      <c r="O635" s="128">
        <v>265</v>
      </c>
      <c r="P635" s="134">
        <v>193</v>
      </c>
    </row>
    <row r="636" spans="1:16" x14ac:dyDescent="0.3">
      <c r="A636" s="133">
        <v>5</v>
      </c>
      <c r="B636" s="165" t="s">
        <v>89</v>
      </c>
      <c r="C636" s="102">
        <v>5885</v>
      </c>
      <c r="D636" s="166" t="s">
        <v>210</v>
      </c>
      <c r="E636" s="126">
        <v>687</v>
      </c>
      <c r="F636" s="128">
        <v>128</v>
      </c>
      <c r="G636" s="128">
        <v>369</v>
      </c>
      <c r="H636" s="128">
        <v>190</v>
      </c>
      <c r="I636" s="126">
        <v>716</v>
      </c>
      <c r="J636" s="128">
        <v>149</v>
      </c>
      <c r="K636" s="128">
        <v>382</v>
      </c>
      <c r="L636" s="128">
        <v>185</v>
      </c>
      <c r="M636" s="126">
        <v>692</v>
      </c>
      <c r="N636" s="128">
        <v>141</v>
      </c>
      <c r="O636" s="128">
        <v>390</v>
      </c>
      <c r="P636" s="134">
        <v>161</v>
      </c>
    </row>
    <row r="637" spans="1:16" x14ac:dyDescent="0.3">
      <c r="A637" s="133">
        <v>52</v>
      </c>
      <c r="B637" s="165" t="s">
        <v>162</v>
      </c>
      <c r="C637" s="102">
        <v>52019</v>
      </c>
      <c r="D637" s="166" t="s">
        <v>542</v>
      </c>
      <c r="E637" s="126">
        <v>748</v>
      </c>
      <c r="F637" s="128">
        <v>220</v>
      </c>
      <c r="G637" s="128">
        <v>314</v>
      </c>
      <c r="H637" s="128">
        <v>214</v>
      </c>
      <c r="I637" s="126">
        <v>735</v>
      </c>
      <c r="J637" s="128">
        <v>230</v>
      </c>
      <c r="K637" s="128">
        <v>300</v>
      </c>
      <c r="L637" s="128">
        <v>205</v>
      </c>
      <c r="M637" s="126">
        <v>691</v>
      </c>
      <c r="N637" s="128">
        <v>221</v>
      </c>
      <c r="O637" s="128">
        <v>276</v>
      </c>
      <c r="P637" s="134">
        <v>194</v>
      </c>
    </row>
    <row r="638" spans="1:16" x14ac:dyDescent="0.3">
      <c r="A638" s="133">
        <v>5</v>
      </c>
      <c r="B638" s="165" t="s">
        <v>89</v>
      </c>
      <c r="C638" s="102">
        <v>5107</v>
      </c>
      <c r="D638" s="166" t="s">
        <v>112</v>
      </c>
      <c r="E638" s="126">
        <v>696</v>
      </c>
      <c r="F638" s="128">
        <v>284</v>
      </c>
      <c r="G638" s="128">
        <v>206</v>
      </c>
      <c r="H638" s="128">
        <v>206</v>
      </c>
      <c r="I638" s="126">
        <v>715</v>
      </c>
      <c r="J638" s="128">
        <v>299</v>
      </c>
      <c r="K638" s="128">
        <v>216</v>
      </c>
      <c r="L638" s="128">
        <v>200</v>
      </c>
      <c r="M638" s="126">
        <v>690</v>
      </c>
      <c r="N638" s="128">
        <v>286</v>
      </c>
      <c r="O638" s="128">
        <v>196</v>
      </c>
      <c r="P638" s="134">
        <v>208</v>
      </c>
    </row>
    <row r="639" spans="1:16" x14ac:dyDescent="0.3">
      <c r="A639" s="133">
        <v>20</v>
      </c>
      <c r="B639" s="165" t="s">
        <v>486</v>
      </c>
      <c r="C639" s="102">
        <v>20787</v>
      </c>
      <c r="D639" s="166" t="s">
        <v>511</v>
      </c>
      <c r="E639" s="126">
        <v>717</v>
      </c>
      <c r="F639" s="128">
        <v>288</v>
      </c>
      <c r="G639" s="128">
        <v>227</v>
      </c>
      <c r="H639" s="128">
        <v>202</v>
      </c>
      <c r="I639" s="126">
        <v>760</v>
      </c>
      <c r="J639" s="128">
        <v>304</v>
      </c>
      <c r="K639" s="128">
        <v>234</v>
      </c>
      <c r="L639" s="128">
        <v>222</v>
      </c>
      <c r="M639" s="126">
        <v>689</v>
      </c>
      <c r="N639" s="128">
        <v>286</v>
      </c>
      <c r="O639" s="128">
        <v>195</v>
      </c>
      <c r="P639" s="134">
        <v>208</v>
      </c>
    </row>
    <row r="640" spans="1:16" x14ac:dyDescent="0.3">
      <c r="A640" s="133">
        <v>15</v>
      </c>
      <c r="B640" s="165" t="s">
        <v>286</v>
      </c>
      <c r="C640" s="102">
        <v>15051</v>
      </c>
      <c r="D640" s="166" t="s">
        <v>290</v>
      </c>
      <c r="E640" s="126">
        <v>696</v>
      </c>
      <c r="F640" s="128">
        <v>147</v>
      </c>
      <c r="G640" s="128">
        <v>407</v>
      </c>
      <c r="H640" s="128">
        <v>142</v>
      </c>
      <c r="I640" s="126">
        <v>693</v>
      </c>
      <c r="J640" s="128">
        <v>153</v>
      </c>
      <c r="K640" s="128">
        <v>390</v>
      </c>
      <c r="L640" s="128">
        <v>150</v>
      </c>
      <c r="M640" s="126">
        <v>684</v>
      </c>
      <c r="N640" s="128">
        <v>146</v>
      </c>
      <c r="O640" s="128">
        <v>396</v>
      </c>
      <c r="P640" s="134">
        <v>142</v>
      </c>
    </row>
    <row r="641" spans="1:16" x14ac:dyDescent="0.3">
      <c r="A641" s="133">
        <v>41</v>
      </c>
      <c r="B641" s="165" t="s">
        <v>681</v>
      </c>
      <c r="C641" s="102">
        <v>41799</v>
      </c>
      <c r="D641" s="165" t="s">
        <v>711</v>
      </c>
      <c r="E641" s="126">
        <v>678</v>
      </c>
      <c r="F641" s="128">
        <v>271</v>
      </c>
      <c r="G641" s="128">
        <v>260</v>
      </c>
      <c r="H641" s="128">
        <v>147</v>
      </c>
      <c r="I641" s="126">
        <v>683</v>
      </c>
      <c r="J641" s="128">
        <v>281</v>
      </c>
      <c r="K641" s="128">
        <v>264</v>
      </c>
      <c r="L641" s="128">
        <v>138</v>
      </c>
      <c r="M641" s="126">
        <v>679</v>
      </c>
      <c r="N641" s="128">
        <v>270</v>
      </c>
      <c r="O641" s="128">
        <v>272</v>
      </c>
      <c r="P641" s="134">
        <v>137</v>
      </c>
    </row>
    <row r="642" spans="1:16" x14ac:dyDescent="0.3">
      <c r="A642" s="133">
        <v>25</v>
      </c>
      <c r="B642" s="165" t="s">
        <v>540</v>
      </c>
      <c r="C642" s="102">
        <v>25312</v>
      </c>
      <c r="D642" s="166" t="s">
        <v>142</v>
      </c>
      <c r="E642" s="126">
        <v>589</v>
      </c>
      <c r="F642" s="128">
        <v>164</v>
      </c>
      <c r="G642" s="128">
        <v>230</v>
      </c>
      <c r="H642" s="128">
        <v>195</v>
      </c>
      <c r="I642" s="126">
        <v>698</v>
      </c>
      <c r="J642" s="128">
        <v>281</v>
      </c>
      <c r="K642" s="128">
        <v>226</v>
      </c>
      <c r="L642" s="128">
        <v>191</v>
      </c>
      <c r="M642" s="126">
        <v>677</v>
      </c>
      <c r="N642" s="128">
        <v>280</v>
      </c>
      <c r="O642" s="128">
        <v>209</v>
      </c>
      <c r="P642" s="134">
        <v>188</v>
      </c>
    </row>
    <row r="643" spans="1:16" x14ac:dyDescent="0.3">
      <c r="A643" s="133">
        <v>25</v>
      </c>
      <c r="B643" s="165" t="s">
        <v>540</v>
      </c>
      <c r="C643" s="102">
        <v>25662</v>
      </c>
      <c r="D643" s="166" t="s">
        <v>615</v>
      </c>
      <c r="E643" s="126">
        <v>499</v>
      </c>
      <c r="F643" s="128">
        <v>146</v>
      </c>
      <c r="G643" s="128">
        <v>109</v>
      </c>
      <c r="H643" s="128">
        <v>244</v>
      </c>
      <c r="I643" s="126">
        <v>701</v>
      </c>
      <c r="J643" s="128">
        <v>339</v>
      </c>
      <c r="K643" s="128">
        <v>112</v>
      </c>
      <c r="L643" s="128">
        <v>250</v>
      </c>
      <c r="M643" s="126">
        <v>676</v>
      </c>
      <c r="N643" s="128">
        <v>322</v>
      </c>
      <c r="O643" s="128">
        <v>111</v>
      </c>
      <c r="P643" s="134">
        <v>243</v>
      </c>
    </row>
    <row r="644" spans="1:16" x14ac:dyDescent="0.3">
      <c r="A644" s="133">
        <v>19</v>
      </c>
      <c r="B644" s="165" t="s">
        <v>449</v>
      </c>
      <c r="C644" s="102">
        <v>19075</v>
      </c>
      <c r="D644" s="166" t="s">
        <v>452</v>
      </c>
      <c r="E644" s="126">
        <v>691</v>
      </c>
      <c r="F644" s="128">
        <v>345</v>
      </c>
      <c r="G644" s="128">
        <v>116</v>
      </c>
      <c r="H644" s="128">
        <v>230</v>
      </c>
      <c r="I644" s="126">
        <v>714</v>
      </c>
      <c r="J644" s="128">
        <v>363</v>
      </c>
      <c r="K644" s="128">
        <v>113</v>
      </c>
      <c r="L644" s="128">
        <v>238</v>
      </c>
      <c r="M644" s="126">
        <v>675</v>
      </c>
      <c r="N644" s="128">
        <v>328</v>
      </c>
      <c r="O644" s="128">
        <v>124</v>
      </c>
      <c r="P644" s="134">
        <v>223</v>
      </c>
    </row>
    <row r="645" spans="1:16" x14ac:dyDescent="0.3">
      <c r="A645" s="133">
        <v>25</v>
      </c>
      <c r="B645" s="165" t="s">
        <v>540</v>
      </c>
      <c r="C645" s="102">
        <v>25288</v>
      </c>
      <c r="D645" s="166" t="s">
        <v>569</v>
      </c>
      <c r="E645" s="126">
        <v>550</v>
      </c>
      <c r="F645" s="128">
        <v>175</v>
      </c>
      <c r="G645" s="128">
        <v>190</v>
      </c>
      <c r="H645" s="128">
        <v>185</v>
      </c>
      <c r="I645" s="126">
        <v>681</v>
      </c>
      <c r="J645" s="128">
        <v>316</v>
      </c>
      <c r="K645" s="128">
        <v>181</v>
      </c>
      <c r="L645" s="128">
        <v>184</v>
      </c>
      <c r="M645" s="126">
        <v>675</v>
      </c>
      <c r="N645" s="128">
        <v>311</v>
      </c>
      <c r="O645" s="128">
        <v>184</v>
      </c>
      <c r="P645" s="134">
        <v>180</v>
      </c>
    </row>
    <row r="646" spans="1:16" x14ac:dyDescent="0.3">
      <c r="A646" s="133">
        <v>54</v>
      </c>
      <c r="B646" s="165" t="s">
        <v>838</v>
      </c>
      <c r="C646" s="102">
        <v>54673</v>
      </c>
      <c r="D646" s="166" t="s">
        <v>614</v>
      </c>
      <c r="E646" s="126">
        <v>690</v>
      </c>
      <c r="F646" s="128">
        <v>221</v>
      </c>
      <c r="G646" s="128">
        <v>383</v>
      </c>
      <c r="H646" s="128">
        <v>86</v>
      </c>
      <c r="I646" s="126">
        <v>695</v>
      </c>
      <c r="J646" s="128">
        <v>205</v>
      </c>
      <c r="K646" s="128">
        <v>400</v>
      </c>
      <c r="L646" s="128">
        <v>90</v>
      </c>
      <c r="M646" s="126">
        <v>673</v>
      </c>
      <c r="N646" s="128">
        <v>195</v>
      </c>
      <c r="O646" s="128">
        <v>381</v>
      </c>
      <c r="P646" s="134">
        <v>97</v>
      </c>
    </row>
    <row r="647" spans="1:16" x14ac:dyDescent="0.3">
      <c r="A647" s="133">
        <v>52</v>
      </c>
      <c r="B647" s="165" t="s">
        <v>162</v>
      </c>
      <c r="C647" s="102">
        <v>52693</v>
      </c>
      <c r="D647" s="166" t="s">
        <v>274</v>
      </c>
      <c r="E647" s="126">
        <v>708</v>
      </c>
      <c r="F647" s="128">
        <v>297</v>
      </c>
      <c r="G647" s="128">
        <v>120</v>
      </c>
      <c r="H647" s="128">
        <v>291</v>
      </c>
      <c r="I647" s="126">
        <v>705</v>
      </c>
      <c r="J647" s="128">
        <v>315</v>
      </c>
      <c r="K647" s="128">
        <v>119</v>
      </c>
      <c r="L647" s="128">
        <v>271</v>
      </c>
      <c r="M647" s="126">
        <v>673</v>
      </c>
      <c r="N647" s="128">
        <v>293</v>
      </c>
      <c r="O647" s="128">
        <v>124</v>
      </c>
      <c r="P647" s="134">
        <v>256</v>
      </c>
    </row>
    <row r="648" spans="1:16" x14ac:dyDescent="0.3">
      <c r="A648" s="133">
        <v>20</v>
      </c>
      <c r="B648" s="165" t="s">
        <v>486</v>
      </c>
      <c r="C648" s="102">
        <v>20295</v>
      </c>
      <c r="D648" s="166" t="s">
        <v>498</v>
      </c>
      <c r="E648" s="126">
        <v>657</v>
      </c>
      <c r="F648" s="128">
        <v>229</v>
      </c>
      <c r="G648" s="128">
        <v>284</v>
      </c>
      <c r="H648" s="128">
        <v>144</v>
      </c>
      <c r="I648" s="126">
        <v>658</v>
      </c>
      <c r="J648" s="128">
        <v>245</v>
      </c>
      <c r="K648" s="128">
        <v>268</v>
      </c>
      <c r="L648" s="128">
        <v>145</v>
      </c>
      <c r="M648" s="126">
        <v>671</v>
      </c>
      <c r="N648" s="128">
        <v>230</v>
      </c>
      <c r="O648" s="128">
        <v>291</v>
      </c>
      <c r="P648" s="134">
        <v>150</v>
      </c>
    </row>
    <row r="649" spans="1:16" x14ac:dyDescent="0.3">
      <c r="A649" s="133">
        <v>25</v>
      </c>
      <c r="B649" s="165" t="s">
        <v>540</v>
      </c>
      <c r="C649" s="102">
        <v>25530</v>
      </c>
      <c r="D649" s="166" t="s">
        <v>603</v>
      </c>
      <c r="E649" s="126">
        <v>695</v>
      </c>
      <c r="F649" s="128">
        <v>243</v>
      </c>
      <c r="G649" s="128">
        <v>184</v>
      </c>
      <c r="H649" s="128">
        <v>268</v>
      </c>
      <c r="I649" s="126">
        <v>694</v>
      </c>
      <c r="J649" s="128">
        <v>252</v>
      </c>
      <c r="K649" s="128">
        <v>189</v>
      </c>
      <c r="L649" s="128">
        <v>253</v>
      </c>
      <c r="M649" s="126">
        <v>670</v>
      </c>
      <c r="N649" s="128">
        <v>235</v>
      </c>
      <c r="O649" s="128">
        <v>173</v>
      </c>
      <c r="P649" s="134">
        <v>262</v>
      </c>
    </row>
    <row r="650" spans="1:16" x14ac:dyDescent="0.3">
      <c r="A650" s="133">
        <v>50</v>
      </c>
      <c r="B650" s="165" t="s">
        <v>759</v>
      </c>
      <c r="C650" s="102">
        <v>50370</v>
      </c>
      <c r="D650" s="166" t="s">
        <v>774</v>
      </c>
      <c r="E650" s="126">
        <v>723</v>
      </c>
      <c r="F650" s="128">
        <v>118</v>
      </c>
      <c r="G650" s="128">
        <v>401</v>
      </c>
      <c r="H650" s="128">
        <v>204</v>
      </c>
      <c r="I650" s="126">
        <v>723</v>
      </c>
      <c r="J650" s="128">
        <v>122</v>
      </c>
      <c r="K650" s="128">
        <v>388</v>
      </c>
      <c r="L650" s="128">
        <v>213</v>
      </c>
      <c r="M650" s="126">
        <v>670</v>
      </c>
      <c r="N650" s="128">
        <v>111</v>
      </c>
      <c r="O650" s="128">
        <v>346</v>
      </c>
      <c r="P650" s="134">
        <v>213</v>
      </c>
    </row>
    <row r="651" spans="1:16" x14ac:dyDescent="0.3">
      <c r="A651" s="133">
        <v>70</v>
      </c>
      <c r="B651" s="165" t="s">
        <v>480</v>
      </c>
      <c r="C651" s="102">
        <v>70400</v>
      </c>
      <c r="D651" s="166" t="s">
        <v>155</v>
      </c>
      <c r="E651" s="126">
        <v>650</v>
      </c>
      <c r="F651" s="128">
        <v>225</v>
      </c>
      <c r="G651" s="128">
        <v>172</v>
      </c>
      <c r="H651" s="128">
        <v>253</v>
      </c>
      <c r="I651" s="126">
        <v>649</v>
      </c>
      <c r="J651" s="128">
        <v>236</v>
      </c>
      <c r="K651" s="128">
        <v>177</v>
      </c>
      <c r="L651" s="128">
        <v>236</v>
      </c>
      <c r="M651" s="126">
        <v>668</v>
      </c>
      <c r="N651" s="128">
        <v>213</v>
      </c>
      <c r="O651" s="128">
        <v>205</v>
      </c>
      <c r="P651" s="134">
        <v>250</v>
      </c>
    </row>
    <row r="652" spans="1:16" x14ac:dyDescent="0.3">
      <c r="A652" s="133">
        <v>50</v>
      </c>
      <c r="B652" s="165" t="s">
        <v>759</v>
      </c>
      <c r="C652" s="102">
        <v>50683</v>
      </c>
      <c r="D652" s="166" t="s">
        <v>782</v>
      </c>
      <c r="E652" s="126">
        <v>688</v>
      </c>
      <c r="F652" s="128">
        <v>163</v>
      </c>
      <c r="G652" s="128">
        <v>297</v>
      </c>
      <c r="H652" s="128">
        <v>228</v>
      </c>
      <c r="I652" s="126">
        <v>706</v>
      </c>
      <c r="J652" s="128">
        <v>170</v>
      </c>
      <c r="K652" s="128">
        <v>292</v>
      </c>
      <c r="L652" s="128">
        <v>244</v>
      </c>
      <c r="M652" s="126">
        <v>664</v>
      </c>
      <c r="N652" s="128">
        <v>160</v>
      </c>
      <c r="O652" s="128">
        <v>258</v>
      </c>
      <c r="P652" s="134">
        <v>246</v>
      </c>
    </row>
    <row r="653" spans="1:16" x14ac:dyDescent="0.3">
      <c r="A653" s="133">
        <v>54</v>
      </c>
      <c r="B653" s="165" t="s">
        <v>838</v>
      </c>
      <c r="C653" s="102">
        <v>54385</v>
      </c>
      <c r="D653" s="166" t="s">
        <v>858</v>
      </c>
      <c r="E653" s="126">
        <v>705</v>
      </c>
      <c r="F653" s="128">
        <v>376</v>
      </c>
      <c r="G653" s="128">
        <v>182</v>
      </c>
      <c r="H653" s="128">
        <v>147</v>
      </c>
      <c r="I653" s="126">
        <v>673</v>
      </c>
      <c r="J653" s="128">
        <v>350</v>
      </c>
      <c r="K653" s="128">
        <v>173</v>
      </c>
      <c r="L653" s="128">
        <v>150</v>
      </c>
      <c r="M653" s="126">
        <v>663</v>
      </c>
      <c r="N653" s="128">
        <v>331</v>
      </c>
      <c r="O653" s="128">
        <v>165</v>
      </c>
      <c r="P653" s="134">
        <v>167</v>
      </c>
    </row>
    <row r="654" spans="1:16" x14ac:dyDescent="0.3">
      <c r="A654" s="133">
        <v>50</v>
      </c>
      <c r="B654" s="165" t="s">
        <v>759</v>
      </c>
      <c r="C654" s="102">
        <v>50223</v>
      </c>
      <c r="D654" s="166" t="s">
        <v>765</v>
      </c>
      <c r="E654" s="126">
        <v>676</v>
      </c>
      <c r="F654" s="128">
        <v>194</v>
      </c>
      <c r="G654" s="128">
        <v>207</v>
      </c>
      <c r="H654" s="128">
        <v>275</v>
      </c>
      <c r="I654" s="126">
        <v>688</v>
      </c>
      <c r="J654" s="128">
        <v>199</v>
      </c>
      <c r="K654" s="128">
        <v>215</v>
      </c>
      <c r="L654" s="128">
        <v>274</v>
      </c>
      <c r="M654" s="126">
        <v>662</v>
      </c>
      <c r="N654" s="128">
        <v>193</v>
      </c>
      <c r="O654" s="128">
        <v>203</v>
      </c>
      <c r="P654" s="134">
        <v>266</v>
      </c>
    </row>
    <row r="655" spans="1:16" x14ac:dyDescent="0.3">
      <c r="A655" s="133">
        <v>5</v>
      </c>
      <c r="B655" s="165" t="s">
        <v>89</v>
      </c>
      <c r="C655" s="102">
        <v>5856</v>
      </c>
      <c r="D655" s="166" t="s">
        <v>206</v>
      </c>
      <c r="E655" s="126">
        <v>695</v>
      </c>
      <c r="F655" s="128">
        <v>199</v>
      </c>
      <c r="G655" s="128">
        <v>366</v>
      </c>
      <c r="H655" s="128">
        <v>130</v>
      </c>
      <c r="I655" s="126">
        <v>697</v>
      </c>
      <c r="J655" s="128">
        <v>209</v>
      </c>
      <c r="K655" s="128">
        <v>369</v>
      </c>
      <c r="L655" s="128">
        <v>119</v>
      </c>
      <c r="M655" s="126">
        <v>659</v>
      </c>
      <c r="N655" s="128">
        <v>200</v>
      </c>
      <c r="O655" s="128">
        <v>340</v>
      </c>
      <c r="P655" s="134">
        <v>119</v>
      </c>
    </row>
    <row r="656" spans="1:16" x14ac:dyDescent="0.3">
      <c r="A656" s="133">
        <v>8</v>
      </c>
      <c r="B656" s="165" t="s">
        <v>215</v>
      </c>
      <c r="C656" s="102">
        <v>8558</v>
      </c>
      <c r="D656" s="166" t="s">
        <v>227</v>
      </c>
      <c r="E656" s="126">
        <v>688</v>
      </c>
      <c r="F656" s="128">
        <v>242</v>
      </c>
      <c r="G656" s="128">
        <v>196</v>
      </c>
      <c r="H656" s="128">
        <v>250</v>
      </c>
      <c r="I656" s="126">
        <v>728</v>
      </c>
      <c r="J656" s="128">
        <v>225</v>
      </c>
      <c r="K656" s="128">
        <v>239</v>
      </c>
      <c r="L656" s="128">
        <v>264</v>
      </c>
      <c r="M656" s="126">
        <v>656</v>
      </c>
      <c r="N656" s="128">
        <v>211</v>
      </c>
      <c r="O656" s="128">
        <v>230</v>
      </c>
      <c r="P656" s="134">
        <v>215</v>
      </c>
    </row>
    <row r="657" spans="1:16" x14ac:dyDescent="0.3">
      <c r="A657" s="133">
        <v>18</v>
      </c>
      <c r="B657" s="165" t="s">
        <v>433</v>
      </c>
      <c r="C657" s="102">
        <v>18410</v>
      </c>
      <c r="D657" s="166" t="s">
        <v>441</v>
      </c>
      <c r="E657" s="126">
        <v>641</v>
      </c>
      <c r="F657" s="128">
        <v>379</v>
      </c>
      <c r="G657" s="128">
        <v>131</v>
      </c>
      <c r="H657" s="128">
        <v>131</v>
      </c>
      <c r="I657" s="126">
        <v>687</v>
      </c>
      <c r="J657" s="128">
        <v>422</v>
      </c>
      <c r="K657" s="128">
        <v>133</v>
      </c>
      <c r="L657" s="128">
        <v>132</v>
      </c>
      <c r="M657" s="126">
        <v>655</v>
      </c>
      <c r="N657" s="128">
        <v>402</v>
      </c>
      <c r="O657" s="128">
        <v>116</v>
      </c>
      <c r="P657" s="134">
        <v>137</v>
      </c>
    </row>
    <row r="658" spans="1:16" x14ac:dyDescent="0.3">
      <c r="A658" s="133">
        <v>19</v>
      </c>
      <c r="B658" s="165" t="s">
        <v>449</v>
      </c>
      <c r="C658" s="102">
        <v>19418</v>
      </c>
      <c r="D658" s="166" t="s">
        <v>465</v>
      </c>
      <c r="E658" s="126">
        <v>629</v>
      </c>
      <c r="F658" s="128">
        <v>384</v>
      </c>
      <c r="G658" s="128">
        <v>65</v>
      </c>
      <c r="H658" s="128">
        <v>180</v>
      </c>
      <c r="I658" s="126">
        <v>698</v>
      </c>
      <c r="J658" s="128">
        <v>438</v>
      </c>
      <c r="K658" s="128">
        <v>83</v>
      </c>
      <c r="L658" s="128">
        <v>177</v>
      </c>
      <c r="M658" s="126">
        <v>651</v>
      </c>
      <c r="N658" s="128">
        <v>396</v>
      </c>
      <c r="O658" s="128">
        <v>82</v>
      </c>
      <c r="P658" s="134">
        <v>173</v>
      </c>
    </row>
    <row r="659" spans="1:16" x14ac:dyDescent="0.3">
      <c r="A659" s="133">
        <v>23</v>
      </c>
      <c r="B659" s="165" t="s">
        <v>250</v>
      </c>
      <c r="C659" s="102">
        <v>23586</v>
      </c>
      <c r="D659" s="166" t="s">
        <v>530</v>
      </c>
      <c r="E659" s="126">
        <v>629</v>
      </c>
      <c r="F659" s="128">
        <v>270</v>
      </c>
      <c r="G659" s="128">
        <v>125</v>
      </c>
      <c r="H659" s="128">
        <v>234</v>
      </c>
      <c r="I659" s="126">
        <v>652</v>
      </c>
      <c r="J659" s="128">
        <v>285</v>
      </c>
      <c r="K659" s="128">
        <v>132</v>
      </c>
      <c r="L659" s="128">
        <v>235</v>
      </c>
      <c r="M659" s="126">
        <v>650</v>
      </c>
      <c r="N659" s="128">
        <v>265</v>
      </c>
      <c r="O659" s="128">
        <v>142</v>
      </c>
      <c r="P659" s="134">
        <v>243</v>
      </c>
    </row>
    <row r="660" spans="1:16" x14ac:dyDescent="0.3">
      <c r="A660" s="133">
        <v>68</v>
      </c>
      <c r="B660" s="165" t="s">
        <v>900</v>
      </c>
      <c r="C660" s="102">
        <v>68669</v>
      </c>
      <c r="D660" s="166" t="s">
        <v>958</v>
      </c>
      <c r="E660" s="126">
        <v>676</v>
      </c>
      <c r="F660" s="128">
        <v>216</v>
      </c>
      <c r="G660" s="128">
        <v>332</v>
      </c>
      <c r="H660" s="128">
        <v>128</v>
      </c>
      <c r="I660" s="126">
        <v>696</v>
      </c>
      <c r="J660" s="128">
        <v>233</v>
      </c>
      <c r="K660" s="128">
        <v>341</v>
      </c>
      <c r="L660" s="128">
        <v>122</v>
      </c>
      <c r="M660" s="126">
        <v>647</v>
      </c>
      <c r="N660" s="128">
        <v>213</v>
      </c>
      <c r="O660" s="128">
        <v>329</v>
      </c>
      <c r="P660" s="134">
        <v>105</v>
      </c>
    </row>
    <row r="661" spans="1:16" x14ac:dyDescent="0.3">
      <c r="A661" s="133">
        <v>50</v>
      </c>
      <c r="B661" s="165" t="s">
        <v>759</v>
      </c>
      <c r="C661" s="102">
        <v>50577</v>
      </c>
      <c r="D661" s="166" t="s">
        <v>779</v>
      </c>
      <c r="E661" s="126">
        <v>629</v>
      </c>
      <c r="F661" s="128">
        <v>164</v>
      </c>
      <c r="G661" s="128">
        <v>251</v>
      </c>
      <c r="H661" s="128">
        <v>214</v>
      </c>
      <c r="I661" s="126">
        <v>666</v>
      </c>
      <c r="J661" s="128">
        <v>173</v>
      </c>
      <c r="K661" s="128">
        <v>264</v>
      </c>
      <c r="L661" s="128">
        <v>229</v>
      </c>
      <c r="M661" s="126">
        <v>647</v>
      </c>
      <c r="N661" s="128">
        <v>165</v>
      </c>
      <c r="O661" s="128">
        <v>262</v>
      </c>
      <c r="P661" s="134">
        <v>220</v>
      </c>
    </row>
    <row r="662" spans="1:16" x14ac:dyDescent="0.3">
      <c r="A662" s="133">
        <v>17</v>
      </c>
      <c r="B662" s="165" t="s">
        <v>116</v>
      </c>
      <c r="C662" s="102">
        <v>17272</v>
      </c>
      <c r="D662" s="166" t="s">
        <v>412</v>
      </c>
      <c r="E662" s="126">
        <v>645</v>
      </c>
      <c r="F662" s="128">
        <v>233</v>
      </c>
      <c r="G662" s="128">
        <v>239</v>
      </c>
      <c r="H662" s="128">
        <v>173</v>
      </c>
      <c r="I662" s="126">
        <v>675</v>
      </c>
      <c r="J662" s="128">
        <v>255</v>
      </c>
      <c r="K662" s="128">
        <v>242</v>
      </c>
      <c r="L662" s="128">
        <v>178</v>
      </c>
      <c r="M662" s="126">
        <v>642</v>
      </c>
      <c r="N662" s="128">
        <v>238</v>
      </c>
      <c r="O662" s="128">
        <v>229</v>
      </c>
      <c r="P662" s="134">
        <v>175</v>
      </c>
    </row>
    <row r="663" spans="1:16" x14ac:dyDescent="0.3">
      <c r="A663" s="133">
        <v>8</v>
      </c>
      <c r="B663" s="165" t="s">
        <v>215</v>
      </c>
      <c r="C663" s="102">
        <v>8436</v>
      </c>
      <c r="D663" s="166" t="s">
        <v>224</v>
      </c>
      <c r="E663" s="126">
        <v>652</v>
      </c>
      <c r="F663" s="128">
        <v>292</v>
      </c>
      <c r="G663" s="128">
        <v>52</v>
      </c>
      <c r="H663" s="128">
        <v>308</v>
      </c>
      <c r="I663" s="126">
        <v>686</v>
      </c>
      <c r="J663" s="128">
        <v>306</v>
      </c>
      <c r="K663" s="128">
        <v>58</v>
      </c>
      <c r="L663" s="128">
        <v>322</v>
      </c>
      <c r="M663" s="126">
        <v>642</v>
      </c>
      <c r="N663" s="128">
        <v>286</v>
      </c>
      <c r="O663" s="128">
        <v>55</v>
      </c>
      <c r="P663" s="134">
        <v>301</v>
      </c>
    </row>
    <row r="664" spans="1:16" x14ac:dyDescent="0.3">
      <c r="A664" s="133">
        <v>73</v>
      </c>
      <c r="B664" s="165" t="s">
        <v>998</v>
      </c>
      <c r="C664" s="102">
        <v>73352</v>
      </c>
      <c r="D664" s="166" t="s">
        <v>1021</v>
      </c>
      <c r="E664" s="126">
        <v>680</v>
      </c>
      <c r="F664" s="128">
        <v>325</v>
      </c>
      <c r="G664" s="128">
        <v>160</v>
      </c>
      <c r="H664" s="128">
        <v>195</v>
      </c>
      <c r="I664" s="126">
        <v>674</v>
      </c>
      <c r="J664" s="128">
        <v>335</v>
      </c>
      <c r="K664" s="128">
        <v>150</v>
      </c>
      <c r="L664" s="128">
        <v>189</v>
      </c>
      <c r="M664" s="126">
        <v>642</v>
      </c>
      <c r="N664" s="128">
        <v>323</v>
      </c>
      <c r="O664" s="128">
        <v>141</v>
      </c>
      <c r="P664" s="134">
        <v>178</v>
      </c>
    </row>
    <row r="665" spans="1:16" x14ac:dyDescent="0.3">
      <c r="A665" s="133">
        <v>13</v>
      </c>
      <c r="B665" s="165" t="s">
        <v>239</v>
      </c>
      <c r="C665" s="102">
        <v>13212</v>
      </c>
      <c r="D665" s="166" t="s">
        <v>250</v>
      </c>
      <c r="E665" s="126">
        <v>596</v>
      </c>
      <c r="F665" s="128">
        <v>324</v>
      </c>
      <c r="G665" s="128">
        <v>73</v>
      </c>
      <c r="H665" s="128">
        <v>199</v>
      </c>
      <c r="I665" s="126">
        <v>679</v>
      </c>
      <c r="J665" s="128">
        <v>354</v>
      </c>
      <c r="K665" s="128">
        <v>112</v>
      </c>
      <c r="L665" s="128">
        <v>213</v>
      </c>
      <c r="M665" s="126">
        <v>640</v>
      </c>
      <c r="N665" s="128">
        <v>328</v>
      </c>
      <c r="O665" s="128">
        <v>104</v>
      </c>
      <c r="P665" s="134">
        <v>208</v>
      </c>
    </row>
    <row r="666" spans="1:16" x14ac:dyDescent="0.3">
      <c r="A666" s="133">
        <v>5</v>
      </c>
      <c r="B666" s="165" t="s">
        <v>89</v>
      </c>
      <c r="C666" s="102">
        <v>5059</v>
      </c>
      <c r="D666" s="166" t="s">
        <v>105</v>
      </c>
      <c r="E666" s="126">
        <v>667</v>
      </c>
      <c r="F666" s="128">
        <v>260</v>
      </c>
      <c r="G666" s="128">
        <v>212</v>
      </c>
      <c r="H666" s="128">
        <v>195</v>
      </c>
      <c r="I666" s="126">
        <v>680</v>
      </c>
      <c r="J666" s="128">
        <v>273</v>
      </c>
      <c r="K666" s="128">
        <v>213</v>
      </c>
      <c r="L666" s="128">
        <v>194</v>
      </c>
      <c r="M666" s="126">
        <v>639</v>
      </c>
      <c r="N666" s="128">
        <v>251</v>
      </c>
      <c r="O666" s="128">
        <v>203</v>
      </c>
      <c r="P666" s="134">
        <v>185</v>
      </c>
    </row>
    <row r="667" spans="1:16" x14ac:dyDescent="0.3">
      <c r="A667" s="133">
        <v>68</v>
      </c>
      <c r="B667" s="165" t="s">
        <v>900</v>
      </c>
      <c r="C667" s="102">
        <v>68872</v>
      </c>
      <c r="D667" s="166" t="s">
        <v>284</v>
      </c>
      <c r="E667" s="126">
        <v>673</v>
      </c>
      <c r="F667" s="128">
        <v>152</v>
      </c>
      <c r="G667" s="128">
        <v>237</v>
      </c>
      <c r="H667" s="128">
        <v>284</v>
      </c>
      <c r="I667" s="126">
        <v>665</v>
      </c>
      <c r="J667" s="128">
        <v>154</v>
      </c>
      <c r="K667" s="128">
        <v>226</v>
      </c>
      <c r="L667" s="128">
        <v>285</v>
      </c>
      <c r="M667" s="126">
        <v>637</v>
      </c>
      <c r="N667" s="128">
        <v>144</v>
      </c>
      <c r="O667" s="128">
        <v>227</v>
      </c>
      <c r="P667" s="134">
        <v>266</v>
      </c>
    </row>
    <row r="668" spans="1:16" x14ac:dyDescent="0.3">
      <c r="A668" s="133">
        <v>54</v>
      </c>
      <c r="B668" s="165" t="s">
        <v>838</v>
      </c>
      <c r="C668" s="102">
        <v>54174</v>
      </c>
      <c r="D668" s="166" t="s">
        <v>847</v>
      </c>
      <c r="E668" s="126">
        <v>589</v>
      </c>
      <c r="F668" s="128">
        <v>269</v>
      </c>
      <c r="G668" s="128">
        <v>101</v>
      </c>
      <c r="H668" s="128">
        <v>219</v>
      </c>
      <c r="I668" s="126">
        <v>602</v>
      </c>
      <c r="J668" s="128">
        <v>280</v>
      </c>
      <c r="K668" s="128">
        <v>100</v>
      </c>
      <c r="L668" s="128">
        <v>222</v>
      </c>
      <c r="M668" s="126">
        <v>635</v>
      </c>
      <c r="N668" s="128">
        <v>258</v>
      </c>
      <c r="O668" s="128">
        <v>156</v>
      </c>
      <c r="P668" s="134">
        <v>221</v>
      </c>
    </row>
    <row r="669" spans="1:16" x14ac:dyDescent="0.3">
      <c r="A669" s="133">
        <v>23</v>
      </c>
      <c r="B669" s="165" t="s">
        <v>250</v>
      </c>
      <c r="C669" s="102">
        <v>23464</v>
      </c>
      <c r="D669" s="166" t="s">
        <v>523</v>
      </c>
      <c r="E669" s="126">
        <v>615</v>
      </c>
      <c r="F669" s="128">
        <v>254</v>
      </c>
      <c r="G669" s="128">
        <v>157</v>
      </c>
      <c r="H669" s="128">
        <v>204</v>
      </c>
      <c r="I669" s="126">
        <v>642</v>
      </c>
      <c r="J669" s="128">
        <v>268</v>
      </c>
      <c r="K669" s="128">
        <v>166</v>
      </c>
      <c r="L669" s="128">
        <v>208</v>
      </c>
      <c r="M669" s="126">
        <v>635</v>
      </c>
      <c r="N669" s="128">
        <v>244</v>
      </c>
      <c r="O669" s="128">
        <v>161</v>
      </c>
      <c r="P669" s="134">
        <v>230</v>
      </c>
    </row>
    <row r="670" spans="1:16" x14ac:dyDescent="0.3">
      <c r="A670" s="133">
        <v>15</v>
      </c>
      <c r="B670" s="165" t="s">
        <v>286</v>
      </c>
      <c r="C670" s="102">
        <v>15690</v>
      </c>
      <c r="D670" s="166" t="s">
        <v>371</v>
      </c>
      <c r="E670" s="126">
        <v>575</v>
      </c>
      <c r="F670" s="128">
        <v>123</v>
      </c>
      <c r="G670" s="128">
        <v>349</v>
      </c>
      <c r="H670" s="128">
        <v>103</v>
      </c>
      <c r="I670" s="126">
        <v>636</v>
      </c>
      <c r="J670" s="128">
        <v>131</v>
      </c>
      <c r="K670" s="128">
        <v>408</v>
      </c>
      <c r="L670" s="128">
        <v>97</v>
      </c>
      <c r="M670" s="126">
        <v>634</v>
      </c>
      <c r="N670" s="128">
        <v>129</v>
      </c>
      <c r="O670" s="128">
        <v>410</v>
      </c>
      <c r="P670" s="134">
        <v>95</v>
      </c>
    </row>
    <row r="671" spans="1:16" x14ac:dyDescent="0.3">
      <c r="A671" s="133">
        <v>68</v>
      </c>
      <c r="B671" s="165" t="s">
        <v>900</v>
      </c>
      <c r="C671" s="102">
        <v>68770</v>
      </c>
      <c r="D671" s="166" t="s">
        <v>968</v>
      </c>
      <c r="E671" s="126">
        <v>686</v>
      </c>
      <c r="F671" s="128">
        <v>222</v>
      </c>
      <c r="G671" s="128">
        <v>235</v>
      </c>
      <c r="H671" s="128">
        <v>229</v>
      </c>
      <c r="I671" s="126">
        <v>679</v>
      </c>
      <c r="J671" s="128">
        <v>222</v>
      </c>
      <c r="K671" s="128">
        <v>230</v>
      </c>
      <c r="L671" s="128">
        <v>227</v>
      </c>
      <c r="M671" s="126">
        <v>632</v>
      </c>
      <c r="N671" s="128">
        <v>207</v>
      </c>
      <c r="O671" s="128">
        <v>202</v>
      </c>
      <c r="P671" s="134">
        <v>223</v>
      </c>
    </row>
    <row r="672" spans="1:16" x14ac:dyDescent="0.3">
      <c r="A672" s="133">
        <v>70</v>
      </c>
      <c r="B672" s="165" t="s">
        <v>480</v>
      </c>
      <c r="C672" s="102">
        <v>70473</v>
      </c>
      <c r="D672" s="166" t="s">
        <v>986</v>
      </c>
      <c r="E672" s="126">
        <v>597</v>
      </c>
      <c r="F672" s="128">
        <v>237</v>
      </c>
      <c r="G672" s="128">
        <v>154</v>
      </c>
      <c r="H672" s="128">
        <v>206</v>
      </c>
      <c r="I672" s="126">
        <v>638</v>
      </c>
      <c r="J672" s="128">
        <v>258</v>
      </c>
      <c r="K672" s="128">
        <v>175</v>
      </c>
      <c r="L672" s="128">
        <v>205</v>
      </c>
      <c r="M672" s="126">
        <v>632</v>
      </c>
      <c r="N672" s="128">
        <v>229</v>
      </c>
      <c r="O672" s="128">
        <v>225</v>
      </c>
      <c r="P672" s="134">
        <v>178</v>
      </c>
    </row>
    <row r="673" spans="1:16" x14ac:dyDescent="0.3">
      <c r="A673" s="133">
        <v>5</v>
      </c>
      <c r="B673" s="165" t="s">
        <v>89</v>
      </c>
      <c r="C673" s="102">
        <v>5647</v>
      </c>
      <c r="D673" s="166" t="s">
        <v>178</v>
      </c>
      <c r="E673" s="126">
        <v>647</v>
      </c>
      <c r="F673" s="128">
        <v>217</v>
      </c>
      <c r="G673" s="128">
        <v>286</v>
      </c>
      <c r="H673" s="128">
        <v>144</v>
      </c>
      <c r="I673" s="126">
        <v>648</v>
      </c>
      <c r="J673" s="128">
        <v>226</v>
      </c>
      <c r="K673" s="128">
        <v>278</v>
      </c>
      <c r="L673" s="128">
        <v>144</v>
      </c>
      <c r="M673" s="126">
        <v>630</v>
      </c>
      <c r="N673" s="128">
        <v>217</v>
      </c>
      <c r="O673" s="128">
        <v>270</v>
      </c>
      <c r="P673" s="134">
        <v>143</v>
      </c>
    </row>
    <row r="674" spans="1:16" x14ac:dyDescent="0.3">
      <c r="A674" s="133">
        <v>15</v>
      </c>
      <c r="B674" s="165" t="s">
        <v>286</v>
      </c>
      <c r="C674" s="102">
        <v>15537</v>
      </c>
      <c r="D674" s="166" t="s">
        <v>353</v>
      </c>
      <c r="E674" s="126">
        <v>643</v>
      </c>
      <c r="F674" s="128">
        <v>111</v>
      </c>
      <c r="G674" s="128">
        <v>411</v>
      </c>
      <c r="H674" s="128">
        <v>121</v>
      </c>
      <c r="I674" s="126">
        <v>652</v>
      </c>
      <c r="J674" s="128">
        <v>113</v>
      </c>
      <c r="K674" s="128">
        <v>418</v>
      </c>
      <c r="L674" s="128">
        <v>121</v>
      </c>
      <c r="M674" s="126">
        <v>625</v>
      </c>
      <c r="N674" s="128">
        <v>102</v>
      </c>
      <c r="O674" s="128">
        <v>403</v>
      </c>
      <c r="P674" s="134">
        <v>120</v>
      </c>
    </row>
    <row r="675" spans="1:16" x14ac:dyDescent="0.3">
      <c r="A675" s="133">
        <v>68</v>
      </c>
      <c r="B675" s="165" t="s">
        <v>900</v>
      </c>
      <c r="C675" s="102">
        <v>68092</v>
      </c>
      <c r="D675" s="166" t="s">
        <v>110</v>
      </c>
      <c r="E675" s="126">
        <v>616</v>
      </c>
      <c r="F675" s="128">
        <v>132</v>
      </c>
      <c r="G675" s="128">
        <v>300</v>
      </c>
      <c r="H675" s="128">
        <v>184</v>
      </c>
      <c r="I675" s="126">
        <v>614</v>
      </c>
      <c r="J675" s="128">
        <v>138</v>
      </c>
      <c r="K675" s="128">
        <v>295</v>
      </c>
      <c r="L675" s="128">
        <v>181</v>
      </c>
      <c r="M675" s="126">
        <v>622</v>
      </c>
      <c r="N675" s="128">
        <v>131</v>
      </c>
      <c r="O675" s="128">
        <v>307</v>
      </c>
      <c r="P675" s="134">
        <v>184</v>
      </c>
    </row>
    <row r="676" spans="1:16" x14ac:dyDescent="0.3">
      <c r="A676" s="133">
        <v>23</v>
      </c>
      <c r="B676" s="165" t="s">
        <v>250</v>
      </c>
      <c r="C676" s="102">
        <v>23678</v>
      </c>
      <c r="D676" s="166" t="s">
        <v>179</v>
      </c>
      <c r="E676" s="126">
        <v>644</v>
      </c>
      <c r="F676" s="128">
        <v>397</v>
      </c>
      <c r="G676" s="128">
        <v>136</v>
      </c>
      <c r="H676" s="128">
        <v>111</v>
      </c>
      <c r="I676" s="126">
        <v>664</v>
      </c>
      <c r="J676" s="128">
        <v>418</v>
      </c>
      <c r="K676" s="128">
        <v>141</v>
      </c>
      <c r="L676" s="128">
        <v>105</v>
      </c>
      <c r="M676" s="126">
        <v>622</v>
      </c>
      <c r="N676" s="128">
        <v>372</v>
      </c>
      <c r="O676" s="128">
        <v>142</v>
      </c>
      <c r="P676" s="134">
        <v>108</v>
      </c>
    </row>
    <row r="677" spans="1:16" x14ac:dyDescent="0.3">
      <c r="A677" s="133">
        <v>68</v>
      </c>
      <c r="B677" s="165" t="s">
        <v>900</v>
      </c>
      <c r="C677" s="102">
        <v>68051</v>
      </c>
      <c r="D677" s="166" t="s">
        <v>903</v>
      </c>
      <c r="E677" s="126">
        <v>648</v>
      </c>
      <c r="F677" s="128">
        <v>156</v>
      </c>
      <c r="G677" s="128">
        <v>283</v>
      </c>
      <c r="H677" s="128">
        <v>209</v>
      </c>
      <c r="I677" s="126">
        <v>643</v>
      </c>
      <c r="J677" s="128">
        <v>158</v>
      </c>
      <c r="K677" s="128">
        <v>272</v>
      </c>
      <c r="L677" s="128">
        <v>213</v>
      </c>
      <c r="M677" s="126">
        <v>621</v>
      </c>
      <c r="N677" s="128">
        <v>148</v>
      </c>
      <c r="O677" s="128">
        <v>263</v>
      </c>
      <c r="P677" s="134">
        <v>210</v>
      </c>
    </row>
    <row r="678" spans="1:16" x14ac:dyDescent="0.3">
      <c r="A678" s="133">
        <v>20</v>
      </c>
      <c r="B678" s="165" t="s">
        <v>486</v>
      </c>
      <c r="C678" s="102">
        <v>20443</v>
      </c>
      <c r="D678" s="166" t="s">
        <v>502</v>
      </c>
      <c r="E678" s="126">
        <v>572</v>
      </c>
      <c r="F678" s="128">
        <v>229</v>
      </c>
      <c r="G678" s="128">
        <v>101</v>
      </c>
      <c r="H678" s="128">
        <v>242</v>
      </c>
      <c r="I678" s="126">
        <v>620</v>
      </c>
      <c r="J678" s="128">
        <v>275</v>
      </c>
      <c r="K678" s="128">
        <v>102</v>
      </c>
      <c r="L678" s="128">
        <v>243</v>
      </c>
      <c r="M678" s="126">
        <v>620</v>
      </c>
      <c r="N678" s="128">
        <v>314</v>
      </c>
      <c r="O678" s="128">
        <v>89</v>
      </c>
      <c r="P678" s="134">
        <v>217</v>
      </c>
    </row>
    <row r="679" spans="1:16" x14ac:dyDescent="0.3">
      <c r="A679" s="133">
        <v>18</v>
      </c>
      <c r="B679" s="165" t="s">
        <v>433</v>
      </c>
      <c r="C679" s="102">
        <v>18610</v>
      </c>
      <c r="D679" s="166" t="s">
        <v>445</v>
      </c>
      <c r="E679" s="126">
        <v>622</v>
      </c>
      <c r="F679" s="128">
        <v>324</v>
      </c>
      <c r="G679" s="128">
        <v>115</v>
      </c>
      <c r="H679" s="128">
        <v>183</v>
      </c>
      <c r="I679" s="126">
        <v>634</v>
      </c>
      <c r="J679" s="128">
        <v>328</v>
      </c>
      <c r="K679" s="128">
        <v>128</v>
      </c>
      <c r="L679" s="128">
        <v>178</v>
      </c>
      <c r="M679" s="126">
        <v>620</v>
      </c>
      <c r="N679" s="128">
        <v>311</v>
      </c>
      <c r="O679" s="128">
        <v>125</v>
      </c>
      <c r="P679" s="134">
        <v>184</v>
      </c>
    </row>
    <row r="680" spans="1:16" x14ac:dyDescent="0.3">
      <c r="A680" s="133">
        <v>5</v>
      </c>
      <c r="B680" s="165" t="s">
        <v>89</v>
      </c>
      <c r="C680" s="102">
        <v>5628</v>
      </c>
      <c r="D680" s="166" t="s">
        <v>175</v>
      </c>
      <c r="E680" s="126">
        <v>649</v>
      </c>
      <c r="F680" s="128">
        <v>226</v>
      </c>
      <c r="G680" s="128">
        <v>243</v>
      </c>
      <c r="H680" s="128">
        <v>180</v>
      </c>
      <c r="I680" s="126">
        <v>642</v>
      </c>
      <c r="J680" s="128">
        <v>236</v>
      </c>
      <c r="K680" s="128">
        <v>251</v>
      </c>
      <c r="L680" s="128">
        <v>155</v>
      </c>
      <c r="M680" s="126">
        <v>617</v>
      </c>
      <c r="N680" s="128">
        <v>225</v>
      </c>
      <c r="O680" s="128">
        <v>241</v>
      </c>
      <c r="P680" s="134">
        <v>151</v>
      </c>
    </row>
    <row r="681" spans="1:16" x14ac:dyDescent="0.3">
      <c r="A681" s="133">
        <v>68</v>
      </c>
      <c r="B681" s="165" t="s">
        <v>900</v>
      </c>
      <c r="C681" s="102">
        <v>68745</v>
      </c>
      <c r="D681" s="166" t="s">
        <v>966</v>
      </c>
      <c r="E681" s="126">
        <v>635</v>
      </c>
      <c r="F681" s="128">
        <v>243</v>
      </c>
      <c r="G681" s="128">
        <v>233</v>
      </c>
      <c r="H681" s="128">
        <v>159</v>
      </c>
      <c r="I681" s="126">
        <v>644</v>
      </c>
      <c r="J681" s="128">
        <v>247</v>
      </c>
      <c r="K681" s="128">
        <v>238</v>
      </c>
      <c r="L681" s="128">
        <v>159</v>
      </c>
      <c r="M681" s="126">
        <v>617</v>
      </c>
      <c r="N681" s="128">
        <v>237</v>
      </c>
      <c r="O681" s="128">
        <v>230</v>
      </c>
      <c r="P681" s="134">
        <v>150</v>
      </c>
    </row>
    <row r="682" spans="1:16" x14ac:dyDescent="0.3">
      <c r="A682" s="133">
        <v>25</v>
      </c>
      <c r="B682" s="165" t="s">
        <v>540</v>
      </c>
      <c r="C682" s="102">
        <v>25438</v>
      </c>
      <c r="D682" s="166" t="s">
        <v>594</v>
      </c>
      <c r="E682" s="126">
        <v>614</v>
      </c>
      <c r="F682" s="128">
        <v>215</v>
      </c>
      <c r="G682" s="128">
        <v>94</v>
      </c>
      <c r="H682" s="128">
        <v>305</v>
      </c>
      <c r="I682" s="126">
        <v>648</v>
      </c>
      <c r="J682" s="128">
        <v>233</v>
      </c>
      <c r="K682" s="128">
        <v>118</v>
      </c>
      <c r="L682" s="128">
        <v>297</v>
      </c>
      <c r="M682" s="126">
        <v>613</v>
      </c>
      <c r="N682" s="128">
        <v>195</v>
      </c>
      <c r="O682" s="128">
        <v>132</v>
      </c>
      <c r="P682" s="134">
        <v>286</v>
      </c>
    </row>
    <row r="683" spans="1:16" x14ac:dyDescent="0.3">
      <c r="A683" s="133">
        <v>8</v>
      </c>
      <c r="B683" s="165" t="s">
        <v>215</v>
      </c>
      <c r="C683" s="102">
        <v>8141</v>
      </c>
      <c r="D683" s="166" t="s">
        <v>219</v>
      </c>
      <c r="E683" s="126">
        <v>649</v>
      </c>
      <c r="F683" s="128">
        <v>307</v>
      </c>
      <c r="G683" s="128">
        <v>87</v>
      </c>
      <c r="H683" s="128">
        <v>255</v>
      </c>
      <c r="I683" s="126">
        <v>685</v>
      </c>
      <c r="J683" s="128">
        <v>312</v>
      </c>
      <c r="K683" s="128">
        <v>132</v>
      </c>
      <c r="L683" s="128">
        <v>241</v>
      </c>
      <c r="M683" s="126">
        <v>613</v>
      </c>
      <c r="N683" s="128">
        <v>300</v>
      </c>
      <c r="O683" s="128">
        <v>103</v>
      </c>
      <c r="P683" s="134">
        <v>210</v>
      </c>
    </row>
    <row r="684" spans="1:16" x14ac:dyDescent="0.3">
      <c r="A684" s="133">
        <v>41</v>
      </c>
      <c r="B684" s="165" t="s">
        <v>681</v>
      </c>
      <c r="C684" s="102">
        <v>41357</v>
      </c>
      <c r="D684" s="166" t="s">
        <v>695</v>
      </c>
      <c r="E684" s="126">
        <v>622</v>
      </c>
      <c r="F684" s="128">
        <v>286</v>
      </c>
      <c r="G684" s="128">
        <v>118</v>
      </c>
      <c r="H684" s="128">
        <v>218</v>
      </c>
      <c r="I684" s="126">
        <v>642</v>
      </c>
      <c r="J684" s="128">
        <v>298</v>
      </c>
      <c r="K684" s="128">
        <v>125</v>
      </c>
      <c r="L684" s="128">
        <v>219</v>
      </c>
      <c r="M684" s="126">
        <v>611</v>
      </c>
      <c r="N684" s="128">
        <v>280</v>
      </c>
      <c r="O684" s="128">
        <v>129</v>
      </c>
      <c r="P684" s="134">
        <v>202</v>
      </c>
    </row>
    <row r="685" spans="1:16" x14ac:dyDescent="0.3">
      <c r="A685" s="133">
        <v>68</v>
      </c>
      <c r="B685" s="165" t="s">
        <v>900</v>
      </c>
      <c r="C685" s="102">
        <v>68464</v>
      </c>
      <c r="D685" s="166" t="s">
        <v>944</v>
      </c>
      <c r="E685" s="126">
        <v>629</v>
      </c>
      <c r="F685" s="128">
        <v>265</v>
      </c>
      <c r="G685" s="128">
        <v>154</v>
      </c>
      <c r="H685" s="128">
        <v>210</v>
      </c>
      <c r="I685" s="126">
        <v>624</v>
      </c>
      <c r="J685" s="128">
        <v>276</v>
      </c>
      <c r="K685" s="128">
        <v>143</v>
      </c>
      <c r="L685" s="128">
        <v>205</v>
      </c>
      <c r="M685" s="126">
        <v>610</v>
      </c>
      <c r="N685" s="128">
        <v>261</v>
      </c>
      <c r="O685" s="128">
        <v>144</v>
      </c>
      <c r="P685" s="134">
        <v>205</v>
      </c>
    </row>
    <row r="686" spans="1:16" x14ac:dyDescent="0.3">
      <c r="A686" s="133">
        <v>19</v>
      </c>
      <c r="B686" s="165" t="s">
        <v>449</v>
      </c>
      <c r="C686" s="102">
        <v>19450</v>
      </c>
      <c r="D686" s="166" t="s">
        <v>466</v>
      </c>
      <c r="E686" s="126">
        <v>630</v>
      </c>
      <c r="F686" s="128">
        <v>293</v>
      </c>
      <c r="G686" s="128">
        <v>113</v>
      </c>
      <c r="H686" s="128">
        <v>224</v>
      </c>
      <c r="I686" s="126">
        <v>661</v>
      </c>
      <c r="J686" s="128">
        <v>317</v>
      </c>
      <c r="K686" s="128">
        <v>111</v>
      </c>
      <c r="L686" s="128">
        <v>233</v>
      </c>
      <c r="M686" s="126">
        <v>610</v>
      </c>
      <c r="N686" s="128">
        <v>281</v>
      </c>
      <c r="O686" s="128">
        <v>97</v>
      </c>
      <c r="P686" s="134">
        <v>232</v>
      </c>
    </row>
    <row r="687" spans="1:16" x14ac:dyDescent="0.3">
      <c r="A687" s="133">
        <v>25</v>
      </c>
      <c r="B687" s="165" t="s">
        <v>540</v>
      </c>
      <c r="C687" s="102">
        <v>25779</v>
      </c>
      <c r="D687" s="166" t="s">
        <v>626</v>
      </c>
      <c r="E687" s="126">
        <v>500</v>
      </c>
      <c r="F687" s="128">
        <v>108</v>
      </c>
      <c r="G687" s="128">
        <v>153</v>
      </c>
      <c r="H687" s="128">
        <v>239</v>
      </c>
      <c r="I687" s="126">
        <v>622</v>
      </c>
      <c r="J687" s="128">
        <v>229</v>
      </c>
      <c r="K687" s="128">
        <v>153</v>
      </c>
      <c r="L687" s="128">
        <v>240</v>
      </c>
      <c r="M687" s="126">
        <v>609</v>
      </c>
      <c r="N687" s="128">
        <v>223</v>
      </c>
      <c r="O687" s="128">
        <v>152</v>
      </c>
      <c r="P687" s="134">
        <v>234</v>
      </c>
    </row>
    <row r="688" spans="1:16" x14ac:dyDescent="0.3">
      <c r="A688" s="133">
        <v>8</v>
      </c>
      <c r="B688" s="165" t="s">
        <v>215</v>
      </c>
      <c r="C688" s="102">
        <v>8832</v>
      </c>
      <c r="D688" s="165" t="s">
        <v>236</v>
      </c>
      <c r="E688" s="126">
        <v>695</v>
      </c>
      <c r="F688" s="128">
        <v>251</v>
      </c>
      <c r="G688" s="128">
        <v>226</v>
      </c>
      <c r="H688" s="128">
        <v>218</v>
      </c>
      <c r="I688" s="126">
        <v>673</v>
      </c>
      <c r="J688" s="128">
        <v>233</v>
      </c>
      <c r="K688" s="128">
        <v>230</v>
      </c>
      <c r="L688" s="128">
        <v>210</v>
      </c>
      <c r="M688" s="126">
        <v>607</v>
      </c>
      <c r="N688" s="128">
        <v>209</v>
      </c>
      <c r="O688" s="128">
        <v>212</v>
      </c>
      <c r="P688" s="134">
        <v>186</v>
      </c>
    </row>
    <row r="689" spans="1:16" x14ac:dyDescent="0.3">
      <c r="A689" s="133">
        <v>15</v>
      </c>
      <c r="B689" s="165" t="s">
        <v>286</v>
      </c>
      <c r="C689" s="102">
        <v>15542</v>
      </c>
      <c r="D689" s="166" t="s">
        <v>354</v>
      </c>
      <c r="E689" s="126">
        <v>555</v>
      </c>
      <c r="F689" s="128">
        <v>146</v>
      </c>
      <c r="G689" s="128">
        <v>263</v>
      </c>
      <c r="H689" s="128">
        <v>146</v>
      </c>
      <c r="I689" s="126">
        <v>609</v>
      </c>
      <c r="J689" s="128">
        <v>153</v>
      </c>
      <c r="K689" s="128">
        <v>311</v>
      </c>
      <c r="L689" s="128">
        <v>145</v>
      </c>
      <c r="M689" s="126">
        <v>607</v>
      </c>
      <c r="N689" s="128">
        <v>145</v>
      </c>
      <c r="O689" s="128">
        <v>321</v>
      </c>
      <c r="P689" s="134">
        <v>141</v>
      </c>
    </row>
    <row r="690" spans="1:16" x14ac:dyDescent="0.3">
      <c r="A690" s="133">
        <v>52</v>
      </c>
      <c r="B690" s="165" t="s">
        <v>162</v>
      </c>
      <c r="C690" s="102">
        <v>52621</v>
      </c>
      <c r="D690" s="166" t="s">
        <v>826</v>
      </c>
      <c r="E690" s="126">
        <v>647</v>
      </c>
      <c r="F690" s="128">
        <v>356</v>
      </c>
      <c r="G690" s="128">
        <v>101</v>
      </c>
      <c r="H690" s="128">
        <v>190</v>
      </c>
      <c r="I690" s="126">
        <v>689</v>
      </c>
      <c r="J690" s="128">
        <v>401</v>
      </c>
      <c r="K690" s="128">
        <v>101</v>
      </c>
      <c r="L690" s="128">
        <v>187</v>
      </c>
      <c r="M690" s="126">
        <v>607</v>
      </c>
      <c r="N690" s="128">
        <v>350</v>
      </c>
      <c r="O690" s="128">
        <v>77</v>
      </c>
      <c r="P690" s="134">
        <v>180</v>
      </c>
    </row>
    <row r="691" spans="1:16" x14ac:dyDescent="0.3">
      <c r="A691" s="133">
        <v>13</v>
      </c>
      <c r="B691" s="165" t="s">
        <v>239</v>
      </c>
      <c r="C691" s="102">
        <v>13667</v>
      </c>
      <c r="D691" s="166" t="s">
        <v>273</v>
      </c>
      <c r="E691" s="126">
        <v>610</v>
      </c>
      <c r="F691" s="128">
        <v>306</v>
      </c>
      <c r="G691" s="128">
        <v>155</v>
      </c>
      <c r="H691" s="128">
        <v>149</v>
      </c>
      <c r="I691" s="126">
        <v>622</v>
      </c>
      <c r="J691" s="128">
        <v>316</v>
      </c>
      <c r="K691" s="128">
        <v>139</v>
      </c>
      <c r="L691" s="128">
        <v>167</v>
      </c>
      <c r="M691" s="126">
        <v>602</v>
      </c>
      <c r="N691" s="128">
        <v>299</v>
      </c>
      <c r="O691" s="128">
        <v>148</v>
      </c>
      <c r="P691" s="134">
        <v>155</v>
      </c>
    </row>
    <row r="692" spans="1:16" x14ac:dyDescent="0.3">
      <c r="A692" s="133">
        <v>23</v>
      </c>
      <c r="B692" s="165" t="s">
        <v>250</v>
      </c>
      <c r="C692" s="102">
        <v>23350</v>
      </c>
      <c r="D692" s="166" t="s">
        <v>520</v>
      </c>
      <c r="E692" s="126">
        <v>526</v>
      </c>
      <c r="F692" s="128">
        <v>238</v>
      </c>
      <c r="G692" s="128">
        <v>140</v>
      </c>
      <c r="H692" s="128">
        <v>148</v>
      </c>
      <c r="I692" s="126">
        <v>614</v>
      </c>
      <c r="J692" s="128">
        <v>255</v>
      </c>
      <c r="K692" s="128">
        <v>192</v>
      </c>
      <c r="L692" s="128">
        <v>167</v>
      </c>
      <c r="M692" s="126">
        <v>599</v>
      </c>
      <c r="N692" s="128">
        <v>234</v>
      </c>
      <c r="O692" s="128">
        <v>194</v>
      </c>
      <c r="P692" s="134">
        <v>171</v>
      </c>
    </row>
    <row r="693" spans="1:16" x14ac:dyDescent="0.3">
      <c r="A693" s="133">
        <v>23</v>
      </c>
      <c r="B693" s="165" t="s">
        <v>250</v>
      </c>
      <c r="C693" s="102">
        <v>23419</v>
      </c>
      <c r="D693" s="166" t="s">
        <v>522</v>
      </c>
      <c r="E693" s="126">
        <v>589</v>
      </c>
      <c r="F693" s="128">
        <v>305</v>
      </c>
      <c r="G693" s="128">
        <v>150</v>
      </c>
      <c r="H693" s="128">
        <v>134</v>
      </c>
      <c r="I693" s="126">
        <v>649</v>
      </c>
      <c r="J693" s="128">
        <v>338</v>
      </c>
      <c r="K693" s="128">
        <v>163</v>
      </c>
      <c r="L693" s="128">
        <v>148</v>
      </c>
      <c r="M693" s="126">
        <v>597</v>
      </c>
      <c r="N693" s="128">
        <v>307</v>
      </c>
      <c r="O693" s="128">
        <v>153</v>
      </c>
      <c r="P693" s="134">
        <v>137</v>
      </c>
    </row>
    <row r="694" spans="1:16" x14ac:dyDescent="0.3">
      <c r="A694" s="133">
        <v>25</v>
      </c>
      <c r="B694" s="165" t="s">
        <v>540</v>
      </c>
      <c r="C694" s="102">
        <v>25148</v>
      </c>
      <c r="D694" s="166" t="s">
        <v>552</v>
      </c>
      <c r="E694" s="126">
        <v>564</v>
      </c>
      <c r="F694" s="128">
        <v>230</v>
      </c>
      <c r="G694" s="128">
        <v>123</v>
      </c>
      <c r="H694" s="128">
        <v>211</v>
      </c>
      <c r="I694" s="126">
        <v>648</v>
      </c>
      <c r="J694" s="128">
        <v>316</v>
      </c>
      <c r="K694" s="128">
        <v>125</v>
      </c>
      <c r="L694" s="128">
        <v>207</v>
      </c>
      <c r="M694" s="126">
        <v>596</v>
      </c>
      <c r="N694" s="128">
        <v>294</v>
      </c>
      <c r="O694" s="128">
        <v>114</v>
      </c>
      <c r="P694" s="134">
        <v>188</v>
      </c>
    </row>
    <row r="695" spans="1:16" x14ac:dyDescent="0.3">
      <c r="A695" s="133">
        <v>23</v>
      </c>
      <c r="B695" s="165" t="s">
        <v>250</v>
      </c>
      <c r="C695" s="102">
        <v>23168</v>
      </c>
      <c r="D695" s="166" t="s">
        <v>516</v>
      </c>
      <c r="E695" s="126">
        <v>578</v>
      </c>
      <c r="F695" s="128">
        <v>213</v>
      </c>
      <c r="G695" s="128">
        <v>145</v>
      </c>
      <c r="H695" s="128">
        <v>220</v>
      </c>
      <c r="I695" s="126">
        <v>641</v>
      </c>
      <c r="J695" s="128">
        <v>227</v>
      </c>
      <c r="K695" s="128">
        <v>166</v>
      </c>
      <c r="L695" s="128">
        <v>248</v>
      </c>
      <c r="M695" s="126">
        <v>591</v>
      </c>
      <c r="N695" s="128">
        <v>205</v>
      </c>
      <c r="O695" s="128">
        <v>157</v>
      </c>
      <c r="P695" s="134">
        <v>229</v>
      </c>
    </row>
    <row r="696" spans="1:16" x14ac:dyDescent="0.3">
      <c r="A696" s="133">
        <v>73</v>
      </c>
      <c r="B696" s="165" t="s">
        <v>998</v>
      </c>
      <c r="C696" s="102">
        <v>73675</v>
      </c>
      <c r="D696" s="166" t="s">
        <v>1038</v>
      </c>
      <c r="E696" s="126">
        <v>496</v>
      </c>
      <c r="F696" s="128">
        <v>297</v>
      </c>
      <c r="G696" s="128">
        <v>38</v>
      </c>
      <c r="H696" s="128">
        <v>161</v>
      </c>
      <c r="I696" s="126">
        <v>511</v>
      </c>
      <c r="J696" s="128">
        <v>309</v>
      </c>
      <c r="K696" s="128">
        <v>38</v>
      </c>
      <c r="L696" s="128">
        <v>164</v>
      </c>
      <c r="M696" s="126">
        <v>591</v>
      </c>
      <c r="N696" s="128">
        <v>384</v>
      </c>
      <c r="O696" s="128">
        <v>43</v>
      </c>
      <c r="P696" s="134">
        <v>164</v>
      </c>
    </row>
    <row r="697" spans="1:16" x14ac:dyDescent="0.3">
      <c r="A697" s="133">
        <v>73</v>
      </c>
      <c r="B697" s="165" t="s">
        <v>998</v>
      </c>
      <c r="C697" s="102">
        <v>73547</v>
      </c>
      <c r="D697" s="166" t="s">
        <v>1030</v>
      </c>
      <c r="E697" s="126">
        <v>569</v>
      </c>
      <c r="F697" s="128">
        <v>138</v>
      </c>
      <c r="G697" s="128">
        <v>287</v>
      </c>
      <c r="H697" s="128">
        <v>144</v>
      </c>
      <c r="I697" s="126">
        <v>561</v>
      </c>
      <c r="J697" s="128">
        <v>148</v>
      </c>
      <c r="K697" s="128">
        <v>276</v>
      </c>
      <c r="L697" s="128">
        <v>137</v>
      </c>
      <c r="M697" s="126">
        <v>590</v>
      </c>
      <c r="N697" s="128">
        <v>177</v>
      </c>
      <c r="O697" s="128">
        <v>287</v>
      </c>
      <c r="P697" s="134">
        <v>126</v>
      </c>
    </row>
    <row r="698" spans="1:16" x14ac:dyDescent="0.3">
      <c r="A698" s="133">
        <v>52</v>
      </c>
      <c r="B698" s="165" t="s">
        <v>162</v>
      </c>
      <c r="C698" s="102">
        <v>52260</v>
      </c>
      <c r="D698" s="166" t="s">
        <v>458</v>
      </c>
      <c r="E698" s="126">
        <v>602</v>
      </c>
      <c r="F698" s="128">
        <v>252</v>
      </c>
      <c r="G698" s="128">
        <v>102</v>
      </c>
      <c r="H698" s="128">
        <v>248</v>
      </c>
      <c r="I698" s="126">
        <v>615</v>
      </c>
      <c r="J698" s="128">
        <v>268</v>
      </c>
      <c r="K698" s="128">
        <v>102</v>
      </c>
      <c r="L698" s="128">
        <v>245</v>
      </c>
      <c r="M698" s="126">
        <v>588</v>
      </c>
      <c r="N698" s="128">
        <v>248</v>
      </c>
      <c r="O698" s="128">
        <v>100</v>
      </c>
      <c r="P698" s="134">
        <v>240</v>
      </c>
    </row>
    <row r="699" spans="1:16" x14ac:dyDescent="0.3">
      <c r="A699" s="133">
        <v>70</v>
      </c>
      <c r="B699" s="165" t="s">
        <v>480</v>
      </c>
      <c r="C699" s="102">
        <v>70124</v>
      </c>
      <c r="D699" s="166" t="s">
        <v>976</v>
      </c>
      <c r="E699" s="126">
        <v>563</v>
      </c>
      <c r="F699" s="128">
        <v>270</v>
      </c>
      <c r="G699" s="128">
        <v>152</v>
      </c>
      <c r="H699" s="128">
        <v>141</v>
      </c>
      <c r="I699" s="126">
        <v>585</v>
      </c>
      <c r="J699" s="128">
        <v>282</v>
      </c>
      <c r="K699" s="128">
        <v>140</v>
      </c>
      <c r="L699" s="128">
        <v>163</v>
      </c>
      <c r="M699" s="126">
        <v>586</v>
      </c>
      <c r="N699" s="128">
        <v>291</v>
      </c>
      <c r="O699" s="128">
        <v>136</v>
      </c>
      <c r="P699" s="134">
        <v>159</v>
      </c>
    </row>
    <row r="700" spans="1:16" x14ac:dyDescent="0.3">
      <c r="A700" s="133">
        <v>5</v>
      </c>
      <c r="B700" s="165" t="s">
        <v>89</v>
      </c>
      <c r="C700" s="102">
        <v>5150</v>
      </c>
      <c r="D700" s="166" t="s">
        <v>123</v>
      </c>
      <c r="E700" s="126">
        <v>578</v>
      </c>
      <c r="F700" s="128">
        <v>139</v>
      </c>
      <c r="G700" s="128">
        <v>230</v>
      </c>
      <c r="H700" s="128">
        <v>209</v>
      </c>
      <c r="I700" s="126">
        <v>591</v>
      </c>
      <c r="J700" s="128">
        <v>141</v>
      </c>
      <c r="K700" s="128">
        <v>225</v>
      </c>
      <c r="L700" s="128">
        <v>225</v>
      </c>
      <c r="M700" s="126">
        <v>582</v>
      </c>
      <c r="N700" s="128">
        <v>131</v>
      </c>
      <c r="O700" s="128">
        <v>223</v>
      </c>
      <c r="P700" s="134">
        <v>228</v>
      </c>
    </row>
    <row r="701" spans="1:16" x14ac:dyDescent="0.3">
      <c r="A701" s="133">
        <v>73</v>
      </c>
      <c r="B701" s="165" t="s">
        <v>998</v>
      </c>
      <c r="C701" s="102">
        <v>73563</v>
      </c>
      <c r="D701" s="165" t="s">
        <v>1032</v>
      </c>
      <c r="E701" s="126">
        <v>514</v>
      </c>
      <c r="F701" s="128">
        <v>171</v>
      </c>
      <c r="G701" s="128">
        <v>149</v>
      </c>
      <c r="H701" s="128">
        <v>194</v>
      </c>
      <c r="I701" s="126">
        <v>522</v>
      </c>
      <c r="J701" s="128">
        <v>178</v>
      </c>
      <c r="K701" s="128">
        <v>151</v>
      </c>
      <c r="L701" s="128">
        <v>193</v>
      </c>
      <c r="M701" s="126">
        <v>581</v>
      </c>
      <c r="N701" s="128">
        <v>246</v>
      </c>
      <c r="O701" s="128">
        <v>150</v>
      </c>
      <c r="P701" s="134">
        <v>185</v>
      </c>
    </row>
    <row r="702" spans="1:16" x14ac:dyDescent="0.3">
      <c r="A702" s="133">
        <v>8</v>
      </c>
      <c r="B702" s="165" t="s">
        <v>215</v>
      </c>
      <c r="C702" s="102">
        <v>8675</v>
      </c>
      <c r="D702" s="166" t="s">
        <v>232</v>
      </c>
      <c r="E702" s="126">
        <v>577</v>
      </c>
      <c r="F702" s="128">
        <v>204</v>
      </c>
      <c r="G702" s="128">
        <v>163</v>
      </c>
      <c r="H702" s="128">
        <v>210</v>
      </c>
      <c r="I702" s="126">
        <v>607</v>
      </c>
      <c r="J702" s="128">
        <v>211</v>
      </c>
      <c r="K702" s="128">
        <v>161</v>
      </c>
      <c r="L702" s="128">
        <v>235</v>
      </c>
      <c r="M702" s="126">
        <v>579</v>
      </c>
      <c r="N702" s="128">
        <v>199</v>
      </c>
      <c r="O702" s="128">
        <v>156</v>
      </c>
      <c r="P702" s="134">
        <v>224</v>
      </c>
    </row>
    <row r="703" spans="1:16" x14ac:dyDescent="0.3">
      <c r="A703" s="133">
        <v>68</v>
      </c>
      <c r="B703" s="165" t="s">
        <v>900</v>
      </c>
      <c r="C703" s="102">
        <v>68101</v>
      </c>
      <c r="D703" s="166" t="s">
        <v>239</v>
      </c>
      <c r="E703" s="126">
        <v>603</v>
      </c>
      <c r="F703" s="128">
        <v>262</v>
      </c>
      <c r="G703" s="128">
        <v>176</v>
      </c>
      <c r="H703" s="128">
        <v>165</v>
      </c>
      <c r="I703" s="126">
        <v>600</v>
      </c>
      <c r="J703" s="128">
        <v>278</v>
      </c>
      <c r="K703" s="128">
        <v>182</v>
      </c>
      <c r="L703" s="128">
        <v>140</v>
      </c>
      <c r="M703" s="126">
        <v>577</v>
      </c>
      <c r="N703" s="128">
        <v>253</v>
      </c>
      <c r="O703" s="128">
        <v>192</v>
      </c>
      <c r="P703" s="134">
        <v>132</v>
      </c>
    </row>
    <row r="704" spans="1:16" x14ac:dyDescent="0.3">
      <c r="A704" s="133">
        <v>27</v>
      </c>
      <c r="B704" s="165" t="s">
        <v>651</v>
      </c>
      <c r="C704" s="102">
        <v>27025</v>
      </c>
      <c r="D704" s="166" t="s">
        <v>654</v>
      </c>
      <c r="E704" s="126">
        <v>578</v>
      </c>
      <c r="F704" s="128">
        <v>273</v>
      </c>
      <c r="G704" s="128">
        <v>212</v>
      </c>
      <c r="H704" s="128">
        <v>93</v>
      </c>
      <c r="I704" s="126">
        <v>636</v>
      </c>
      <c r="J704" s="128">
        <v>316</v>
      </c>
      <c r="K704" s="128">
        <v>234</v>
      </c>
      <c r="L704" s="128">
        <v>86</v>
      </c>
      <c r="M704" s="126">
        <v>577</v>
      </c>
      <c r="N704" s="128">
        <v>269</v>
      </c>
      <c r="O704" s="128">
        <v>237</v>
      </c>
      <c r="P704" s="134">
        <v>71</v>
      </c>
    </row>
    <row r="705" spans="1:16" x14ac:dyDescent="0.3">
      <c r="A705" s="133">
        <v>25</v>
      </c>
      <c r="B705" s="165" t="s">
        <v>540</v>
      </c>
      <c r="C705" s="102">
        <v>25154</v>
      </c>
      <c r="D705" s="166" t="s">
        <v>554</v>
      </c>
      <c r="E705" s="126">
        <v>501</v>
      </c>
      <c r="F705" s="128">
        <v>124</v>
      </c>
      <c r="G705" s="128">
        <v>153</v>
      </c>
      <c r="H705" s="128">
        <v>224</v>
      </c>
      <c r="I705" s="126">
        <v>635</v>
      </c>
      <c r="J705" s="128">
        <v>233</v>
      </c>
      <c r="K705" s="128">
        <v>174</v>
      </c>
      <c r="L705" s="128">
        <v>228</v>
      </c>
      <c r="M705" s="126">
        <v>576</v>
      </c>
      <c r="N705" s="128">
        <v>218</v>
      </c>
      <c r="O705" s="128">
        <v>136</v>
      </c>
      <c r="P705" s="134">
        <v>222</v>
      </c>
    </row>
    <row r="706" spans="1:16" x14ac:dyDescent="0.3">
      <c r="A706" s="133">
        <v>5</v>
      </c>
      <c r="B706" s="165" t="s">
        <v>89</v>
      </c>
      <c r="C706" s="102">
        <v>5411</v>
      </c>
      <c r="D706" s="166" t="s">
        <v>156</v>
      </c>
      <c r="E706" s="126">
        <v>569</v>
      </c>
      <c r="F706" s="128">
        <v>228</v>
      </c>
      <c r="G706" s="128">
        <v>177</v>
      </c>
      <c r="H706" s="128">
        <v>164</v>
      </c>
      <c r="I706" s="126">
        <v>584</v>
      </c>
      <c r="J706" s="128">
        <v>239</v>
      </c>
      <c r="K706" s="128">
        <v>178</v>
      </c>
      <c r="L706" s="128">
        <v>167</v>
      </c>
      <c r="M706" s="126">
        <v>575</v>
      </c>
      <c r="N706" s="128">
        <v>224</v>
      </c>
      <c r="O706" s="128">
        <v>177</v>
      </c>
      <c r="P706" s="134">
        <v>174</v>
      </c>
    </row>
    <row r="707" spans="1:16" x14ac:dyDescent="0.3">
      <c r="A707" s="133">
        <v>13</v>
      </c>
      <c r="B707" s="165" t="s">
        <v>239</v>
      </c>
      <c r="C707" s="102">
        <v>13042</v>
      </c>
      <c r="D707" s="166" t="s">
        <v>243</v>
      </c>
      <c r="E707" s="126">
        <v>473</v>
      </c>
      <c r="F707" s="128">
        <v>170</v>
      </c>
      <c r="G707" s="128">
        <v>190</v>
      </c>
      <c r="H707" s="128">
        <v>113</v>
      </c>
      <c r="I707" s="126">
        <v>493</v>
      </c>
      <c r="J707" s="128">
        <v>178</v>
      </c>
      <c r="K707" s="128">
        <v>200</v>
      </c>
      <c r="L707" s="128">
        <v>115</v>
      </c>
      <c r="M707" s="126">
        <v>575</v>
      </c>
      <c r="N707" s="128">
        <v>167</v>
      </c>
      <c r="O707" s="128">
        <v>309</v>
      </c>
      <c r="P707" s="134">
        <v>99</v>
      </c>
    </row>
    <row r="708" spans="1:16" x14ac:dyDescent="0.3">
      <c r="A708" s="133">
        <v>15</v>
      </c>
      <c r="B708" s="165" t="s">
        <v>286</v>
      </c>
      <c r="C708" s="102">
        <v>15507</v>
      </c>
      <c r="D708" s="166" t="s">
        <v>345</v>
      </c>
      <c r="E708" s="126">
        <v>551</v>
      </c>
      <c r="F708" s="128">
        <v>239</v>
      </c>
      <c r="G708" s="128">
        <v>117</v>
      </c>
      <c r="H708" s="128">
        <v>195</v>
      </c>
      <c r="I708" s="126">
        <v>570</v>
      </c>
      <c r="J708" s="128">
        <v>248</v>
      </c>
      <c r="K708" s="128">
        <v>111</v>
      </c>
      <c r="L708" s="128">
        <v>211</v>
      </c>
      <c r="M708" s="126">
        <v>575</v>
      </c>
      <c r="N708" s="128">
        <v>228</v>
      </c>
      <c r="O708" s="128">
        <v>139</v>
      </c>
      <c r="P708" s="134">
        <v>208</v>
      </c>
    </row>
    <row r="709" spans="1:16" x14ac:dyDescent="0.3">
      <c r="A709" s="133">
        <v>5</v>
      </c>
      <c r="B709" s="165" t="s">
        <v>89</v>
      </c>
      <c r="C709" s="102">
        <v>5658</v>
      </c>
      <c r="D709" s="166" t="s">
        <v>182</v>
      </c>
      <c r="E709" s="126">
        <v>608</v>
      </c>
      <c r="F709" s="128">
        <v>89</v>
      </c>
      <c r="G709" s="128">
        <v>320</v>
      </c>
      <c r="H709" s="128">
        <v>199</v>
      </c>
      <c r="I709" s="126">
        <v>605</v>
      </c>
      <c r="J709" s="128">
        <v>92</v>
      </c>
      <c r="K709" s="128">
        <v>312</v>
      </c>
      <c r="L709" s="128">
        <v>201</v>
      </c>
      <c r="M709" s="126">
        <v>570</v>
      </c>
      <c r="N709" s="128">
        <v>86</v>
      </c>
      <c r="O709" s="128">
        <v>289</v>
      </c>
      <c r="P709" s="134">
        <v>195</v>
      </c>
    </row>
    <row r="710" spans="1:16" x14ac:dyDescent="0.3">
      <c r="A710" s="133">
        <v>52</v>
      </c>
      <c r="B710" s="165" t="s">
        <v>162</v>
      </c>
      <c r="C710" s="102">
        <v>52788</v>
      </c>
      <c r="D710" s="166" t="s">
        <v>834</v>
      </c>
      <c r="E710" s="126">
        <v>594</v>
      </c>
      <c r="F710" s="128">
        <v>211</v>
      </c>
      <c r="G710" s="128">
        <v>144</v>
      </c>
      <c r="H710" s="128">
        <v>239</v>
      </c>
      <c r="I710" s="126">
        <v>623</v>
      </c>
      <c r="J710" s="128">
        <v>224</v>
      </c>
      <c r="K710" s="128">
        <v>164</v>
      </c>
      <c r="L710" s="128">
        <v>235</v>
      </c>
      <c r="M710" s="126">
        <v>567</v>
      </c>
      <c r="N710" s="128">
        <v>200</v>
      </c>
      <c r="O710" s="128">
        <v>142</v>
      </c>
      <c r="P710" s="134">
        <v>225</v>
      </c>
    </row>
    <row r="711" spans="1:16" x14ac:dyDescent="0.3">
      <c r="A711" s="133">
        <v>19</v>
      </c>
      <c r="B711" s="165" t="s">
        <v>449</v>
      </c>
      <c r="C711" s="102">
        <v>19397</v>
      </c>
      <c r="D711" s="166" t="s">
        <v>464</v>
      </c>
      <c r="E711" s="126">
        <v>592</v>
      </c>
      <c r="F711" s="128">
        <v>361</v>
      </c>
      <c r="G711" s="128">
        <v>73</v>
      </c>
      <c r="H711" s="128">
        <v>158</v>
      </c>
      <c r="I711" s="126">
        <v>611</v>
      </c>
      <c r="J711" s="128">
        <v>378</v>
      </c>
      <c r="K711" s="128">
        <v>77</v>
      </c>
      <c r="L711" s="128">
        <v>156</v>
      </c>
      <c r="M711" s="126">
        <v>567</v>
      </c>
      <c r="N711" s="128">
        <v>344</v>
      </c>
      <c r="O711" s="128">
        <v>72</v>
      </c>
      <c r="P711" s="134">
        <v>151</v>
      </c>
    </row>
    <row r="712" spans="1:16" x14ac:dyDescent="0.3">
      <c r="A712" s="133">
        <v>5</v>
      </c>
      <c r="B712" s="165" t="s">
        <v>89</v>
      </c>
      <c r="C712" s="102">
        <v>5038</v>
      </c>
      <c r="D712" s="166" t="s">
        <v>98</v>
      </c>
      <c r="E712" s="126">
        <v>564</v>
      </c>
      <c r="F712" s="128">
        <v>266</v>
      </c>
      <c r="G712" s="128">
        <v>157</v>
      </c>
      <c r="H712" s="128">
        <v>141</v>
      </c>
      <c r="I712" s="126">
        <v>582</v>
      </c>
      <c r="J712" s="128">
        <v>285</v>
      </c>
      <c r="K712" s="128">
        <v>150</v>
      </c>
      <c r="L712" s="128">
        <v>147</v>
      </c>
      <c r="M712" s="126">
        <v>566</v>
      </c>
      <c r="N712" s="128">
        <v>264</v>
      </c>
      <c r="O712" s="128">
        <v>152</v>
      </c>
      <c r="P712" s="134">
        <v>150</v>
      </c>
    </row>
    <row r="713" spans="1:16" x14ac:dyDescent="0.3">
      <c r="A713" s="133">
        <v>27</v>
      </c>
      <c r="B713" s="165" t="s">
        <v>651</v>
      </c>
      <c r="C713" s="102">
        <v>27077</v>
      </c>
      <c r="D713" s="166" t="s">
        <v>658</v>
      </c>
      <c r="E713" s="126">
        <v>611</v>
      </c>
      <c r="F713" s="128">
        <v>295</v>
      </c>
      <c r="G713" s="128">
        <v>89</v>
      </c>
      <c r="H713" s="128">
        <v>227</v>
      </c>
      <c r="I713" s="126">
        <v>621</v>
      </c>
      <c r="J713" s="128">
        <v>312</v>
      </c>
      <c r="K713" s="128">
        <v>86</v>
      </c>
      <c r="L713" s="128">
        <v>223</v>
      </c>
      <c r="M713" s="126">
        <v>563</v>
      </c>
      <c r="N713" s="128">
        <v>286</v>
      </c>
      <c r="O713" s="128">
        <v>72</v>
      </c>
      <c r="P713" s="134">
        <v>205</v>
      </c>
    </row>
    <row r="714" spans="1:16" x14ac:dyDescent="0.3">
      <c r="A714" s="133">
        <v>91</v>
      </c>
      <c r="B714" s="165" t="s">
        <v>1116</v>
      </c>
      <c r="C714" s="102">
        <v>91540</v>
      </c>
      <c r="D714" s="166" t="s">
        <v>1121</v>
      </c>
      <c r="E714" s="126">
        <v>537</v>
      </c>
      <c r="F714" s="128">
        <v>197</v>
      </c>
      <c r="G714" s="128">
        <v>81</v>
      </c>
      <c r="H714" s="128">
        <v>259</v>
      </c>
      <c r="I714" s="126">
        <v>543</v>
      </c>
      <c r="J714" s="128">
        <v>223</v>
      </c>
      <c r="K714" s="128">
        <v>61</v>
      </c>
      <c r="L714" s="128">
        <v>259</v>
      </c>
      <c r="M714" s="126">
        <v>562</v>
      </c>
      <c r="N714" s="128">
        <v>224</v>
      </c>
      <c r="O714" s="128">
        <v>90</v>
      </c>
      <c r="P714" s="134">
        <v>248</v>
      </c>
    </row>
    <row r="715" spans="1:16" x14ac:dyDescent="0.3">
      <c r="A715" s="133">
        <v>54</v>
      </c>
      <c r="B715" s="165" t="s">
        <v>838</v>
      </c>
      <c r="C715" s="102">
        <v>54344</v>
      </c>
      <c r="D715" s="166" t="s">
        <v>855</v>
      </c>
      <c r="E715" s="126">
        <v>560</v>
      </c>
      <c r="F715" s="128">
        <v>362</v>
      </c>
      <c r="G715" s="128">
        <v>75</v>
      </c>
      <c r="H715" s="128">
        <v>123</v>
      </c>
      <c r="I715" s="126">
        <v>571</v>
      </c>
      <c r="J715" s="128">
        <v>371</v>
      </c>
      <c r="K715" s="128">
        <v>70</v>
      </c>
      <c r="L715" s="128">
        <v>130</v>
      </c>
      <c r="M715" s="126">
        <v>560</v>
      </c>
      <c r="N715" s="128">
        <v>355</v>
      </c>
      <c r="O715" s="128">
        <v>69</v>
      </c>
      <c r="P715" s="134">
        <v>136</v>
      </c>
    </row>
    <row r="716" spans="1:16" x14ac:dyDescent="0.3">
      <c r="A716" s="133">
        <v>13</v>
      </c>
      <c r="B716" s="165" t="s">
        <v>239</v>
      </c>
      <c r="C716" s="102">
        <v>13810</v>
      </c>
      <c r="D716" s="166" t="s">
        <v>281</v>
      </c>
      <c r="E716" s="126">
        <v>569</v>
      </c>
      <c r="F716" s="128">
        <v>356</v>
      </c>
      <c r="G716" s="128">
        <v>120</v>
      </c>
      <c r="H716" s="128">
        <v>93</v>
      </c>
      <c r="I716" s="126">
        <v>593</v>
      </c>
      <c r="J716" s="128">
        <v>374</v>
      </c>
      <c r="K716" s="128">
        <v>121</v>
      </c>
      <c r="L716" s="128">
        <v>98</v>
      </c>
      <c r="M716" s="126">
        <v>559</v>
      </c>
      <c r="N716" s="128">
        <v>354</v>
      </c>
      <c r="O716" s="128">
        <v>116</v>
      </c>
      <c r="P716" s="134">
        <v>89</v>
      </c>
    </row>
    <row r="717" spans="1:16" x14ac:dyDescent="0.3">
      <c r="A717" s="133">
        <v>52</v>
      </c>
      <c r="B717" s="165" t="s">
        <v>162</v>
      </c>
      <c r="C717" s="102">
        <v>52885</v>
      </c>
      <c r="D717" s="166" t="s">
        <v>837</v>
      </c>
      <c r="E717" s="126">
        <v>547</v>
      </c>
      <c r="F717" s="128">
        <v>246</v>
      </c>
      <c r="G717" s="128">
        <v>109</v>
      </c>
      <c r="H717" s="128">
        <v>192</v>
      </c>
      <c r="I717" s="126">
        <v>583</v>
      </c>
      <c r="J717" s="128">
        <v>260</v>
      </c>
      <c r="K717" s="128">
        <v>126</v>
      </c>
      <c r="L717" s="128">
        <v>197</v>
      </c>
      <c r="M717" s="126">
        <v>558</v>
      </c>
      <c r="N717" s="128">
        <v>244</v>
      </c>
      <c r="O717" s="128">
        <v>131</v>
      </c>
      <c r="P717" s="134">
        <v>183</v>
      </c>
    </row>
    <row r="718" spans="1:16" x14ac:dyDescent="0.3">
      <c r="A718" s="133">
        <v>47</v>
      </c>
      <c r="B718" s="165" t="s">
        <v>730</v>
      </c>
      <c r="C718" s="102">
        <v>47675</v>
      </c>
      <c r="D718" s="166" t="s">
        <v>426</v>
      </c>
      <c r="E718" s="126">
        <v>570</v>
      </c>
      <c r="F718" s="128">
        <v>154</v>
      </c>
      <c r="G718" s="128">
        <v>286</v>
      </c>
      <c r="H718" s="128">
        <v>130</v>
      </c>
      <c r="I718" s="126">
        <v>587</v>
      </c>
      <c r="J718" s="128">
        <v>166</v>
      </c>
      <c r="K718" s="128">
        <v>293</v>
      </c>
      <c r="L718" s="128">
        <v>128</v>
      </c>
      <c r="M718" s="126">
        <v>556</v>
      </c>
      <c r="N718" s="128">
        <v>151</v>
      </c>
      <c r="O718" s="128">
        <v>296</v>
      </c>
      <c r="P718" s="134">
        <v>109</v>
      </c>
    </row>
    <row r="719" spans="1:16" x14ac:dyDescent="0.3">
      <c r="A719" s="133">
        <v>66</v>
      </c>
      <c r="B719" s="165" t="s">
        <v>425</v>
      </c>
      <c r="C719" s="102">
        <v>66075</v>
      </c>
      <c r="D719" s="166" t="s">
        <v>452</v>
      </c>
      <c r="E719" s="126">
        <v>589</v>
      </c>
      <c r="F719" s="128">
        <v>234</v>
      </c>
      <c r="G719" s="128">
        <v>214</v>
      </c>
      <c r="H719" s="128">
        <v>141</v>
      </c>
      <c r="I719" s="126">
        <v>621</v>
      </c>
      <c r="J719" s="128">
        <v>253</v>
      </c>
      <c r="K719" s="128">
        <v>226</v>
      </c>
      <c r="L719" s="128">
        <v>142</v>
      </c>
      <c r="M719" s="126">
        <v>554</v>
      </c>
      <c r="N719" s="128">
        <v>211</v>
      </c>
      <c r="O719" s="128">
        <v>206</v>
      </c>
      <c r="P719" s="134">
        <v>137</v>
      </c>
    </row>
    <row r="720" spans="1:16" x14ac:dyDescent="0.3">
      <c r="A720" s="133">
        <v>13</v>
      </c>
      <c r="B720" s="165" t="s">
        <v>239</v>
      </c>
      <c r="C720" s="102">
        <v>13222</v>
      </c>
      <c r="D720" s="166" t="s">
        <v>251</v>
      </c>
      <c r="E720" s="126">
        <v>607</v>
      </c>
      <c r="F720" s="128">
        <v>204</v>
      </c>
      <c r="G720" s="128">
        <v>208</v>
      </c>
      <c r="H720" s="128">
        <v>195</v>
      </c>
      <c r="I720" s="126">
        <v>587</v>
      </c>
      <c r="J720" s="128">
        <v>223</v>
      </c>
      <c r="K720" s="128">
        <v>178</v>
      </c>
      <c r="L720" s="128">
        <v>186</v>
      </c>
      <c r="M720" s="126">
        <v>552</v>
      </c>
      <c r="N720" s="128">
        <v>203</v>
      </c>
      <c r="O720" s="128">
        <v>163</v>
      </c>
      <c r="P720" s="134">
        <v>186</v>
      </c>
    </row>
    <row r="721" spans="1:16" x14ac:dyDescent="0.3">
      <c r="A721" s="133">
        <v>15</v>
      </c>
      <c r="B721" s="165" t="s">
        <v>286</v>
      </c>
      <c r="C721" s="102">
        <v>15776</v>
      </c>
      <c r="D721" s="166" t="s">
        <v>386</v>
      </c>
      <c r="E721" s="126">
        <v>563</v>
      </c>
      <c r="F721" s="128">
        <v>154</v>
      </c>
      <c r="G721" s="128">
        <v>277</v>
      </c>
      <c r="H721" s="128">
        <v>132</v>
      </c>
      <c r="I721" s="126">
        <v>566</v>
      </c>
      <c r="J721" s="128">
        <v>157</v>
      </c>
      <c r="K721" s="128">
        <v>276</v>
      </c>
      <c r="L721" s="128">
        <v>133</v>
      </c>
      <c r="M721" s="126">
        <v>546</v>
      </c>
      <c r="N721" s="128">
        <v>134</v>
      </c>
      <c r="O721" s="128">
        <v>281</v>
      </c>
      <c r="P721" s="134">
        <v>131</v>
      </c>
    </row>
    <row r="722" spans="1:16" x14ac:dyDescent="0.3">
      <c r="A722" s="133">
        <v>73</v>
      </c>
      <c r="B722" s="165" t="s">
        <v>998</v>
      </c>
      <c r="C722" s="102">
        <v>73270</v>
      </c>
      <c r="D722" s="166" t="s">
        <v>1015</v>
      </c>
      <c r="E722" s="126">
        <v>500</v>
      </c>
      <c r="F722" s="128">
        <v>170</v>
      </c>
      <c r="G722" s="128">
        <v>207</v>
      </c>
      <c r="H722" s="128">
        <v>123</v>
      </c>
      <c r="I722" s="126">
        <v>623</v>
      </c>
      <c r="J722" s="128">
        <v>188</v>
      </c>
      <c r="K722" s="128">
        <v>314</v>
      </c>
      <c r="L722" s="128">
        <v>121</v>
      </c>
      <c r="M722" s="126">
        <v>544</v>
      </c>
      <c r="N722" s="128">
        <v>195</v>
      </c>
      <c r="O722" s="128">
        <v>222</v>
      </c>
      <c r="P722" s="134">
        <v>127</v>
      </c>
    </row>
    <row r="723" spans="1:16" x14ac:dyDescent="0.3">
      <c r="A723" s="133">
        <v>25</v>
      </c>
      <c r="B723" s="165" t="s">
        <v>540</v>
      </c>
      <c r="C723" s="102">
        <v>25491</v>
      </c>
      <c r="D723" s="166" t="s">
        <v>599</v>
      </c>
      <c r="E723" s="126">
        <v>511</v>
      </c>
      <c r="F723" s="128">
        <v>153</v>
      </c>
      <c r="G723" s="128">
        <v>138</v>
      </c>
      <c r="H723" s="128">
        <v>220</v>
      </c>
      <c r="I723" s="126">
        <v>891</v>
      </c>
      <c r="J723" s="128">
        <v>530</v>
      </c>
      <c r="K723" s="128">
        <v>142</v>
      </c>
      <c r="L723" s="128">
        <v>219</v>
      </c>
      <c r="M723" s="126">
        <v>543</v>
      </c>
      <c r="N723" s="128">
        <v>190</v>
      </c>
      <c r="O723" s="128">
        <v>143</v>
      </c>
      <c r="P723" s="134">
        <v>210</v>
      </c>
    </row>
    <row r="724" spans="1:16" x14ac:dyDescent="0.3">
      <c r="A724" s="133">
        <v>19</v>
      </c>
      <c r="B724" s="165" t="s">
        <v>449</v>
      </c>
      <c r="C724" s="102">
        <v>19513</v>
      </c>
      <c r="D724" s="166" t="s">
        <v>468</v>
      </c>
      <c r="E724" s="126">
        <v>542</v>
      </c>
      <c r="F724" s="128">
        <v>269</v>
      </c>
      <c r="G724" s="128">
        <v>131</v>
      </c>
      <c r="H724" s="128">
        <v>142</v>
      </c>
      <c r="I724" s="126">
        <v>570</v>
      </c>
      <c r="J724" s="128">
        <v>297</v>
      </c>
      <c r="K724" s="128">
        <v>135</v>
      </c>
      <c r="L724" s="128">
        <v>138</v>
      </c>
      <c r="M724" s="126">
        <v>540</v>
      </c>
      <c r="N724" s="128">
        <v>287</v>
      </c>
      <c r="O724" s="128">
        <v>126</v>
      </c>
      <c r="P724" s="134">
        <v>127</v>
      </c>
    </row>
    <row r="725" spans="1:16" x14ac:dyDescent="0.3">
      <c r="A725" s="133">
        <v>13</v>
      </c>
      <c r="B725" s="165" t="s">
        <v>239</v>
      </c>
      <c r="C725" s="102">
        <v>13873</v>
      </c>
      <c r="D725" s="166" t="s">
        <v>284</v>
      </c>
      <c r="E725" s="126">
        <v>501</v>
      </c>
      <c r="F725" s="128">
        <v>310</v>
      </c>
      <c r="G725" s="128">
        <v>90</v>
      </c>
      <c r="H725" s="128">
        <v>101</v>
      </c>
      <c r="I725" s="126">
        <v>541</v>
      </c>
      <c r="J725" s="128">
        <v>344</v>
      </c>
      <c r="K725" s="128">
        <v>96</v>
      </c>
      <c r="L725" s="128">
        <v>101</v>
      </c>
      <c r="M725" s="126">
        <v>540</v>
      </c>
      <c r="N725" s="128">
        <v>324</v>
      </c>
      <c r="O725" s="128">
        <v>116</v>
      </c>
      <c r="P725" s="134">
        <v>100</v>
      </c>
    </row>
    <row r="726" spans="1:16" x14ac:dyDescent="0.3">
      <c r="A726" s="133">
        <v>73</v>
      </c>
      <c r="B726" s="165" t="s">
        <v>998</v>
      </c>
      <c r="C726" s="102">
        <v>73030</v>
      </c>
      <c r="D726" s="166" t="s">
        <v>1002</v>
      </c>
      <c r="E726" s="126">
        <v>521</v>
      </c>
      <c r="F726" s="128">
        <v>160</v>
      </c>
      <c r="G726" s="128">
        <v>210</v>
      </c>
      <c r="H726" s="128">
        <v>151</v>
      </c>
      <c r="I726" s="126">
        <v>537</v>
      </c>
      <c r="J726" s="128">
        <v>177</v>
      </c>
      <c r="K726" s="128">
        <v>214</v>
      </c>
      <c r="L726" s="128">
        <v>146</v>
      </c>
      <c r="M726" s="126">
        <v>540</v>
      </c>
      <c r="N726" s="128">
        <v>164</v>
      </c>
      <c r="O726" s="128">
        <v>232</v>
      </c>
      <c r="P726" s="134">
        <v>144</v>
      </c>
    </row>
    <row r="727" spans="1:16" x14ac:dyDescent="0.3">
      <c r="A727" s="133">
        <v>5</v>
      </c>
      <c r="B727" s="165" t="s">
        <v>89</v>
      </c>
      <c r="C727" s="102">
        <v>5044</v>
      </c>
      <c r="D727" s="165" t="s">
        <v>101</v>
      </c>
      <c r="E727" s="126">
        <v>542</v>
      </c>
      <c r="F727" s="128">
        <v>155</v>
      </c>
      <c r="G727" s="128">
        <v>263</v>
      </c>
      <c r="H727" s="128">
        <v>124</v>
      </c>
      <c r="I727" s="126">
        <v>572</v>
      </c>
      <c r="J727" s="128">
        <v>167</v>
      </c>
      <c r="K727" s="128">
        <v>281</v>
      </c>
      <c r="L727" s="128">
        <v>124</v>
      </c>
      <c r="M727" s="126">
        <v>538</v>
      </c>
      <c r="N727" s="128">
        <v>155</v>
      </c>
      <c r="O727" s="128">
        <v>262</v>
      </c>
      <c r="P727" s="134">
        <v>121</v>
      </c>
    </row>
    <row r="728" spans="1:16" x14ac:dyDescent="0.3">
      <c r="A728" s="133">
        <v>18</v>
      </c>
      <c r="B728" s="165" t="s">
        <v>433</v>
      </c>
      <c r="C728" s="102">
        <v>18860</v>
      </c>
      <c r="D728" s="166" t="s">
        <v>206</v>
      </c>
      <c r="E728" s="126">
        <v>610</v>
      </c>
      <c r="F728" s="128">
        <v>177</v>
      </c>
      <c r="G728" s="128">
        <v>295</v>
      </c>
      <c r="H728" s="128">
        <v>138</v>
      </c>
      <c r="I728" s="126">
        <v>647</v>
      </c>
      <c r="J728" s="128">
        <v>213</v>
      </c>
      <c r="K728" s="128">
        <v>285</v>
      </c>
      <c r="L728" s="128">
        <v>149</v>
      </c>
      <c r="M728" s="126">
        <v>538</v>
      </c>
      <c r="N728" s="128">
        <v>173</v>
      </c>
      <c r="O728" s="128">
        <v>220</v>
      </c>
      <c r="P728" s="134">
        <v>145</v>
      </c>
    </row>
    <row r="729" spans="1:16" x14ac:dyDescent="0.3">
      <c r="A729" s="133">
        <v>13</v>
      </c>
      <c r="B729" s="165" t="s">
        <v>239</v>
      </c>
      <c r="C729" s="102">
        <v>13673</v>
      </c>
      <c r="D729" s="166" t="s">
        <v>275</v>
      </c>
      <c r="E729" s="126">
        <v>548</v>
      </c>
      <c r="F729" s="128">
        <v>263</v>
      </c>
      <c r="G729" s="128">
        <v>145</v>
      </c>
      <c r="H729" s="128">
        <v>140</v>
      </c>
      <c r="I729" s="126">
        <v>569</v>
      </c>
      <c r="J729" s="128">
        <v>278</v>
      </c>
      <c r="K729" s="128">
        <v>163</v>
      </c>
      <c r="L729" s="128">
        <v>128</v>
      </c>
      <c r="M729" s="126">
        <v>537</v>
      </c>
      <c r="N729" s="128">
        <v>261</v>
      </c>
      <c r="O729" s="128">
        <v>171</v>
      </c>
      <c r="P729" s="134">
        <v>105</v>
      </c>
    </row>
    <row r="730" spans="1:16" x14ac:dyDescent="0.3">
      <c r="A730" s="133">
        <v>27</v>
      </c>
      <c r="B730" s="165" t="s">
        <v>651</v>
      </c>
      <c r="C730" s="102">
        <v>27800</v>
      </c>
      <c r="D730" s="166" t="s">
        <v>679</v>
      </c>
      <c r="E730" s="126">
        <v>537</v>
      </c>
      <c r="F730" s="128">
        <v>249</v>
      </c>
      <c r="G730" s="128">
        <v>136</v>
      </c>
      <c r="H730" s="128">
        <v>152</v>
      </c>
      <c r="I730" s="126">
        <v>548</v>
      </c>
      <c r="J730" s="128">
        <v>261</v>
      </c>
      <c r="K730" s="128">
        <v>141</v>
      </c>
      <c r="L730" s="128">
        <v>146</v>
      </c>
      <c r="M730" s="126">
        <v>537</v>
      </c>
      <c r="N730" s="128">
        <v>245</v>
      </c>
      <c r="O730" s="128">
        <v>138</v>
      </c>
      <c r="P730" s="134">
        <v>154</v>
      </c>
    </row>
    <row r="731" spans="1:16" x14ac:dyDescent="0.3">
      <c r="A731" s="133">
        <v>63</v>
      </c>
      <c r="B731" s="165" t="s">
        <v>877</v>
      </c>
      <c r="C731" s="102">
        <v>63302</v>
      </c>
      <c r="D731" s="166" t="s">
        <v>881</v>
      </c>
      <c r="E731" s="126">
        <v>510</v>
      </c>
      <c r="F731" s="128">
        <v>165</v>
      </c>
      <c r="G731" s="128">
        <v>173</v>
      </c>
      <c r="H731" s="128">
        <v>172</v>
      </c>
      <c r="I731" s="126">
        <v>548</v>
      </c>
      <c r="J731" s="128">
        <v>171</v>
      </c>
      <c r="K731" s="128">
        <v>200</v>
      </c>
      <c r="L731" s="128">
        <v>177</v>
      </c>
      <c r="M731" s="126">
        <v>536</v>
      </c>
      <c r="N731" s="128">
        <v>162</v>
      </c>
      <c r="O731" s="128">
        <v>206</v>
      </c>
      <c r="P731" s="134">
        <v>168</v>
      </c>
    </row>
    <row r="732" spans="1:16" x14ac:dyDescent="0.3">
      <c r="A732" s="133">
        <v>54</v>
      </c>
      <c r="B732" s="165" t="s">
        <v>838</v>
      </c>
      <c r="C732" s="102">
        <v>54660</v>
      </c>
      <c r="D732" s="166" t="s">
        <v>868</v>
      </c>
      <c r="E732" s="126">
        <v>554</v>
      </c>
      <c r="F732" s="128">
        <v>291</v>
      </c>
      <c r="G732" s="128">
        <v>158</v>
      </c>
      <c r="H732" s="128">
        <v>105</v>
      </c>
      <c r="I732" s="126">
        <v>557</v>
      </c>
      <c r="J732" s="128">
        <v>288</v>
      </c>
      <c r="K732" s="128">
        <v>160</v>
      </c>
      <c r="L732" s="128">
        <v>109</v>
      </c>
      <c r="M732" s="126">
        <v>532</v>
      </c>
      <c r="N732" s="128">
        <v>274</v>
      </c>
      <c r="O732" s="128">
        <v>152</v>
      </c>
      <c r="P732" s="134">
        <v>106</v>
      </c>
    </row>
    <row r="733" spans="1:16" x14ac:dyDescent="0.3">
      <c r="A733" s="133">
        <v>41</v>
      </c>
      <c r="B733" s="165" t="s">
        <v>681</v>
      </c>
      <c r="C733" s="102">
        <v>41530</v>
      </c>
      <c r="D733" s="166" t="s">
        <v>422</v>
      </c>
      <c r="E733" s="126">
        <v>520</v>
      </c>
      <c r="F733" s="128">
        <v>247</v>
      </c>
      <c r="G733" s="128">
        <v>70</v>
      </c>
      <c r="H733" s="128">
        <v>203</v>
      </c>
      <c r="I733" s="126">
        <v>539</v>
      </c>
      <c r="J733" s="128">
        <v>258</v>
      </c>
      <c r="K733" s="128">
        <v>78</v>
      </c>
      <c r="L733" s="128">
        <v>203</v>
      </c>
      <c r="M733" s="126">
        <v>532</v>
      </c>
      <c r="N733" s="128">
        <v>256</v>
      </c>
      <c r="O733" s="128">
        <v>77</v>
      </c>
      <c r="P733" s="134">
        <v>199</v>
      </c>
    </row>
    <row r="734" spans="1:16" x14ac:dyDescent="0.3">
      <c r="A734" s="133">
        <v>86</v>
      </c>
      <c r="B734" s="165" t="s">
        <v>1105</v>
      </c>
      <c r="C734" s="102">
        <v>86219</v>
      </c>
      <c r="D734" s="166" t="s">
        <v>791</v>
      </c>
      <c r="E734" s="126">
        <v>631</v>
      </c>
      <c r="F734" s="128">
        <v>169</v>
      </c>
      <c r="G734" s="128">
        <v>217</v>
      </c>
      <c r="H734" s="128">
        <v>245</v>
      </c>
      <c r="I734" s="126">
        <v>634</v>
      </c>
      <c r="J734" s="128">
        <v>185</v>
      </c>
      <c r="K734" s="128">
        <v>212</v>
      </c>
      <c r="L734" s="128">
        <v>237</v>
      </c>
      <c r="M734" s="126">
        <v>530</v>
      </c>
      <c r="N734" s="128">
        <v>177</v>
      </c>
      <c r="O734" s="128">
        <v>139</v>
      </c>
      <c r="P734" s="134">
        <v>214</v>
      </c>
    </row>
    <row r="735" spans="1:16" x14ac:dyDescent="0.3">
      <c r="A735" s="133">
        <v>54</v>
      </c>
      <c r="B735" s="165" t="s">
        <v>838</v>
      </c>
      <c r="C735" s="102">
        <v>54670</v>
      </c>
      <c r="D735" s="166" t="s">
        <v>869</v>
      </c>
      <c r="E735" s="126">
        <v>572</v>
      </c>
      <c r="F735" s="128">
        <v>386</v>
      </c>
      <c r="G735" s="128">
        <v>36</v>
      </c>
      <c r="H735" s="128">
        <v>150</v>
      </c>
      <c r="I735" s="126">
        <v>522</v>
      </c>
      <c r="J735" s="128">
        <v>329</v>
      </c>
      <c r="K735" s="128">
        <v>38</v>
      </c>
      <c r="L735" s="128">
        <v>155</v>
      </c>
      <c r="M735" s="126">
        <v>530</v>
      </c>
      <c r="N735" s="128">
        <v>308</v>
      </c>
      <c r="O735" s="128">
        <v>47</v>
      </c>
      <c r="P735" s="134">
        <v>175</v>
      </c>
    </row>
    <row r="736" spans="1:16" x14ac:dyDescent="0.3">
      <c r="A736" s="133">
        <v>5</v>
      </c>
      <c r="B736" s="165" t="s">
        <v>89</v>
      </c>
      <c r="C736" s="102">
        <v>5036</v>
      </c>
      <c r="D736" s="165" t="s">
        <v>97</v>
      </c>
      <c r="E736" s="126">
        <v>547</v>
      </c>
      <c r="F736" s="128">
        <v>133</v>
      </c>
      <c r="G736" s="128">
        <v>322</v>
      </c>
      <c r="H736" s="128">
        <v>92</v>
      </c>
      <c r="I736" s="126">
        <v>571</v>
      </c>
      <c r="J736" s="128">
        <v>141</v>
      </c>
      <c r="K736" s="128">
        <v>339</v>
      </c>
      <c r="L736" s="128">
        <v>91</v>
      </c>
      <c r="M736" s="126">
        <v>529</v>
      </c>
      <c r="N736" s="128">
        <v>128</v>
      </c>
      <c r="O736" s="128">
        <v>309</v>
      </c>
      <c r="P736" s="134">
        <v>92</v>
      </c>
    </row>
    <row r="737" spans="1:16" x14ac:dyDescent="0.3">
      <c r="A737" s="133">
        <v>54</v>
      </c>
      <c r="B737" s="165" t="s">
        <v>838</v>
      </c>
      <c r="C737" s="102">
        <v>54099</v>
      </c>
      <c r="D737" s="166" t="s">
        <v>842</v>
      </c>
      <c r="E737" s="126">
        <v>551</v>
      </c>
      <c r="F737" s="128">
        <v>191</v>
      </c>
      <c r="G737" s="128">
        <v>245</v>
      </c>
      <c r="H737" s="128">
        <v>115</v>
      </c>
      <c r="I737" s="126">
        <v>537</v>
      </c>
      <c r="J737" s="128">
        <v>189</v>
      </c>
      <c r="K737" s="128">
        <v>236</v>
      </c>
      <c r="L737" s="128">
        <v>112</v>
      </c>
      <c r="M737" s="126">
        <v>529</v>
      </c>
      <c r="N737" s="128">
        <v>192</v>
      </c>
      <c r="O737" s="128">
        <v>217</v>
      </c>
      <c r="P737" s="134">
        <v>120</v>
      </c>
    </row>
    <row r="738" spans="1:16" x14ac:dyDescent="0.3">
      <c r="A738" s="133">
        <v>5</v>
      </c>
      <c r="B738" s="165" t="s">
        <v>89</v>
      </c>
      <c r="C738" s="102">
        <v>5483</v>
      </c>
      <c r="D738" s="166" t="s">
        <v>162</v>
      </c>
      <c r="E738" s="126">
        <v>541</v>
      </c>
      <c r="F738" s="128">
        <v>246</v>
      </c>
      <c r="G738" s="128">
        <v>172</v>
      </c>
      <c r="H738" s="128">
        <v>123</v>
      </c>
      <c r="I738" s="126">
        <v>545</v>
      </c>
      <c r="J738" s="128">
        <v>255</v>
      </c>
      <c r="K738" s="128">
        <v>163</v>
      </c>
      <c r="L738" s="128">
        <v>127</v>
      </c>
      <c r="M738" s="126">
        <v>528</v>
      </c>
      <c r="N738" s="128">
        <v>237</v>
      </c>
      <c r="O738" s="128">
        <v>168</v>
      </c>
      <c r="P738" s="134">
        <v>123</v>
      </c>
    </row>
    <row r="739" spans="1:16" x14ac:dyDescent="0.3">
      <c r="A739" s="133">
        <v>13</v>
      </c>
      <c r="B739" s="165" t="s">
        <v>239</v>
      </c>
      <c r="C739" s="102">
        <v>13160</v>
      </c>
      <c r="D739" s="166" t="s">
        <v>248</v>
      </c>
      <c r="E739" s="126">
        <v>571</v>
      </c>
      <c r="F739" s="128">
        <v>209</v>
      </c>
      <c r="G739" s="128">
        <v>165</v>
      </c>
      <c r="H739" s="128">
        <v>197</v>
      </c>
      <c r="I739" s="126">
        <v>583</v>
      </c>
      <c r="J739" s="128">
        <v>213</v>
      </c>
      <c r="K739" s="128">
        <v>192</v>
      </c>
      <c r="L739" s="128">
        <v>178</v>
      </c>
      <c r="M739" s="126">
        <v>525</v>
      </c>
      <c r="N739" s="128">
        <v>195</v>
      </c>
      <c r="O739" s="128">
        <v>161</v>
      </c>
      <c r="P739" s="134">
        <v>169</v>
      </c>
    </row>
    <row r="740" spans="1:16" x14ac:dyDescent="0.3">
      <c r="A740" s="133">
        <v>25</v>
      </c>
      <c r="B740" s="165" t="s">
        <v>540</v>
      </c>
      <c r="C740" s="102">
        <v>25281</v>
      </c>
      <c r="D740" s="166" t="s">
        <v>567</v>
      </c>
      <c r="E740" s="126">
        <v>451</v>
      </c>
      <c r="F740" s="128">
        <v>143</v>
      </c>
      <c r="G740" s="128">
        <v>103</v>
      </c>
      <c r="H740" s="128">
        <v>205</v>
      </c>
      <c r="I740" s="126">
        <v>539</v>
      </c>
      <c r="J740" s="128">
        <v>238</v>
      </c>
      <c r="K740" s="128">
        <v>100</v>
      </c>
      <c r="L740" s="128">
        <v>201</v>
      </c>
      <c r="M740" s="126">
        <v>524</v>
      </c>
      <c r="N740" s="128">
        <v>227</v>
      </c>
      <c r="O740" s="128">
        <v>93</v>
      </c>
      <c r="P740" s="134">
        <v>204</v>
      </c>
    </row>
    <row r="741" spans="1:16" x14ac:dyDescent="0.3">
      <c r="A741" s="133">
        <v>5</v>
      </c>
      <c r="B741" s="165" t="s">
        <v>89</v>
      </c>
      <c r="C741" s="102">
        <v>5021</v>
      </c>
      <c r="D741" s="166" t="s">
        <v>93</v>
      </c>
      <c r="E741" s="126">
        <v>566</v>
      </c>
      <c r="F741" s="128">
        <v>119</v>
      </c>
      <c r="G741" s="128">
        <v>269</v>
      </c>
      <c r="H741" s="128">
        <v>178</v>
      </c>
      <c r="I741" s="126">
        <v>550</v>
      </c>
      <c r="J741" s="128">
        <v>121</v>
      </c>
      <c r="K741" s="128">
        <v>254</v>
      </c>
      <c r="L741" s="128">
        <v>175</v>
      </c>
      <c r="M741" s="126">
        <v>524</v>
      </c>
      <c r="N741" s="128">
        <v>112</v>
      </c>
      <c r="O741" s="128">
        <v>233</v>
      </c>
      <c r="P741" s="134">
        <v>179</v>
      </c>
    </row>
    <row r="742" spans="1:16" x14ac:dyDescent="0.3">
      <c r="A742" s="133">
        <v>25</v>
      </c>
      <c r="B742" s="165" t="s">
        <v>540</v>
      </c>
      <c r="C742" s="102">
        <v>25394</v>
      </c>
      <c r="D742" s="166" t="s">
        <v>588</v>
      </c>
      <c r="E742" s="126">
        <v>492</v>
      </c>
      <c r="F742" s="128">
        <v>180</v>
      </c>
      <c r="G742" s="128">
        <v>78</v>
      </c>
      <c r="H742" s="128">
        <v>234</v>
      </c>
      <c r="I742" s="126">
        <v>581</v>
      </c>
      <c r="J742" s="128">
        <v>272</v>
      </c>
      <c r="K742" s="128">
        <v>82</v>
      </c>
      <c r="L742" s="128">
        <v>227</v>
      </c>
      <c r="M742" s="126">
        <v>523</v>
      </c>
      <c r="N742" s="128">
        <v>259</v>
      </c>
      <c r="O742" s="128">
        <v>82</v>
      </c>
      <c r="P742" s="134">
        <v>182</v>
      </c>
    </row>
    <row r="743" spans="1:16" x14ac:dyDescent="0.3">
      <c r="A743" s="133">
        <v>25</v>
      </c>
      <c r="B743" s="165" t="s">
        <v>540</v>
      </c>
      <c r="C743" s="102">
        <v>25592</v>
      </c>
      <c r="D743" s="166" t="s">
        <v>607</v>
      </c>
      <c r="E743" s="126">
        <v>434</v>
      </c>
      <c r="F743" s="128">
        <v>103</v>
      </c>
      <c r="G743" s="128">
        <v>206</v>
      </c>
      <c r="H743" s="128">
        <v>125</v>
      </c>
      <c r="I743" s="126">
        <v>542</v>
      </c>
      <c r="J743" s="128">
        <v>196</v>
      </c>
      <c r="K743" s="128">
        <v>216</v>
      </c>
      <c r="L743" s="128">
        <v>130</v>
      </c>
      <c r="M743" s="126">
        <v>521</v>
      </c>
      <c r="N743" s="128">
        <v>186</v>
      </c>
      <c r="O743" s="128">
        <v>212</v>
      </c>
      <c r="P743" s="134">
        <v>123</v>
      </c>
    </row>
    <row r="744" spans="1:16" x14ac:dyDescent="0.3">
      <c r="A744" s="133">
        <v>15</v>
      </c>
      <c r="B744" s="165" t="s">
        <v>286</v>
      </c>
      <c r="C744" s="102">
        <v>15272</v>
      </c>
      <c r="D744" s="166" t="s">
        <v>318</v>
      </c>
      <c r="E744" s="126">
        <v>541</v>
      </c>
      <c r="F744" s="128">
        <v>137</v>
      </c>
      <c r="G744" s="128">
        <v>280</v>
      </c>
      <c r="H744" s="128">
        <v>124</v>
      </c>
      <c r="I744" s="126">
        <v>539</v>
      </c>
      <c r="J744" s="128">
        <v>140</v>
      </c>
      <c r="K744" s="128">
        <v>279</v>
      </c>
      <c r="L744" s="128">
        <v>120</v>
      </c>
      <c r="M744" s="126">
        <v>520</v>
      </c>
      <c r="N744" s="128">
        <v>132</v>
      </c>
      <c r="O744" s="128">
        <v>272</v>
      </c>
      <c r="P744" s="134">
        <v>116</v>
      </c>
    </row>
    <row r="745" spans="1:16" x14ac:dyDescent="0.3">
      <c r="A745" s="133">
        <v>13</v>
      </c>
      <c r="B745" s="165" t="s">
        <v>239</v>
      </c>
      <c r="C745" s="102">
        <v>13647</v>
      </c>
      <c r="D745" s="166" t="s">
        <v>268</v>
      </c>
      <c r="E745" s="126">
        <v>521</v>
      </c>
      <c r="F745" s="128">
        <v>296</v>
      </c>
      <c r="G745" s="128">
        <v>126</v>
      </c>
      <c r="H745" s="128">
        <v>99</v>
      </c>
      <c r="I745" s="126">
        <v>539</v>
      </c>
      <c r="J745" s="128">
        <v>306</v>
      </c>
      <c r="K745" s="128">
        <v>111</v>
      </c>
      <c r="L745" s="128">
        <v>122</v>
      </c>
      <c r="M745" s="126">
        <v>518</v>
      </c>
      <c r="N745" s="128">
        <v>281</v>
      </c>
      <c r="O745" s="128">
        <v>128</v>
      </c>
      <c r="P745" s="134">
        <v>109</v>
      </c>
    </row>
    <row r="746" spans="1:16" x14ac:dyDescent="0.3">
      <c r="A746" s="133">
        <v>50</v>
      </c>
      <c r="B746" s="165" t="s">
        <v>759</v>
      </c>
      <c r="C746" s="102">
        <v>50400</v>
      </c>
      <c r="D746" s="166" t="s">
        <v>775</v>
      </c>
      <c r="E746" s="126">
        <v>492</v>
      </c>
      <c r="F746" s="128">
        <v>190</v>
      </c>
      <c r="G746" s="128">
        <v>130</v>
      </c>
      <c r="H746" s="128">
        <v>172</v>
      </c>
      <c r="I746" s="126">
        <v>528</v>
      </c>
      <c r="J746" s="128">
        <v>201</v>
      </c>
      <c r="K746" s="128">
        <v>144</v>
      </c>
      <c r="L746" s="128">
        <v>183</v>
      </c>
      <c r="M746" s="126">
        <v>516</v>
      </c>
      <c r="N746" s="128">
        <v>187</v>
      </c>
      <c r="O746" s="128">
        <v>153</v>
      </c>
      <c r="P746" s="134">
        <v>176</v>
      </c>
    </row>
    <row r="747" spans="1:16" x14ac:dyDescent="0.3">
      <c r="A747" s="133">
        <v>52</v>
      </c>
      <c r="B747" s="165" t="s">
        <v>162</v>
      </c>
      <c r="C747" s="102">
        <v>52573</v>
      </c>
      <c r="D747" s="166" t="s">
        <v>824</v>
      </c>
      <c r="E747" s="126">
        <v>559</v>
      </c>
      <c r="F747" s="128">
        <v>172</v>
      </c>
      <c r="G747" s="128">
        <v>230</v>
      </c>
      <c r="H747" s="128">
        <v>157</v>
      </c>
      <c r="I747" s="126">
        <v>536</v>
      </c>
      <c r="J747" s="128">
        <v>179</v>
      </c>
      <c r="K747" s="128">
        <v>196</v>
      </c>
      <c r="L747" s="128">
        <v>161</v>
      </c>
      <c r="M747" s="126">
        <v>515</v>
      </c>
      <c r="N747" s="128">
        <v>167</v>
      </c>
      <c r="O747" s="128">
        <v>188</v>
      </c>
      <c r="P747" s="134">
        <v>160</v>
      </c>
    </row>
    <row r="748" spans="1:16" x14ac:dyDescent="0.3">
      <c r="A748" s="133">
        <v>52</v>
      </c>
      <c r="B748" s="165" t="s">
        <v>162</v>
      </c>
      <c r="C748" s="102">
        <v>52207</v>
      </c>
      <c r="D748" s="166" t="s">
        <v>792</v>
      </c>
      <c r="E748" s="126">
        <v>543</v>
      </c>
      <c r="F748" s="128">
        <v>192</v>
      </c>
      <c r="G748" s="128">
        <v>153</v>
      </c>
      <c r="H748" s="128">
        <v>198</v>
      </c>
      <c r="I748" s="126">
        <v>565</v>
      </c>
      <c r="J748" s="128">
        <v>217</v>
      </c>
      <c r="K748" s="128">
        <v>148</v>
      </c>
      <c r="L748" s="128">
        <v>200</v>
      </c>
      <c r="M748" s="126">
        <v>514</v>
      </c>
      <c r="N748" s="128">
        <v>196</v>
      </c>
      <c r="O748" s="128">
        <v>131</v>
      </c>
      <c r="P748" s="134">
        <v>187</v>
      </c>
    </row>
    <row r="749" spans="1:16" x14ac:dyDescent="0.3">
      <c r="A749" s="133">
        <v>13</v>
      </c>
      <c r="B749" s="165" t="s">
        <v>239</v>
      </c>
      <c r="C749" s="102">
        <v>13074</v>
      </c>
      <c r="D749" s="166" t="s">
        <v>246</v>
      </c>
      <c r="E749" s="126">
        <v>578</v>
      </c>
      <c r="F749" s="128">
        <v>316</v>
      </c>
      <c r="G749" s="128">
        <v>124</v>
      </c>
      <c r="H749" s="128">
        <v>138</v>
      </c>
      <c r="I749" s="126">
        <v>597</v>
      </c>
      <c r="J749" s="128">
        <v>331</v>
      </c>
      <c r="K749" s="128">
        <v>122</v>
      </c>
      <c r="L749" s="128">
        <v>144</v>
      </c>
      <c r="M749" s="126">
        <v>510</v>
      </c>
      <c r="N749" s="128">
        <v>308</v>
      </c>
      <c r="O749" s="128">
        <v>83</v>
      </c>
      <c r="P749" s="134">
        <v>119</v>
      </c>
    </row>
    <row r="750" spans="1:16" x14ac:dyDescent="0.3">
      <c r="A750" s="133">
        <v>5</v>
      </c>
      <c r="B750" s="165" t="s">
        <v>89</v>
      </c>
      <c r="C750" s="102">
        <v>5576</v>
      </c>
      <c r="D750" s="166" t="s">
        <v>168</v>
      </c>
      <c r="E750" s="126">
        <v>510</v>
      </c>
      <c r="F750" s="128">
        <v>177</v>
      </c>
      <c r="G750" s="128">
        <v>122</v>
      </c>
      <c r="H750" s="128">
        <v>211</v>
      </c>
      <c r="I750" s="126">
        <v>519</v>
      </c>
      <c r="J750" s="128">
        <v>184</v>
      </c>
      <c r="K750" s="128">
        <v>121</v>
      </c>
      <c r="L750" s="128">
        <v>214</v>
      </c>
      <c r="M750" s="126">
        <v>509</v>
      </c>
      <c r="N750" s="128">
        <v>173</v>
      </c>
      <c r="O750" s="128">
        <v>128</v>
      </c>
      <c r="P750" s="134">
        <v>208</v>
      </c>
    </row>
    <row r="751" spans="1:16" x14ac:dyDescent="0.3">
      <c r="A751" s="133">
        <v>18</v>
      </c>
      <c r="B751" s="165" t="s">
        <v>433</v>
      </c>
      <c r="C751" s="102">
        <v>18756</v>
      </c>
      <c r="D751" s="166" t="s">
        <v>447</v>
      </c>
      <c r="E751" s="126">
        <v>478</v>
      </c>
      <c r="F751" s="128">
        <v>236</v>
      </c>
      <c r="G751" s="128">
        <v>81</v>
      </c>
      <c r="H751" s="128">
        <v>161</v>
      </c>
      <c r="I751" s="126">
        <v>530</v>
      </c>
      <c r="J751" s="128">
        <v>279</v>
      </c>
      <c r="K751" s="128">
        <v>84</v>
      </c>
      <c r="L751" s="128">
        <v>167</v>
      </c>
      <c r="M751" s="126">
        <v>509</v>
      </c>
      <c r="N751" s="128">
        <v>266</v>
      </c>
      <c r="O751" s="128">
        <v>86</v>
      </c>
      <c r="P751" s="134">
        <v>157</v>
      </c>
    </row>
    <row r="752" spans="1:16" x14ac:dyDescent="0.3">
      <c r="A752" s="133">
        <v>19</v>
      </c>
      <c r="B752" s="165" t="s">
        <v>449</v>
      </c>
      <c r="C752" s="102">
        <v>19585</v>
      </c>
      <c r="D752" s="165" t="s">
        <v>473</v>
      </c>
      <c r="E752" s="126">
        <v>484</v>
      </c>
      <c r="F752" s="128">
        <v>313</v>
      </c>
      <c r="G752" s="128">
        <v>56</v>
      </c>
      <c r="H752" s="128">
        <v>115</v>
      </c>
      <c r="I752" s="126">
        <v>525</v>
      </c>
      <c r="J752" s="128">
        <v>348</v>
      </c>
      <c r="K752" s="128">
        <v>54</v>
      </c>
      <c r="L752" s="128">
        <v>123</v>
      </c>
      <c r="M752" s="126">
        <v>504</v>
      </c>
      <c r="N752" s="128">
        <v>328</v>
      </c>
      <c r="O752" s="128">
        <v>56</v>
      </c>
      <c r="P752" s="134">
        <v>120</v>
      </c>
    </row>
    <row r="753" spans="1:16" x14ac:dyDescent="0.3">
      <c r="A753" s="133">
        <v>52</v>
      </c>
      <c r="B753" s="165" t="s">
        <v>162</v>
      </c>
      <c r="C753" s="102">
        <v>52258</v>
      </c>
      <c r="D753" s="166" t="s">
        <v>801</v>
      </c>
      <c r="E753" s="126">
        <v>580</v>
      </c>
      <c r="F753" s="128">
        <v>301</v>
      </c>
      <c r="G753" s="128">
        <v>87</v>
      </c>
      <c r="H753" s="128">
        <v>192</v>
      </c>
      <c r="I753" s="126">
        <v>597</v>
      </c>
      <c r="J753" s="128">
        <v>318</v>
      </c>
      <c r="K753" s="128">
        <v>85</v>
      </c>
      <c r="L753" s="128">
        <v>194</v>
      </c>
      <c r="M753" s="126">
        <v>504</v>
      </c>
      <c r="N753" s="128">
        <v>304</v>
      </c>
      <c r="O753" s="128">
        <v>24</v>
      </c>
      <c r="P753" s="134">
        <v>176</v>
      </c>
    </row>
    <row r="754" spans="1:16" x14ac:dyDescent="0.3">
      <c r="A754" s="133">
        <v>52</v>
      </c>
      <c r="B754" s="165" t="s">
        <v>162</v>
      </c>
      <c r="C754" s="102">
        <v>52540</v>
      </c>
      <c r="D754" s="166" t="s">
        <v>821</v>
      </c>
      <c r="E754" s="126">
        <v>538</v>
      </c>
      <c r="F754" s="128">
        <v>286</v>
      </c>
      <c r="G754" s="128">
        <v>63</v>
      </c>
      <c r="H754" s="128">
        <v>189</v>
      </c>
      <c r="I754" s="126">
        <v>559</v>
      </c>
      <c r="J754" s="128">
        <v>301</v>
      </c>
      <c r="K754" s="128">
        <v>62</v>
      </c>
      <c r="L754" s="128">
        <v>196</v>
      </c>
      <c r="M754" s="126">
        <v>503</v>
      </c>
      <c r="N754" s="128">
        <v>282</v>
      </c>
      <c r="O754" s="128">
        <v>61</v>
      </c>
      <c r="P754" s="134">
        <v>160</v>
      </c>
    </row>
    <row r="755" spans="1:16" x14ac:dyDescent="0.3">
      <c r="A755" s="133">
        <v>25</v>
      </c>
      <c r="B755" s="165" t="s">
        <v>540</v>
      </c>
      <c r="C755" s="102">
        <v>25535</v>
      </c>
      <c r="D755" s="166" t="s">
        <v>604</v>
      </c>
      <c r="E755" s="126">
        <v>489</v>
      </c>
      <c r="F755" s="128">
        <v>212</v>
      </c>
      <c r="G755" s="128">
        <v>113</v>
      </c>
      <c r="H755" s="128">
        <v>164</v>
      </c>
      <c r="I755" s="126">
        <v>488</v>
      </c>
      <c r="J755" s="128">
        <v>220</v>
      </c>
      <c r="K755" s="128">
        <v>109</v>
      </c>
      <c r="L755" s="128">
        <v>159</v>
      </c>
      <c r="M755" s="126">
        <v>501</v>
      </c>
      <c r="N755" s="128">
        <v>205</v>
      </c>
      <c r="O755" s="128">
        <v>107</v>
      </c>
      <c r="P755" s="134">
        <v>189</v>
      </c>
    </row>
    <row r="756" spans="1:16" x14ac:dyDescent="0.3">
      <c r="A756" s="133">
        <v>13</v>
      </c>
      <c r="B756" s="165" t="s">
        <v>239</v>
      </c>
      <c r="C756" s="102">
        <v>13188</v>
      </c>
      <c r="D756" s="166" t="s">
        <v>249</v>
      </c>
      <c r="E756" s="126">
        <v>479</v>
      </c>
      <c r="F756" s="128">
        <v>245</v>
      </c>
      <c r="G756" s="128">
        <v>74</v>
      </c>
      <c r="H756" s="128">
        <v>160</v>
      </c>
      <c r="I756" s="126">
        <v>528</v>
      </c>
      <c r="J756" s="128">
        <v>263</v>
      </c>
      <c r="K756" s="128">
        <v>111</v>
      </c>
      <c r="L756" s="128">
        <v>154</v>
      </c>
      <c r="M756" s="126">
        <v>500</v>
      </c>
      <c r="N756" s="128">
        <v>240</v>
      </c>
      <c r="O756" s="128">
        <v>160</v>
      </c>
      <c r="P756" s="134">
        <v>100</v>
      </c>
    </row>
    <row r="757" spans="1:16" x14ac:dyDescent="0.3">
      <c r="A757" s="133">
        <v>41</v>
      </c>
      <c r="B757" s="165" t="s">
        <v>681</v>
      </c>
      <c r="C757" s="102">
        <v>41013</v>
      </c>
      <c r="D757" s="166" t="s">
        <v>684</v>
      </c>
      <c r="E757" s="126">
        <v>496</v>
      </c>
      <c r="F757" s="128">
        <v>181</v>
      </c>
      <c r="G757" s="128">
        <v>94</v>
      </c>
      <c r="H757" s="128">
        <v>221</v>
      </c>
      <c r="I757" s="126">
        <v>533</v>
      </c>
      <c r="J757" s="128">
        <v>206</v>
      </c>
      <c r="K757" s="128">
        <v>110</v>
      </c>
      <c r="L757" s="128">
        <v>217</v>
      </c>
      <c r="M757" s="126">
        <v>500</v>
      </c>
      <c r="N757" s="128">
        <v>200</v>
      </c>
      <c r="O757" s="128">
        <v>110</v>
      </c>
      <c r="P757" s="134">
        <v>190</v>
      </c>
    </row>
    <row r="758" spans="1:16" x14ac:dyDescent="0.3">
      <c r="A758" s="133">
        <v>25</v>
      </c>
      <c r="B758" s="165" t="s">
        <v>540</v>
      </c>
      <c r="C758" s="102">
        <v>25594</v>
      </c>
      <c r="D758" s="166" t="s">
        <v>608</v>
      </c>
      <c r="E758" s="126">
        <v>494</v>
      </c>
      <c r="F758" s="128">
        <v>139</v>
      </c>
      <c r="G758" s="128">
        <v>167</v>
      </c>
      <c r="H758" s="128">
        <v>188</v>
      </c>
      <c r="I758" s="126">
        <v>548</v>
      </c>
      <c r="J758" s="128">
        <v>198</v>
      </c>
      <c r="K758" s="128">
        <v>161</v>
      </c>
      <c r="L758" s="128">
        <v>189</v>
      </c>
      <c r="M758" s="126">
        <v>497</v>
      </c>
      <c r="N758" s="128">
        <v>187</v>
      </c>
      <c r="O758" s="128">
        <v>138</v>
      </c>
      <c r="P758" s="134">
        <v>172</v>
      </c>
    </row>
    <row r="759" spans="1:16" x14ac:dyDescent="0.3">
      <c r="A759" s="133">
        <v>70</v>
      </c>
      <c r="B759" s="165" t="s">
        <v>480</v>
      </c>
      <c r="C759" s="102">
        <v>70110</v>
      </c>
      <c r="D759" s="166" t="s">
        <v>295</v>
      </c>
      <c r="E759" s="126">
        <v>578</v>
      </c>
      <c r="F759" s="128">
        <v>167</v>
      </c>
      <c r="G759" s="128">
        <v>202</v>
      </c>
      <c r="H759" s="128">
        <v>209</v>
      </c>
      <c r="I759" s="126">
        <v>524</v>
      </c>
      <c r="J759" s="128">
        <v>180</v>
      </c>
      <c r="K759" s="128">
        <v>174</v>
      </c>
      <c r="L759" s="128">
        <v>170</v>
      </c>
      <c r="M759" s="126">
        <v>497</v>
      </c>
      <c r="N759" s="128">
        <v>168</v>
      </c>
      <c r="O759" s="128">
        <v>172</v>
      </c>
      <c r="P759" s="134">
        <v>157</v>
      </c>
    </row>
    <row r="760" spans="1:16" x14ac:dyDescent="0.3">
      <c r="A760" s="133">
        <v>47</v>
      </c>
      <c r="B760" s="165" t="s">
        <v>730</v>
      </c>
      <c r="C760" s="102">
        <v>47720</v>
      </c>
      <c r="D760" s="165" t="s">
        <v>754</v>
      </c>
      <c r="E760" s="126">
        <v>445</v>
      </c>
      <c r="F760" s="128">
        <v>201</v>
      </c>
      <c r="G760" s="128">
        <v>86</v>
      </c>
      <c r="H760" s="128">
        <v>158</v>
      </c>
      <c r="I760" s="126">
        <v>491</v>
      </c>
      <c r="J760" s="128">
        <v>210</v>
      </c>
      <c r="K760" s="128">
        <v>67</v>
      </c>
      <c r="L760" s="128">
        <v>214</v>
      </c>
      <c r="M760" s="126">
        <v>495</v>
      </c>
      <c r="N760" s="128">
        <v>197</v>
      </c>
      <c r="O760" s="128">
        <v>76</v>
      </c>
      <c r="P760" s="134">
        <v>222</v>
      </c>
    </row>
    <row r="761" spans="1:16" x14ac:dyDescent="0.3">
      <c r="A761" s="133">
        <v>15</v>
      </c>
      <c r="B761" s="165" t="s">
        <v>286</v>
      </c>
      <c r="C761" s="102">
        <v>15667</v>
      </c>
      <c r="D761" s="165" t="s">
        <v>366</v>
      </c>
      <c r="E761" s="126">
        <v>498</v>
      </c>
      <c r="F761" s="128">
        <v>156</v>
      </c>
      <c r="G761" s="128">
        <v>206</v>
      </c>
      <c r="H761" s="128">
        <v>136</v>
      </c>
      <c r="I761" s="126">
        <v>512</v>
      </c>
      <c r="J761" s="128">
        <v>163</v>
      </c>
      <c r="K761" s="128">
        <v>208</v>
      </c>
      <c r="L761" s="128">
        <v>141</v>
      </c>
      <c r="M761" s="126">
        <v>495</v>
      </c>
      <c r="N761" s="128">
        <v>150</v>
      </c>
      <c r="O761" s="128">
        <v>204</v>
      </c>
      <c r="P761" s="134">
        <v>141</v>
      </c>
    </row>
    <row r="762" spans="1:16" x14ac:dyDescent="0.3">
      <c r="A762" s="133">
        <v>25</v>
      </c>
      <c r="B762" s="165" t="s">
        <v>540</v>
      </c>
      <c r="C762" s="102">
        <v>25293</v>
      </c>
      <c r="D762" s="166" t="s">
        <v>571</v>
      </c>
      <c r="E762" s="126">
        <v>543</v>
      </c>
      <c r="F762" s="128">
        <v>151</v>
      </c>
      <c r="G762" s="128">
        <v>104</v>
      </c>
      <c r="H762" s="128">
        <v>288</v>
      </c>
      <c r="I762" s="126">
        <v>538</v>
      </c>
      <c r="J762" s="128">
        <v>155</v>
      </c>
      <c r="K762" s="128">
        <v>99</v>
      </c>
      <c r="L762" s="128">
        <v>284</v>
      </c>
      <c r="M762" s="126">
        <v>493</v>
      </c>
      <c r="N762" s="128">
        <v>145</v>
      </c>
      <c r="O762" s="128">
        <v>65</v>
      </c>
      <c r="P762" s="134">
        <v>283</v>
      </c>
    </row>
    <row r="763" spans="1:16" x14ac:dyDescent="0.3">
      <c r="A763" s="133">
        <v>13</v>
      </c>
      <c r="B763" s="165" t="s">
        <v>239</v>
      </c>
      <c r="C763" s="102">
        <v>13780</v>
      </c>
      <c r="D763" s="166" t="s">
        <v>280</v>
      </c>
      <c r="E763" s="126">
        <v>559</v>
      </c>
      <c r="F763" s="128">
        <v>232</v>
      </c>
      <c r="G763" s="128">
        <v>106</v>
      </c>
      <c r="H763" s="128">
        <v>221</v>
      </c>
      <c r="I763" s="126">
        <v>546</v>
      </c>
      <c r="J763" s="128">
        <v>249</v>
      </c>
      <c r="K763" s="128">
        <v>103</v>
      </c>
      <c r="L763" s="128">
        <v>194</v>
      </c>
      <c r="M763" s="126">
        <v>493</v>
      </c>
      <c r="N763" s="128">
        <v>227</v>
      </c>
      <c r="O763" s="128">
        <v>98</v>
      </c>
      <c r="P763" s="134">
        <v>168</v>
      </c>
    </row>
    <row r="764" spans="1:16" x14ac:dyDescent="0.3">
      <c r="A764" s="133">
        <v>41</v>
      </c>
      <c r="B764" s="165" t="s">
        <v>681</v>
      </c>
      <c r="C764" s="102">
        <v>41872</v>
      </c>
      <c r="D764" s="166" t="s">
        <v>714</v>
      </c>
      <c r="E764" s="126">
        <v>532</v>
      </c>
      <c r="F764" s="128">
        <v>132</v>
      </c>
      <c r="G764" s="128">
        <v>303</v>
      </c>
      <c r="H764" s="128">
        <v>97</v>
      </c>
      <c r="I764" s="126">
        <v>547</v>
      </c>
      <c r="J764" s="128">
        <v>141</v>
      </c>
      <c r="K764" s="128">
        <v>302</v>
      </c>
      <c r="L764" s="128">
        <v>104</v>
      </c>
      <c r="M764" s="126">
        <v>491</v>
      </c>
      <c r="N764" s="128">
        <v>129</v>
      </c>
      <c r="O764" s="128">
        <v>269</v>
      </c>
      <c r="P764" s="134">
        <v>93</v>
      </c>
    </row>
    <row r="765" spans="1:16" x14ac:dyDescent="0.3">
      <c r="A765" s="133">
        <v>86</v>
      </c>
      <c r="B765" s="165" t="s">
        <v>1105</v>
      </c>
      <c r="C765" s="102">
        <v>86755</v>
      </c>
      <c r="D765" s="166" t="s">
        <v>180</v>
      </c>
      <c r="E765" s="126">
        <v>529</v>
      </c>
      <c r="F765" s="128">
        <v>127</v>
      </c>
      <c r="G765" s="128">
        <v>262</v>
      </c>
      <c r="H765" s="128">
        <v>140</v>
      </c>
      <c r="I765" s="126">
        <v>533</v>
      </c>
      <c r="J765" s="128">
        <v>130</v>
      </c>
      <c r="K765" s="128">
        <v>262</v>
      </c>
      <c r="L765" s="128">
        <v>141</v>
      </c>
      <c r="M765" s="126">
        <v>491</v>
      </c>
      <c r="N765" s="128">
        <v>120</v>
      </c>
      <c r="O765" s="128">
        <v>259</v>
      </c>
      <c r="P765" s="134">
        <v>112</v>
      </c>
    </row>
    <row r="766" spans="1:16" x14ac:dyDescent="0.3">
      <c r="A766" s="133">
        <v>54</v>
      </c>
      <c r="B766" s="165" t="s">
        <v>838</v>
      </c>
      <c r="C766" s="102">
        <v>54128</v>
      </c>
      <c r="D766" s="166" t="s">
        <v>845</v>
      </c>
      <c r="E766" s="126">
        <v>488</v>
      </c>
      <c r="F766" s="128">
        <v>319</v>
      </c>
      <c r="G766" s="128">
        <v>38</v>
      </c>
      <c r="H766" s="128">
        <v>131</v>
      </c>
      <c r="I766" s="126">
        <v>486</v>
      </c>
      <c r="J766" s="128">
        <v>315</v>
      </c>
      <c r="K766" s="128">
        <v>41</v>
      </c>
      <c r="L766" s="128">
        <v>130</v>
      </c>
      <c r="M766" s="126">
        <v>490</v>
      </c>
      <c r="N766" s="128">
        <v>297</v>
      </c>
      <c r="O766" s="128">
        <v>40</v>
      </c>
      <c r="P766" s="134">
        <v>153</v>
      </c>
    </row>
    <row r="767" spans="1:16" x14ac:dyDescent="0.3">
      <c r="A767" s="133">
        <v>47</v>
      </c>
      <c r="B767" s="165" t="s">
        <v>730</v>
      </c>
      <c r="C767" s="102">
        <v>47545</v>
      </c>
      <c r="D767" s="166" t="s">
        <v>745</v>
      </c>
      <c r="E767" s="126">
        <v>496</v>
      </c>
      <c r="F767" s="128">
        <v>235</v>
      </c>
      <c r="G767" s="128">
        <v>68</v>
      </c>
      <c r="H767" s="128">
        <v>193</v>
      </c>
      <c r="I767" s="126">
        <v>517</v>
      </c>
      <c r="J767" s="128">
        <v>251</v>
      </c>
      <c r="K767" s="128">
        <v>70</v>
      </c>
      <c r="L767" s="128">
        <v>196</v>
      </c>
      <c r="M767" s="126">
        <v>489</v>
      </c>
      <c r="N767" s="128">
        <v>228</v>
      </c>
      <c r="O767" s="128">
        <v>70</v>
      </c>
      <c r="P767" s="134">
        <v>191</v>
      </c>
    </row>
    <row r="768" spans="1:16" x14ac:dyDescent="0.3">
      <c r="A768" s="133">
        <v>19</v>
      </c>
      <c r="B768" s="165" t="s">
        <v>449</v>
      </c>
      <c r="C768" s="102">
        <v>19392</v>
      </c>
      <c r="D768" s="166" t="s">
        <v>463</v>
      </c>
      <c r="E768" s="126">
        <v>527</v>
      </c>
      <c r="F768" s="128">
        <v>252</v>
      </c>
      <c r="G768" s="128">
        <v>107</v>
      </c>
      <c r="H768" s="128">
        <v>168</v>
      </c>
      <c r="I768" s="126">
        <v>537</v>
      </c>
      <c r="J768" s="128">
        <v>269</v>
      </c>
      <c r="K768" s="128">
        <v>104</v>
      </c>
      <c r="L768" s="128">
        <v>164</v>
      </c>
      <c r="M768" s="126">
        <v>488</v>
      </c>
      <c r="N768" s="128">
        <v>247</v>
      </c>
      <c r="O768" s="128">
        <v>86</v>
      </c>
      <c r="P768" s="134">
        <v>155</v>
      </c>
    </row>
    <row r="769" spans="1:16" x14ac:dyDescent="0.3">
      <c r="A769" s="133">
        <v>19</v>
      </c>
      <c r="B769" s="165" t="s">
        <v>449</v>
      </c>
      <c r="C769" s="102">
        <v>19622</v>
      </c>
      <c r="D769" s="166" t="s">
        <v>474</v>
      </c>
      <c r="E769" s="126">
        <v>502</v>
      </c>
      <c r="F769" s="128">
        <v>217</v>
      </c>
      <c r="G769" s="128">
        <v>109</v>
      </c>
      <c r="H769" s="128">
        <v>176</v>
      </c>
      <c r="I769" s="126">
        <v>491</v>
      </c>
      <c r="J769" s="128">
        <v>227</v>
      </c>
      <c r="K769" s="128">
        <v>99</v>
      </c>
      <c r="L769" s="128">
        <v>165</v>
      </c>
      <c r="M769" s="126">
        <v>488</v>
      </c>
      <c r="N769" s="128">
        <v>211</v>
      </c>
      <c r="O769" s="128">
        <v>112</v>
      </c>
      <c r="P769" s="134">
        <v>165</v>
      </c>
    </row>
    <row r="770" spans="1:16" x14ac:dyDescent="0.3">
      <c r="A770" s="133">
        <v>25</v>
      </c>
      <c r="B770" s="165" t="s">
        <v>540</v>
      </c>
      <c r="C770" s="102">
        <v>25898</v>
      </c>
      <c r="D770" s="166" t="s">
        <v>649</v>
      </c>
      <c r="E770" s="126">
        <v>460</v>
      </c>
      <c r="F770" s="128">
        <v>127</v>
      </c>
      <c r="G770" s="128">
        <v>203</v>
      </c>
      <c r="H770" s="128">
        <v>130</v>
      </c>
      <c r="I770" s="126">
        <v>492</v>
      </c>
      <c r="J770" s="128">
        <v>135</v>
      </c>
      <c r="K770" s="128">
        <v>224</v>
      </c>
      <c r="L770" s="128">
        <v>133</v>
      </c>
      <c r="M770" s="126">
        <v>485</v>
      </c>
      <c r="N770" s="128">
        <v>124</v>
      </c>
      <c r="O770" s="128">
        <v>230</v>
      </c>
      <c r="P770" s="134">
        <v>131</v>
      </c>
    </row>
    <row r="771" spans="1:16" x14ac:dyDescent="0.3">
      <c r="A771" s="133">
        <v>25</v>
      </c>
      <c r="B771" s="165" t="s">
        <v>540</v>
      </c>
      <c r="C771" s="102">
        <v>25649</v>
      </c>
      <c r="D771" s="166" t="s">
        <v>613</v>
      </c>
      <c r="E771" s="126">
        <v>532</v>
      </c>
      <c r="F771" s="128">
        <v>195</v>
      </c>
      <c r="G771" s="128">
        <v>96</v>
      </c>
      <c r="H771" s="128">
        <v>241</v>
      </c>
      <c r="I771" s="126">
        <v>526</v>
      </c>
      <c r="J771" s="128">
        <v>203</v>
      </c>
      <c r="K771" s="128">
        <v>85</v>
      </c>
      <c r="L771" s="128">
        <v>238</v>
      </c>
      <c r="M771" s="126">
        <v>484</v>
      </c>
      <c r="N771" s="128">
        <v>188</v>
      </c>
      <c r="O771" s="128">
        <v>98</v>
      </c>
      <c r="P771" s="134">
        <v>198</v>
      </c>
    </row>
    <row r="772" spans="1:16" x14ac:dyDescent="0.3">
      <c r="A772" s="133">
        <v>27</v>
      </c>
      <c r="B772" s="165" t="s">
        <v>651</v>
      </c>
      <c r="C772" s="102">
        <v>27150</v>
      </c>
      <c r="D772" s="166" t="s">
        <v>661</v>
      </c>
      <c r="E772" s="126">
        <v>511</v>
      </c>
      <c r="F772" s="128">
        <v>260</v>
      </c>
      <c r="G772" s="128">
        <v>103</v>
      </c>
      <c r="H772" s="128">
        <v>148</v>
      </c>
      <c r="I772" s="126">
        <v>562</v>
      </c>
      <c r="J772" s="128">
        <v>294</v>
      </c>
      <c r="K772" s="128">
        <v>111</v>
      </c>
      <c r="L772" s="128">
        <v>157</v>
      </c>
      <c r="M772" s="126">
        <v>483</v>
      </c>
      <c r="N772" s="128">
        <v>253</v>
      </c>
      <c r="O772" s="128">
        <v>103</v>
      </c>
      <c r="P772" s="134">
        <v>127</v>
      </c>
    </row>
    <row r="773" spans="1:16" x14ac:dyDescent="0.3">
      <c r="A773" s="133">
        <v>13</v>
      </c>
      <c r="B773" s="165" t="s">
        <v>239</v>
      </c>
      <c r="C773" s="102">
        <v>13655</v>
      </c>
      <c r="D773" s="166" t="s">
        <v>271</v>
      </c>
      <c r="E773" s="126">
        <v>414</v>
      </c>
      <c r="F773" s="128">
        <v>239</v>
      </c>
      <c r="G773" s="128">
        <v>35</v>
      </c>
      <c r="H773" s="128">
        <v>140</v>
      </c>
      <c r="I773" s="126">
        <v>465</v>
      </c>
      <c r="J773" s="128">
        <v>288</v>
      </c>
      <c r="K773" s="128">
        <v>51</v>
      </c>
      <c r="L773" s="128">
        <v>126</v>
      </c>
      <c r="M773" s="126">
        <v>482</v>
      </c>
      <c r="N773" s="128">
        <v>303</v>
      </c>
      <c r="O773" s="128">
        <v>61</v>
      </c>
      <c r="P773" s="134">
        <v>118</v>
      </c>
    </row>
    <row r="774" spans="1:16" x14ac:dyDescent="0.3">
      <c r="A774" s="133">
        <v>15</v>
      </c>
      <c r="B774" s="165" t="s">
        <v>286</v>
      </c>
      <c r="C774" s="102">
        <v>15097</v>
      </c>
      <c r="D774" s="166" t="s">
        <v>294</v>
      </c>
      <c r="E774" s="126">
        <v>518</v>
      </c>
      <c r="F774" s="128">
        <v>140</v>
      </c>
      <c r="G774" s="128">
        <v>245</v>
      </c>
      <c r="H774" s="128">
        <v>133</v>
      </c>
      <c r="I774" s="126">
        <v>516</v>
      </c>
      <c r="J774" s="128">
        <v>143</v>
      </c>
      <c r="K774" s="128">
        <v>242</v>
      </c>
      <c r="L774" s="128">
        <v>131</v>
      </c>
      <c r="M774" s="126">
        <v>481</v>
      </c>
      <c r="N774" s="128">
        <v>131</v>
      </c>
      <c r="O774" s="128">
        <v>220</v>
      </c>
      <c r="P774" s="134">
        <v>130</v>
      </c>
    </row>
    <row r="775" spans="1:16" x14ac:dyDescent="0.3">
      <c r="A775" s="133">
        <v>15</v>
      </c>
      <c r="B775" s="165" t="s">
        <v>286</v>
      </c>
      <c r="C775" s="102">
        <v>15804</v>
      </c>
      <c r="D775" s="166" t="s">
        <v>390</v>
      </c>
      <c r="E775" s="126">
        <v>490</v>
      </c>
      <c r="F775" s="128">
        <v>185</v>
      </c>
      <c r="G775" s="128">
        <v>188</v>
      </c>
      <c r="H775" s="128">
        <v>117</v>
      </c>
      <c r="I775" s="126">
        <v>494</v>
      </c>
      <c r="J775" s="128">
        <v>192</v>
      </c>
      <c r="K775" s="128">
        <v>189</v>
      </c>
      <c r="L775" s="128">
        <v>113</v>
      </c>
      <c r="M775" s="126">
        <v>481</v>
      </c>
      <c r="N775" s="128">
        <v>182</v>
      </c>
      <c r="O775" s="128">
        <v>187</v>
      </c>
      <c r="P775" s="134">
        <v>112</v>
      </c>
    </row>
    <row r="776" spans="1:16" x14ac:dyDescent="0.3">
      <c r="A776" s="133">
        <v>41</v>
      </c>
      <c r="B776" s="165" t="s">
        <v>681</v>
      </c>
      <c r="C776" s="102">
        <v>41660</v>
      </c>
      <c r="D776" s="166" t="s">
        <v>706</v>
      </c>
      <c r="E776" s="126">
        <v>509</v>
      </c>
      <c r="F776" s="128">
        <v>247</v>
      </c>
      <c r="G776" s="128">
        <v>51</v>
      </c>
      <c r="H776" s="128">
        <v>211</v>
      </c>
      <c r="I776" s="126">
        <v>523</v>
      </c>
      <c r="J776" s="128">
        <v>261</v>
      </c>
      <c r="K776" s="128">
        <v>53</v>
      </c>
      <c r="L776" s="128">
        <v>209</v>
      </c>
      <c r="M776" s="126">
        <v>481</v>
      </c>
      <c r="N776" s="128">
        <v>237</v>
      </c>
      <c r="O776" s="128">
        <v>54</v>
      </c>
      <c r="P776" s="134">
        <v>190</v>
      </c>
    </row>
    <row r="777" spans="1:16" x14ac:dyDescent="0.3">
      <c r="A777" s="133">
        <v>27</v>
      </c>
      <c r="B777" s="165" t="s">
        <v>651</v>
      </c>
      <c r="C777" s="102">
        <v>27050</v>
      </c>
      <c r="D777" s="166" t="s">
        <v>655</v>
      </c>
      <c r="E777" s="126">
        <v>525</v>
      </c>
      <c r="F777" s="128">
        <v>221</v>
      </c>
      <c r="G777" s="128">
        <v>256</v>
      </c>
      <c r="H777" s="128">
        <v>48</v>
      </c>
      <c r="I777" s="126">
        <v>549</v>
      </c>
      <c r="J777" s="128">
        <v>233</v>
      </c>
      <c r="K777" s="128">
        <v>262</v>
      </c>
      <c r="L777" s="128">
        <v>54</v>
      </c>
      <c r="M777" s="126">
        <v>480</v>
      </c>
      <c r="N777" s="128">
        <v>210</v>
      </c>
      <c r="O777" s="128">
        <v>229</v>
      </c>
      <c r="P777" s="134">
        <v>41</v>
      </c>
    </row>
    <row r="778" spans="1:16" x14ac:dyDescent="0.3">
      <c r="A778" s="133">
        <v>63</v>
      </c>
      <c r="B778" s="165" t="s">
        <v>877</v>
      </c>
      <c r="C778" s="102">
        <v>63548</v>
      </c>
      <c r="D778" s="166" t="s">
        <v>884</v>
      </c>
      <c r="E778" s="126">
        <v>495</v>
      </c>
      <c r="F778" s="128">
        <v>141</v>
      </c>
      <c r="G778" s="128">
        <v>149</v>
      </c>
      <c r="H778" s="128">
        <v>205</v>
      </c>
      <c r="I778" s="126">
        <v>506</v>
      </c>
      <c r="J778" s="128">
        <v>150</v>
      </c>
      <c r="K778" s="128">
        <v>156</v>
      </c>
      <c r="L778" s="128">
        <v>200</v>
      </c>
      <c r="M778" s="126">
        <v>480</v>
      </c>
      <c r="N778" s="128">
        <v>142</v>
      </c>
      <c r="O778" s="128">
        <v>151</v>
      </c>
      <c r="P778" s="134">
        <v>187</v>
      </c>
    </row>
    <row r="779" spans="1:16" x14ac:dyDescent="0.3">
      <c r="A779" s="133">
        <v>70</v>
      </c>
      <c r="B779" s="165" t="s">
        <v>480</v>
      </c>
      <c r="C779" s="102">
        <v>70523</v>
      </c>
      <c r="D779" s="166" t="s">
        <v>988</v>
      </c>
      <c r="E779" s="126">
        <v>505</v>
      </c>
      <c r="F779" s="128">
        <v>312</v>
      </c>
      <c r="G779" s="128">
        <v>66</v>
      </c>
      <c r="H779" s="128">
        <v>127</v>
      </c>
      <c r="I779" s="126">
        <v>518</v>
      </c>
      <c r="J779" s="128">
        <v>329</v>
      </c>
      <c r="K779" s="128">
        <v>75</v>
      </c>
      <c r="L779" s="128">
        <v>114</v>
      </c>
      <c r="M779" s="126">
        <v>479</v>
      </c>
      <c r="N779" s="128">
        <v>305</v>
      </c>
      <c r="O779" s="128">
        <v>73</v>
      </c>
      <c r="P779" s="134">
        <v>101</v>
      </c>
    </row>
    <row r="780" spans="1:16" x14ac:dyDescent="0.3">
      <c r="A780" s="133">
        <v>70</v>
      </c>
      <c r="B780" s="165" t="s">
        <v>480</v>
      </c>
      <c r="C780" s="102">
        <v>70702</v>
      </c>
      <c r="D780" s="166" t="s">
        <v>991</v>
      </c>
      <c r="E780" s="126">
        <v>498</v>
      </c>
      <c r="F780" s="128">
        <v>256</v>
      </c>
      <c r="G780" s="128">
        <v>78</v>
      </c>
      <c r="H780" s="128">
        <v>164</v>
      </c>
      <c r="I780" s="126">
        <v>491</v>
      </c>
      <c r="J780" s="128">
        <v>252</v>
      </c>
      <c r="K780" s="128">
        <v>84</v>
      </c>
      <c r="L780" s="128">
        <v>155</v>
      </c>
      <c r="M780" s="126">
        <v>478</v>
      </c>
      <c r="N780" s="128">
        <v>254</v>
      </c>
      <c r="O780" s="128">
        <v>90</v>
      </c>
      <c r="P780" s="134">
        <v>134</v>
      </c>
    </row>
    <row r="781" spans="1:16" x14ac:dyDescent="0.3">
      <c r="A781" s="133">
        <v>15</v>
      </c>
      <c r="B781" s="165" t="s">
        <v>286</v>
      </c>
      <c r="C781" s="102">
        <v>15215</v>
      </c>
      <c r="D781" s="166" t="s">
        <v>308</v>
      </c>
      <c r="E781" s="126">
        <v>488</v>
      </c>
      <c r="F781" s="128">
        <v>73</v>
      </c>
      <c r="G781" s="128">
        <v>340</v>
      </c>
      <c r="H781" s="128">
        <v>75</v>
      </c>
      <c r="I781" s="126">
        <v>485</v>
      </c>
      <c r="J781" s="128">
        <v>72</v>
      </c>
      <c r="K781" s="128">
        <v>337</v>
      </c>
      <c r="L781" s="128">
        <v>76</v>
      </c>
      <c r="M781" s="126">
        <v>477</v>
      </c>
      <c r="N781" s="128">
        <v>74</v>
      </c>
      <c r="O781" s="128">
        <v>329</v>
      </c>
      <c r="P781" s="134">
        <v>74</v>
      </c>
    </row>
    <row r="782" spans="1:16" x14ac:dyDescent="0.3">
      <c r="A782" s="133">
        <v>15</v>
      </c>
      <c r="B782" s="165" t="s">
        <v>286</v>
      </c>
      <c r="C782" s="102">
        <v>15638</v>
      </c>
      <c r="D782" s="166" t="s">
        <v>362</v>
      </c>
      <c r="E782" s="126">
        <v>481</v>
      </c>
      <c r="F782" s="128">
        <v>125</v>
      </c>
      <c r="G782" s="128">
        <v>218</v>
      </c>
      <c r="H782" s="128">
        <v>138</v>
      </c>
      <c r="I782" s="126">
        <v>484</v>
      </c>
      <c r="J782" s="128">
        <v>137</v>
      </c>
      <c r="K782" s="128">
        <v>215</v>
      </c>
      <c r="L782" s="128">
        <v>132</v>
      </c>
      <c r="M782" s="126">
        <v>476</v>
      </c>
      <c r="N782" s="128">
        <v>133</v>
      </c>
      <c r="O782" s="128">
        <v>215</v>
      </c>
      <c r="P782" s="134">
        <v>128</v>
      </c>
    </row>
    <row r="783" spans="1:16" x14ac:dyDescent="0.3">
      <c r="A783" s="133">
        <v>41</v>
      </c>
      <c r="B783" s="165" t="s">
        <v>681</v>
      </c>
      <c r="C783" s="102">
        <v>41676</v>
      </c>
      <c r="D783" s="166" t="s">
        <v>371</v>
      </c>
      <c r="E783" s="126">
        <v>467</v>
      </c>
      <c r="F783" s="128">
        <v>207</v>
      </c>
      <c r="G783" s="128">
        <v>112</v>
      </c>
      <c r="H783" s="128">
        <v>148</v>
      </c>
      <c r="I783" s="126">
        <v>487</v>
      </c>
      <c r="J783" s="128">
        <v>221</v>
      </c>
      <c r="K783" s="128">
        <v>110</v>
      </c>
      <c r="L783" s="128">
        <v>156</v>
      </c>
      <c r="M783" s="126">
        <v>475</v>
      </c>
      <c r="N783" s="128">
        <v>207</v>
      </c>
      <c r="O783" s="128">
        <v>108</v>
      </c>
      <c r="P783" s="134">
        <v>160</v>
      </c>
    </row>
    <row r="784" spans="1:16" x14ac:dyDescent="0.3">
      <c r="A784" s="133">
        <v>5</v>
      </c>
      <c r="B784" s="165" t="s">
        <v>89</v>
      </c>
      <c r="C784" s="102">
        <v>5055</v>
      </c>
      <c r="D784" s="166" t="s">
        <v>104</v>
      </c>
      <c r="E784" s="126">
        <v>467</v>
      </c>
      <c r="F784" s="128">
        <v>247</v>
      </c>
      <c r="G784" s="128">
        <v>98</v>
      </c>
      <c r="H784" s="128">
        <v>122</v>
      </c>
      <c r="I784" s="126">
        <v>480</v>
      </c>
      <c r="J784" s="128">
        <v>244</v>
      </c>
      <c r="K784" s="128">
        <v>111</v>
      </c>
      <c r="L784" s="128">
        <v>125</v>
      </c>
      <c r="M784" s="126">
        <v>475</v>
      </c>
      <c r="N784" s="128">
        <v>246</v>
      </c>
      <c r="O784" s="128">
        <v>114</v>
      </c>
      <c r="P784" s="134">
        <v>115</v>
      </c>
    </row>
    <row r="785" spans="1:16" x14ac:dyDescent="0.3">
      <c r="A785" s="133">
        <v>73</v>
      </c>
      <c r="B785" s="165" t="s">
        <v>998</v>
      </c>
      <c r="C785" s="102">
        <v>73854</v>
      </c>
      <c r="D785" s="166" t="s">
        <v>1040</v>
      </c>
      <c r="E785" s="126">
        <v>468</v>
      </c>
      <c r="F785" s="128">
        <v>110</v>
      </c>
      <c r="G785" s="128">
        <v>251</v>
      </c>
      <c r="H785" s="128">
        <v>107</v>
      </c>
      <c r="I785" s="126">
        <v>477</v>
      </c>
      <c r="J785" s="128">
        <v>117</v>
      </c>
      <c r="K785" s="128">
        <v>249</v>
      </c>
      <c r="L785" s="128">
        <v>111</v>
      </c>
      <c r="M785" s="126">
        <v>475</v>
      </c>
      <c r="N785" s="128">
        <v>107</v>
      </c>
      <c r="O785" s="128">
        <v>258</v>
      </c>
      <c r="P785" s="134">
        <v>110</v>
      </c>
    </row>
    <row r="786" spans="1:16" x14ac:dyDescent="0.3">
      <c r="A786" s="133">
        <v>54</v>
      </c>
      <c r="B786" s="165" t="s">
        <v>838</v>
      </c>
      <c r="C786" s="102">
        <v>54051</v>
      </c>
      <c r="D786" s="166" t="s">
        <v>841</v>
      </c>
      <c r="E786" s="126">
        <v>513</v>
      </c>
      <c r="F786" s="128">
        <v>309</v>
      </c>
      <c r="G786" s="128">
        <v>85</v>
      </c>
      <c r="H786" s="128">
        <v>119</v>
      </c>
      <c r="I786" s="126">
        <v>495</v>
      </c>
      <c r="J786" s="128">
        <v>286</v>
      </c>
      <c r="K786" s="128">
        <v>87</v>
      </c>
      <c r="L786" s="128">
        <v>122</v>
      </c>
      <c r="M786" s="126">
        <v>475</v>
      </c>
      <c r="N786" s="128">
        <v>274</v>
      </c>
      <c r="O786" s="128">
        <v>75</v>
      </c>
      <c r="P786" s="134">
        <v>126</v>
      </c>
    </row>
    <row r="787" spans="1:16" x14ac:dyDescent="0.3">
      <c r="A787" s="133">
        <v>5</v>
      </c>
      <c r="B787" s="165" t="s">
        <v>89</v>
      </c>
      <c r="C787" s="102">
        <v>5306</v>
      </c>
      <c r="D787" s="166" t="s">
        <v>139</v>
      </c>
      <c r="E787" s="126">
        <v>455</v>
      </c>
      <c r="F787" s="128">
        <v>161</v>
      </c>
      <c r="G787" s="128">
        <v>178</v>
      </c>
      <c r="H787" s="128">
        <v>116</v>
      </c>
      <c r="I787" s="126">
        <v>465</v>
      </c>
      <c r="J787" s="128">
        <v>166</v>
      </c>
      <c r="K787" s="128">
        <v>178</v>
      </c>
      <c r="L787" s="128">
        <v>121</v>
      </c>
      <c r="M787" s="126">
        <v>473</v>
      </c>
      <c r="N787" s="128">
        <v>161</v>
      </c>
      <c r="O787" s="128">
        <v>190</v>
      </c>
      <c r="P787" s="134">
        <v>122</v>
      </c>
    </row>
    <row r="788" spans="1:16" x14ac:dyDescent="0.3">
      <c r="A788" s="133">
        <v>27</v>
      </c>
      <c r="B788" s="165" t="s">
        <v>651</v>
      </c>
      <c r="C788" s="102">
        <v>27250</v>
      </c>
      <c r="D788" s="166" t="s">
        <v>665</v>
      </c>
      <c r="E788" s="126">
        <v>430</v>
      </c>
      <c r="F788" s="128">
        <v>163</v>
      </c>
      <c r="G788" s="128">
        <v>110</v>
      </c>
      <c r="H788" s="128">
        <v>157</v>
      </c>
      <c r="I788" s="126">
        <v>517</v>
      </c>
      <c r="J788" s="128">
        <v>193</v>
      </c>
      <c r="K788" s="128">
        <v>118</v>
      </c>
      <c r="L788" s="128">
        <v>206</v>
      </c>
      <c r="M788" s="126">
        <v>473</v>
      </c>
      <c r="N788" s="128">
        <v>159</v>
      </c>
      <c r="O788" s="128">
        <v>146</v>
      </c>
      <c r="P788" s="134">
        <v>168</v>
      </c>
    </row>
    <row r="789" spans="1:16" x14ac:dyDescent="0.3">
      <c r="A789" s="133">
        <v>5</v>
      </c>
      <c r="B789" s="165" t="s">
        <v>89</v>
      </c>
      <c r="C789" s="102">
        <v>5353</v>
      </c>
      <c r="D789" s="166" t="s">
        <v>147</v>
      </c>
      <c r="E789" s="126">
        <v>472</v>
      </c>
      <c r="F789" s="128">
        <v>160</v>
      </c>
      <c r="G789" s="128">
        <v>208</v>
      </c>
      <c r="H789" s="128">
        <v>104</v>
      </c>
      <c r="I789" s="126">
        <v>478</v>
      </c>
      <c r="J789" s="128">
        <v>161</v>
      </c>
      <c r="K789" s="128">
        <v>214</v>
      </c>
      <c r="L789" s="128">
        <v>103</v>
      </c>
      <c r="M789" s="126">
        <v>469</v>
      </c>
      <c r="N789" s="128">
        <v>156</v>
      </c>
      <c r="O789" s="128">
        <v>217</v>
      </c>
      <c r="P789" s="134">
        <v>96</v>
      </c>
    </row>
    <row r="790" spans="1:16" x14ac:dyDescent="0.3">
      <c r="A790" s="133">
        <v>25</v>
      </c>
      <c r="B790" s="165" t="s">
        <v>540</v>
      </c>
      <c r="C790" s="102">
        <v>25335</v>
      </c>
      <c r="D790" s="166" t="s">
        <v>582</v>
      </c>
      <c r="E790" s="126">
        <v>384</v>
      </c>
      <c r="F790" s="128">
        <v>118</v>
      </c>
      <c r="G790" s="128">
        <v>118</v>
      </c>
      <c r="H790" s="128">
        <v>148</v>
      </c>
      <c r="I790" s="126">
        <v>501</v>
      </c>
      <c r="J790" s="128">
        <v>228</v>
      </c>
      <c r="K790" s="128">
        <v>121</v>
      </c>
      <c r="L790" s="128">
        <v>152</v>
      </c>
      <c r="M790" s="126">
        <v>469</v>
      </c>
      <c r="N790" s="128">
        <v>219</v>
      </c>
      <c r="O790" s="128">
        <v>117</v>
      </c>
      <c r="P790" s="134">
        <v>133</v>
      </c>
    </row>
    <row r="791" spans="1:16" x14ac:dyDescent="0.3">
      <c r="A791" s="133">
        <v>5</v>
      </c>
      <c r="B791" s="165" t="s">
        <v>89</v>
      </c>
      <c r="C791" s="102">
        <v>5315</v>
      </c>
      <c r="D791" s="166" t="s">
        <v>143</v>
      </c>
      <c r="E791" s="126">
        <v>490</v>
      </c>
      <c r="F791" s="128">
        <v>134</v>
      </c>
      <c r="G791" s="128">
        <v>234</v>
      </c>
      <c r="H791" s="128">
        <v>122</v>
      </c>
      <c r="I791" s="126">
        <v>499</v>
      </c>
      <c r="J791" s="128">
        <v>141</v>
      </c>
      <c r="K791" s="128">
        <v>229</v>
      </c>
      <c r="L791" s="128">
        <v>129</v>
      </c>
      <c r="M791" s="126">
        <v>469</v>
      </c>
      <c r="N791" s="128">
        <v>129</v>
      </c>
      <c r="O791" s="128">
        <v>215</v>
      </c>
      <c r="P791" s="134">
        <v>125</v>
      </c>
    </row>
    <row r="792" spans="1:16" x14ac:dyDescent="0.3">
      <c r="A792" s="133">
        <v>5</v>
      </c>
      <c r="B792" s="165" t="s">
        <v>89</v>
      </c>
      <c r="C792" s="102">
        <v>5134</v>
      </c>
      <c r="D792" s="166" t="s">
        <v>117</v>
      </c>
      <c r="E792" s="126">
        <v>415</v>
      </c>
      <c r="F792" s="128">
        <v>202</v>
      </c>
      <c r="G792" s="128">
        <v>71</v>
      </c>
      <c r="H792" s="128">
        <v>142</v>
      </c>
      <c r="I792" s="126">
        <v>452</v>
      </c>
      <c r="J792" s="128">
        <v>221</v>
      </c>
      <c r="K792" s="128">
        <v>81</v>
      </c>
      <c r="L792" s="128">
        <v>150</v>
      </c>
      <c r="M792" s="126">
        <v>469</v>
      </c>
      <c r="N792" s="128">
        <v>214</v>
      </c>
      <c r="O792" s="128">
        <v>96</v>
      </c>
      <c r="P792" s="134">
        <v>159</v>
      </c>
    </row>
    <row r="793" spans="1:16" x14ac:dyDescent="0.3">
      <c r="A793" s="133">
        <v>18</v>
      </c>
      <c r="B793" s="165" t="s">
        <v>433</v>
      </c>
      <c r="C793" s="102">
        <v>18460</v>
      </c>
      <c r="D793" s="166" t="s">
        <v>442</v>
      </c>
      <c r="E793" s="126">
        <v>448</v>
      </c>
      <c r="F793" s="128">
        <v>237</v>
      </c>
      <c r="G793" s="128">
        <v>104</v>
      </c>
      <c r="H793" s="128">
        <v>107</v>
      </c>
      <c r="I793" s="126">
        <v>490</v>
      </c>
      <c r="J793" s="128">
        <v>272</v>
      </c>
      <c r="K793" s="128">
        <v>104</v>
      </c>
      <c r="L793" s="128">
        <v>114</v>
      </c>
      <c r="M793" s="126">
        <v>466</v>
      </c>
      <c r="N793" s="128">
        <v>257</v>
      </c>
      <c r="O793" s="128">
        <v>101</v>
      </c>
      <c r="P793" s="134">
        <v>108</v>
      </c>
    </row>
    <row r="794" spans="1:16" x14ac:dyDescent="0.3">
      <c r="A794" s="133">
        <v>47</v>
      </c>
      <c r="B794" s="165" t="s">
        <v>730</v>
      </c>
      <c r="C794" s="102">
        <v>47798</v>
      </c>
      <c r="D794" s="166" t="s">
        <v>756</v>
      </c>
      <c r="E794" s="126">
        <v>548</v>
      </c>
      <c r="F794" s="128">
        <v>296</v>
      </c>
      <c r="G794" s="128">
        <v>123</v>
      </c>
      <c r="H794" s="128">
        <v>129</v>
      </c>
      <c r="I794" s="126">
        <v>533</v>
      </c>
      <c r="J794" s="128">
        <v>311</v>
      </c>
      <c r="K794" s="128">
        <v>114</v>
      </c>
      <c r="L794" s="128">
        <v>108</v>
      </c>
      <c r="M794" s="126">
        <v>466</v>
      </c>
      <c r="N794" s="128">
        <v>229</v>
      </c>
      <c r="O794" s="128">
        <v>142</v>
      </c>
      <c r="P794" s="134">
        <v>95</v>
      </c>
    </row>
    <row r="795" spans="1:16" x14ac:dyDescent="0.3">
      <c r="A795" s="133">
        <v>52</v>
      </c>
      <c r="B795" s="165" t="s">
        <v>162</v>
      </c>
      <c r="C795" s="102">
        <v>52210</v>
      </c>
      <c r="D795" s="165" t="s">
        <v>793</v>
      </c>
      <c r="E795" s="126">
        <v>458</v>
      </c>
      <c r="F795" s="128">
        <v>128</v>
      </c>
      <c r="G795" s="128">
        <v>138</v>
      </c>
      <c r="H795" s="128">
        <v>192</v>
      </c>
      <c r="I795" s="126">
        <v>455</v>
      </c>
      <c r="J795" s="128">
        <v>134</v>
      </c>
      <c r="K795" s="128">
        <v>129</v>
      </c>
      <c r="L795" s="128">
        <v>192</v>
      </c>
      <c r="M795" s="126">
        <v>465</v>
      </c>
      <c r="N795" s="128">
        <v>128</v>
      </c>
      <c r="O795" s="128">
        <v>149</v>
      </c>
      <c r="P795" s="134">
        <v>188</v>
      </c>
    </row>
    <row r="796" spans="1:16" x14ac:dyDescent="0.3">
      <c r="A796" s="133">
        <v>86</v>
      </c>
      <c r="B796" s="165" t="s">
        <v>1105</v>
      </c>
      <c r="C796" s="102">
        <v>86760</v>
      </c>
      <c r="D796" s="166" t="s">
        <v>870</v>
      </c>
      <c r="E796" s="126">
        <v>513</v>
      </c>
      <c r="F796" s="128">
        <v>202</v>
      </c>
      <c r="G796" s="128">
        <v>98</v>
      </c>
      <c r="H796" s="128">
        <v>213</v>
      </c>
      <c r="I796" s="126">
        <v>516</v>
      </c>
      <c r="J796" s="128">
        <v>213</v>
      </c>
      <c r="K796" s="128">
        <v>71</v>
      </c>
      <c r="L796" s="128">
        <v>232</v>
      </c>
      <c r="M796" s="126">
        <v>464</v>
      </c>
      <c r="N796" s="128">
        <v>209</v>
      </c>
      <c r="O796" s="128">
        <v>80</v>
      </c>
      <c r="P796" s="134">
        <v>175</v>
      </c>
    </row>
    <row r="797" spans="1:16" x14ac:dyDescent="0.3">
      <c r="A797" s="133">
        <v>85</v>
      </c>
      <c r="B797" s="165" t="s">
        <v>1087</v>
      </c>
      <c r="C797" s="102">
        <v>85225</v>
      </c>
      <c r="D797" s="166" t="s">
        <v>1095</v>
      </c>
      <c r="E797" s="126">
        <v>476</v>
      </c>
      <c r="F797" s="128">
        <v>177</v>
      </c>
      <c r="G797" s="128">
        <v>151</v>
      </c>
      <c r="H797" s="128">
        <v>148</v>
      </c>
      <c r="I797" s="126">
        <v>487</v>
      </c>
      <c r="J797" s="128">
        <v>178</v>
      </c>
      <c r="K797" s="128">
        <v>158</v>
      </c>
      <c r="L797" s="128">
        <v>151</v>
      </c>
      <c r="M797" s="126">
        <v>463</v>
      </c>
      <c r="N797" s="128">
        <v>183</v>
      </c>
      <c r="O797" s="128">
        <v>136</v>
      </c>
      <c r="P797" s="134">
        <v>144</v>
      </c>
    </row>
    <row r="798" spans="1:16" x14ac:dyDescent="0.3">
      <c r="A798" s="133">
        <v>8</v>
      </c>
      <c r="B798" s="165" t="s">
        <v>215</v>
      </c>
      <c r="C798" s="102">
        <v>8849</v>
      </c>
      <c r="D798" s="166" t="s">
        <v>237</v>
      </c>
      <c r="E798" s="126">
        <v>466</v>
      </c>
      <c r="F798" s="128">
        <v>115</v>
      </c>
      <c r="G798" s="128">
        <v>112</v>
      </c>
      <c r="H798" s="128">
        <v>239</v>
      </c>
      <c r="I798" s="126">
        <v>488</v>
      </c>
      <c r="J798" s="128">
        <v>124</v>
      </c>
      <c r="K798" s="128">
        <v>111</v>
      </c>
      <c r="L798" s="128">
        <v>253</v>
      </c>
      <c r="M798" s="126">
        <v>462</v>
      </c>
      <c r="N798" s="128">
        <v>111</v>
      </c>
      <c r="O798" s="128">
        <v>111</v>
      </c>
      <c r="P798" s="134">
        <v>240</v>
      </c>
    </row>
    <row r="799" spans="1:16" x14ac:dyDescent="0.3">
      <c r="A799" s="133">
        <v>27</v>
      </c>
      <c r="B799" s="165" t="s">
        <v>651</v>
      </c>
      <c r="C799" s="102">
        <v>27413</v>
      </c>
      <c r="D799" s="166" t="s">
        <v>668</v>
      </c>
      <c r="E799" s="126">
        <v>498</v>
      </c>
      <c r="F799" s="128">
        <v>187</v>
      </c>
      <c r="G799" s="128">
        <v>206</v>
      </c>
      <c r="H799" s="128">
        <v>105</v>
      </c>
      <c r="I799" s="126">
        <v>497</v>
      </c>
      <c r="J799" s="128">
        <v>199</v>
      </c>
      <c r="K799" s="128">
        <v>195</v>
      </c>
      <c r="L799" s="128">
        <v>103</v>
      </c>
      <c r="M799" s="126">
        <v>462</v>
      </c>
      <c r="N799" s="128">
        <v>183</v>
      </c>
      <c r="O799" s="128">
        <v>177</v>
      </c>
      <c r="P799" s="134">
        <v>102</v>
      </c>
    </row>
    <row r="800" spans="1:16" x14ac:dyDescent="0.3">
      <c r="A800" s="133">
        <v>52</v>
      </c>
      <c r="B800" s="165" t="s">
        <v>162</v>
      </c>
      <c r="C800" s="102">
        <v>52560</v>
      </c>
      <c r="D800" s="166" t="s">
        <v>822</v>
      </c>
      <c r="E800" s="126">
        <v>496</v>
      </c>
      <c r="F800" s="128">
        <v>200</v>
      </c>
      <c r="G800" s="128">
        <v>58</v>
      </c>
      <c r="H800" s="128">
        <v>238</v>
      </c>
      <c r="I800" s="126">
        <v>497</v>
      </c>
      <c r="J800" s="128">
        <v>217</v>
      </c>
      <c r="K800" s="128">
        <v>53</v>
      </c>
      <c r="L800" s="128">
        <v>227</v>
      </c>
      <c r="M800" s="126">
        <v>461</v>
      </c>
      <c r="N800" s="128">
        <v>190</v>
      </c>
      <c r="O800" s="128">
        <v>52</v>
      </c>
      <c r="P800" s="134">
        <v>219</v>
      </c>
    </row>
    <row r="801" spans="1:16" x14ac:dyDescent="0.3">
      <c r="A801" s="133">
        <v>41</v>
      </c>
      <c r="B801" s="165" t="s">
        <v>681</v>
      </c>
      <c r="C801" s="102">
        <v>41503</v>
      </c>
      <c r="D801" s="166" t="s">
        <v>700</v>
      </c>
      <c r="E801" s="126">
        <v>462</v>
      </c>
      <c r="F801" s="128">
        <v>209</v>
      </c>
      <c r="G801" s="128">
        <v>74</v>
      </c>
      <c r="H801" s="128">
        <v>179</v>
      </c>
      <c r="I801" s="126">
        <v>477</v>
      </c>
      <c r="J801" s="128">
        <v>220</v>
      </c>
      <c r="K801" s="128">
        <v>80</v>
      </c>
      <c r="L801" s="128">
        <v>177</v>
      </c>
      <c r="M801" s="126">
        <v>461</v>
      </c>
      <c r="N801" s="128">
        <v>211</v>
      </c>
      <c r="O801" s="128">
        <v>72</v>
      </c>
      <c r="P801" s="134">
        <v>178</v>
      </c>
    </row>
    <row r="802" spans="1:16" x14ac:dyDescent="0.3">
      <c r="A802" s="133">
        <v>52</v>
      </c>
      <c r="B802" s="165" t="s">
        <v>162</v>
      </c>
      <c r="C802" s="102">
        <v>52418</v>
      </c>
      <c r="D802" s="166" t="s">
        <v>815</v>
      </c>
      <c r="E802" s="126">
        <v>454</v>
      </c>
      <c r="F802" s="128">
        <v>181</v>
      </c>
      <c r="G802" s="128">
        <v>62</v>
      </c>
      <c r="H802" s="128">
        <v>211</v>
      </c>
      <c r="I802" s="126">
        <v>476</v>
      </c>
      <c r="J802" s="128">
        <v>194</v>
      </c>
      <c r="K802" s="128">
        <v>64</v>
      </c>
      <c r="L802" s="128">
        <v>218</v>
      </c>
      <c r="M802" s="126">
        <v>461</v>
      </c>
      <c r="N802" s="128">
        <v>178</v>
      </c>
      <c r="O802" s="128">
        <v>68</v>
      </c>
      <c r="P802" s="134">
        <v>215</v>
      </c>
    </row>
    <row r="803" spans="1:16" x14ac:dyDescent="0.3">
      <c r="A803" s="133">
        <v>52</v>
      </c>
      <c r="B803" s="165" t="s">
        <v>162</v>
      </c>
      <c r="C803" s="102">
        <v>52473</v>
      </c>
      <c r="D803" s="166" t="s">
        <v>595</v>
      </c>
      <c r="E803" s="126">
        <v>457</v>
      </c>
      <c r="F803" s="128">
        <v>208</v>
      </c>
      <c r="G803" s="128">
        <v>116</v>
      </c>
      <c r="H803" s="128">
        <v>133</v>
      </c>
      <c r="I803" s="126">
        <v>478</v>
      </c>
      <c r="J803" s="128">
        <v>247</v>
      </c>
      <c r="K803" s="128">
        <v>112</v>
      </c>
      <c r="L803" s="128">
        <v>119</v>
      </c>
      <c r="M803" s="126">
        <v>460</v>
      </c>
      <c r="N803" s="128">
        <v>241</v>
      </c>
      <c r="O803" s="128">
        <v>99</v>
      </c>
      <c r="P803" s="134">
        <v>120</v>
      </c>
    </row>
    <row r="804" spans="1:16" x14ac:dyDescent="0.3">
      <c r="A804" s="133">
        <v>5</v>
      </c>
      <c r="B804" s="165" t="s">
        <v>89</v>
      </c>
      <c r="C804" s="102">
        <v>5543</v>
      </c>
      <c r="D804" s="166" t="s">
        <v>167</v>
      </c>
      <c r="E804" s="126">
        <v>461</v>
      </c>
      <c r="F804" s="128">
        <v>218</v>
      </c>
      <c r="G804" s="128">
        <v>50</v>
      </c>
      <c r="H804" s="128">
        <v>193</v>
      </c>
      <c r="I804" s="126">
        <v>480</v>
      </c>
      <c r="J804" s="128">
        <v>233</v>
      </c>
      <c r="K804" s="128">
        <v>51</v>
      </c>
      <c r="L804" s="128">
        <v>196</v>
      </c>
      <c r="M804" s="126">
        <v>460</v>
      </c>
      <c r="N804" s="128">
        <v>219</v>
      </c>
      <c r="O804" s="128">
        <v>49</v>
      </c>
      <c r="P804" s="134">
        <v>192</v>
      </c>
    </row>
    <row r="805" spans="1:16" x14ac:dyDescent="0.3">
      <c r="A805" s="133">
        <v>68</v>
      </c>
      <c r="B805" s="165" t="s">
        <v>900</v>
      </c>
      <c r="C805" s="102">
        <v>68549</v>
      </c>
      <c r="D805" s="166" t="s">
        <v>953</v>
      </c>
      <c r="E805" s="126">
        <v>436</v>
      </c>
      <c r="F805" s="128">
        <v>98</v>
      </c>
      <c r="G805" s="128">
        <v>216</v>
      </c>
      <c r="H805" s="128">
        <v>122</v>
      </c>
      <c r="I805" s="126">
        <v>453</v>
      </c>
      <c r="J805" s="128">
        <v>104</v>
      </c>
      <c r="K805" s="128">
        <v>223</v>
      </c>
      <c r="L805" s="128">
        <v>126</v>
      </c>
      <c r="M805" s="126">
        <v>459</v>
      </c>
      <c r="N805" s="128">
        <v>101</v>
      </c>
      <c r="O805" s="128">
        <v>231</v>
      </c>
      <c r="P805" s="134">
        <v>127</v>
      </c>
    </row>
    <row r="806" spans="1:16" x14ac:dyDescent="0.3">
      <c r="A806" s="133">
        <v>8</v>
      </c>
      <c r="B806" s="165" t="s">
        <v>215</v>
      </c>
      <c r="C806" s="102">
        <v>8770</v>
      </c>
      <c r="D806" s="166" t="s">
        <v>235</v>
      </c>
      <c r="E806" s="126">
        <v>502</v>
      </c>
      <c r="F806" s="128">
        <v>166</v>
      </c>
      <c r="G806" s="128">
        <v>113</v>
      </c>
      <c r="H806" s="128">
        <v>223</v>
      </c>
      <c r="I806" s="126">
        <v>484</v>
      </c>
      <c r="J806" s="128">
        <v>174</v>
      </c>
      <c r="K806" s="128">
        <v>107</v>
      </c>
      <c r="L806" s="128">
        <v>203</v>
      </c>
      <c r="M806" s="126">
        <v>459</v>
      </c>
      <c r="N806" s="128">
        <v>165</v>
      </c>
      <c r="O806" s="128">
        <v>105</v>
      </c>
      <c r="P806" s="134">
        <v>189</v>
      </c>
    </row>
    <row r="807" spans="1:16" x14ac:dyDescent="0.3">
      <c r="A807" s="133">
        <v>52</v>
      </c>
      <c r="B807" s="165" t="s">
        <v>162</v>
      </c>
      <c r="C807" s="102">
        <v>52381</v>
      </c>
      <c r="D807" s="166" t="s">
        <v>810</v>
      </c>
      <c r="E807" s="126">
        <v>493</v>
      </c>
      <c r="F807" s="128">
        <v>203</v>
      </c>
      <c r="G807" s="128">
        <v>29</v>
      </c>
      <c r="H807" s="128">
        <v>261</v>
      </c>
      <c r="I807" s="126">
        <v>491</v>
      </c>
      <c r="J807" s="128">
        <v>215</v>
      </c>
      <c r="K807" s="128">
        <v>28</v>
      </c>
      <c r="L807" s="128">
        <v>248</v>
      </c>
      <c r="M807" s="126">
        <v>457</v>
      </c>
      <c r="N807" s="128">
        <v>199</v>
      </c>
      <c r="O807" s="128">
        <v>28</v>
      </c>
      <c r="P807" s="134">
        <v>230</v>
      </c>
    </row>
    <row r="808" spans="1:16" x14ac:dyDescent="0.3">
      <c r="A808" s="133">
        <v>47</v>
      </c>
      <c r="B808" s="165" t="s">
        <v>730</v>
      </c>
      <c r="C808" s="102">
        <v>47258</v>
      </c>
      <c r="D808" s="166" t="s">
        <v>739</v>
      </c>
      <c r="E808" s="126">
        <v>506</v>
      </c>
      <c r="F808" s="128">
        <v>273</v>
      </c>
      <c r="G808" s="128">
        <v>57</v>
      </c>
      <c r="H808" s="128">
        <v>176</v>
      </c>
      <c r="I808" s="126">
        <v>522</v>
      </c>
      <c r="J808" s="128">
        <v>290</v>
      </c>
      <c r="K808" s="128">
        <v>54</v>
      </c>
      <c r="L808" s="128">
        <v>178</v>
      </c>
      <c r="M808" s="126">
        <v>457</v>
      </c>
      <c r="N808" s="128">
        <v>269</v>
      </c>
      <c r="O808" s="128">
        <v>52</v>
      </c>
      <c r="P808" s="134">
        <v>136</v>
      </c>
    </row>
    <row r="809" spans="1:16" x14ac:dyDescent="0.3">
      <c r="A809" s="133">
        <v>15</v>
      </c>
      <c r="B809" s="165" t="s">
        <v>286</v>
      </c>
      <c r="C809" s="102">
        <v>15367</v>
      </c>
      <c r="D809" s="166" t="s">
        <v>328</v>
      </c>
      <c r="E809" s="126">
        <v>444</v>
      </c>
      <c r="F809" s="128">
        <v>149</v>
      </c>
      <c r="G809" s="128">
        <v>187</v>
      </c>
      <c r="H809" s="128">
        <v>108</v>
      </c>
      <c r="I809" s="126">
        <v>456</v>
      </c>
      <c r="J809" s="128">
        <v>157</v>
      </c>
      <c r="K809" s="128">
        <v>191</v>
      </c>
      <c r="L809" s="128">
        <v>108</v>
      </c>
      <c r="M809" s="126">
        <v>455</v>
      </c>
      <c r="N809" s="128">
        <v>148</v>
      </c>
      <c r="O809" s="128">
        <v>203</v>
      </c>
      <c r="P809" s="134">
        <v>104</v>
      </c>
    </row>
    <row r="810" spans="1:16" x14ac:dyDescent="0.3">
      <c r="A810" s="133">
        <v>52</v>
      </c>
      <c r="B810" s="165" t="s">
        <v>162</v>
      </c>
      <c r="C810" s="102">
        <v>52435</v>
      </c>
      <c r="D810" s="166" t="s">
        <v>817</v>
      </c>
      <c r="E810" s="126">
        <v>473</v>
      </c>
      <c r="F810" s="128">
        <v>185</v>
      </c>
      <c r="G810" s="128">
        <v>149</v>
      </c>
      <c r="H810" s="128">
        <v>139</v>
      </c>
      <c r="I810" s="126">
        <v>481</v>
      </c>
      <c r="J810" s="128">
        <v>197</v>
      </c>
      <c r="K810" s="128">
        <v>138</v>
      </c>
      <c r="L810" s="128">
        <v>146</v>
      </c>
      <c r="M810" s="126">
        <v>455</v>
      </c>
      <c r="N810" s="128">
        <v>183</v>
      </c>
      <c r="O810" s="128">
        <v>128</v>
      </c>
      <c r="P810" s="134">
        <v>144</v>
      </c>
    </row>
    <row r="811" spans="1:16" x14ac:dyDescent="0.3">
      <c r="A811" s="133">
        <v>5</v>
      </c>
      <c r="B811" s="165" t="s">
        <v>89</v>
      </c>
      <c r="C811" s="102">
        <v>5475</v>
      </c>
      <c r="D811" s="166" t="s">
        <v>160</v>
      </c>
      <c r="E811" s="126">
        <v>463</v>
      </c>
      <c r="F811" s="128">
        <v>140</v>
      </c>
      <c r="G811" s="128">
        <v>79</v>
      </c>
      <c r="H811" s="128">
        <v>244</v>
      </c>
      <c r="I811" s="126">
        <v>467</v>
      </c>
      <c r="J811" s="128">
        <v>145</v>
      </c>
      <c r="K811" s="128">
        <v>69</v>
      </c>
      <c r="L811" s="128">
        <v>253</v>
      </c>
      <c r="M811" s="126">
        <v>450</v>
      </c>
      <c r="N811" s="128">
        <v>138</v>
      </c>
      <c r="O811" s="128">
        <v>76</v>
      </c>
      <c r="P811" s="134">
        <v>236</v>
      </c>
    </row>
    <row r="812" spans="1:16" x14ac:dyDescent="0.3">
      <c r="A812" s="133">
        <v>73</v>
      </c>
      <c r="B812" s="165" t="s">
        <v>998</v>
      </c>
      <c r="C812" s="102">
        <v>73043</v>
      </c>
      <c r="D812" s="166" t="s">
        <v>1003</v>
      </c>
      <c r="E812" s="126">
        <v>401</v>
      </c>
      <c r="F812" s="128">
        <v>174</v>
      </c>
      <c r="G812" s="128">
        <v>24</v>
      </c>
      <c r="H812" s="128">
        <v>203</v>
      </c>
      <c r="I812" s="126">
        <v>413</v>
      </c>
      <c r="J812" s="128">
        <v>184</v>
      </c>
      <c r="K812" s="128">
        <v>28</v>
      </c>
      <c r="L812" s="128">
        <v>201</v>
      </c>
      <c r="M812" s="126">
        <v>449</v>
      </c>
      <c r="N812" s="128">
        <v>218</v>
      </c>
      <c r="O812" s="128">
        <v>34</v>
      </c>
      <c r="P812" s="134">
        <v>197</v>
      </c>
    </row>
    <row r="813" spans="1:16" x14ac:dyDescent="0.3">
      <c r="A813" s="133">
        <v>68</v>
      </c>
      <c r="B813" s="165" t="s">
        <v>900</v>
      </c>
      <c r="C813" s="102">
        <v>68327</v>
      </c>
      <c r="D813" s="166" t="s">
        <v>933</v>
      </c>
      <c r="E813" s="126">
        <v>450</v>
      </c>
      <c r="F813" s="128">
        <v>93</v>
      </c>
      <c r="G813" s="128">
        <v>241</v>
      </c>
      <c r="H813" s="128">
        <v>116</v>
      </c>
      <c r="I813" s="126">
        <v>451</v>
      </c>
      <c r="J813" s="128">
        <v>96</v>
      </c>
      <c r="K813" s="128">
        <v>238</v>
      </c>
      <c r="L813" s="128">
        <v>117</v>
      </c>
      <c r="M813" s="126">
        <v>448</v>
      </c>
      <c r="N813" s="128">
        <v>89</v>
      </c>
      <c r="O813" s="128">
        <v>245</v>
      </c>
      <c r="P813" s="134">
        <v>114</v>
      </c>
    </row>
    <row r="814" spans="1:16" x14ac:dyDescent="0.3">
      <c r="A814" s="133">
        <v>13</v>
      </c>
      <c r="B814" s="165" t="s">
        <v>239</v>
      </c>
      <c r="C814" s="102">
        <v>13300</v>
      </c>
      <c r="D814" s="166" t="s">
        <v>255</v>
      </c>
      <c r="E814" s="126">
        <v>467</v>
      </c>
      <c r="F814" s="128">
        <v>240</v>
      </c>
      <c r="G814" s="128">
        <v>41</v>
      </c>
      <c r="H814" s="128">
        <v>186</v>
      </c>
      <c r="I814" s="126">
        <v>477</v>
      </c>
      <c r="J814" s="128">
        <v>255</v>
      </c>
      <c r="K814" s="128">
        <v>41</v>
      </c>
      <c r="L814" s="128">
        <v>181</v>
      </c>
      <c r="M814" s="126">
        <v>448</v>
      </c>
      <c r="N814" s="128">
        <v>230</v>
      </c>
      <c r="O814" s="128">
        <v>43</v>
      </c>
      <c r="P814" s="134">
        <v>175</v>
      </c>
    </row>
    <row r="815" spans="1:16" x14ac:dyDescent="0.3">
      <c r="A815" s="133">
        <v>97</v>
      </c>
      <c r="B815" s="165" t="s">
        <v>1131</v>
      </c>
      <c r="C815" s="102">
        <v>97161</v>
      </c>
      <c r="D815" s="166" t="s">
        <v>1133</v>
      </c>
      <c r="E815" s="126">
        <v>625</v>
      </c>
      <c r="F815" s="128">
        <v>71</v>
      </c>
      <c r="G815" s="128">
        <v>443</v>
      </c>
      <c r="H815" s="128">
        <v>111</v>
      </c>
      <c r="I815" s="126">
        <v>577</v>
      </c>
      <c r="J815" s="128">
        <v>74</v>
      </c>
      <c r="K815" s="128">
        <v>396</v>
      </c>
      <c r="L815" s="128">
        <v>107</v>
      </c>
      <c r="M815" s="126">
        <v>447</v>
      </c>
      <c r="N815" s="128">
        <v>68</v>
      </c>
      <c r="O815" s="128">
        <v>269</v>
      </c>
      <c r="P815" s="134">
        <v>110</v>
      </c>
    </row>
    <row r="816" spans="1:16" x14ac:dyDescent="0.3">
      <c r="A816" s="133">
        <v>41</v>
      </c>
      <c r="B816" s="165" t="s">
        <v>681</v>
      </c>
      <c r="C816" s="102">
        <v>41518</v>
      </c>
      <c r="D816" s="166" t="s">
        <v>701</v>
      </c>
      <c r="E816" s="126">
        <v>443</v>
      </c>
      <c r="F816" s="128">
        <v>149</v>
      </c>
      <c r="G816" s="128">
        <v>123</v>
      </c>
      <c r="H816" s="128">
        <v>171</v>
      </c>
      <c r="I816" s="126">
        <v>431</v>
      </c>
      <c r="J816" s="128">
        <v>154</v>
      </c>
      <c r="K816" s="128">
        <v>112</v>
      </c>
      <c r="L816" s="128">
        <v>165</v>
      </c>
      <c r="M816" s="126">
        <v>443</v>
      </c>
      <c r="N816" s="128">
        <v>150</v>
      </c>
      <c r="O816" s="128">
        <v>134</v>
      </c>
      <c r="P816" s="134">
        <v>159</v>
      </c>
    </row>
    <row r="817" spans="1:16" x14ac:dyDescent="0.3">
      <c r="A817" s="133">
        <v>68</v>
      </c>
      <c r="B817" s="165" t="s">
        <v>900</v>
      </c>
      <c r="C817" s="102">
        <v>68271</v>
      </c>
      <c r="D817" s="166" t="s">
        <v>925</v>
      </c>
      <c r="E817" s="126">
        <v>453</v>
      </c>
      <c r="F817" s="128">
        <v>105</v>
      </c>
      <c r="G817" s="128">
        <v>93</v>
      </c>
      <c r="H817" s="128">
        <v>255</v>
      </c>
      <c r="I817" s="126">
        <v>475</v>
      </c>
      <c r="J817" s="128">
        <v>113</v>
      </c>
      <c r="K817" s="128">
        <v>99</v>
      </c>
      <c r="L817" s="128">
        <v>263</v>
      </c>
      <c r="M817" s="126">
        <v>443</v>
      </c>
      <c r="N817" s="128">
        <v>97</v>
      </c>
      <c r="O817" s="128">
        <v>94</v>
      </c>
      <c r="P817" s="134">
        <v>252</v>
      </c>
    </row>
    <row r="818" spans="1:16" x14ac:dyDescent="0.3">
      <c r="A818" s="133">
        <v>18</v>
      </c>
      <c r="B818" s="165" t="s">
        <v>433</v>
      </c>
      <c r="C818" s="102">
        <v>18205</v>
      </c>
      <c r="D818" s="166" t="s">
        <v>438</v>
      </c>
      <c r="E818" s="126">
        <v>568</v>
      </c>
      <c r="F818" s="128">
        <v>195</v>
      </c>
      <c r="G818" s="128">
        <v>240</v>
      </c>
      <c r="H818" s="128">
        <v>133</v>
      </c>
      <c r="I818" s="126">
        <v>465</v>
      </c>
      <c r="J818" s="128">
        <v>203</v>
      </c>
      <c r="K818" s="128">
        <v>124</v>
      </c>
      <c r="L818" s="128">
        <v>138</v>
      </c>
      <c r="M818" s="126">
        <v>443</v>
      </c>
      <c r="N818" s="128">
        <v>192</v>
      </c>
      <c r="O818" s="128">
        <v>114</v>
      </c>
      <c r="P818" s="134">
        <v>137</v>
      </c>
    </row>
    <row r="819" spans="1:16" x14ac:dyDescent="0.3">
      <c r="A819" s="133">
        <v>85</v>
      </c>
      <c r="B819" s="165" t="s">
        <v>1087</v>
      </c>
      <c r="C819" s="102">
        <v>85300</v>
      </c>
      <c r="D819" s="166" t="s">
        <v>175</v>
      </c>
      <c r="E819" s="126">
        <v>449</v>
      </c>
      <c r="F819" s="128">
        <v>80</v>
      </c>
      <c r="G819" s="128">
        <v>182</v>
      </c>
      <c r="H819" s="128">
        <v>187</v>
      </c>
      <c r="I819" s="126">
        <v>471</v>
      </c>
      <c r="J819" s="128">
        <v>84</v>
      </c>
      <c r="K819" s="128">
        <v>196</v>
      </c>
      <c r="L819" s="128">
        <v>191</v>
      </c>
      <c r="M819" s="126">
        <v>440</v>
      </c>
      <c r="N819" s="128">
        <v>79</v>
      </c>
      <c r="O819" s="128">
        <v>176</v>
      </c>
      <c r="P819" s="134">
        <v>185</v>
      </c>
    </row>
    <row r="820" spans="1:16" x14ac:dyDescent="0.3">
      <c r="A820" s="133">
        <v>5</v>
      </c>
      <c r="B820" s="165" t="s">
        <v>89</v>
      </c>
      <c r="C820" s="102">
        <v>5004</v>
      </c>
      <c r="D820" s="166" t="s">
        <v>92</v>
      </c>
      <c r="E820" s="126">
        <v>444</v>
      </c>
      <c r="F820" s="128">
        <v>60</v>
      </c>
      <c r="G820" s="128">
        <v>320</v>
      </c>
      <c r="H820" s="128">
        <v>64</v>
      </c>
      <c r="I820" s="126">
        <v>461</v>
      </c>
      <c r="J820" s="128">
        <v>64</v>
      </c>
      <c r="K820" s="128">
        <v>326</v>
      </c>
      <c r="L820" s="128">
        <v>71</v>
      </c>
      <c r="M820" s="126">
        <v>438</v>
      </c>
      <c r="N820" s="128">
        <v>55</v>
      </c>
      <c r="O820" s="128">
        <v>316</v>
      </c>
      <c r="P820" s="134">
        <v>67</v>
      </c>
    </row>
    <row r="821" spans="1:16" x14ac:dyDescent="0.3">
      <c r="A821" s="133">
        <v>15</v>
      </c>
      <c r="B821" s="165" t="s">
        <v>286</v>
      </c>
      <c r="C821" s="102">
        <v>15531</v>
      </c>
      <c r="D821" s="166" t="s">
        <v>351</v>
      </c>
      <c r="E821" s="126">
        <v>450</v>
      </c>
      <c r="F821" s="128">
        <v>231</v>
      </c>
      <c r="G821" s="128">
        <v>114</v>
      </c>
      <c r="H821" s="128">
        <v>105</v>
      </c>
      <c r="I821" s="126">
        <v>486</v>
      </c>
      <c r="J821" s="128">
        <v>256</v>
      </c>
      <c r="K821" s="128">
        <v>117</v>
      </c>
      <c r="L821" s="128">
        <v>113</v>
      </c>
      <c r="M821" s="126">
        <v>436</v>
      </c>
      <c r="N821" s="128">
        <v>206</v>
      </c>
      <c r="O821" s="128">
        <v>120</v>
      </c>
      <c r="P821" s="134">
        <v>110</v>
      </c>
    </row>
    <row r="822" spans="1:16" x14ac:dyDescent="0.3">
      <c r="A822" s="133">
        <v>15</v>
      </c>
      <c r="B822" s="165" t="s">
        <v>286</v>
      </c>
      <c r="C822" s="102">
        <v>15162</v>
      </c>
      <c r="D822" s="166" t="s">
        <v>298</v>
      </c>
      <c r="E822" s="126">
        <v>450</v>
      </c>
      <c r="F822" s="128">
        <v>99</v>
      </c>
      <c r="G822" s="128">
        <v>267</v>
      </c>
      <c r="H822" s="128">
        <v>84</v>
      </c>
      <c r="I822" s="126">
        <v>457</v>
      </c>
      <c r="J822" s="128">
        <v>105</v>
      </c>
      <c r="K822" s="128">
        <v>273</v>
      </c>
      <c r="L822" s="128">
        <v>79</v>
      </c>
      <c r="M822" s="126">
        <v>435</v>
      </c>
      <c r="N822" s="128">
        <v>99</v>
      </c>
      <c r="O822" s="128">
        <v>262</v>
      </c>
      <c r="P822" s="134">
        <v>74</v>
      </c>
    </row>
    <row r="823" spans="1:16" x14ac:dyDescent="0.3">
      <c r="A823" s="133">
        <v>25</v>
      </c>
      <c r="B823" s="165" t="s">
        <v>540</v>
      </c>
      <c r="C823" s="102">
        <v>25426</v>
      </c>
      <c r="D823" s="166" t="s">
        <v>591</v>
      </c>
      <c r="E823" s="126">
        <v>437</v>
      </c>
      <c r="F823" s="128">
        <v>112</v>
      </c>
      <c r="G823" s="128">
        <v>156</v>
      </c>
      <c r="H823" s="128">
        <v>169</v>
      </c>
      <c r="I823" s="126">
        <v>451</v>
      </c>
      <c r="J823" s="128">
        <v>117</v>
      </c>
      <c r="K823" s="128">
        <v>170</v>
      </c>
      <c r="L823" s="128">
        <v>164</v>
      </c>
      <c r="M823" s="126">
        <v>434</v>
      </c>
      <c r="N823" s="128">
        <v>107</v>
      </c>
      <c r="O823" s="128">
        <v>170</v>
      </c>
      <c r="P823" s="134">
        <v>157</v>
      </c>
    </row>
    <row r="824" spans="1:16" x14ac:dyDescent="0.3">
      <c r="A824" s="133">
        <v>52</v>
      </c>
      <c r="B824" s="165" t="s">
        <v>162</v>
      </c>
      <c r="C824" s="102">
        <v>52699</v>
      </c>
      <c r="D824" s="166" t="s">
        <v>831</v>
      </c>
      <c r="E824" s="126">
        <v>455</v>
      </c>
      <c r="F824" s="128">
        <v>184</v>
      </c>
      <c r="G824" s="128">
        <v>68</v>
      </c>
      <c r="H824" s="128">
        <v>203</v>
      </c>
      <c r="I824" s="126">
        <v>493</v>
      </c>
      <c r="J824" s="128">
        <v>189</v>
      </c>
      <c r="K824" s="128">
        <v>68</v>
      </c>
      <c r="L824" s="128">
        <v>236</v>
      </c>
      <c r="M824" s="126">
        <v>434</v>
      </c>
      <c r="N824" s="128">
        <v>171</v>
      </c>
      <c r="O824" s="128">
        <v>53</v>
      </c>
      <c r="P824" s="134">
        <v>210</v>
      </c>
    </row>
    <row r="825" spans="1:16" x14ac:dyDescent="0.3">
      <c r="A825" s="133">
        <v>52</v>
      </c>
      <c r="B825" s="165" t="s">
        <v>162</v>
      </c>
      <c r="C825" s="102">
        <v>52520</v>
      </c>
      <c r="D825" s="166" t="s">
        <v>820</v>
      </c>
      <c r="E825" s="126">
        <v>449</v>
      </c>
      <c r="F825" s="128">
        <v>169</v>
      </c>
      <c r="G825" s="128">
        <v>50</v>
      </c>
      <c r="H825" s="128">
        <v>230</v>
      </c>
      <c r="I825" s="126">
        <v>457</v>
      </c>
      <c r="J825" s="128">
        <v>167</v>
      </c>
      <c r="K825" s="128">
        <v>60</v>
      </c>
      <c r="L825" s="128">
        <v>230</v>
      </c>
      <c r="M825" s="126">
        <v>433</v>
      </c>
      <c r="N825" s="128">
        <v>180</v>
      </c>
      <c r="O825" s="128">
        <v>56</v>
      </c>
      <c r="P825" s="134">
        <v>197</v>
      </c>
    </row>
    <row r="826" spans="1:16" x14ac:dyDescent="0.3">
      <c r="A826" s="133">
        <v>41</v>
      </c>
      <c r="B826" s="165" t="s">
        <v>681</v>
      </c>
      <c r="C826" s="102">
        <v>41801</v>
      </c>
      <c r="D826" s="166" t="s">
        <v>712</v>
      </c>
      <c r="E826" s="126">
        <v>450</v>
      </c>
      <c r="F826" s="128">
        <v>178</v>
      </c>
      <c r="G826" s="128">
        <v>96</v>
      </c>
      <c r="H826" s="128">
        <v>176</v>
      </c>
      <c r="I826" s="126">
        <v>461</v>
      </c>
      <c r="J826" s="128">
        <v>187</v>
      </c>
      <c r="K826" s="128">
        <v>106</v>
      </c>
      <c r="L826" s="128">
        <v>168</v>
      </c>
      <c r="M826" s="126">
        <v>433</v>
      </c>
      <c r="N826" s="128">
        <v>178</v>
      </c>
      <c r="O826" s="128">
        <v>104</v>
      </c>
      <c r="P826" s="134">
        <v>151</v>
      </c>
    </row>
    <row r="827" spans="1:16" x14ac:dyDescent="0.3">
      <c r="A827" s="133">
        <v>5</v>
      </c>
      <c r="B827" s="165" t="s">
        <v>89</v>
      </c>
      <c r="C827" s="102">
        <v>5145</v>
      </c>
      <c r="D827" s="166" t="s">
        <v>120</v>
      </c>
      <c r="E827" s="126">
        <v>432</v>
      </c>
      <c r="F827" s="128">
        <v>138</v>
      </c>
      <c r="G827" s="128">
        <v>157</v>
      </c>
      <c r="H827" s="128">
        <v>137</v>
      </c>
      <c r="I827" s="126">
        <v>431</v>
      </c>
      <c r="J827" s="128">
        <v>143</v>
      </c>
      <c r="K827" s="128">
        <v>162</v>
      </c>
      <c r="L827" s="128">
        <v>126</v>
      </c>
      <c r="M827" s="126">
        <v>430</v>
      </c>
      <c r="N827" s="128">
        <v>135</v>
      </c>
      <c r="O827" s="128">
        <v>168</v>
      </c>
      <c r="P827" s="134">
        <v>127</v>
      </c>
    </row>
    <row r="828" spans="1:16" x14ac:dyDescent="0.3">
      <c r="A828" s="133">
        <v>54</v>
      </c>
      <c r="B828" s="165" t="s">
        <v>838</v>
      </c>
      <c r="C828" s="102">
        <v>54239</v>
      </c>
      <c r="D828" s="166" t="s">
        <v>850</v>
      </c>
      <c r="E828" s="126">
        <v>500</v>
      </c>
      <c r="F828" s="128">
        <v>181</v>
      </c>
      <c r="G828" s="128">
        <v>200</v>
      </c>
      <c r="H828" s="128">
        <v>119</v>
      </c>
      <c r="I828" s="126">
        <v>455</v>
      </c>
      <c r="J828" s="128">
        <v>157</v>
      </c>
      <c r="K828" s="128">
        <v>183</v>
      </c>
      <c r="L828" s="128">
        <v>115</v>
      </c>
      <c r="M828" s="126">
        <v>430</v>
      </c>
      <c r="N828" s="128">
        <v>150</v>
      </c>
      <c r="O828" s="128">
        <v>167</v>
      </c>
      <c r="P828" s="134">
        <v>113</v>
      </c>
    </row>
    <row r="829" spans="1:16" x14ac:dyDescent="0.3">
      <c r="A829" s="133">
        <v>54</v>
      </c>
      <c r="B829" s="165" t="s">
        <v>838</v>
      </c>
      <c r="C829" s="102">
        <v>54553</v>
      </c>
      <c r="D829" s="166" t="s">
        <v>866</v>
      </c>
      <c r="E829" s="126">
        <v>459</v>
      </c>
      <c r="F829" s="128">
        <v>203</v>
      </c>
      <c r="G829" s="128">
        <v>101</v>
      </c>
      <c r="H829" s="128">
        <v>155</v>
      </c>
      <c r="I829" s="126">
        <v>436</v>
      </c>
      <c r="J829" s="128">
        <v>182</v>
      </c>
      <c r="K829" s="128">
        <v>113</v>
      </c>
      <c r="L829" s="128">
        <v>141</v>
      </c>
      <c r="M829" s="126">
        <v>430</v>
      </c>
      <c r="N829" s="128">
        <v>165</v>
      </c>
      <c r="O829" s="128">
        <v>120</v>
      </c>
      <c r="P829" s="134">
        <v>145</v>
      </c>
    </row>
    <row r="830" spans="1:16" x14ac:dyDescent="0.3">
      <c r="A830" s="133">
        <v>15</v>
      </c>
      <c r="B830" s="165" t="s">
        <v>286</v>
      </c>
      <c r="C830" s="102">
        <v>15686</v>
      </c>
      <c r="D830" s="166" t="s">
        <v>370</v>
      </c>
      <c r="E830" s="126">
        <v>467</v>
      </c>
      <c r="F830" s="128">
        <v>151</v>
      </c>
      <c r="G830" s="128">
        <v>118</v>
      </c>
      <c r="H830" s="128">
        <v>198</v>
      </c>
      <c r="I830" s="126">
        <v>468</v>
      </c>
      <c r="J830" s="128">
        <v>160</v>
      </c>
      <c r="K830" s="128">
        <v>114</v>
      </c>
      <c r="L830" s="128">
        <v>194</v>
      </c>
      <c r="M830" s="126">
        <v>429</v>
      </c>
      <c r="N830" s="128">
        <v>127</v>
      </c>
      <c r="O830" s="128">
        <v>115</v>
      </c>
      <c r="P830" s="134">
        <v>187</v>
      </c>
    </row>
    <row r="831" spans="1:16" x14ac:dyDescent="0.3">
      <c r="A831" s="133">
        <v>54</v>
      </c>
      <c r="B831" s="165" t="s">
        <v>838</v>
      </c>
      <c r="C831" s="102">
        <v>54520</v>
      </c>
      <c r="D831" s="166" t="s">
        <v>865</v>
      </c>
      <c r="E831" s="126">
        <v>488</v>
      </c>
      <c r="F831" s="128">
        <v>158</v>
      </c>
      <c r="G831" s="128">
        <v>222</v>
      </c>
      <c r="H831" s="128">
        <v>108</v>
      </c>
      <c r="I831" s="126">
        <v>454</v>
      </c>
      <c r="J831" s="128">
        <v>154</v>
      </c>
      <c r="K831" s="128">
        <v>192</v>
      </c>
      <c r="L831" s="128">
        <v>108</v>
      </c>
      <c r="M831" s="126">
        <v>429</v>
      </c>
      <c r="N831" s="128">
        <v>148</v>
      </c>
      <c r="O831" s="128">
        <v>176</v>
      </c>
      <c r="P831" s="134">
        <v>105</v>
      </c>
    </row>
    <row r="832" spans="1:16" x14ac:dyDescent="0.3">
      <c r="A832" s="133">
        <v>41</v>
      </c>
      <c r="B832" s="165" t="s">
        <v>681</v>
      </c>
      <c r="C832" s="102">
        <v>41206</v>
      </c>
      <c r="D832" s="166" t="s">
        <v>690</v>
      </c>
      <c r="E832" s="126">
        <v>451</v>
      </c>
      <c r="F832" s="128">
        <v>170</v>
      </c>
      <c r="G832" s="128">
        <v>129</v>
      </c>
      <c r="H832" s="128">
        <v>152</v>
      </c>
      <c r="I832" s="126">
        <v>448</v>
      </c>
      <c r="J832" s="128">
        <v>182</v>
      </c>
      <c r="K832" s="128">
        <v>129</v>
      </c>
      <c r="L832" s="128">
        <v>137</v>
      </c>
      <c r="M832" s="126">
        <v>428</v>
      </c>
      <c r="N832" s="128">
        <v>164</v>
      </c>
      <c r="O832" s="128">
        <v>127</v>
      </c>
      <c r="P832" s="134">
        <v>137</v>
      </c>
    </row>
    <row r="833" spans="1:16" x14ac:dyDescent="0.3">
      <c r="A833" s="133">
        <v>5</v>
      </c>
      <c r="B833" s="165" t="s">
        <v>89</v>
      </c>
      <c r="C833" s="102">
        <v>5206</v>
      </c>
      <c r="D833" s="166" t="s">
        <v>128</v>
      </c>
      <c r="E833" s="126">
        <v>413</v>
      </c>
      <c r="F833" s="128">
        <v>113</v>
      </c>
      <c r="G833" s="128">
        <v>142</v>
      </c>
      <c r="H833" s="128">
        <v>158</v>
      </c>
      <c r="I833" s="126">
        <v>421</v>
      </c>
      <c r="J833" s="128">
        <v>118</v>
      </c>
      <c r="K833" s="128">
        <v>136</v>
      </c>
      <c r="L833" s="128">
        <v>167</v>
      </c>
      <c r="M833" s="126">
        <v>424</v>
      </c>
      <c r="N833" s="128">
        <v>112</v>
      </c>
      <c r="O833" s="128">
        <v>147</v>
      </c>
      <c r="P833" s="134">
        <v>165</v>
      </c>
    </row>
    <row r="834" spans="1:16" x14ac:dyDescent="0.3">
      <c r="A834" s="133">
        <v>68</v>
      </c>
      <c r="B834" s="165" t="s">
        <v>900</v>
      </c>
      <c r="C834" s="102">
        <v>68147</v>
      </c>
      <c r="D834" s="166" t="s">
        <v>907</v>
      </c>
      <c r="E834" s="126">
        <v>440</v>
      </c>
      <c r="F834" s="128">
        <v>139</v>
      </c>
      <c r="G834" s="128">
        <v>166</v>
      </c>
      <c r="H834" s="128">
        <v>135</v>
      </c>
      <c r="I834" s="126">
        <v>453</v>
      </c>
      <c r="J834" s="128">
        <v>144</v>
      </c>
      <c r="K834" s="128">
        <v>165</v>
      </c>
      <c r="L834" s="128">
        <v>144</v>
      </c>
      <c r="M834" s="126">
        <v>424</v>
      </c>
      <c r="N834" s="128">
        <v>128</v>
      </c>
      <c r="O834" s="128">
        <v>161</v>
      </c>
      <c r="P834" s="134">
        <v>135</v>
      </c>
    </row>
    <row r="835" spans="1:16" x14ac:dyDescent="0.3">
      <c r="A835" s="133">
        <v>66</v>
      </c>
      <c r="B835" s="165" t="s">
        <v>425</v>
      </c>
      <c r="C835" s="102">
        <v>66383</v>
      </c>
      <c r="D835" s="166" t="s">
        <v>892</v>
      </c>
      <c r="E835" s="126">
        <v>429</v>
      </c>
      <c r="F835" s="128">
        <v>149</v>
      </c>
      <c r="G835" s="128">
        <v>110</v>
      </c>
      <c r="H835" s="128">
        <v>170</v>
      </c>
      <c r="I835" s="126">
        <v>424</v>
      </c>
      <c r="J835" s="128">
        <v>157</v>
      </c>
      <c r="K835" s="128">
        <v>113</v>
      </c>
      <c r="L835" s="128">
        <v>154</v>
      </c>
      <c r="M835" s="126">
        <v>420</v>
      </c>
      <c r="N835" s="128">
        <v>149</v>
      </c>
      <c r="O835" s="128">
        <v>117</v>
      </c>
      <c r="P835" s="134">
        <v>154</v>
      </c>
    </row>
    <row r="836" spans="1:16" x14ac:dyDescent="0.3">
      <c r="A836" s="133">
        <v>68</v>
      </c>
      <c r="B836" s="165" t="s">
        <v>900</v>
      </c>
      <c r="C836" s="102">
        <v>68162</v>
      </c>
      <c r="D836" s="166" t="s">
        <v>910</v>
      </c>
      <c r="E836" s="126">
        <v>439</v>
      </c>
      <c r="F836" s="128">
        <v>198</v>
      </c>
      <c r="G836" s="128">
        <v>104</v>
      </c>
      <c r="H836" s="128">
        <v>137</v>
      </c>
      <c r="I836" s="126">
        <v>464</v>
      </c>
      <c r="J836" s="128">
        <v>210</v>
      </c>
      <c r="K836" s="128">
        <v>103</v>
      </c>
      <c r="L836" s="128">
        <v>151</v>
      </c>
      <c r="M836" s="126">
        <v>420</v>
      </c>
      <c r="N836" s="128">
        <v>178</v>
      </c>
      <c r="O836" s="128">
        <v>102</v>
      </c>
      <c r="P836" s="134">
        <v>140</v>
      </c>
    </row>
    <row r="837" spans="1:16" x14ac:dyDescent="0.3">
      <c r="A837" s="133">
        <v>15</v>
      </c>
      <c r="B837" s="165" t="s">
        <v>286</v>
      </c>
      <c r="C837" s="102">
        <v>15500</v>
      </c>
      <c r="D837" s="166" t="s">
        <v>344</v>
      </c>
      <c r="E837" s="126">
        <v>446</v>
      </c>
      <c r="F837" s="128">
        <v>168</v>
      </c>
      <c r="G837" s="128">
        <v>245</v>
      </c>
      <c r="H837" s="128">
        <v>33</v>
      </c>
      <c r="I837" s="126">
        <v>451</v>
      </c>
      <c r="J837" s="128">
        <v>173</v>
      </c>
      <c r="K837" s="128">
        <v>245</v>
      </c>
      <c r="L837" s="128">
        <v>33</v>
      </c>
      <c r="M837" s="126">
        <v>419</v>
      </c>
      <c r="N837" s="128">
        <v>173</v>
      </c>
      <c r="O837" s="128">
        <v>209</v>
      </c>
      <c r="P837" s="134">
        <v>37</v>
      </c>
    </row>
    <row r="838" spans="1:16" x14ac:dyDescent="0.3">
      <c r="A838" s="133">
        <v>25</v>
      </c>
      <c r="B838" s="165" t="s">
        <v>540</v>
      </c>
      <c r="C838" s="102">
        <v>25845</v>
      </c>
      <c r="D838" s="166" t="s">
        <v>640</v>
      </c>
      <c r="E838" s="126">
        <v>452</v>
      </c>
      <c r="F838" s="128">
        <v>130</v>
      </c>
      <c r="G838" s="128">
        <v>111</v>
      </c>
      <c r="H838" s="128">
        <v>211</v>
      </c>
      <c r="I838" s="126">
        <v>440</v>
      </c>
      <c r="J838" s="128">
        <v>115</v>
      </c>
      <c r="K838" s="128">
        <v>116</v>
      </c>
      <c r="L838" s="128">
        <v>209</v>
      </c>
      <c r="M838" s="126">
        <v>419</v>
      </c>
      <c r="N838" s="128">
        <v>102</v>
      </c>
      <c r="O838" s="128">
        <v>115</v>
      </c>
      <c r="P838" s="134">
        <v>202</v>
      </c>
    </row>
    <row r="839" spans="1:16" x14ac:dyDescent="0.3">
      <c r="A839" s="133">
        <v>15</v>
      </c>
      <c r="B839" s="165" t="s">
        <v>286</v>
      </c>
      <c r="C839" s="102">
        <v>15740</v>
      </c>
      <c r="D839" s="166" t="s">
        <v>376</v>
      </c>
      <c r="E839" s="126">
        <v>425</v>
      </c>
      <c r="F839" s="128">
        <v>173</v>
      </c>
      <c r="G839" s="128">
        <v>181</v>
      </c>
      <c r="H839" s="128">
        <v>71</v>
      </c>
      <c r="I839" s="126">
        <v>434</v>
      </c>
      <c r="J839" s="128">
        <v>181</v>
      </c>
      <c r="K839" s="128">
        <v>182</v>
      </c>
      <c r="L839" s="128">
        <v>71</v>
      </c>
      <c r="M839" s="126">
        <v>415</v>
      </c>
      <c r="N839" s="128">
        <v>169</v>
      </c>
      <c r="O839" s="128">
        <v>177</v>
      </c>
      <c r="P839" s="134">
        <v>69</v>
      </c>
    </row>
    <row r="840" spans="1:16" x14ac:dyDescent="0.3">
      <c r="A840" s="133">
        <v>15</v>
      </c>
      <c r="B840" s="165" t="s">
        <v>286</v>
      </c>
      <c r="C840" s="102">
        <v>15835</v>
      </c>
      <c r="D840" s="166" t="s">
        <v>399</v>
      </c>
      <c r="E840" s="126">
        <v>410</v>
      </c>
      <c r="F840" s="128">
        <v>169</v>
      </c>
      <c r="G840" s="128">
        <v>130</v>
      </c>
      <c r="H840" s="128">
        <v>111</v>
      </c>
      <c r="I840" s="126">
        <v>424</v>
      </c>
      <c r="J840" s="128">
        <v>175</v>
      </c>
      <c r="K840" s="128">
        <v>131</v>
      </c>
      <c r="L840" s="128">
        <v>118</v>
      </c>
      <c r="M840" s="126">
        <v>415</v>
      </c>
      <c r="N840" s="128">
        <v>168</v>
      </c>
      <c r="O840" s="128">
        <v>128</v>
      </c>
      <c r="P840" s="134">
        <v>119</v>
      </c>
    </row>
    <row r="841" spans="1:16" x14ac:dyDescent="0.3">
      <c r="A841" s="133">
        <v>52</v>
      </c>
      <c r="B841" s="165" t="s">
        <v>162</v>
      </c>
      <c r="C841" s="102">
        <v>52390</v>
      </c>
      <c r="D841" s="166" t="s">
        <v>812</v>
      </c>
      <c r="E841" s="126">
        <v>416</v>
      </c>
      <c r="F841" s="128">
        <v>189</v>
      </c>
      <c r="G841" s="128">
        <v>111</v>
      </c>
      <c r="H841" s="128">
        <v>116</v>
      </c>
      <c r="I841" s="126">
        <v>432</v>
      </c>
      <c r="J841" s="128">
        <v>216</v>
      </c>
      <c r="K841" s="128">
        <v>111</v>
      </c>
      <c r="L841" s="128">
        <v>105</v>
      </c>
      <c r="M841" s="126">
        <v>413</v>
      </c>
      <c r="N841" s="128">
        <v>196</v>
      </c>
      <c r="O841" s="128">
        <v>106</v>
      </c>
      <c r="P841" s="134">
        <v>111</v>
      </c>
    </row>
    <row r="842" spans="1:16" x14ac:dyDescent="0.3">
      <c r="A842" s="133">
        <v>5</v>
      </c>
      <c r="B842" s="165" t="s">
        <v>89</v>
      </c>
      <c r="C842" s="102">
        <v>5125</v>
      </c>
      <c r="D842" s="166" t="s">
        <v>115</v>
      </c>
      <c r="E842" s="126">
        <v>419</v>
      </c>
      <c r="F842" s="128">
        <v>160</v>
      </c>
      <c r="G842" s="128">
        <v>130</v>
      </c>
      <c r="H842" s="128">
        <v>129</v>
      </c>
      <c r="I842" s="126">
        <v>432</v>
      </c>
      <c r="J842" s="128">
        <v>174</v>
      </c>
      <c r="K842" s="128">
        <v>125</v>
      </c>
      <c r="L842" s="128">
        <v>133</v>
      </c>
      <c r="M842" s="126">
        <v>412</v>
      </c>
      <c r="N842" s="128">
        <v>163</v>
      </c>
      <c r="O842" s="128">
        <v>122</v>
      </c>
      <c r="P842" s="134">
        <v>127</v>
      </c>
    </row>
    <row r="843" spans="1:16" x14ac:dyDescent="0.3">
      <c r="A843" s="133">
        <v>5</v>
      </c>
      <c r="B843" s="165" t="s">
        <v>89</v>
      </c>
      <c r="C843" s="102">
        <v>5873</v>
      </c>
      <c r="D843" s="166" t="s">
        <v>209</v>
      </c>
      <c r="E843" s="126">
        <v>455</v>
      </c>
      <c r="F843" s="128">
        <v>207</v>
      </c>
      <c r="G843" s="128">
        <v>95</v>
      </c>
      <c r="H843" s="128">
        <v>153</v>
      </c>
      <c r="I843" s="126">
        <v>465</v>
      </c>
      <c r="J843" s="128">
        <v>216</v>
      </c>
      <c r="K843" s="128">
        <v>115</v>
      </c>
      <c r="L843" s="128">
        <v>134</v>
      </c>
      <c r="M843" s="126">
        <v>412</v>
      </c>
      <c r="N843" s="128">
        <v>174</v>
      </c>
      <c r="O843" s="128">
        <v>112</v>
      </c>
      <c r="P843" s="134">
        <v>126</v>
      </c>
    </row>
    <row r="844" spans="1:16" x14ac:dyDescent="0.3">
      <c r="A844" s="133">
        <v>50</v>
      </c>
      <c r="B844" s="165" t="s">
        <v>759</v>
      </c>
      <c r="C844" s="102">
        <v>50251</v>
      </c>
      <c r="D844" s="166" t="s">
        <v>768</v>
      </c>
      <c r="E844" s="126">
        <v>436</v>
      </c>
      <c r="F844" s="128">
        <v>159</v>
      </c>
      <c r="G844" s="128">
        <v>126</v>
      </c>
      <c r="H844" s="128">
        <v>151</v>
      </c>
      <c r="I844" s="126">
        <v>426</v>
      </c>
      <c r="J844" s="128">
        <v>164</v>
      </c>
      <c r="K844" s="128">
        <v>115</v>
      </c>
      <c r="L844" s="128">
        <v>147</v>
      </c>
      <c r="M844" s="126">
        <v>412</v>
      </c>
      <c r="N844" s="128">
        <v>155</v>
      </c>
      <c r="O844" s="128">
        <v>115</v>
      </c>
      <c r="P844" s="134">
        <v>142</v>
      </c>
    </row>
    <row r="845" spans="1:16" x14ac:dyDescent="0.3">
      <c r="A845" s="133">
        <v>27</v>
      </c>
      <c r="B845" s="165" t="s">
        <v>651</v>
      </c>
      <c r="C845" s="102">
        <v>27810</v>
      </c>
      <c r="D845" s="166" t="s">
        <v>680</v>
      </c>
      <c r="E845" s="126">
        <v>425</v>
      </c>
      <c r="F845" s="128">
        <v>218</v>
      </c>
      <c r="G845" s="128">
        <v>119</v>
      </c>
      <c r="H845" s="128">
        <v>88</v>
      </c>
      <c r="I845" s="126">
        <v>456</v>
      </c>
      <c r="J845" s="128">
        <v>228</v>
      </c>
      <c r="K845" s="128">
        <v>133</v>
      </c>
      <c r="L845" s="128">
        <v>95</v>
      </c>
      <c r="M845" s="126">
        <v>411</v>
      </c>
      <c r="N845" s="128">
        <v>215</v>
      </c>
      <c r="O845" s="128">
        <v>125</v>
      </c>
      <c r="P845" s="134">
        <v>71</v>
      </c>
    </row>
    <row r="846" spans="1:16" x14ac:dyDescent="0.3">
      <c r="A846" s="133">
        <v>68</v>
      </c>
      <c r="B846" s="165" t="s">
        <v>900</v>
      </c>
      <c r="C846" s="102">
        <v>68855</v>
      </c>
      <c r="D846" s="166" t="s">
        <v>971</v>
      </c>
      <c r="E846" s="126">
        <v>451</v>
      </c>
      <c r="F846" s="128">
        <v>134</v>
      </c>
      <c r="G846" s="128">
        <v>140</v>
      </c>
      <c r="H846" s="128">
        <v>177</v>
      </c>
      <c r="I846" s="126">
        <v>461</v>
      </c>
      <c r="J846" s="128">
        <v>139</v>
      </c>
      <c r="K846" s="128">
        <v>142</v>
      </c>
      <c r="L846" s="128">
        <v>180</v>
      </c>
      <c r="M846" s="126">
        <v>409</v>
      </c>
      <c r="N846" s="128">
        <v>134</v>
      </c>
      <c r="O846" s="128">
        <v>114</v>
      </c>
      <c r="P846" s="134">
        <v>161</v>
      </c>
    </row>
    <row r="847" spans="1:16" x14ac:dyDescent="0.3">
      <c r="A847" s="133">
        <v>19</v>
      </c>
      <c r="B847" s="165" t="s">
        <v>449</v>
      </c>
      <c r="C847" s="102">
        <v>19533</v>
      </c>
      <c r="D847" s="166" t="s">
        <v>470</v>
      </c>
      <c r="E847" s="126">
        <v>467</v>
      </c>
      <c r="F847" s="128">
        <v>164</v>
      </c>
      <c r="G847" s="128">
        <v>157</v>
      </c>
      <c r="H847" s="128">
        <v>146</v>
      </c>
      <c r="I847" s="126">
        <v>482</v>
      </c>
      <c r="J847" s="128">
        <v>181</v>
      </c>
      <c r="K847" s="128">
        <v>145</v>
      </c>
      <c r="L847" s="128">
        <v>156</v>
      </c>
      <c r="M847" s="126">
        <v>405</v>
      </c>
      <c r="N847" s="128">
        <v>161</v>
      </c>
      <c r="O847" s="128">
        <v>99</v>
      </c>
      <c r="P847" s="134">
        <v>145</v>
      </c>
    </row>
    <row r="848" spans="1:16" x14ac:dyDescent="0.3">
      <c r="A848" s="133">
        <v>52</v>
      </c>
      <c r="B848" s="165" t="s">
        <v>162</v>
      </c>
      <c r="C848" s="102">
        <v>52022</v>
      </c>
      <c r="D848" s="166" t="s">
        <v>786</v>
      </c>
      <c r="E848" s="126">
        <v>432</v>
      </c>
      <c r="F848" s="128">
        <v>143</v>
      </c>
      <c r="G848" s="128">
        <v>117</v>
      </c>
      <c r="H848" s="128">
        <v>172</v>
      </c>
      <c r="I848" s="126">
        <v>449</v>
      </c>
      <c r="J848" s="128">
        <v>146</v>
      </c>
      <c r="K848" s="128">
        <v>125</v>
      </c>
      <c r="L848" s="128">
        <v>178</v>
      </c>
      <c r="M848" s="126">
        <v>403</v>
      </c>
      <c r="N848" s="128">
        <v>135</v>
      </c>
      <c r="O848" s="128">
        <v>93</v>
      </c>
      <c r="P848" s="134">
        <v>175</v>
      </c>
    </row>
    <row r="849" spans="1:16" x14ac:dyDescent="0.3">
      <c r="A849" s="133">
        <v>52</v>
      </c>
      <c r="B849" s="165" t="s">
        <v>162</v>
      </c>
      <c r="C849" s="102">
        <v>52287</v>
      </c>
      <c r="D849" s="166" t="s">
        <v>802</v>
      </c>
      <c r="E849" s="126">
        <v>430</v>
      </c>
      <c r="F849" s="128">
        <v>156</v>
      </c>
      <c r="G849" s="128">
        <v>94</v>
      </c>
      <c r="H849" s="128">
        <v>180</v>
      </c>
      <c r="I849" s="126">
        <v>429</v>
      </c>
      <c r="J849" s="128">
        <v>167</v>
      </c>
      <c r="K849" s="128">
        <v>83</v>
      </c>
      <c r="L849" s="128">
        <v>179</v>
      </c>
      <c r="M849" s="126">
        <v>401</v>
      </c>
      <c r="N849" s="128">
        <v>151</v>
      </c>
      <c r="O849" s="128">
        <v>81</v>
      </c>
      <c r="P849" s="134">
        <v>169</v>
      </c>
    </row>
    <row r="850" spans="1:16" x14ac:dyDescent="0.3">
      <c r="A850" s="133">
        <v>25</v>
      </c>
      <c r="B850" s="165" t="s">
        <v>540</v>
      </c>
      <c r="C850" s="102">
        <v>25398</v>
      </c>
      <c r="D850" s="166" t="s">
        <v>589</v>
      </c>
      <c r="E850" s="126">
        <v>299</v>
      </c>
      <c r="F850" s="128">
        <v>108</v>
      </c>
      <c r="G850" s="128">
        <v>23</v>
      </c>
      <c r="H850" s="128">
        <v>168</v>
      </c>
      <c r="I850" s="126">
        <v>415</v>
      </c>
      <c r="J850" s="128">
        <v>220</v>
      </c>
      <c r="K850" s="128">
        <v>25</v>
      </c>
      <c r="L850" s="128">
        <v>170</v>
      </c>
      <c r="M850" s="126">
        <v>399</v>
      </c>
      <c r="N850" s="128">
        <v>212</v>
      </c>
      <c r="O850" s="128">
        <v>27</v>
      </c>
      <c r="P850" s="134">
        <v>160</v>
      </c>
    </row>
    <row r="851" spans="1:16" x14ac:dyDescent="0.3">
      <c r="A851" s="133">
        <v>15</v>
      </c>
      <c r="B851" s="165" t="s">
        <v>286</v>
      </c>
      <c r="C851" s="102">
        <v>15244</v>
      </c>
      <c r="D851" s="166" t="s">
        <v>316</v>
      </c>
      <c r="E851" s="126">
        <v>407</v>
      </c>
      <c r="F851" s="128">
        <v>159</v>
      </c>
      <c r="G851" s="128">
        <v>103</v>
      </c>
      <c r="H851" s="128">
        <v>145</v>
      </c>
      <c r="I851" s="126">
        <v>418</v>
      </c>
      <c r="J851" s="128">
        <v>160</v>
      </c>
      <c r="K851" s="128">
        <v>109</v>
      </c>
      <c r="L851" s="128">
        <v>149</v>
      </c>
      <c r="M851" s="126">
        <v>395</v>
      </c>
      <c r="N851" s="128">
        <v>155</v>
      </c>
      <c r="O851" s="128">
        <v>108</v>
      </c>
      <c r="P851" s="134">
        <v>132</v>
      </c>
    </row>
    <row r="852" spans="1:16" x14ac:dyDescent="0.3">
      <c r="A852" s="133">
        <v>25</v>
      </c>
      <c r="B852" s="165" t="s">
        <v>540</v>
      </c>
      <c r="C852" s="102">
        <v>25372</v>
      </c>
      <c r="D852" s="166" t="s">
        <v>585</v>
      </c>
      <c r="E852" s="126">
        <v>402</v>
      </c>
      <c r="F852" s="128">
        <v>132</v>
      </c>
      <c r="G852" s="128">
        <v>71</v>
      </c>
      <c r="H852" s="128">
        <v>199</v>
      </c>
      <c r="I852" s="126">
        <v>424</v>
      </c>
      <c r="J852" s="128">
        <v>149</v>
      </c>
      <c r="K852" s="128">
        <v>76</v>
      </c>
      <c r="L852" s="128">
        <v>199</v>
      </c>
      <c r="M852" s="126">
        <v>395</v>
      </c>
      <c r="N852" s="128">
        <v>139</v>
      </c>
      <c r="O852" s="128">
        <v>61</v>
      </c>
      <c r="P852" s="134">
        <v>195</v>
      </c>
    </row>
    <row r="853" spans="1:16" x14ac:dyDescent="0.3">
      <c r="A853" s="133">
        <v>73</v>
      </c>
      <c r="B853" s="165" t="s">
        <v>998</v>
      </c>
      <c r="C853" s="102">
        <v>73520</v>
      </c>
      <c r="D853" s="166" t="s">
        <v>1029</v>
      </c>
      <c r="E853" s="126">
        <v>394</v>
      </c>
      <c r="F853" s="128">
        <v>146</v>
      </c>
      <c r="G853" s="128">
        <v>40</v>
      </c>
      <c r="H853" s="128">
        <v>208</v>
      </c>
      <c r="I853" s="126">
        <v>405</v>
      </c>
      <c r="J853" s="128">
        <v>159</v>
      </c>
      <c r="K853" s="128">
        <v>48</v>
      </c>
      <c r="L853" s="128">
        <v>198</v>
      </c>
      <c r="M853" s="126">
        <v>389</v>
      </c>
      <c r="N853" s="128">
        <v>143</v>
      </c>
      <c r="O853" s="128">
        <v>47</v>
      </c>
      <c r="P853" s="134">
        <v>199</v>
      </c>
    </row>
    <row r="854" spans="1:16" x14ac:dyDescent="0.3">
      <c r="A854" s="133">
        <v>54</v>
      </c>
      <c r="B854" s="165" t="s">
        <v>838</v>
      </c>
      <c r="C854" s="102">
        <v>54398</v>
      </c>
      <c r="D854" s="166" t="s">
        <v>859</v>
      </c>
      <c r="E854" s="126">
        <v>387</v>
      </c>
      <c r="F854" s="128">
        <v>203</v>
      </c>
      <c r="G854" s="128">
        <v>45</v>
      </c>
      <c r="H854" s="128">
        <v>139</v>
      </c>
      <c r="I854" s="126">
        <v>396</v>
      </c>
      <c r="J854" s="128">
        <v>209</v>
      </c>
      <c r="K854" s="128">
        <v>45</v>
      </c>
      <c r="L854" s="128">
        <v>142</v>
      </c>
      <c r="M854" s="126">
        <v>387</v>
      </c>
      <c r="N854" s="128">
        <v>202</v>
      </c>
      <c r="O854" s="128">
        <v>42</v>
      </c>
      <c r="P854" s="134">
        <v>143</v>
      </c>
    </row>
    <row r="855" spans="1:16" x14ac:dyDescent="0.3">
      <c r="A855" s="133">
        <v>13</v>
      </c>
      <c r="B855" s="165" t="s">
        <v>239</v>
      </c>
      <c r="C855" s="102">
        <v>13030</v>
      </c>
      <c r="D855" s="166" t="s">
        <v>242</v>
      </c>
      <c r="E855" s="126">
        <v>409</v>
      </c>
      <c r="F855" s="128">
        <v>189</v>
      </c>
      <c r="G855" s="128">
        <v>42</v>
      </c>
      <c r="H855" s="128">
        <v>178</v>
      </c>
      <c r="I855" s="126">
        <v>419</v>
      </c>
      <c r="J855" s="128">
        <v>196</v>
      </c>
      <c r="K855" s="128">
        <v>47</v>
      </c>
      <c r="L855" s="128">
        <v>176</v>
      </c>
      <c r="M855" s="126">
        <v>387</v>
      </c>
      <c r="N855" s="128">
        <v>183</v>
      </c>
      <c r="O855" s="128">
        <v>45</v>
      </c>
      <c r="P855" s="134">
        <v>159</v>
      </c>
    </row>
    <row r="856" spans="1:16" x14ac:dyDescent="0.3">
      <c r="A856" s="133">
        <v>68</v>
      </c>
      <c r="B856" s="165" t="s">
        <v>900</v>
      </c>
      <c r="C856" s="102">
        <v>68320</v>
      </c>
      <c r="D856" s="166" t="s">
        <v>143</v>
      </c>
      <c r="E856" s="126">
        <v>357</v>
      </c>
      <c r="F856" s="128">
        <v>127</v>
      </c>
      <c r="G856" s="128">
        <v>104</v>
      </c>
      <c r="H856" s="128">
        <v>126</v>
      </c>
      <c r="I856" s="126">
        <v>396</v>
      </c>
      <c r="J856" s="128">
        <v>160</v>
      </c>
      <c r="K856" s="128">
        <v>113</v>
      </c>
      <c r="L856" s="128">
        <v>123</v>
      </c>
      <c r="M856" s="126">
        <v>387</v>
      </c>
      <c r="N856" s="128">
        <v>151</v>
      </c>
      <c r="O856" s="128">
        <v>119</v>
      </c>
      <c r="P856" s="134">
        <v>117</v>
      </c>
    </row>
    <row r="857" spans="1:16" x14ac:dyDescent="0.3">
      <c r="A857" s="133">
        <v>41</v>
      </c>
      <c r="B857" s="165" t="s">
        <v>681</v>
      </c>
      <c r="C857" s="102">
        <v>41078</v>
      </c>
      <c r="D857" s="166" t="s">
        <v>688</v>
      </c>
      <c r="E857" s="126">
        <v>424</v>
      </c>
      <c r="F857" s="128">
        <v>161</v>
      </c>
      <c r="G857" s="128">
        <v>116</v>
      </c>
      <c r="H857" s="128">
        <v>147</v>
      </c>
      <c r="I857" s="126">
        <v>416</v>
      </c>
      <c r="J857" s="128">
        <v>171</v>
      </c>
      <c r="K857" s="128">
        <v>98</v>
      </c>
      <c r="L857" s="128">
        <v>147</v>
      </c>
      <c r="M857" s="126">
        <v>386</v>
      </c>
      <c r="N857" s="128">
        <v>158</v>
      </c>
      <c r="O857" s="128">
        <v>82</v>
      </c>
      <c r="P857" s="134">
        <v>146</v>
      </c>
    </row>
    <row r="858" spans="1:16" x14ac:dyDescent="0.3">
      <c r="A858" s="133">
        <v>27</v>
      </c>
      <c r="B858" s="165" t="s">
        <v>651</v>
      </c>
      <c r="C858" s="102">
        <v>27430</v>
      </c>
      <c r="D858" s="166" t="s">
        <v>670</v>
      </c>
      <c r="E858" s="126">
        <v>418</v>
      </c>
      <c r="F858" s="128">
        <v>242</v>
      </c>
      <c r="G858" s="128">
        <v>90</v>
      </c>
      <c r="H858" s="128">
        <v>86</v>
      </c>
      <c r="I858" s="126">
        <v>430</v>
      </c>
      <c r="J858" s="128">
        <v>263</v>
      </c>
      <c r="K858" s="128">
        <v>89</v>
      </c>
      <c r="L858" s="128">
        <v>78</v>
      </c>
      <c r="M858" s="126">
        <v>386</v>
      </c>
      <c r="N858" s="128">
        <v>237</v>
      </c>
      <c r="O858" s="128">
        <v>86</v>
      </c>
      <c r="P858" s="134">
        <v>63</v>
      </c>
    </row>
    <row r="859" spans="1:16" x14ac:dyDescent="0.3">
      <c r="A859" s="133">
        <v>5</v>
      </c>
      <c r="B859" s="165" t="s">
        <v>89</v>
      </c>
      <c r="C859" s="102">
        <v>5142</v>
      </c>
      <c r="D859" s="166" t="s">
        <v>119</v>
      </c>
      <c r="E859" s="126">
        <v>381</v>
      </c>
      <c r="F859" s="128">
        <v>112</v>
      </c>
      <c r="G859" s="128">
        <v>156</v>
      </c>
      <c r="H859" s="128">
        <v>113</v>
      </c>
      <c r="I859" s="126">
        <v>400</v>
      </c>
      <c r="J859" s="128">
        <v>118</v>
      </c>
      <c r="K859" s="128">
        <v>163</v>
      </c>
      <c r="L859" s="128">
        <v>119</v>
      </c>
      <c r="M859" s="126">
        <v>383</v>
      </c>
      <c r="N859" s="128">
        <v>110</v>
      </c>
      <c r="O859" s="128">
        <v>158</v>
      </c>
      <c r="P859" s="134">
        <v>115</v>
      </c>
    </row>
    <row r="860" spans="1:16" x14ac:dyDescent="0.3">
      <c r="A860" s="133">
        <v>81</v>
      </c>
      <c r="B860" s="165" t="s">
        <v>1080</v>
      </c>
      <c r="C860" s="102">
        <v>81220</v>
      </c>
      <c r="D860" s="166" t="s">
        <v>1082</v>
      </c>
      <c r="E860" s="126">
        <v>379</v>
      </c>
      <c r="F860" s="128">
        <v>125</v>
      </c>
      <c r="G860" s="128">
        <v>100</v>
      </c>
      <c r="H860" s="128">
        <v>154</v>
      </c>
      <c r="I860" s="126">
        <v>442</v>
      </c>
      <c r="J860" s="128">
        <v>128</v>
      </c>
      <c r="K860" s="128">
        <v>136</v>
      </c>
      <c r="L860" s="128">
        <v>178</v>
      </c>
      <c r="M860" s="126">
        <v>380</v>
      </c>
      <c r="N860" s="128">
        <v>118</v>
      </c>
      <c r="O860" s="128">
        <v>84</v>
      </c>
      <c r="P860" s="134">
        <v>178</v>
      </c>
    </row>
    <row r="861" spans="1:16" x14ac:dyDescent="0.3">
      <c r="A861" s="133">
        <v>15</v>
      </c>
      <c r="B861" s="165" t="s">
        <v>286</v>
      </c>
      <c r="C861" s="102">
        <v>15183</v>
      </c>
      <c r="D861" s="166" t="s">
        <v>302</v>
      </c>
      <c r="E861" s="126">
        <v>381</v>
      </c>
      <c r="F861" s="128">
        <v>180</v>
      </c>
      <c r="G861" s="128">
        <v>117</v>
      </c>
      <c r="H861" s="128">
        <v>84</v>
      </c>
      <c r="I861" s="126">
        <v>398</v>
      </c>
      <c r="J861" s="128">
        <v>194</v>
      </c>
      <c r="K861" s="128">
        <v>120</v>
      </c>
      <c r="L861" s="128">
        <v>84</v>
      </c>
      <c r="M861" s="126">
        <v>379</v>
      </c>
      <c r="N861" s="128">
        <v>194</v>
      </c>
      <c r="O861" s="128">
        <v>105</v>
      </c>
      <c r="P861" s="134">
        <v>80</v>
      </c>
    </row>
    <row r="862" spans="1:16" x14ac:dyDescent="0.3">
      <c r="A862" s="133">
        <v>76</v>
      </c>
      <c r="B862" s="165" t="s">
        <v>1044</v>
      </c>
      <c r="C862" s="102">
        <v>76243</v>
      </c>
      <c r="D862" s="166" t="s">
        <v>1056</v>
      </c>
      <c r="E862" s="126">
        <v>398</v>
      </c>
      <c r="F862" s="128">
        <v>184</v>
      </c>
      <c r="G862" s="128">
        <v>78</v>
      </c>
      <c r="H862" s="128">
        <v>136</v>
      </c>
      <c r="I862" s="126">
        <v>434</v>
      </c>
      <c r="J862" s="128">
        <v>203</v>
      </c>
      <c r="K862" s="128">
        <v>93</v>
      </c>
      <c r="L862" s="128">
        <v>138</v>
      </c>
      <c r="M862" s="126">
        <v>378</v>
      </c>
      <c r="N862" s="128">
        <v>170</v>
      </c>
      <c r="O862" s="128">
        <v>100</v>
      </c>
      <c r="P862" s="134">
        <v>108</v>
      </c>
    </row>
    <row r="863" spans="1:16" x14ac:dyDescent="0.3">
      <c r="A863" s="133">
        <v>76</v>
      </c>
      <c r="B863" s="165" t="s">
        <v>1044</v>
      </c>
      <c r="C863" s="102">
        <v>76845</v>
      </c>
      <c r="D863" s="166" t="s">
        <v>1074</v>
      </c>
      <c r="E863" s="126">
        <v>402</v>
      </c>
      <c r="F863" s="128">
        <v>145</v>
      </c>
      <c r="G863" s="128">
        <v>142</v>
      </c>
      <c r="H863" s="128">
        <v>115</v>
      </c>
      <c r="I863" s="126">
        <v>413</v>
      </c>
      <c r="J863" s="128">
        <v>150</v>
      </c>
      <c r="K863" s="128">
        <v>149</v>
      </c>
      <c r="L863" s="128">
        <v>114</v>
      </c>
      <c r="M863" s="126">
        <v>377</v>
      </c>
      <c r="N863" s="128">
        <v>127</v>
      </c>
      <c r="O863" s="128">
        <v>148</v>
      </c>
      <c r="P863" s="134">
        <v>102</v>
      </c>
    </row>
    <row r="864" spans="1:16" x14ac:dyDescent="0.3">
      <c r="A864" s="133">
        <v>52</v>
      </c>
      <c r="B864" s="165" t="s">
        <v>162</v>
      </c>
      <c r="C864" s="102">
        <v>52352</v>
      </c>
      <c r="D864" s="166" t="s">
        <v>806</v>
      </c>
      <c r="E864" s="126">
        <v>397</v>
      </c>
      <c r="F864" s="128">
        <v>168</v>
      </c>
      <c r="G864" s="128">
        <v>50</v>
      </c>
      <c r="H864" s="128">
        <v>179</v>
      </c>
      <c r="I864" s="126">
        <v>407</v>
      </c>
      <c r="J864" s="128">
        <v>179</v>
      </c>
      <c r="K864" s="128">
        <v>48</v>
      </c>
      <c r="L864" s="128">
        <v>180</v>
      </c>
      <c r="M864" s="126">
        <v>376</v>
      </c>
      <c r="N864" s="128">
        <v>167</v>
      </c>
      <c r="O864" s="128">
        <v>37</v>
      </c>
      <c r="P864" s="134">
        <v>172</v>
      </c>
    </row>
    <row r="865" spans="1:16" x14ac:dyDescent="0.3">
      <c r="A865" s="133">
        <v>70</v>
      </c>
      <c r="B865" s="165" t="s">
        <v>480</v>
      </c>
      <c r="C865" s="102">
        <v>70204</v>
      </c>
      <c r="D865" s="166" t="s">
        <v>977</v>
      </c>
      <c r="E865" s="126">
        <v>407</v>
      </c>
      <c r="F865" s="128">
        <v>229</v>
      </c>
      <c r="G865" s="128">
        <v>68</v>
      </c>
      <c r="H865" s="128">
        <v>110</v>
      </c>
      <c r="I865" s="126">
        <v>416</v>
      </c>
      <c r="J865" s="128">
        <v>250</v>
      </c>
      <c r="K865" s="128">
        <v>60</v>
      </c>
      <c r="L865" s="128">
        <v>106</v>
      </c>
      <c r="M865" s="126">
        <v>376</v>
      </c>
      <c r="N865" s="128">
        <v>221</v>
      </c>
      <c r="O865" s="128">
        <v>61</v>
      </c>
      <c r="P865" s="134">
        <v>94</v>
      </c>
    </row>
    <row r="866" spans="1:16" x14ac:dyDescent="0.3">
      <c r="A866" s="133">
        <v>68</v>
      </c>
      <c r="B866" s="165" t="s">
        <v>900</v>
      </c>
      <c r="C866" s="102">
        <v>68207</v>
      </c>
      <c r="D866" s="166" t="s">
        <v>128</v>
      </c>
      <c r="E866" s="126">
        <v>382</v>
      </c>
      <c r="F866" s="128">
        <v>208</v>
      </c>
      <c r="G866" s="128">
        <v>45</v>
      </c>
      <c r="H866" s="128">
        <v>129</v>
      </c>
      <c r="I866" s="126">
        <v>382</v>
      </c>
      <c r="J866" s="128">
        <v>220</v>
      </c>
      <c r="K866" s="128">
        <v>42</v>
      </c>
      <c r="L866" s="128">
        <v>120</v>
      </c>
      <c r="M866" s="126">
        <v>376</v>
      </c>
      <c r="N866" s="128">
        <v>215</v>
      </c>
      <c r="O866" s="128">
        <v>42</v>
      </c>
      <c r="P866" s="134">
        <v>119</v>
      </c>
    </row>
    <row r="867" spans="1:16" x14ac:dyDescent="0.3">
      <c r="A867" s="133">
        <v>27</v>
      </c>
      <c r="B867" s="165" t="s">
        <v>651</v>
      </c>
      <c r="C867" s="102">
        <v>27372</v>
      </c>
      <c r="D867" s="166" t="s">
        <v>667</v>
      </c>
      <c r="E867" s="126">
        <v>330</v>
      </c>
      <c r="F867" s="128">
        <v>100</v>
      </c>
      <c r="G867" s="128">
        <v>163</v>
      </c>
      <c r="H867" s="128">
        <v>67</v>
      </c>
      <c r="I867" s="126">
        <v>379</v>
      </c>
      <c r="J867" s="128">
        <v>109</v>
      </c>
      <c r="K867" s="128">
        <v>140</v>
      </c>
      <c r="L867" s="128">
        <v>130</v>
      </c>
      <c r="M867" s="126">
        <v>375</v>
      </c>
      <c r="N867" s="128">
        <v>93</v>
      </c>
      <c r="O867" s="128">
        <v>159</v>
      </c>
      <c r="P867" s="134">
        <v>123</v>
      </c>
    </row>
    <row r="868" spans="1:16" x14ac:dyDescent="0.3">
      <c r="A868" s="133">
        <v>25</v>
      </c>
      <c r="B868" s="165" t="s">
        <v>540</v>
      </c>
      <c r="C868" s="102">
        <v>25851</v>
      </c>
      <c r="D868" s="166" t="s">
        <v>641</v>
      </c>
      <c r="E868" s="126">
        <v>311</v>
      </c>
      <c r="F868" s="128">
        <v>70</v>
      </c>
      <c r="G868" s="128">
        <v>92</v>
      </c>
      <c r="H868" s="128">
        <v>149</v>
      </c>
      <c r="I868" s="126">
        <v>383</v>
      </c>
      <c r="J868" s="128">
        <v>137</v>
      </c>
      <c r="K868" s="128">
        <v>97</v>
      </c>
      <c r="L868" s="128">
        <v>149</v>
      </c>
      <c r="M868" s="126">
        <v>374</v>
      </c>
      <c r="N868" s="128">
        <v>132</v>
      </c>
      <c r="O868" s="128">
        <v>99</v>
      </c>
      <c r="P868" s="134">
        <v>143</v>
      </c>
    </row>
    <row r="869" spans="1:16" x14ac:dyDescent="0.3">
      <c r="A869" s="133">
        <v>13</v>
      </c>
      <c r="B869" s="165" t="s">
        <v>239</v>
      </c>
      <c r="C869" s="102">
        <v>13600</v>
      </c>
      <c r="D869" s="166" t="s">
        <v>266</v>
      </c>
      <c r="E869" s="126">
        <v>427</v>
      </c>
      <c r="F869" s="128">
        <v>187</v>
      </c>
      <c r="G869" s="128">
        <v>109</v>
      </c>
      <c r="H869" s="128">
        <v>131</v>
      </c>
      <c r="I869" s="126">
        <v>423</v>
      </c>
      <c r="J869" s="128">
        <v>197</v>
      </c>
      <c r="K869" s="128">
        <v>108</v>
      </c>
      <c r="L869" s="128">
        <v>118</v>
      </c>
      <c r="M869" s="126">
        <v>374</v>
      </c>
      <c r="N869" s="128">
        <v>158</v>
      </c>
      <c r="O869" s="128">
        <v>106</v>
      </c>
      <c r="P869" s="134">
        <v>110</v>
      </c>
    </row>
    <row r="870" spans="1:16" x14ac:dyDescent="0.3">
      <c r="A870" s="133">
        <v>68</v>
      </c>
      <c r="B870" s="165" t="s">
        <v>900</v>
      </c>
      <c r="C870" s="102">
        <v>68867</v>
      </c>
      <c r="D870" s="166" t="s">
        <v>973</v>
      </c>
      <c r="E870" s="126">
        <v>387</v>
      </c>
      <c r="F870" s="128">
        <v>68</v>
      </c>
      <c r="G870" s="128">
        <v>266</v>
      </c>
      <c r="H870" s="128">
        <v>53</v>
      </c>
      <c r="I870" s="126">
        <v>368</v>
      </c>
      <c r="J870" s="128">
        <v>54</v>
      </c>
      <c r="K870" s="128">
        <v>264</v>
      </c>
      <c r="L870" s="128">
        <v>50</v>
      </c>
      <c r="M870" s="126">
        <v>374</v>
      </c>
      <c r="N870" s="128">
        <v>51</v>
      </c>
      <c r="O870" s="128">
        <v>268</v>
      </c>
      <c r="P870" s="134">
        <v>55</v>
      </c>
    </row>
    <row r="871" spans="1:16" x14ac:dyDescent="0.3">
      <c r="A871" s="133">
        <v>76</v>
      </c>
      <c r="B871" s="165" t="s">
        <v>1044</v>
      </c>
      <c r="C871" s="102">
        <v>76054</v>
      </c>
      <c r="D871" s="166" t="s">
        <v>104</v>
      </c>
      <c r="E871" s="126">
        <v>392</v>
      </c>
      <c r="F871" s="128">
        <v>130</v>
      </c>
      <c r="G871" s="128">
        <v>170</v>
      </c>
      <c r="H871" s="128">
        <v>92</v>
      </c>
      <c r="I871" s="126">
        <v>407</v>
      </c>
      <c r="J871" s="128">
        <v>145</v>
      </c>
      <c r="K871" s="128">
        <v>170</v>
      </c>
      <c r="L871" s="128">
        <v>92</v>
      </c>
      <c r="M871" s="126">
        <v>374</v>
      </c>
      <c r="N871" s="128">
        <v>117</v>
      </c>
      <c r="O871" s="128">
        <v>171</v>
      </c>
      <c r="P871" s="134">
        <v>86</v>
      </c>
    </row>
    <row r="872" spans="1:16" x14ac:dyDescent="0.3">
      <c r="A872" s="133">
        <v>17</v>
      </c>
      <c r="B872" s="165" t="s">
        <v>116</v>
      </c>
      <c r="C872" s="102">
        <v>17388</v>
      </c>
      <c r="D872" s="166" t="s">
        <v>414</v>
      </c>
      <c r="E872" s="126">
        <v>360</v>
      </c>
      <c r="F872" s="128">
        <v>125</v>
      </c>
      <c r="G872" s="128">
        <v>74</v>
      </c>
      <c r="H872" s="128">
        <v>161</v>
      </c>
      <c r="I872" s="126">
        <v>398</v>
      </c>
      <c r="J872" s="128">
        <v>134</v>
      </c>
      <c r="K872" s="128">
        <v>101</v>
      </c>
      <c r="L872" s="128">
        <v>163</v>
      </c>
      <c r="M872" s="126">
        <v>374</v>
      </c>
      <c r="N872" s="128">
        <v>120</v>
      </c>
      <c r="O872" s="128">
        <v>99</v>
      </c>
      <c r="P872" s="134">
        <v>155</v>
      </c>
    </row>
    <row r="873" spans="1:16" x14ac:dyDescent="0.3">
      <c r="A873" s="133">
        <v>52</v>
      </c>
      <c r="B873" s="165" t="s">
        <v>162</v>
      </c>
      <c r="C873" s="102">
        <v>52411</v>
      </c>
      <c r="D873" s="166" t="s">
        <v>814</v>
      </c>
      <c r="E873" s="126">
        <v>422</v>
      </c>
      <c r="F873" s="128">
        <v>177</v>
      </c>
      <c r="G873" s="128">
        <v>52</v>
      </c>
      <c r="H873" s="128">
        <v>193</v>
      </c>
      <c r="I873" s="126">
        <v>438</v>
      </c>
      <c r="J873" s="128">
        <v>191</v>
      </c>
      <c r="K873" s="128">
        <v>54</v>
      </c>
      <c r="L873" s="128">
        <v>193</v>
      </c>
      <c r="M873" s="126">
        <v>374</v>
      </c>
      <c r="N873" s="128">
        <v>173</v>
      </c>
      <c r="O873" s="128">
        <v>55</v>
      </c>
      <c r="P873" s="134">
        <v>146</v>
      </c>
    </row>
    <row r="874" spans="1:16" x14ac:dyDescent="0.3">
      <c r="A874" s="133">
        <v>15</v>
      </c>
      <c r="B874" s="165" t="s">
        <v>286</v>
      </c>
      <c r="C874" s="102">
        <v>15368</v>
      </c>
      <c r="D874" s="166" t="s">
        <v>151</v>
      </c>
      <c r="E874" s="126">
        <v>369</v>
      </c>
      <c r="F874" s="128">
        <v>98</v>
      </c>
      <c r="G874" s="128">
        <v>199</v>
      </c>
      <c r="H874" s="128">
        <v>72</v>
      </c>
      <c r="I874" s="126">
        <v>383</v>
      </c>
      <c r="J874" s="128">
        <v>104</v>
      </c>
      <c r="K874" s="128">
        <v>192</v>
      </c>
      <c r="L874" s="128">
        <v>87</v>
      </c>
      <c r="M874" s="126">
        <v>373</v>
      </c>
      <c r="N874" s="128">
        <v>99</v>
      </c>
      <c r="O874" s="128">
        <v>197</v>
      </c>
      <c r="P874" s="134">
        <v>77</v>
      </c>
    </row>
    <row r="875" spans="1:16" x14ac:dyDescent="0.3">
      <c r="A875" s="133">
        <v>5</v>
      </c>
      <c r="B875" s="165" t="s">
        <v>89</v>
      </c>
      <c r="C875" s="102">
        <v>5652</v>
      </c>
      <c r="D875" s="166" t="s">
        <v>180</v>
      </c>
      <c r="E875" s="126">
        <v>406</v>
      </c>
      <c r="F875" s="128">
        <v>161</v>
      </c>
      <c r="G875" s="128">
        <v>129</v>
      </c>
      <c r="H875" s="128">
        <v>116</v>
      </c>
      <c r="I875" s="126">
        <v>393</v>
      </c>
      <c r="J875" s="128">
        <v>177</v>
      </c>
      <c r="K875" s="128">
        <v>107</v>
      </c>
      <c r="L875" s="128">
        <v>109</v>
      </c>
      <c r="M875" s="126">
        <v>373</v>
      </c>
      <c r="N875" s="128">
        <v>166</v>
      </c>
      <c r="O875" s="128">
        <v>97</v>
      </c>
      <c r="P875" s="134">
        <v>110</v>
      </c>
    </row>
    <row r="876" spans="1:16" x14ac:dyDescent="0.3">
      <c r="A876" s="133">
        <v>52</v>
      </c>
      <c r="B876" s="165" t="s">
        <v>162</v>
      </c>
      <c r="C876" s="102">
        <v>52320</v>
      </c>
      <c r="D876" s="166" t="s">
        <v>804</v>
      </c>
      <c r="E876" s="126">
        <v>423</v>
      </c>
      <c r="F876" s="128">
        <v>204</v>
      </c>
      <c r="G876" s="128">
        <v>40</v>
      </c>
      <c r="H876" s="128">
        <v>179</v>
      </c>
      <c r="I876" s="126">
        <v>436</v>
      </c>
      <c r="J876" s="128">
        <v>221</v>
      </c>
      <c r="K876" s="128">
        <v>31</v>
      </c>
      <c r="L876" s="128">
        <v>184</v>
      </c>
      <c r="M876" s="126">
        <v>371</v>
      </c>
      <c r="N876" s="128">
        <v>205</v>
      </c>
      <c r="O876" s="128">
        <v>23</v>
      </c>
      <c r="P876" s="134">
        <v>143</v>
      </c>
    </row>
    <row r="877" spans="1:16" x14ac:dyDescent="0.3">
      <c r="A877" s="133">
        <v>41</v>
      </c>
      <c r="B877" s="165" t="s">
        <v>681</v>
      </c>
      <c r="C877" s="102">
        <v>41483</v>
      </c>
      <c r="D877" s="166" t="s">
        <v>699</v>
      </c>
      <c r="E877" s="126">
        <v>365</v>
      </c>
      <c r="F877" s="128">
        <v>168</v>
      </c>
      <c r="G877" s="128">
        <v>69</v>
      </c>
      <c r="H877" s="128">
        <v>128</v>
      </c>
      <c r="I877" s="126">
        <v>383</v>
      </c>
      <c r="J877" s="128">
        <v>174</v>
      </c>
      <c r="K877" s="128">
        <v>71</v>
      </c>
      <c r="L877" s="128">
        <v>138</v>
      </c>
      <c r="M877" s="126">
        <v>369</v>
      </c>
      <c r="N877" s="128">
        <v>166</v>
      </c>
      <c r="O877" s="128">
        <v>65</v>
      </c>
      <c r="P877" s="134">
        <v>138</v>
      </c>
    </row>
    <row r="878" spans="1:16" x14ac:dyDescent="0.3">
      <c r="A878" s="133">
        <v>8</v>
      </c>
      <c r="B878" s="165" t="s">
        <v>215</v>
      </c>
      <c r="C878" s="102">
        <v>8549</v>
      </c>
      <c r="D878" s="166" t="s">
        <v>226</v>
      </c>
      <c r="E878" s="126">
        <v>370</v>
      </c>
      <c r="F878" s="128">
        <v>118</v>
      </c>
      <c r="G878" s="128">
        <v>137</v>
      </c>
      <c r="H878" s="128">
        <v>115</v>
      </c>
      <c r="I878" s="126">
        <v>376</v>
      </c>
      <c r="J878" s="128">
        <v>125</v>
      </c>
      <c r="K878" s="128">
        <v>135</v>
      </c>
      <c r="L878" s="128">
        <v>116</v>
      </c>
      <c r="M878" s="126">
        <v>368</v>
      </c>
      <c r="N878" s="128">
        <v>113</v>
      </c>
      <c r="O878" s="128">
        <v>136</v>
      </c>
      <c r="P878" s="134">
        <v>119</v>
      </c>
    </row>
    <row r="879" spans="1:16" x14ac:dyDescent="0.3">
      <c r="A879" s="133">
        <v>85</v>
      </c>
      <c r="B879" s="165" t="s">
        <v>1087</v>
      </c>
      <c r="C879" s="102">
        <v>85315</v>
      </c>
      <c r="D879" s="166" t="s">
        <v>1100</v>
      </c>
      <c r="E879" s="126">
        <v>415</v>
      </c>
      <c r="F879" s="128">
        <v>52</v>
      </c>
      <c r="G879" s="128">
        <v>237</v>
      </c>
      <c r="H879" s="128">
        <v>126</v>
      </c>
      <c r="I879" s="126">
        <v>401</v>
      </c>
      <c r="J879" s="128">
        <v>54</v>
      </c>
      <c r="K879" s="128">
        <v>229</v>
      </c>
      <c r="L879" s="128">
        <v>118</v>
      </c>
      <c r="M879" s="126">
        <v>367</v>
      </c>
      <c r="N879" s="128">
        <v>51</v>
      </c>
      <c r="O879" s="128">
        <v>204</v>
      </c>
      <c r="P879" s="134">
        <v>112</v>
      </c>
    </row>
    <row r="880" spans="1:16" x14ac:dyDescent="0.3">
      <c r="A880" s="133">
        <v>73</v>
      </c>
      <c r="B880" s="165" t="s">
        <v>998</v>
      </c>
      <c r="C880" s="102">
        <v>73226</v>
      </c>
      <c r="D880" s="166" t="s">
        <v>1012</v>
      </c>
      <c r="E880" s="126">
        <v>359</v>
      </c>
      <c r="F880" s="128">
        <v>185</v>
      </c>
      <c r="G880" s="128">
        <v>56</v>
      </c>
      <c r="H880" s="128">
        <v>118</v>
      </c>
      <c r="I880" s="126">
        <v>370</v>
      </c>
      <c r="J880" s="128">
        <v>192</v>
      </c>
      <c r="K880" s="128">
        <v>58</v>
      </c>
      <c r="L880" s="128">
        <v>120</v>
      </c>
      <c r="M880" s="126">
        <v>362</v>
      </c>
      <c r="N880" s="128">
        <v>188</v>
      </c>
      <c r="O880" s="128">
        <v>64</v>
      </c>
      <c r="P880" s="134">
        <v>110</v>
      </c>
    </row>
    <row r="881" spans="1:16" x14ac:dyDescent="0.3">
      <c r="A881" s="133">
        <v>73</v>
      </c>
      <c r="B881" s="165" t="s">
        <v>998</v>
      </c>
      <c r="C881" s="102">
        <v>73870</v>
      </c>
      <c r="D881" s="166" t="s">
        <v>1042</v>
      </c>
      <c r="E881" s="126">
        <v>344</v>
      </c>
      <c r="F881" s="128">
        <v>192</v>
      </c>
      <c r="G881" s="128">
        <v>15</v>
      </c>
      <c r="H881" s="128">
        <v>137</v>
      </c>
      <c r="I881" s="126">
        <v>355</v>
      </c>
      <c r="J881" s="128">
        <v>202</v>
      </c>
      <c r="K881" s="128">
        <v>19</v>
      </c>
      <c r="L881" s="128">
        <v>134</v>
      </c>
      <c r="M881" s="126">
        <v>362</v>
      </c>
      <c r="N881" s="128">
        <v>213</v>
      </c>
      <c r="O881" s="128">
        <v>16</v>
      </c>
      <c r="P881" s="134">
        <v>133</v>
      </c>
    </row>
    <row r="882" spans="1:16" x14ac:dyDescent="0.3">
      <c r="A882" s="133">
        <v>15</v>
      </c>
      <c r="B882" s="165" t="s">
        <v>286</v>
      </c>
      <c r="C882" s="102">
        <v>15820</v>
      </c>
      <c r="D882" s="166" t="s">
        <v>396</v>
      </c>
      <c r="E882" s="126">
        <v>372</v>
      </c>
      <c r="F882" s="128">
        <v>84</v>
      </c>
      <c r="G882" s="128">
        <v>223</v>
      </c>
      <c r="H882" s="128">
        <v>65</v>
      </c>
      <c r="I882" s="126">
        <v>383</v>
      </c>
      <c r="J882" s="128">
        <v>87</v>
      </c>
      <c r="K882" s="128">
        <v>235</v>
      </c>
      <c r="L882" s="128">
        <v>61</v>
      </c>
      <c r="M882" s="126">
        <v>362</v>
      </c>
      <c r="N882" s="128">
        <v>83</v>
      </c>
      <c r="O882" s="128">
        <v>225</v>
      </c>
      <c r="P882" s="134">
        <v>54</v>
      </c>
    </row>
    <row r="883" spans="1:16" x14ac:dyDescent="0.3">
      <c r="A883" s="133">
        <v>27</v>
      </c>
      <c r="B883" s="165" t="s">
        <v>651</v>
      </c>
      <c r="C883" s="102">
        <v>27450</v>
      </c>
      <c r="D883" s="166" t="s">
        <v>671</v>
      </c>
      <c r="E883" s="126">
        <v>391</v>
      </c>
      <c r="F883" s="128">
        <v>204</v>
      </c>
      <c r="G883" s="128">
        <v>143</v>
      </c>
      <c r="H883" s="128">
        <v>44</v>
      </c>
      <c r="I883" s="126">
        <v>407</v>
      </c>
      <c r="J883" s="128">
        <v>214</v>
      </c>
      <c r="K883" s="128">
        <v>141</v>
      </c>
      <c r="L883" s="128">
        <v>52</v>
      </c>
      <c r="M883" s="126">
        <v>361</v>
      </c>
      <c r="N883" s="128">
        <v>195</v>
      </c>
      <c r="O883" s="128">
        <v>119</v>
      </c>
      <c r="P883" s="134">
        <v>47</v>
      </c>
    </row>
    <row r="884" spans="1:16" x14ac:dyDescent="0.3">
      <c r="A884" s="133">
        <v>52</v>
      </c>
      <c r="B884" s="165" t="s">
        <v>162</v>
      </c>
      <c r="C884" s="102">
        <v>52427</v>
      </c>
      <c r="D884" s="166" t="s">
        <v>816</v>
      </c>
      <c r="E884" s="126">
        <v>369</v>
      </c>
      <c r="F884" s="128">
        <v>207</v>
      </c>
      <c r="G884" s="128">
        <v>55</v>
      </c>
      <c r="H884" s="128">
        <v>107</v>
      </c>
      <c r="I884" s="126">
        <v>395</v>
      </c>
      <c r="J884" s="128">
        <v>238</v>
      </c>
      <c r="K884" s="128">
        <v>54</v>
      </c>
      <c r="L884" s="128">
        <v>103</v>
      </c>
      <c r="M884" s="126">
        <v>361</v>
      </c>
      <c r="N884" s="128">
        <v>215</v>
      </c>
      <c r="O884" s="128">
        <v>53</v>
      </c>
      <c r="P884" s="134">
        <v>93</v>
      </c>
    </row>
    <row r="885" spans="1:16" x14ac:dyDescent="0.3">
      <c r="A885" s="133">
        <v>76</v>
      </c>
      <c r="B885" s="165" t="s">
        <v>1044</v>
      </c>
      <c r="C885" s="102">
        <v>76246</v>
      </c>
      <c r="D885" s="166" t="s">
        <v>1057</v>
      </c>
      <c r="E885" s="126">
        <v>335</v>
      </c>
      <c r="F885" s="128">
        <v>146</v>
      </c>
      <c r="G885" s="128">
        <v>65</v>
      </c>
      <c r="H885" s="128">
        <v>124</v>
      </c>
      <c r="I885" s="126">
        <v>360</v>
      </c>
      <c r="J885" s="128">
        <v>162</v>
      </c>
      <c r="K885" s="128">
        <v>76</v>
      </c>
      <c r="L885" s="128">
        <v>122</v>
      </c>
      <c r="M885" s="126">
        <v>360</v>
      </c>
      <c r="N885" s="128">
        <v>173</v>
      </c>
      <c r="O885" s="128">
        <v>64</v>
      </c>
      <c r="P885" s="134">
        <v>123</v>
      </c>
    </row>
    <row r="886" spans="1:16" x14ac:dyDescent="0.3">
      <c r="A886" s="133">
        <v>52</v>
      </c>
      <c r="B886" s="165" t="s">
        <v>162</v>
      </c>
      <c r="C886" s="102">
        <v>52036</v>
      </c>
      <c r="D886" s="166" t="s">
        <v>787</v>
      </c>
      <c r="E886" s="126">
        <v>346</v>
      </c>
      <c r="F886" s="128">
        <v>159</v>
      </c>
      <c r="G886" s="128">
        <v>70</v>
      </c>
      <c r="H886" s="128">
        <v>117</v>
      </c>
      <c r="I886" s="126">
        <v>370</v>
      </c>
      <c r="J886" s="128">
        <v>174</v>
      </c>
      <c r="K886" s="128">
        <v>83</v>
      </c>
      <c r="L886" s="128">
        <v>113</v>
      </c>
      <c r="M886" s="126">
        <v>360</v>
      </c>
      <c r="N886" s="128">
        <v>158</v>
      </c>
      <c r="O886" s="128">
        <v>94</v>
      </c>
      <c r="P886" s="134">
        <v>108</v>
      </c>
    </row>
    <row r="887" spans="1:16" x14ac:dyDescent="0.3">
      <c r="A887" s="133">
        <v>52</v>
      </c>
      <c r="B887" s="165" t="s">
        <v>162</v>
      </c>
      <c r="C887" s="102">
        <v>52685</v>
      </c>
      <c r="D887" s="166" t="s">
        <v>613</v>
      </c>
      <c r="E887" s="126">
        <v>403</v>
      </c>
      <c r="F887" s="128">
        <v>160</v>
      </c>
      <c r="G887" s="128">
        <v>37</v>
      </c>
      <c r="H887" s="128">
        <v>206</v>
      </c>
      <c r="I887" s="126">
        <v>404</v>
      </c>
      <c r="J887" s="128">
        <v>164</v>
      </c>
      <c r="K887" s="128">
        <v>38</v>
      </c>
      <c r="L887" s="128">
        <v>202</v>
      </c>
      <c r="M887" s="126">
        <v>359</v>
      </c>
      <c r="N887" s="128">
        <v>154</v>
      </c>
      <c r="O887" s="128">
        <v>35</v>
      </c>
      <c r="P887" s="134">
        <v>170</v>
      </c>
    </row>
    <row r="888" spans="1:16" x14ac:dyDescent="0.3">
      <c r="A888" s="133">
        <v>73</v>
      </c>
      <c r="B888" s="165" t="s">
        <v>998</v>
      </c>
      <c r="C888" s="102">
        <v>73236</v>
      </c>
      <c r="D888" s="166" t="s">
        <v>1013</v>
      </c>
      <c r="E888" s="126">
        <v>361</v>
      </c>
      <c r="F888" s="128">
        <v>148</v>
      </c>
      <c r="G888" s="128">
        <v>57</v>
      </c>
      <c r="H888" s="128">
        <v>156</v>
      </c>
      <c r="I888" s="126">
        <v>380</v>
      </c>
      <c r="J888" s="128">
        <v>161</v>
      </c>
      <c r="K888" s="128">
        <v>61</v>
      </c>
      <c r="L888" s="128">
        <v>158</v>
      </c>
      <c r="M888" s="126">
        <v>358</v>
      </c>
      <c r="N888" s="128">
        <v>145</v>
      </c>
      <c r="O888" s="128">
        <v>58</v>
      </c>
      <c r="P888" s="134">
        <v>155</v>
      </c>
    </row>
    <row r="889" spans="1:16" x14ac:dyDescent="0.3">
      <c r="A889" s="133">
        <v>85</v>
      </c>
      <c r="B889" s="165" t="s">
        <v>1087</v>
      </c>
      <c r="C889" s="102">
        <v>85400</v>
      </c>
      <c r="D889" s="166" t="s">
        <v>1102</v>
      </c>
      <c r="E889" s="126">
        <v>385</v>
      </c>
      <c r="F889" s="128">
        <v>156</v>
      </c>
      <c r="G889" s="128">
        <v>102</v>
      </c>
      <c r="H889" s="128">
        <v>127</v>
      </c>
      <c r="I889" s="126">
        <v>386</v>
      </c>
      <c r="J889" s="128">
        <v>171</v>
      </c>
      <c r="K889" s="128">
        <v>87</v>
      </c>
      <c r="L889" s="128">
        <v>128</v>
      </c>
      <c r="M889" s="126">
        <v>357</v>
      </c>
      <c r="N889" s="128">
        <v>155</v>
      </c>
      <c r="O889" s="128">
        <v>83</v>
      </c>
      <c r="P889" s="134">
        <v>119</v>
      </c>
    </row>
    <row r="890" spans="1:16" x14ac:dyDescent="0.3">
      <c r="A890" s="133">
        <v>15</v>
      </c>
      <c r="B890" s="165" t="s">
        <v>286</v>
      </c>
      <c r="C890" s="102">
        <v>15676</v>
      </c>
      <c r="D890" s="166" t="s">
        <v>368</v>
      </c>
      <c r="E890" s="126">
        <v>363</v>
      </c>
      <c r="F890" s="128">
        <v>121</v>
      </c>
      <c r="G890" s="128">
        <v>183</v>
      </c>
      <c r="H890" s="128">
        <v>59</v>
      </c>
      <c r="I890" s="126">
        <v>369</v>
      </c>
      <c r="J890" s="128">
        <v>123</v>
      </c>
      <c r="K890" s="128">
        <v>188</v>
      </c>
      <c r="L890" s="128">
        <v>58</v>
      </c>
      <c r="M890" s="126">
        <v>357</v>
      </c>
      <c r="N890" s="128">
        <v>121</v>
      </c>
      <c r="O890" s="128">
        <v>181</v>
      </c>
      <c r="P890" s="134">
        <v>55</v>
      </c>
    </row>
    <row r="891" spans="1:16" x14ac:dyDescent="0.3">
      <c r="A891" s="133">
        <v>25</v>
      </c>
      <c r="B891" s="165" t="s">
        <v>540</v>
      </c>
      <c r="C891" s="102">
        <v>25862</v>
      </c>
      <c r="D891" s="166" t="s">
        <v>642</v>
      </c>
      <c r="E891" s="126">
        <v>353</v>
      </c>
      <c r="F891" s="128">
        <v>120</v>
      </c>
      <c r="G891" s="128">
        <v>45</v>
      </c>
      <c r="H891" s="128">
        <v>188</v>
      </c>
      <c r="I891" s="126">
        <v>366</v>
      </c>
      <c r="J891" s="128">
        <v>130</v>
      </c>
      <c r="K891" s="128">
        <v>47</v>
      </c>
      <c r="L891" s="128">
        <v>189</v>
      </c>
      <c r="M891" s="126">
        <v>357</v>
      </c>
      <c r="N891" s="128">
        <v>117</v>
      </c>
      <c r="O891" s="128">
        <v>55</v>
      </c>
      <c r="P891" s="134">
        <v>185</v>
      </c>
    </row>
    <row r="892" spans="1:16" x14ac:dyDescent="0.3">
      <c r="A892" s="133">
        <v>44</v>
      </c>
      <c r="B892" s="165" t="s">
        <v>716</v>
      </c>
      <c r="C892" s="102">
        <v>44110</v>
      </c>
      <c r="D892" s="166" t="s">
        <v>721</v>
      </c>
      <c r="E892" s="126">
        <v>359</v>
      </c>
      <c r="F892" s="128">
        <v>124</v>
      </c>
      <c r="G892" s="128">
        <v>76</v>
      </c>
      <c r="H892" s="128">
        <v>159</v>
      </c>
      <c r="I892" s="126">
        <v>360</v>
      </c>
      <c r="J892" s="128">
        <v>133</v>
      </c>
      <c r="K892" s="128">
        <v>72</v>
      </c>
      <c r="L892" s="128">
        <v>155</v>
      </c>
      <c r="M892" s="126">
        <v>356</v>
      </c>
      <c r="N892" s="128">
        <v>122</v>
      </c>
      <c r="O892" s="128">
        <v>89</v>
      </c>
      <c r="P892" s="134">
        <v>145</v>
      </c>
    </row>
    <row r="893" spans="1:16" x14ac:dyDescent="0.3">
      <c r="A893" s="133">
        <v>15</v>
      </c>
      <c r="B893" s="165" t="s">
        <v>286</v>
      </c>
      <c r="C893" s="102">
        <v>15466</v>
      </c>
      <c r="D893" s="166" t="s">
        <v>338</v>
      </c>
      <c r="E893" s="126">
        <v>339</v>
      </c>
      <c r="F893" s="128">
        <v>140</v>
      </c>
      <c r="G893" s="128">
        <v>123</v>
      </c>
      <c r="H893" s="128">
        <v>76</v>
      </c>
      <c r="I893" s="126">
        <v>356</v>
      </c>
      <c r="J893" s="128">
        <v>152</v>
      </c>
      <c r="K893" s="128">
        <v>127</v>
      </c>
      <c r="L893" s="128">
        <v>77</v>
      </c>
      <c r="M893" s="126">
        <v>355</v>
      </c>
      <c r="N893" s="128">
        <v>159</v>
      </c>
      <c r="O893" s="128">
        <v>122</v>
      </c>
      <c r="P893" s="134">
        <v>74</v>
      </c>
    </row>
    <row r="894" spans="1:16" x14ac:dyDescent="0.3">
      <c r="A894" s="133">
        <v>73</v>
      </c>
      <c r="B894" s="165" t="s">
        <v>998</v>
      </c>
      <c r="C894" s="102">
        <v>73347</v>
      </c>
      <c r="D894" s="166" t="s">
        <v>1019</v>
      </c>
      <c r="E894" s="126">
        <v>357</v>
      </c>
      <c r="F894" s="128">
        <v>147</v>
      </c>
      <c r="G894" s="128">
        <v>62</v>
      </c>
      <c r="H894" s="128">
        <v>148</v>
      </c>
      <c r="I894" s="126">
        <v>366</v>
      </c>
      <c r="J894" s="128">
        <v>158</v>
      </c>
      <c r="K894" s="128">
        <v>63</v>
      </c>
      <c r="L894" s="128">
        <v>145</v>
      </c>
      <c r="M894" s="126">
        <v>354</v>
      </c>
      <c r="N894" s="128">
        <v>147</v>
      </c>
      <c r="O894" s="128">
        <v>60</v>
      </c>
      <c r="P894" s="134">
        <v>147</v>
      </c>
    </row>
    <row r="895" spans="1:16" x14ac:dyDescent="0.3">
      <c r="A895" s="133">
        <v>15</v>
      </c>
      <c r="B895" s="165" t="s">
        <v>286</v>
      </c>
      <c r="C895" s="102">
        <v>15464</v>
      </c>
      <c r="D895" s="166" t="s">
        <v>337</v>
      </c>
      <c r="E895" s="126">
        <v>354</v>
      </c>
      <c r="F895" s="128">
        <v>94</v>
      </c>
      <c r="G895" s="128">
        <v>178</v>
      </c>
      <c r="H895" s="128">
        <v>82</v>
      </c>
      <c r="I895" s="126">
        <v>353</v>
      </c>
      <c r="J895" s="128">
        <v>100</v>
      </c>
      <c r="K895" s="128">
        <v>173</v>
      </c>
      <c r="L895" s="128">
        <v>80</v>
      </c>
      <c r="M895" s="126">
        <v>354</v>
      </c>
      <c r="N895" s="128">
        <v>93</v>
      </c>
      <c r="O895" s="128">
        <v>182</v>
      </c>
      <c r="P895" s="134">
        <v>79</v>
      </c>
    </row>
    <row r="896" spans="1:16" x14ac:dyDescent="0.3">
      <c r="A896" s="133">
        <v>52</v>
      </c>
      <c r="B896" s="165" t="s">
        <v>162</v>
      </c>
      <c r="C896" s="102">
        <v>52354</v>
      </c>
      <c r="D896" s="166" t="s">
        <v>807</v>
      </c>
      <c r="E896" s="126">
        <v>359</v>
      </c>
      <c r="F896" s="128">
        <v>205</v>
      </c>
      <c r="G896" s="128">
        <v>57</v>
      </c>
      <c r="H896" s="128">
        <v>97</v>
      </c>
      <c r="I896" s="126">
        <v>371</v>
      </c>
      <c r="J896" s="128">
        <v>218</v>
      </c>
      <c r="K896" s="128">
        <v>60</v>
      </c>
      <c r="L896" s="128">
        <v>93</v>
      </c>
      <c r="M896" s="126">
        <v>354</v>
      </c>
      <c r="N896" s="128">
        <v>201</v>
      </c>
      <c r="O896" s="128">
        <v>60</v>
      </c>
      <c r="P896" s="134">
        <v>93</v>
      </c>
    </row>
    <row r="897" spans="1:16" x14ac:dyDescent="0.3">
      <c r="A897" s="133">
        <v>52</v>
      </c>
      <c r="B897" s="165" t="s">
        <v>162</v>
      </c>
      <c r="C897" s="102">
        <v>52506</v>
      </c>
      <c r="D897" s="166" t="s">
        <v>819</v>
      </c>
      <c r="E897" s="126">
        <v>384</v>
      </c>
      <c r="F897" s="128">
        <v>114</v>
      </c>
      <c r="G897" s="128">
        <v>98</v>
      </c>
      <c r="H897" s="128">
        <v>172</v>
      </c>
      <c r="I897" s="126">
        <v>377</v>
      </c>
      <c r="J897" s="128">
        <v>126</v>
      </c>
      <c r="K897" s="128">
        <v>96</v>
      </c>
      <c r="L897" s="128">
        <v>155</v>
      </c>
      <c r="M897" s="126">
        <v>353</v>
      </c>
      <c r="N897" s="128">
        <v>112</v>
      </c>
      <c r="O897" s="128">
        <v>88</v>
      </c>
      <c r="P897" s="134">
        <v>153</v>
      </c>
    </row>
    <row r="898" spans="1:16" x14ac:dyDescent="0.3">
      <c r="A898" s="133">
        <v>27</v>
      </c>
      <c r="B898" s="165" t="s">
        <v>651</v>
      </c>
      <c r="C898" s="102">
        <v>27491</v>
      </c>
      <c r="D898" s="166" t="s">
        <v>672</v>
      </c>
      <c r="E898" s="126">
        <v>377</v>
      </c>
      <c r="F898" s="128">
        <v>143</v>
      </c>
      <c r="G898" s="128">
        <v>82</v>
      </c>
      <c r="H898" s="128">
        <v>152</v>
      </c>
      <c r="I898" s="126">
        <v>407</v>
      </c>
      <c r="J898" s="128">
        <v>156</v>
      </c>
      <c r="K898" s="128">
        <v>91</v>
      </c>
      <c r="L898" s="128">
        <v>160</v>
      </c>
      <c r="M898" s="126">
        <v>353</v>
      </c>
      <c r="N898" s="128">
        <v>141</v>
      </c>
      <c r="O898" s="128">
        <v>69</v>
      </c>
      <c r="P898" s="134">
        <v>143</v>
      </c>
    </row>
    <row r="899" spans="1:16" x14ac:dyDescent="0.3">
      <c r="A899" s="133">
        <v>13</v>
      </c>
      <c r="B899" s="165" t="s">
        <v>239</v>
      </c>
      <c r="C899" s="102">
        <v>13620</v>
      </c>
      <c r="D899" s="165" t="s">
        <v>267</v>
      </c>
      <c r="E899" s="126">
        <v>321</v>
      </c>
      <c r="F899" s="128">
        <v>130</v>
      </c>
      <c r="G899" s="128">
        <v>54</v>
      </c>
      <c r="H899" s="128">
        <v>137</v>
      </c>
      <c r="I899" s="126">
        <v>361</v>
      </c>
      <c r="J899" s="128">
        <v>136</v>
      </c>
      <c r="K899" s="128">
        <v>59</v>
      </c>
      <c r="L899" s="128">
        <v>166</v>
      </c>
      <c r="M899" s="126">
        <v>349</v>
      </c>
      <c r="N899" s="128">
        <v>124</v>
      </c>
      <c r="O899" s="128">
        <v>56</v>
      </c>
      <c r="P899" s="134">
        <v>169</v>
      </c>
    </row>
    <row r="900" spans="1:16" x14ac:dyDescent="0.3">
      <c r="A900" s="133">
        <v>15</v>
      </c>
      <c r="B900" s="165" t="s">
        <v>286</v>
      </c>
      <c r="C900" s="102">
        <v>15681</v>
      </c>
      <c r="D900" s="166" t="s">
        <v>369</v>
      </c>
      <c r="E900" s="126">
        <v>384</v>
      </c>
      <c r="F900" s="128">
        <v>201</v>
      </c>
      <c r="G900" s="128">
        <v>73</v>
      </c>
      <c r="H900" s="128">
        <v>110</v>
      </c>
      <c r="I900" s="126">
        <v>391</v>
      </c>
      <c r="J900" s="128">
        <v>204</v>
      </c>
      <c r="K900" s="128">
        <v>76</v>
      </c>
      <c r="L900" s="128">
        <v>111</v>
      </c>
      <c r="M900" s="126">
        <v>349</v>
      </c>
      <c r="N900" s="128">
        <v>161</v>
      </c>
      <c r="O900" s="128">
        <v>77</v>
      </c>
      <c r="P900" s="134">
        <v>111</v>
      </c>
    </row>
    <row r="901" spans="1:16" x14ac:dyDescent="0.3">
      <c r="A901" s="133">
        <v>5</v>
      </c>
      <c r="B901" s="165" t="s">
        <v>89</v>
      </c>
      <c r="C901" s="102">
        <v>5842</v>
      </c>
      <c r="D901" s="166" t="s">
        <v>203</v>
      </c>
      <c r="E901" s="126">
        <v>348</v>
      </c>
      <c r="F901" s="128">
        <v>174</v>
      </c>
      <c r="G901" s="128">
        <v>79</v>
      </c>
      <c r="H901" s="128">
        <v>95</v>
      </c>
      <c r="I901" s="126">
        <v>366</v>
      </c>
      <c r="J901" s="128">
        <v>184</v>
      </c>
      <c r="K901" s="128">
        <v>88</v>
      </c>
      <c r="L901" s="128">
        <v>94</v>
      </c>
      <c r="M901" s="126">
        <v>348</v>
      </c>
      <c r="N901" s="128">
        <v>166</v>
      </c>
      <c r="O901" s="128">
        <v>86</v>
      </c>
      <c r="P901" s="134">
        <v>96</v>
      </c>
    </row>
    <row r="902" spans="1:16" x14ac:dyDescent="0.3">
      <c r="A902" s="133">
        <v>81</v>
      </c>
      <c r="B902" s="165" t="s">
        <v>1080</v>
      </c>
      <c r="C902" s="102">
        <v>81591</v>
      </c>
      <c r="D902" s="166" t="s">
        <v>1084</v>
      </c>
      <c r="E902" s="126">
        <v>339</v>
      </c>
      <c r="F902" s="128">
        <v>126</v>
      </c>
      <c r="G902" s="128">
        <v>62</v>
      </c>
      <c r="H902" s="128">
        <v>151</v>
      </c>
      <c r="I902" s="126">
        <v>342</v>
      </c>
      <c r="J902" s="128">
        <v>126</v>
      </c>
      <c r="K902" s="128">
        <v>65</v>
      </c>
      <c r="L902" s="128">
        <v>151</v>
      </c>
      <c r="M902" s="126">
        <v>348</v>
      </c>
      <c r="N902" s="128">
        <v>122</v>
      </c>
      <c r="O902" s="128">
        <v>68</v>
      </c>
      <c r="P902" s="134">
        <v>158</v>
      </c>
    </row>
    <row r="903" spans="1:16" x14ac:dyDescent="0.3">
      <c r="A903" s="133">
        <v>19</v>
      </c>
      <c r="B903" s="165" t="s">
        <v>449</v>
      </c>
      <c r="C903" s="102">
        <v>19693</v>
      </c>
      <c r="D903" s="166" t="s">
        <v>475</v>
      </c>
      <c r="E903" s="126">
        <v>344</v>
      </c>
      <c r="F903" s="128">
        <v>191</v>
      </c>
      <c r="G903" s="128">
        <v>68</v>
      </c>
      <c r="H903" s="128">
        <v>85</v>
      </c>
      <c r="I903" s="126">
        <v>361</v>
      </c>
      <c r="J903" s="128">
        <v>200</v>
      </c>
      <c r="K903" s="128">
        <v>69</v>
      </c>
      <c r="L903" s="128">
        <v>92</v>
      </c>
      <c r="M903" s="126">
        <v>348</v>
      </c>
      <c r="N903" s="128">
        <v>192</v>
      </c>
      <c r="O903" s="128">
        <v>69</v>
      </c>
      <c r="P903" s="134">
        <v>87</v>
      </c>
    </row>
    <row r="904" spans="1:16" x14ac:dyDescent="0.3">
      <c r="A904" s="133">
        <v>52</v>
      </c>
      <c r="B904" s="165" t="s">
        <v>162</v>
      </c>
      <c r="C904" s="102">
        <v>52696</v>
      </c>
      <c r="D904" s="166" t="s">
        <v>190</v>
      </c>
      <c r="E904" s="126">
        <v>369</v>
      </c>
      <c r="F904" s="128">
        <v>235</v>
      </c>
      <c r="G904" s="128">
        <v>52</v>
      </c>
      <c r="H904" s="128">
        <v>82</v>
      </c>
      <c r="I904" s="126">
        <v>368</v>
      </c>
      <c r="J904" s="128">
        <v>256</v>
      </c>
      <c r="K904" s="128">
        <v>41</v>
      </c>
      <c r="L904" s="128">
        <v>71</v>
      </c>
      <c r="M904" s="126">
        <v>347</v>
      </c>
      <c r="N904" s="128">
        <v>236</v>
      </c>
      <c r="O904" s="128">
        <v>41</v>
      </c>
      <c r="P904" s="134">
        <v>70</v>
      </c>
    </row>
    <row r="905" spans="1:16" x14ac:dyDescent="0.3">
      <c r="A905" s="133">
        <v>41</v>
      </c>
      <c r="B905" s="165" t="s">
        <v>681</v>
      </c>
      <c r="C905" s="102">
        <v>41026</v>
      </c>
      <c r="D905" s="166" t="s">
        <v>687</v>
      </c>
      <c r="E905" s="126">
        <v>347</v>
      </c>
      <c r="F905" s="128">
        <v>90</v>
      </c>
      <c r="G905" s="128">
        <v>145</v>
      </c>
      <c r="H905" s="128">
        <v>112</v>
      </c>
      <c r="I905" s="126">
        <v>352</v>
      </c>
      <c r="J905" s="128">
        <v>100</v>
      </c>
      <c r="K905" s="128">
        <v>133</v>
      </c>
      <c r="L905" s="128">
        <v>119</v>
      </c>
      <c r="M905" s="126">
        <v>347</v>
      </c>
      <c r="N905" s="128">
        <v>96</v>
      </c>
      <c r="O905" s="128">
        <v>128</v>
      </c>
      <c r="P905" s="134">
        <v>123</v>
      </c>
    </row>
    <row r="906" spans="1:16" x14ac:dyDescent="0.3">
      <c r="A906" s="133">
        <v>25</v>
      </c>
      <c r="B906" s="165" t="s">
        <v>540</v>
      </c>
      <c r="C906" s="102">
        <v>25436</v>
      </c>
      <c r="D906" s="166" t="s">
        <v>593</v>
      </c>
      <c r="E906" s="126">
        <v>229</v>
      </c>
      <c r="F906" s="128">
        <v>84</v>
      </c>
      <c r="G906" s="128">
        <v>61</v>
      </c>
      <c r="H906" s="128">
        <v>84</v>
      </c>
      <c r="I906" s="126">
        <v>354</v>
      </c>
      <c r="J906" s="128">
        <v>160</v>
      </c>
      <c r="K906" s="128">
        <v>113</v>
      </c>
      <c r="L906" s="128">
        <v>81</v>
      </c>
      <c r="M906" s="126">
        <v>347</v>
      </c>
      <c r="N906" s="128">
        <v>154</v>
      </c>
      <c r="O906" s="128">
        <v>110</v>
      </c>
      <c r="P906" s="134">
        <v>83</v>
      </c>
    </row>
    <row r="907" spans="1:16" x14ac:dyDescent="0.3">
      <c r="A907" s="133">
        <v>47</v>
      </c>
      <c r="B907" s="165" t="s">
        <v>730</v>
      </c>
      <c r="C907" s="102">
        <v>47960</v>
      </c>
      <c r="D907" s="166" t="s">
        <v>757</v>
      </c>
      <c r="E907" s="126">
        <v>349</v>
      </c>
      <c r="F907" s="128">
        <v>153</v>
      </c>
      <c r="G907" s="128">
        <v>67</v>
      </c>
      <c r="H907" s="128">
        <v>129</v>
      </c>
      <c r="I907" s="126">
        <v>371</v>
      </c>
      <c r="J907" s="128">
        <v>162</v>
      </c>
      <c r="K907" s="128">
        <v>70</v>
      </c>
      <c r="L907" s="128">
        <v>139</v>
      </c>
      <c r="M907" s="126">
        <v>345</v>
      </c>
      <c r="N907" s="128">
        <v>145</v>
      </c>
      <c r="O907" s="128">
        <v>81</v>
      </c>
      <c r="P907" s="134">
        <v>119</v>
      </c>
    </row>
    <row r="908" spans="1:16" x14ac:dyDescent="0.3">
      <c r="A908" s="133">
        <v>15</v>
      </c>
      <c r="B908" s="165" t="s">
        <v>286</v>
      </c>
      <c r="C908" s="102">
        <v>15842</v>
      </c>
      <c r="D908" s="165" t="s">
        <v>402</v>
      </c>
      <c r="E908" s="126">
        <v>362</v>
      </c>
      <c r="F908" s="128">
        <v>195</v>
      </c>
      <c r="G908" s="128">
        <v>72</v>
      </c>
      <c r="H908" s="128">
        <v>95</v>
      </c>
      <c r="I908" s="126">
        <v>361</v>
      </c>
      <c r="J908" s="128">
        <v>198</v>
      </c>
      <c r="K908" s="128">
        <v>71</v>
      </c>
      <c r="L908" s="128">
        <v>92</v>
      </c>
      <c r="M908" s="126">
        <v>344</v>
      </c>
      <c r="N908" s="128">
        <v>188</v>
      </c>
      <c r="O908" s="128">
        <v>65</v>
      </c>
      <c r="P908" s="134">
        <v>91</v>
      </c>
    </row>
    <row r="909" spans="1:16" x14ac:dyDescent="0.3">
      <c r="A909" s="133">
        <v>52</v>
      </c>
      <c r="B909" s="165" t="s">
        <v>162</v>
      </c>
      <c r="C909" s="102">
        <v>52405</v>
      </c>
      <c r="D909" s="166" t="s">
        <v>813</v>
      </c>
      <c r="E909" s="126">
        <v>349</v>
      </c>
      <c r="F909" s="128">
        <v>188</v>
      </c>
      <c r="G909" s="128">
        <v>27</v>
      </c>
      <c r="H909" s="128">
        <v>134</v>
      </c>
      <c r="I909" s="126">
        <v>367</v>
      </c>
      <c r="J909" s="128">
        <v>200</v>
      </c>
      <c r="K909" s="128">
        <v>30</v>
      </c>
      <c r="L909" s="128">
        <v>137</v>
      </c>
      <c r="M909" s="126">
        <v>344</v>
      </c>
      <c r="N909" s="128">
        <v>182</v>
      </c>
      <c r="O909" s="128">
        <v>31</v>
      </c>
      <c r="P909" s="134">
        <v>131</v>
      </c>
    </row>
    <row r="910" spans="1:16" x14ac:dyDescent="0.3">
      <c r="A910" s="133">
        <v>52</v>
      </c>
      <c r="B910" s="165" t="s">
        <v>162</v>
      </c>
      <c r="C910" s="102">
        <v>52233</v>
      </c>
      <c r="D910" s="166" t="s">
        <v>796</v>
      </c>
      <c r="E910" s="126">
        <v>416</v>
      </c>
      <c r="F910" s="128">
        <v>242</v>
      </c>
      <c r="G910" s="128">
        <v>22</v>
      </c>
      <c r="H910" s="128">
        <v>152</v>
      </c>
      <c r="I910" s="126">
        <v>448</v>
      </c>
      <c r="J910" s="128">
        <v>258</v>
      </c>
      <c r="K910" s="128">
        <v>33</v>
      </c>
      <c r="L910" s="128">
        <v>157</v>
      </c>
      <c r="M910" s="126">
        <v>343</v>
      </c>
      <c r="N910" s="128">
        <v>173</v>
      </c>
      <c r="O910" s="128">
        <v>37</v>
      </c>
      <c r="P910" s="134">
        <v>133</v>
      </c>
    </row>
    <row r="911" spans="1:16" x14ac:dyDescent="0.3">
      <c r="A911" s="133">
        <v>27</v>
      </c>
      <c r="B911" s="165" t="s">
        <v>651</v>
      </c>
      <c r="C911" s="102">
        <v>27099</v>
      </c>
      <c r="D911" s="166" t="s">
        <v>659</v>
      </c>
      <c r="E911" s="126">
        <v>371</v>
      </c>
      <c r="F911" s="128">
        <v>194</v>
      </c>
      <c r="G911" s="128">
        <v>83</v>
      </c>
      <c r="H911" s="128">
        <v>94</v>
      </c>
      <c r="I911" s="126">
        <v>377</v>
      </c>
      <c r="J911" s="128">
        <v>227</v>
      </c>
      <c r="K911" s="128">
        <v>61</v>
      </c>
      <c r="L911" s="128">
        <v>89</v>
      </c>
      <c r="M911" s="126">
        <v>343</v>
      </c>
      <c r="N911" s="128">
        <v>188</v>
      </c>
      <c r="O911" s="128">
        <v>56</v>
      </c>
      <c r="P911" s="134">
        <v>99</v>
      </c>
    </row>
    <row r="912" spans="1:16" x14ac:dyDescent="0.3">
      <c r="A912" s="133">
        <v>27</v>
      </c>
      <c r="B912" s="165" t="s">
        <v>651</v>
      </c>
      <c r="C912" s="102">
        <v>27660</v>
      </c>
      <c r="D912" s="166" t="s">
        <v>676</v>
      </c>
      <c r="E912" s="126">
        <v>366</v>
      </c>
      <c r="F912" s="128">
        <v>113</v>
      </c>
      <c r="G912" s="128">
        <v>162</v>
      </c>
      <c r="H912" s="128">
        <v>91</v>
      </c>
      <c r="I912" s="126">
        <v>404</v>
      </c>
      <c r="J912" s="128">
        <v>129</v>
      </c>
      <c r="K912" s="128">
        <v>182</v>
      </c>
      <c r="L912" s="128">
        <v>93</v>
      </c>
      <c r="M912" s="126">
        <v>336</v>
      </c>
      <c r="N912" s="128">
        <v>110</v>
      </c>
      <c r="O912" s="128">
        <v>140</v>
      </c>
      <c r="P912" s="134">
        <v>86</v>
      </c>
    </row>
    <row r="913" spans="1:16" x14ac:dyDescent="0.3">
      <c r="A913" s="133">
        <v>19</v>
      </c>
      <c r="B913" s="165" t="s">
        <v>449</v>
      </c>
      <c r="C913" s="102">
        <v>19760</v>
      </c>
      <c r="D913" s="166" t="s">
        <v>478</v>
      </c>
      <c r="E913" s="126">
        <v>347</v>
      </c>
      <c r="F913" s="128">
        <v>229</v>
      </c>
      <c r="G913" s="128">
        <v>60</v>
      </c>
      <c r="H913" s="128">
        <v>58</v>
      </c>
      <c r="I913" s="126">
        <v>365</v>
      </c>
      <c r="J913" s="128">
        <v>243</v>
      </c>
      <c r="K913" s="128">
        <v>60</v>
      </c>
      <c r="L913" s="128">
        <v>62</v>
      </c>
      <c r="M913" s="126">
        <v>335</v>
      </c>
      <c r="N913" s="128">
        <v>221</v>
      </c>
      <c r="O913" s="128">
        <v>57</v>
      </c>
      <c r="P913" s="134">
        <v>57</v>
      </c>
    </row>
    <row r="914" spans="1:16" x14ac:dyDescent="0.3">
      <c r="A914" s="133">
        <v>70</v>
      </c>
      <c r="B914" s="165" t="s">
        <v>480</v>
      </c>
      <c r="C914" s="102">
        <v>70233</v>
      </c>
      <c r="D914" s="166" t="s">
        <v>981</v>
      </c>
      <c r="E914" s="126">
        <v>358</v>
      </c>
      <c r="F914" s="128">
        <v>186</v>
      </c>
      <c r="G914" s="128">
        <v>59</v>
      </c>
      <c r="H914" s="128">
        <v>113</v>
      </c>
      <c r="I914" s="126">
        <v>365</v>
      </c>
      <c r="J914" s="128">
        <v>197</v>
      </c>
      <c r="K914" s="128">
        <v>64</v>
      </c>
      <c r="L914" s="128">
        <v>104</v>
      </c>
      <c r="M914" s="126">
        <v>335</v>
      </c>
      <c r="N914" s="128">
        <v>176</v>
      </c>
      <c r="O914" s="128">
        <v>66</v>
      </c>
      <c r="P914" s="134">
        <v>93</v>
      </c>
    </row>
    <row r="915" spans="1:16" x14ac:dyDescent="0.3">
      <c r="A915" s="133">
        <v>15</v>
      </c>
      <c r="B915" s="165" t="s">
        <v>286</v>
      </c>
      <c r="C915" s="102">
        <v>15377</v>
      </c>
      <c r="D915" s="166" t="s">
        <v>329</v>
      </c>
      <c r="E915" s="126">
        <v>330</v>
      </c>
      <c r="F915" s="128">
        <v>105</v>
      </c>
      <c r="G915" s="128">
        <v>120</v>
      </c>
      <c r="H915" s="128">
        <v>105</v>
      </c>
      <c r="I915" s="126">
        <v>339</v>
      </c>
      <c r="J915" s="128">
        <v>113</v>
      </c>
      <c r="K915" s="128">
        <v>118</v>
      </c>
      <c r="L915" s="128">
        <v>108</v>
      </c>
      <c r="M915" s="126">
        <v>334</v>
      </c>
      <c r="N915" s="128">
        <v>107</v>
      </c>
      <c r="O915" s="128">
        <v>114</v>
      </c>
      <c r="P915" s="134">
        <v>113</v>
      </c>
    </row>
    <row r="916" spans="1:16" x14ac:dyDescent="0.3">
      <c r="A916" s="133">
        <v>68</v>
      </c>
      <c r="B916" s="165" t="s">
        <v>900</v>
      </c>
      <c r="C916" s="102">
        <v>68266</v>
      </c>
      <c r="D916" s="166" t="s">
        <v>924</v>
      </c>
      <c r="E916" s="126">
        <v>306</v>
      </c>
      <c r="F916" s="128">
        <v>94</v>
      </c>
      <c r="G916" s="128">
        <v>111</v>
      </c>
      <c r="H916" s="128">
        <v>101</v>
      </c>
      <c r="I916" s="126">
        <v>328</v>
      </c>
      <c r="J916" s="128">
        <v>105</v>
      </c>
      <c r="K916" s="128">
        <v>119</v>
      </c>
      <c r="L916" s="128">
        <v>104</v>
      </c>
      <c r="M916" s="126">
        <v>333</v>
      </c>
      <c r="N916" s="128">
        <v>93</v>
      </c>
      <c r="O916" s="128">
        <v>128</v>
      </c>
      <c r="P916" s="134">
        <v>112</v>
      </c>
    </row>
    <row r="917" spans="1:16" x14ac:dyDescent="0.3">
      <c r="A917" s="133">
        <v>15</v>
      </c>
      <c r="B917" s="165" t="s">
        <v>286</v>
      </c>
      <c r="C917" s="102">
        <v>15822</v>
      </c>
      <c r="D917" s="166" t="s">
        <v>397</v>
      </c>
      <c r="E917" s="126">
        <v>303</v>
      </c>
      <c r="F917" s="128">
        <v>108</v>
      </c>
      <c r="G917" s="128">
        <v>109</v>
      </c>
      <c r="H917" s="128">
        <v>86</v>
      </c>
      <c r="I917" s="126">
        <v>330</v>
      </c>
      <c r="J917" s="128">
        <v>114</v>
      </c>
      <c r="K917" s="128">
        <v>124</v>
      </c>
      <c r="L917" s="128">
        <v>92</v>
      </c>
      <c r="M917" s="126">
        <v>333</v>
      </c>
      <c r="N917" s="128">
        <v>106</v>
      </c>
      <c r="O917" s="128">
        <v>140</v>
      </c>
      <c r="P917" s="134">
        <v>87</v>
      </c>
    </row>
    <row r="918" spans="1:16" x14ac:dyDescent="0.3">
      <c r="A918" s="133">
        <v>13</v>
      </c>
      <c r="B918" s="165" t="s">
        <v>239</v>
      </c>
      <c r="C918" s="102">
        <v>13440</v>
      </c>
      <c r="D918" s="166" t="s">
        <v>258</v>
      </c>
      <c r="E918" s="126">
        <v>348</v>
      </c>
      <c r="F918" s="128">
        <v>207</v>
      </c>
      <c r="G918" s="128">
        <v>80</v>
      </c>
      <c r="H918" s="128">
        <v>61</v>
      </c>
      <c r="I918" s="126">
        <v>346</v>
      </c>
      <c r="J918" s="128">
        <v>216</v>
      </c>
      <c r="K918" s="128">
        <v>72</v>
      </c>
      <c r="L918" s="128">
        <v>58</v>
      </c>
      <c r="M918" s="126">
        <v>333</v>
      </c>
      <c r="N918" s="128">
        <v>199</v>
      </c>
      <c r="O918" s="128">
        <v>78</v>
      </c>
      <c r="P918" s="134">
        <v>56</v>
      </c>
    </row>
    <row r="919" spans="1:16" x14ac:dyDescent="0.3">
      <c r="A919" s="133">
        <v>25</v>
      </c>
      <c r="B919" s="165" t="s">
        <v>540</v>
      </c>
      <c r="C919" s="102">
        <v>25777</v>
      </c>
      <c r="D919" s="166" t="s">
        <v>625</v>
      </c>
      <c r="E919" s="126">
        <v>310</v>
      </c>
      <c r="F919" s="128">
        <v>102</v>
      </c>
      <c r="G919" s="128">
        <v>46</v>
      </c>
      <c r="H919" s="128">
        <v>162</v>
      </c>
      <c r="I919" s="126">
        <v>354</v>
      </c>
      <c r="J919" s="128">
        <v>145</v>
      </c>
      <c r="K919" s="128">
        <v>45</v>
      </c>
      <c r="L919" s="128">
        <v>164</v>
      </c>
      <c r="M919" s="126">
        <v>332</v>
      </c>
      <c r="N919" s="128">
        <v>142</v>
      </c>
      <c r="O919" s="128">
        <v>46</v>
      </c>
      <c r="P919" s="134">
        <v>144</v>
      </c>
    </row>
    <row r="920" spans="1:16" x14ac:dyDescent="0.3">
      <c r="A920" s="133">
        <v>52</v>
      </c>
      <c r="B920" s="165" t="s">
        <v>162</v>
      </c>
      <c r="C920" s="102">
        <v>52720</v>
      </c>
      <c r="D920" s="166" t="s">
        <v>832</v>
      </c>
      <c r="E920" s="126">
        <v>383</v>
      </c>
      <c r="F920" s="128">
        <v>118</v>
      </c>
      <c r="G920" s="128">
        <v>60</v>
      </c>
      <c r="H920" s="128">
        <v>205</v>
      </c>
      <c r="I920" s="126">
        <v>360</v>
      </c>
      <c r="J920" s="128">
        <v>127</v>
      </c>
      <c r="K920" s="128">
        <v>53</v>
      </c>
      <c r="L920" s="128">
        <v>180</v>
      </c>
      <c r="M920" s="126">
        <v>332</v>
      </c>
      <c r="N920" s="128">
        <v>114</v>
      </c>
      <c r="O920" s="128">
        <v>47</v>
      </c>
      <c r="P920" s="134">
        <v>171</v>
      </c>
    </row>
    <row r="921" spans="1:16" x14ac:dyDescent="0.3">
      <c r="A921" s="133">
        <v>52</v>
      </c>
      <c r="B921" s="165" t="s">
        <v>162</v>
      </c>
      <c r="C921" s="102">
        <v>52323</v>
      </c>
      <c r="D921" s="166" t="s">
        <v>805</v>
      </c>
      <c r="E921" s="126">
        <v>346</v>
      </c>
      <c r="F921" s="128">
        <v>137</v>
      </c>
      <c r="G921" s="128">
        <v>58</v>
      </c>
      <c r="H921" s="128">
        <v>151</v>
      </c>
      <c r="I921" s="126">
        <v>352</v>
      </c>
      <c r="J921" s="128">
        <v>141</v>
      </c>
      <c r="K921" s="128">
        <v>59</v>
      </c>
      <c r="L921" s="128">
        <v>152</v>
      </c>
      <c r="M921" s="126">
        <v>331</v>
      </c>
      <c r="N921" s="128">
        <v>134</v>
      </c>
      <c r="O921" s="128">
        <v>50</v>
      </c>
      <c r="P921" s="134">
        <v>147</v>
      </c>
    </row>
    <row r="922" spans="1:16" x14ac:dyDescent="0.3">
      <c r="A922" s="133">
        <v>25</v>
      </c>
      <c r="B922" s="165" t="s">
        <v>540</v>
      </c>
      <c r="C922" s="102">
        <v>25867</v>
      </c>
      <c r="D922" s="166" t="s">
        <v>643</v>
      </c>
      <c r="E922" s="126">
        <v>281</v>
      </c>
      <c r="F922" s="128">
        <v>88</v>
      </c>
      <c r="G922" s="128">
        <v>78</v>
      </c>
      <c r="H922" s="128">
        <v>115</v>
      </c>
      <c r="I922" s="126">
        <v>352</v>
      </c>
      <c r="J922" s="128">
        <v>174</v>
      </c>
      <c r="K922" s="128">
        <v>70</v>
      </c>
      <c r="L922" s="128">
        <v>108</v>
      </c>
      <c r="M922" s="126">
        <v>330</v>
      </c>
      <c r="N922" s="128">
        <v>165</v>
      </c>
      <c r="O922" s="128">
        <v>58</v>
      </c>
      <c r="P922" s="134">
        <v>107</v>
      </c>
    </row>
    <row r="923" spans="1:16" x14ac:dyDescent="0.3">
      <c r="A923" s="133">
        <v>52</v>
      </c>
      <c r="B923" s="165" t="s">
        <v>162</v>
      </c>
      <c r="C923" s="102">
        <v>52051</v>
      </c>
      <c r="D923" s="166" t="s">
        <v>788</v>
      </c>
      <c r="E923" s="126">
        <v>302</v>
      </c>
      <c r="F923" s="128">
        <v>186</v>
      </c>
      <c r="G923" s="128">
        <v>16</v>
      </c>
      <c r="H923" s="128">
        <v>100</v>
      </c>
      <c r="I923" s="126">
        <v>339</v>
      </c>
      <c r="J923" s="128">
        <v>193</v>
      </c>
      <c r="K923" s="128">
        <v>43</v>
      </c>
      <c r="L923" s="128">
        <v>103</v>
      </c>
      <c r="M923" s="126">
        <v>329</v>
      </c>
      <c r="N923" s="128">
        <v>182</v>
      </c>
      <c r="O923" s="128">
        <v>47</v>
      </c>
      <c r="P923" s="134">
        <v>100</v>
      </c>
    </row>
    <row r="924" spans="1:16" x14ac:dyDescent="0.3">
      <c r="A924" s="133">
        <v>68</v>
      </c>
      <c r="B924" s="165" t="s">
        <v>900</v>
      </c>
      <c r="C924" s="102">
        <v>68211</v>
      </c>
      <c r="D924" s="166" t="s">
        <v>917</v>
      </c>
      <c r="E924" s="126">
        <v>333</v>
      </c>
      <c r="F924" s="128">
        <v>198</v>
      </c>
      <c r="G924" s="128">
        <v>56</v>
      </c>
      <c r="H924" s="128">
        <v>79</v>
      </c>
      <c r="I924" s="126">
        <v>334</v>
      </c>
      <c r="J924" s="128">
        <v>201</v>
      </c>
      <c r="K924" s="128">
        <v>52</v>
      </c>
      <c r="L924" s="128">
        <v>81</v>
      </c>
      <c r="M924" s="126">
        <v>327</v>
      </c>
      <c r="N924" s="128">
        <v>195</v>
      </c>
      <c r="O924" s="128">
        <v>48</v>
      </c>
      <c r="P924" s="134">
        <v>84</v>
      </c>
    </row>
    <row r="925" spans="1:16" x14ac:dyDescent="0.3">
      <c r="A925" s="133">
        <v>63</v>
      </c>
      <c r="B925" s="165" t="s">
        <v>877</v>
      </c>
      <c r="C925" s="102">
        <v>63212</v>
      </c>
      <c r="D925" s="166" t="s">
        <v>250</v>
      </c>
      <c r="E925" s="126">
        <v>361</v>
      </c>
      <c r="F925" s="128">
        <v>113</v>
      </c>
      <c r="G925" s="128">
        <v>62</v>
      </c>
      <c r="H925" s="128">
        <v>186</v>
      </c>
      <c r="I925" s="126">
        <v>371</v>
      </c>
      <c r="J925" s="128">
        <v>119</v>
      </c>
      <c r="K925" s="128">
        <v>64</v>
      </c>
      <c r="L925" s="128">
        <v>188</v>
      </c>
      <c r="M925" s="126">
        <v>327</v>
      </c>
      <c r="N925" s="128">
        <v>108</v>
      </c>
      <c r="O925" s="128">
        <v>60</v>
      </c>
      <c r="P925" s="134">
        <v>159</v>
      </c>
    </row>
    <row r="926" spans="1:16" x14ac:dyDescent="0.3">
      <c r="A926" s="133">
        <v>68</v>
      </c>
      <c r="B926" s="165" t="s">
        <v>900</v>
      </c>
      <c r="C926" s="102">
        <v>68318</v>
      </c>
      <c r="D926" s="166" t="s">
        <v>930</v>
      </c>
      <c r="E926" s="126">
        <v>363</v>
      </c>
      <c r="F926" s="128">
        <v>161</v>
      </c>
      <c r="G926" s="128">
        <v>74</v>
      </c>
      <c r="H926" s="128">
        <v>128</v>
      </c>
      <c r="I926" s="126">
        <v>375</v>
      </c>
      <c r="J926" s="128">
        <v>169</v>
      </c>
      <c r="K926" s="128">
        <v>74</v>
      </c>
      <c r="L926" s="128">
        <v>132</v>
      </c>
      <c r="M926" s="126">
        <v>324</v>
      </c>
      <c r="N926" s="128">
        <v>141</v>
      </c>
      <c r="O926" s="128">
        <v>55</v>
      </c>
      <c r="P926" s="134">
        <v>128</v>
      </c>
    </row>
    <row r="927" spans="1:16" x14ac:dyDescent="0.3">
      <c r="A927" s="133">
        <v>15</v>
      </c>
      <c r="B927" s="165" t="s">
        <v>286</v>
      </c>
      <c r="C927" s="102">
        <v>15673</v>
      </c>
      <c r="D927" s="166" t="s">
        <v>367</v>
      </c>
      <c r="E927" s="126">
        <v>323</v>
      </c>
      <c r="F927" s="128">
        <v>111</v>
      </c>
      <c r="G927" s="128">
        <v>171</v>
      </c>
      <c r="H927" s="128">
        <v>41</v>
      </c>
      <c r="I927" s="126">
        <v>340</v>
      </c>
      <c r="J927" s="128">
        <v>119</v>
      </c>
      <c r="K927" s="128">
        <v>178</v>
      </c>
      <c r="L927" s="128">
        <v>43</v>
      </c>
      <c r="M927" s="126">
        <v>324</v>
      </c>
      <c r="N927" s="128">
        <v>109</v>
      </c>
      <c r="O927" s="128">
        <v>174</v>
      </c>
      <c r="P927" s="134">
        <v>41</v>
      </c>
    </row>
    <row r="928" spans="1:16" x14ac:dyDescent="0.3">
      <c r="A928" s="133">
        <v>52</v>
      </c>
      <c r="B928" s="165" t="s">
        <v>162</v>
      </c>
      <c r="C928" s="102">
        <v>52224</v>
      </c>
      <c r="D928" s="166" t="s">
        <v>794</v>
      </c>
      <c r="E928" s="126">
        <v>355</v>
      </c>
      <c r="F928" s="128">
        <v>130</v>
      </c>
      <c r="G928" s="128">
        <v>39</v>
      </c>
      <c r="H928" s="128">
        <v>186</v>
      </c>
      <c r="I928" s="126">
        <v>347</v>
      </c>
      <c r="J928" s="128">
        <v>136</v>
      </c>
      <c r="K928" s="128">
        <v>33</v>
      </c>
      <c r="L928" s="128">
        <v>178</v>
      </c>
      <c r="M928" s="126">
        <v>323</v>
      </c>
      <c r="N928" s="128">
        <v>125</v>
      </c>
      <c r="O928" s="128">
        <v>20</v>
      </c>
      <c r="P928" s="134">
        <v>178</v>
      </c>
    </row>
    <row r="929" spans="1:16" x14ac:dyDescent="0.3">
      <c r="A929" s="133">
        <v>68</v>
      </c>
      <c r="B929" s="165" t="s">
        <v>900</v>
      </c>
      <c r="C929" s="102">
        <v>68444</v>
      </c>
      <c r="D929" s="166" t="s">
        <v>943</v>
      </c>
      <c r="E929" s="126">
        <v>353</v>
      </c>
      <c r="F929" s="128">
        <v>209</v>
      </c>
      <c r="G929" s="128">
        <v>65</v>
      </c>
      <c r="H929" s="128">
        <v>79</v>
      </c>
      <c r="I929" s="126">
        <v>345</v>
      </c>
      <c r="J929" s="128">
        <v>187</v>
      </c>
      <c r="K929" s="128">
        <v>75</v>
      </c>
      <c r="L929" s="128">
        <v>83</v>
      </c>
      <c r="M929" s="126">
        <v>323</v>
      </c>
      <c r="N929" s="128">
        <v>173</v>
      </c>
      <c r="O929" s="128">
        <v>70</v>
      </c>
      <c r="P929" s="134">
        <v>80</v>
      </c>
    </row>
    <row r="930" spans="1:16" x14ac:dyDescent="0.3">
      <c r="A930" s="133">
        <v>5</v>
      </c>
      <c r="B930" s="165" t="s">
        <v>89</v>
      </c>
      <c r="C930" s="102">
        <v>5347</v>
      </c>
      <c r="D930" s="166" t="s">
        <v>146</v>
      </c>
      <c r="E930" s="126">
        <v>306</v>
      </c>
      <c r="F930" s="128">
        <v>110</v>
      </c>
      <c r="G930" s="128">
        <v>122</v>
      </c>
      <c r="H930" s="128">
        <v>74</v>
      </c>
      <c r="I930" s="126">
        <v>335</v>
      </c>
      <c r="J930" s="128">
        <v>120</v>
      </c>
      <c r="K930" s="128">
        <v>139</v>
      </c>
      <c r="L930" s="128">
        <v>76</v>
      </c>
      <c r="M930" s="126">
        <v>323</v>
      </c>
      <c r="N930" s="128">
        <v>105</v>
      </c>
      <c r="O930" s="128">
        <v>147</v>
      </c>
      <c r="P930" s="134">
        <v>71</v>
      </c>
    </row>
    <row r="931" spans="1:16" x14ac:dyDescent="0.3">
      <c r="A931" s="133">
        <v>47</v>
      </c>
      <c r="B931" s="165" t="s">
        <v>730</v>
      </c>
      <c r="C931" s="102">
        <v>47205</v>
      </c>
      <c r="D931" s="166" t="s">
        <v>129</v>
      </c>
      <c r="E931" s="126">
        <v>337</v>
      </c>
      <c r="F931" s="128">
        <v>188</v>
      </c>
      <c r="G931" s="128">
        <v>10</v>
      </c>
      <c r="H931" s="128">
        <v>139</v>
      </c>
      <c r="I931" s="126">
        <v>373</v>
      </c>
      <c r="J931" s="128">
        <v>196</v>
      </c>
      <c r="K931" s="128">
        <v>7</v>
      </c>
      <c r="L931" s="128">
        <v>170</v>
      </c>
      <c r="M931" s="126">
        <v>321</v>
      </c>
      <c r="N931" s="128">
        <v>165</v>
      </c>
      <c r="O931" s="128">
        <v>10</v>
      </c>
      <c r="P931" s="134">
        <v>146</v>
      </c>
    </row>
    <row r="932" spans="1:16" x14ac:dyDescent="0.3">
      <c r="A932" s="133">
        <v>73</v>
      </c>
      <c r="B932" s="165" t="s">
        <v>998</v>
      </c>
      <c r="C932" s="102">
        <v>73622</v>
      </c>
      <c r="D932" s="166" t="s">
        <v>1035</v>
      </c>
      <c r="E932" s="126">
        <v>316</v>
      </c>
      <c r="F932" s="128">
        <v>151</v>
      </c>
      <c r="G932" s="128">
        <v>50</v>
      </c>
      <c r="H932" s="128">
        <v>115</v>
      </c>
      <c r="I932" s="126">
        <v>315</v>
      </c>
      <c r="J932" s="128">
        <v>153</v>
      </c>
      <c r="K932" s="128">
        <v>56</v>
      </c>
      <c r="L932" s="128">
        <v>106</v>
      </c>
      <c r="M932" s="126">
        <v>320</v>
      </c>
      <c r="N932" s="128">
        <v>170</v>
      </c>
      <c r="O932" s="128">
        <v>56</v>
      </c>
      <c r="P932" s="134">
        <v>94</v>
      </c>
    </row>
    <row r="933" spans="1:16" x14ac:dyDescent="0.3">
      <c r="A933" s="133">
        <v>50</v>
      </c>
      <c r="B933" s="165" t="s">
        <v>759</v>
      </c>
      <c r="C933" s="102">
        <v>50270</v>
      </c>
      <c r="D933" s="166" t="s">
        <v>769</v>
      </c>
      <c r="E933" s="126">
        <v>350</v>
      </c>
      <c r="F933" s="128">
        <v>96</v>
      </c>
      <c r="G933" s="128">
        <v>140</v>
      </c>
      <c r="H933" s="128">
        <v>114</v>
      </c>
      <c r="I933" s="126">
        <v>333</v>
      </c>
      <c r="J933" s="128">
        <v>97</v>
      </c>
      <c r="K933" s="128">
        <v>122</v>
      </c>
      <c r="L933" s="128">
        <v>114</v>
      </c>
      <c r="M933" s="126">
        <v>319</v>
      </c>
      <c r="N933" s="128">
        <v>89</v>
      </c>
      <c r="O933" s="128">
        <v>119</v>
      </c>
      <c r="P933" s="134">
        <v>111</v>
      </c>
    </row>
    <row r="934" spans="1:16" x14ac:dyDescent="0.3">
      <c r="A934" s="133">
        <v>15</v>
      </c>
      <c r="B934" s="165" t="s">
        <v>286</v>
      </c>
      <c r="C934" s="102">
        <v>15189</v>
      </c>
      <c r="D934" s="166" t="s">
        <v>305</v>
      </c>
      <c r="E934" s="126">
        <v>321</v>
      </c>
      <c r="F934" s="128">
        <v>137</v>
      </c>
      <c r="G934" s="128">
        <v>128</v>
      </c>
      <c r="H934" s="128">
        <v>56</v>
      </c>
      <c r="I934" s="126">
        <v>324</v>
      </c>
      <c r="J934" s="128">
        <v>137</v>
      </c>
      <c r="K934" s="128">
        <v>132</v>
      </c>
      <c r="L934" s="128">
        <v>55</v>
      </c>
      <c r="M934" s="126">
        <v>315</v>
      </c>
      <c r="N934" s="128">
        <v>131</v>
      </c>
      <c r="O934" s="128">
        <v>133</v>
      </c>
      <c r="P934" s="134">
        <v>51</v>
      </c>
    </row>
    <row r="935" spans="1:16" x14ac:dyDescent="0.3">
      <c r="A935" s="133">
        <v>54</v>
      </c>
      <c r="B935" s="165" t="s">
        <v>838</v>
      </c>
      <c r="C935" s="102">
        <v>54109</v>
      </c>
      <c r="D935" s="166" t="s">
        <v>843</v>
      </c>
      <c r="E935" s="126">
        <v>346</v>
      </c>
      <c r="F935" s="128">
        <v>183</v>
      </c>
      <c r="G935" s="128">
        <v>57</v>
      </c>
      <c r="H935" s="128">
        <v>106</v>
      </c>
      <c r="I935" s="126">
        <v>330</v>
      </c>
      <c r="J935" s="128">
        <v>158</v>
      </c>
      <c r="K935" s="128">
        <v>56</v>
      </c>
      <c r="L935" s="128">
        <v>116</v>
      </c>
      <c r="M935" s="126">
        <v>315</v>
      </c>
      <c r="N935" s="128">
        <v>149</v>
      </c>
      <c r="O935" s="128">
        <v>52</v>
      </c>
      <c r="P935" s="134">
        <v>114</v>
      </c>
    </row>
    <row r="936" spans="1:16" x14ac:dyDescent="0.3">
      <c r="A936" s="133">
        <v>54</v>
      </c>
      <c r="B936" s="165" t="s">
        <v>838</v>
      </c>
      <c r="C936" s="102">
        <v>54313</v>
      </c>
      <c r="D936" s="166" t="s">
        <v>854</v>
      </c>
      <c r="E936" s="126">
        <v>316</v>
      </c>
      <c r="F936" s="128">
        <v>165</v>
      </c>
      <c r="G936" s="128">
        <v>64</v>
      </c>
      <c r="H936" s="128">
        <v>87</v>
      </c>
      <c r="I936" s="126">
        <v>335</v>
      </c>
      <c r="J936" s="128">
        <v>168</v>
      </c>
      <c r="K936" s="128">
        <v>69</v>
      </c>
      <c r="L936" s="128">
        <v>98</v>
      </c>
      <c r="M936" s="126">
        <v>315</v>
      </c>
      <c r="N936" s="128">
        <v>161</v>
      </c>
      <c r="O936" s="128">
        <v>61</v>
      </c>
      <c r="P936" s="134">
        <v>93</v>
      </c>
    </row>
    <row r="937" spans="1:16" x14ac:dyDescent="0.3">
      <c r="A937" s="133">
        <v>47</v>
      </c>
      <c r="B937" s="165" t="s">
        <v>730</v>
      </c>
      <c r="C937" s="102">
        <v>47703</v>
      </c>
      <c r="D937" s="166" t="s">
        <v>752</v>
      </c>
      <c r="E937" s="126">
        <v>349</v>
      </c>
      <c r="F937" s="128">
        <v>207</v>
      </c>
      <c r="G937" s="128">
        <v>27</v>
      </c>
      <c r="H937" s="128">
        <v>115</v>
      </c>
      <c r="I937" s="126">
        <v>365</v>
      </c>
      <c r="J937" s="128">
        <v>217</v>
      </c>
      <c r="K937" s="128">
        <v>22</v>
      </c>
      <c r="L937" s="128">
        <v>126</v>
      </c>
      <c r="M937" s="126">
        <v>314</v>
      </c>
      <c r="N937" s="128">
        <v>187</v>
      </c>
      <c r="O937" s="128">
        <v>23</v>
      </c>
      <c r="P937" s="134">
        <v>104</v>
      </c>
    </row>
    <row r="938" spans="1:16" x14ac:dyDescent="0.3">
      <c r="A938" s="133">
        <v>25</v>
      </c>
      <c r="B938" s="165" t="s">
        <v>540</v>
      </c>
      <c r="C938" s="102">
        <v>25506</v>
      </c>
      <c r="D938" s="166" t="s">
        <v>208</v>
      </c>
      <c r="E938" s="126">
        <v>225</v>
      </c>
      <c r="F938" s="128">
        <v>97</v>
      </c>
      <c r="G938" s="128">
        <v>39</v>
      </c>
      <c r="H938" s="128">
        <v>89</v>
      </c>
      <c r="I938" s="126">
        <v>328</v>
      </c>
      <c r="J938" s="128">
        <v>195</v>
      </c>
      <c r="K938" s="128">
        <v>41</v>
      </c>
      <c r="L938" s="128">
        <v>92</v>
      </c>
      <c r="M938" s="126">
        <v>313</v>
      </c>
      <c r="N938" s="128">
        <v>185</v>
      </c>
      <c r="O938" s="128">
        <v>40</v>
      </c>
      <c r="P938" s="134">
        <v>88</v>
      </c>
    </row>
    <row r="939" spans="1:16" x14ac:dyDescent="0.3">
      <c r="A939" s="133">
        <v>17</v>
      </c>
      <c r="B939" s="165" t="s">
        <v>116</v>
      </c>
      <c r="C939" s="102">
        <v>17665</v>
      </c>
      <c r="D939" s="166" t="s">
        <v>428</v>
      </c>
      <c r="E939" s="126">
        <v>296</v>
      </c>
      <c r="F939" s="128">
        <v>117</v>
      </c>
      <c r="G939" s="128">
        <v>105</v>
      </c>
      <c r="H939" s="128">
        <v>74</v>
      </c>
      <c r="I939" s="126">
        <v>319</v>
      </c>
      <c r="J939" s="128">
        <v>121</v>
      </c>
      <c r="K939" s="128">
        <v>118</v>
      </c>
      <c r="L939" s="128">
        <v>80</v>
      </c>
      <c r="M939" s="126">
        <v>313</v>
      </c>
      <c r="N939" s="128">
        <v>114</v>
      </c>
      <c r="O939" s="128">
        <v>120</v>
      </c>
      <c r="P939" s="134">
        <v>79</v>
      </c>
    </row>
    <row r="940" spans="1:16" x14ac:dyDescent="0.3">
      <c r="A940" s="133">
        <v>52</v>
      </c>
      <c r="B940" s="165" t="s">
        <v>162</v>
      </c>
      <c r="C940" s="102">
        <v>52083</v>
      </c>
      <c r="D940" s="166" t="s">
        <v>291</v>
      </c>
      <c r="E940" s="126">
        <v>343</v>
      </c>
      <c r="F940" s="128">
        <v>163</v>
      </c>
      <c r="G940" s="128">
        <v>89</v>
      </c>
      <c r="H940" s="128">
        <v>91</v>
      </c>
      <c r="I940" s="126">
        <v>346</v>
      </c>
      <c r="J940" s="128">
        <v>174</v>
      </c>
      <c r="K940" s="128">
        <v>92</v>
      </c>
      <c r="L940" s="128">
        <v>80</v>
      </c>
      <c r="M940" s="126">
        <v>312</v>
      </c>
      <c r="N940" s="128">
        <v>162</v>
      </c>
      <c r="O940" s="128">
        <v>70</v>
      </c>
      <c r="P940" s="134">
        <v>80</v>
      </c>
    </row>
    <row r="941" spans="1:16" x14ac:dyDescent="0.3">
      <c r="A941" s="133">
        <v>18</v>
      </c>
      <c r="B941" s="165" t="s">
        <v>433</v>
      </c>
      <c r="C941" s="102">
        <v>18785</v>
      </c>
      <c r="D941" s="166" t="s">
        <v>448</v>
      </c>
      <c r="E941" s="126">
        <v>357</v>
      </c>
      <c r="F941" s="128">
        <v>164</v>
      </c>
      <c r="G941" s="128">
        <v>115</v>
      </c>
      <c r="H941" s="128">
        <v>78</v>
      </c>
      <c r="I941" s="126">
        <v>332</v>
      </c>
      <c r="J941" s="128">
        <v>190</v>
      </c>
      <c r="K941" s="128">
        <v>67</v>
      </c>
      <c r="L941" s="128">
        <v>75</v>
      </c>
      <c r="M941" s="126">
        <v>312</v>
      </c>
      <c r="N941" s="128">
        <v>179</v>
      </c>
      <c r="O941" s="128">
        <v>59</v>
      </c>
      <c r="P941" s="134">
        <v>74</v>
      </c>
    </row>
    <row r="942" spans="1:16" x14ac:dyDescent="0.3">
      <c r="A942" s="133">
        <v>73</v>
      </c>
      <c r="B942" s="165" t="s">
        <v>998</v>
      </c>
      <c r="C942" s="102">
        <v>73152</v>
      </c>
      <c r="D942" s="166" t="s">
        <v>1008</v>
      </c>
      <c r="E942" s="126">
        <v>283</v>
      </c>
      <c r="F942" s="128">
        <v>161</v>
      </c>
      <c r="G942" s="128">
        <v>29</v>
      </c>
      <c r="H942" s="128">
        <v>93</v>
      </c>
      <c r="I942" s="126">
        <v>294</v>
      </c>
      <c r="J942" s="128">
        <v>167</v>
      </c>
      <c r="K942" s="128">
        <v>35</v>
      </c>
      <c r="L942" s="128">
        <v>92</v>
      </c>
      <c r="M942" s="126">
        <v>311</v>
      </c>
      <c r="N942" s="128">
        <v>183</v>
      </c>
      <c r="O942" s="128">
        <v>37</v>
      </c>
      <c r="P942" s="134">
        <v>91</v>
      </c>
    </row>
    <row r="943" spans="1:16" x14ac:dyDescent="0.3">
      <c r="A943" s="133">
        <v>15</v>
      </c>
      <c r="B943" s="165" t="s">
        <v>286</v>
      </c>
      <c r="C943" s="102">
        <v>15131</v>
      </c>
      <c r="D943" s="166" t="s">
        <v>116</v>
      </c>
      <c r="E943" s="126">
        <v>339</v>
      </c>
      <c r="F943" s="128">
        <v>91</v>
      </c>
      <c r="G943" s="128">
        <v>202</v>
      </c>
      <c r="H943" s="128">
        <v>46</v>
      </c>
      <c r="I943" s="126">
        <v>342</v>
      </c>
      <c r="J943" s="128">
        <v>99</v>
      </c>
      <c r="K943" s="128">
        <v>194</v>
      </c>
      <c r="L943" s="128">
        <v>49</v>
      </c>
      <c r="M943" s="126">
        <v>307</v>
      </c>
      <c r="N943" s="128">
        <v>79</v>
      </c>
      <c r="O943" s="128">
        <v>180</v>
      </c>
      <c r="P943" s="134">
        <v>48</v>
      </c>
    </row>
    <row r="944" spans="1:16" x14ac:dyDescent="0.3">
      <c r="A944" s="133">
        <v>54</v>
      </c>
      <c r="B944" s="165" t="s">
        <v>838</v>
      </c>
      <c r="C944" s="102">
        <v>54377</v>
      </c>
      <c r="D944" s="166" t="s">
        <v>857</v>
      </c>
      <c r="E944" s="126">
        <v>362</v>
      </c>
      <c r="F944" s="128">
        <v>189</v>
      </c>
      <c r="G944" s="128">
        <v>87</v>
      </c>
      <c r="H944" s="128">
        <v>86</v>
      </c>
      <c r="I944" s="126">
        <v>343</v>
      </c>
      <c r="J944" s="128">
        <v>170</v>
      </c>
      <c r="K944" s="128">
        <v>92</v>
      </c>
      <c r="L944" s="128">
        <v>81</v>
      </c>
      <c r="M944" s="126">
        <v>306</v>
      </c>
      <c r="N944" s="128">
        <v>159</v>
      </c>
      <c r="O944" s="128">
        <v>69</v>
      </c>
      <c r="P944" s="134">
        <v>78</v>
      </c>
    </row>
    <row r="945" spans="1:16" x14ac:dyDescent="0.3">
      <c r="A945" s="133">
        <v>73</v>
      </c>
      <c r="B945" s="165" t="s">
        <v>998</v>
      </c>
      <c r="C945" s="102">
        <v>73686</v>
      </c>
      <c r="D945" s="166" t="s">
        <v>1039</v>
      </c>
      <c r="E945" s="126">
        <v>301</v>
      </c>
      <c r="F945" s="128">
        <v>137</v>
      </c>
      <c r="G945" s="128">
        <v>46</v>
      </c>
      <c r="H945" s="128">
        <v>118</v>
      </c>
      <c r="I945" s="126">
        <v>305</v>
      </c>
      <c r="J945" s="128">
        <v>151</v>
      </c>
      <c r="K945" s="128">
        <v>46</v>
      </c>
      <c r="L945" s="128">
        <v>108</v>
      </c>
      <c r="M945" s="126">
        <v>305</v>
      </c>
      <c r="N945" s="128">
        <v>160</v>
      </c>
      <c r="O945" s="128">
        <v>40</v>
      </c>
      <c r="P945" s="134">
        <v>105</v>
      </c>
    </row>
    <row r="946" spans="1:16" x14ac:dyDescent="0.3">
      <c r="A946" s="133">
        <v>15</v>
      </c>
      <c r="B946" s="165" t="s">
        <v>286</v>
      </c>
      <c r="C946" s="102">
        <v>15723</v>
      </c>
      <c r="D946" s="166" t="s">
        <v>375</v>
      </c>
      <c r="E946" s="126">
        <v>322</v>
      </c>
      <c r="F946" s="128">
        <v>51</v>
      </c>
      <c r="G946" s="128">
        <v>235</v>
      </c>
      <c r="H946" s="128">
        <v>36</v>
      </c>
      <c r="I946" s="126">
        <v>304</v>
      </c>
      <c r="J946" s="128">
        <v>53</v>
      </c>
      <c r="K946" s="128">
        <v>209</v>
      </c>
      <c r="L946" s="128">
        <v>42</v>
      </c>
      <c r="M946" s="126">
        <v>304</v>
      </c>
      <c r="N946" s="128">
        <v>50</v>
      </c>
      <c r="O946" s="128">
        <v>213</v>
      </c>
      <c r="P946" s="134">
        <v>41</v>
      </c>
    </row>
    <row r="947" spans="1:16" x14ac:dyDescent="0.3">
      <c r="A947" s="133">
        <v>25</v>
      </c>
      <c r="B947" s="165" t="s">
        <v>540</v>
      </c>
      <c r="C947" s="102">
        <v>25328</v>
      </c>
      <c r="D947" s="166" t="s">
        <v>581</v>
      </c>
      <c r="E947" s="126">
        <v>342</v>
      </c>
      <c r="F947" s="128">
        <v>91</v>
      </c>
      <c r="G947" s="128">
        <v>137</v>
      </c>
      <c r="H947" s="128">
        <v>114</v>
      </c>
      <c r="I947" s="126">
        <v>340</v>
      </c>
      <c r="J947" s="128">
        <v>94</v>
      </c>
      <c r="K947" s="128">
        <v>133</v>
      </c>
      <c r="L947" s="128">
        <v>113</v>
      </c>
      <c r="M947" s="126">
        <v>303</v>
      </c>
      <c r="N947" s="128">
        <v>87</v>
      </c>
      <c r="O947" s="128">
        <v>96</v>
      </c>
      <c r="P947" s="134">
        <v>120</v>
      </c>
    </row>
    <row r="948" spans="1:16" x14ac:dyDescent="0.3">
      <c r="A948" s="133">
        <v>68</v>
      </c>
      <c r="B948" s="165" t="s">
        <v>900</v>
      </c>
      <c r="C948" s="102">
        <v>68533</v>
      </c>
      <c r="D948" s="166" t="s">
        <v>951</v>
      </c>
      <c r="E948" s="126">
        <v>313</v>
      </c>
      <c r="F948" s="128">
        <v>107</v>
      </c>
      <c r="G948" s="128">
        <v>82</v>
      </c>
      <c r="H948" s="128">
        <v>124</v>
      </c>
      <c r="I948" s="126">
        <v>320</v>
      </c>
      <c r="J948" s="128">
        <v>113</v>
      </c>
      <c r="K948" s="128">
        <v>84</v>
      </c>
      <c r="L948" s="128">
        <v>123</v>
      </c>
      <c r="M948" s="126">
        <v>302</v>
      </c>
      <c r="N948" s="128">
        <v>103</v>
      </c>
      <c r="O948" s="128">
        <v>80</v>
      </c>
      <c r="P948" s="134">
        <v>119</v>
      </c>
    </row>
    <row r="949" spans="1:16" x14ac:dyDescent="0.3">
      <c r="A949" s="133">
        <v>15</v>
      </c>
      <c r="B949" s="165" t="s">
        <v>286</v>
      </c>
      <c r="C949" s="102">
        <v>15720</v>
      </c>
      <c r="D949" s="166" t="s">
        <v>374</v>
      </c>
      <c r="E949" s="126">
        <v>296</v>
      </c>
      <c r="F949" s="128">
        <v>88</v>
      </c>
      <c r="G949" s="128">
        <v>150</v>
      </c>
      <c r="H949" s="128">
        <v>58</v>
      </c>
      <c r="I949" s="126">
        <v>303</v>
      </c>
      <c r="J949" s="128">
        <v>91</v>
      </c>
      <c r="K949" s="128">
        <v>155</v>
      </c>
      <c r="L949" s="128">
        <v>57</v>
      </c>
      <c r="M949" s="126">
        <v>302</v>
      </c>
      <c r="N949" s="128">
        <v>88</v>
      </c>
      <c r="O949" s="128">
        <v>156</v>
      </c>
      <c r="P949" s="134">
        <v>58</v>
      </c>
    </row>
    <row r="950" spans="1:16" x14ac:dyDescent="0.3">
      <c r="A950" s="133">
        <v>15</v>
      </c>
      <c r="B950" s="165" t="s">
        <v>286</v>
      </c>
      <c r="C950" s="102">
        <v>15425</v>
      </c>
      <c r="D950" s="166" t="s">
        <v>334</v>
      </c>
      <c r="E950" s="126">
        <v>321</v>
      </c>
      <c r="F950" s="128">
        <v>133</v>
      </c>
      <c r="G950" s="128">
        <v>90</v>
      </c>
      <c r="H950" s="128">
        <v>98</v>
      </c>
      <c r="I950" s="126">
        <v>332</v>
      </c>
      <c r="J950" s="128">
        <v>134</v>
      </c>
      <c r="K950" s="128">
        <v>99</v>
      </c>
      <c r="L950" s="128">
        <v>99</v>
      </c>
      <c r="M950" s="126">
        <v>301</v>
      </c>
      <c r="N950" s="128">
        <v>126</v>
      </c>
      <c r="O950" s="128">
        <v>75</v>
      </c>
      <c r="P950" s="134">
        <v>100</v>
      </c>
    </row>
    <row r="951" spans="1:16" x14ac:dyDescent="0.3">
      <c r="A951" s="133">
        <v>13</v>
      </c>
      <c r="B951" s="165" t="s">
        <v>239</v>
      </c>
      <c r="C951" s="102">
        <v>13760</v>
      </c>
      <c r="D951" s="166" t="s">
        <v>279</v>
      </c>
      <c r="E951" s="126">
        <v>318</v>
      </c>
      <c r="F951" s="128">
        <v>158</v>
      </c>
      <c r="G951" s="128">
        <v>55</v>
      </c>
      <c r="H951" s="128">
        <v>105</v>
      </c>
      <c r="I951" s="126">
        <v>318</v>
      </c>
      <c r="J951" s="128">
        <v>172</v>
      </c>
      <c r="K951" s="128">
        <v>52</v>
      </c>
      <c r="L951" s="128">
        <v>94</v>
      </c>
      <c r="M951" s="126">
        <v>301</v>
      </c>
      <c r="N951" s="128">
        <v>163</v>
      </c>
      <c r="O951" s="128">
        <v>55</v>
      </c>
      <c r="P951" s="134">
        <v>83</v>
      </c>
    </row>
    <row r="952" spans="1:16" x14ac:dyDescent="0.3">
      <c r="A952" s="133">
        <v>52</v>
      </c>
      <c r="B952" s="165" t="s">
        <v>162</v>
      </c>
      <c r="C952" s="102">
        <v>52256</v>
      </c>
      <c r="D952" s="166" t="s">
        <v>800</v>
      </c>
      <c r="E952" s="126">
        <v>318</v>
      </c>
      <c r="F952" s="128">
        <v>148</v>
      </c>
      <c r="G952" s="128">
        <v>30</v>
      </c>
      <c r="H952" s="128">
        <v>140</v>
      </c>
      <c r="I952" s="126">
        <v>320</v>
      </c>
      <c r="J952" s="128">
        <v>159</v>
      </c>
      <c r="K952" s="128">
        <v>23</v>
      </c>
      <c r="L952" s="128">
        <v>138</v>
      </c>
      <c r="M952" s="126">
        <v>300</v>
      </c>
      <c r="N952" s="128">
        <v>146</v>
      </c>
      <c r="O952" s="128">
        <v>22</v>
      </c>
      <c r="P952" s="134">
        <v>132</v>
      </c>
    </row>
    <row r="953" spans="1:16" x14ac:dyDescent="0.3">
      <c r="A953" s="133">
        <v>15</v>
      </c>
      <c r="B953" s="165" t="s">
        <v>286</v>
      </c>
      <c r="C953" s="102">
        <v>15332</v>
      </c>
      <c r="D953" s="166" t="s">
        <v>326</v>
      </c>
      <c r="E953" s="126">
        <v>306</v>
      </c>
      <c r="F953" s="128">
        <v>145</v>
      </c>
      <c r="G953" s="128">
        <v>35</v>
      </c>
      <c r="H953" s="128">
        <v>126</v>
      </c>
      <c r="I953" s="126">
        <v>313</v>
      </c>
      <c r="J953" s="128">
        <v>151</v>
      </c>
      <c r="K953" s="128">
        <v>35</v>
      </c>
      <c r="L953" s="128">
        <v>127</v>
      </c>
      <c r="M953" s="126">
        <v>298</v>
      </c>
      <c r="N953" s="128">
        <v>143</v>
      </c>
      <c r="O953" s="128">
        <v>35</v>
      </c>
      <c r="P953" s="134">
        <v>120</v>
      </c>
    </row>
    <row r="954" spans="1:16" x14ac:dyDescent="0.3">
      <c r="A954" s="133">
        <v>25</v>
      </c>
      <c r="B954" s="165" t="s">
        <v>540</v>
      </c>
      <c r="C954" s="102">
        <v>25596</v>
      </c>
      <c r="D954" s="166" t="s">
        <v>609</v>
      </c>
      <c r="E954" s="126">
        <v>290</v>
      </c>
      <c r="F954" s="128">
        <v>108</v>
      </c>
      <c r="G954" s="128">
        <v>32</v>
      </c>
      <c r="H954" s="128">
        <v>150</v>
      </c>
      <c r="I954" s="126">
        <v>330</v>
      </c>
      <c r="J954" s="128">
        <v>150</v>
      </c>
      <c r="K954" s="128">
        <v>32</v>
      </c>
      <c r="L954" s="128">
        <v>148</v>
      </c>
      <c r="M954" s="126">
        <v>296</v>
      </c>
      <c r="N954" s="128">
        <v>137</v>
      </c>
      <c r="O954" s="128">
        <v>30</v>
      </c>
      <c r="P954" s="134">
        <v>129</v>
      </c>
    </row>
    <row r="955" spans="1:16" x14ac:dyDescent="0.3">
      <c r="A955" s="133">
        <v>13</v>
      </c>
      <c r="B955" s="165" t="s">
        <v>239</v>
      </c>
      <c r="C955" s="102">
        <v>13650</v>
      </c>
      <c r="D955" s="166" t="s">
        <v>269</v>
      </c>
      <c r="E955" s="126">
        <v>292</v>
      </c>
      <c r="F955" s="128">
        <v>169</v>
      </c>
      <c r="G955" s="128">
        <v>41</v>
      </c>
      <c r="H955" s="128">
        <v>82</v>
      </c>
      <c r="I955" s="126">
        <v>303</v>
      </c>
      <c r="J955" s="128">
        <v>183</v>
      </c>
      <c r="K955" s="128">
        <v>43</v>
      </c>
      <c r="L955" s="128">
        <v>77</v>
      </c>
      <c r="M955" s="126">
        <v>296</v>
      </c>
      <c r="N955" s="128">
        <v>175</v>
      </c>
      <c r="O955" s="128">
        <v>45</v>
      </c>
      <c r="P955" s="134">
        <v>76</v>
      </c>
    </row>
    <row r="956" spans="1:16" x14ac:dyDescent="0.3">
      <c r="A956" s="133">
        <v>68</v>
      </c>
      <c r="B956" s="165" t="s">
        <v>900</v>
      </c>
      <c r="C956" s="102">
        <v>68773</v>
      </c>
      <c r="D956" s="166" t="s">
        <v>480</v>
      </c>
      <c r="E956" s="126">
        <v>288</v>
      </c>
      <c r="F956" s="128">
        <v>167</v>
      </c>
      <c r="G956" s="128">
        <v>31</v>
      </c>
      <c r="H956" s="128">
        <v>90</v>
      </c>
      <c r="I956" s="126">
        <v>301</v>
      </c>
      <c r="J956" s="128">
        <v>180</v>
      </c>
      <c r="K956" s="128">
        <v>30</v>
      </c>
      <c r="L956" s="128">
        <v>91</v>
      </c>
      <c r="M956" s="126">
        <v>294</v>
      </c>
      <c r="N956" s="128">
        <v>162</v>
      </c>
      <c r="O956" s="128">
        <v>36</v>
      </c>
      <c r="P956" s="134">
        <v>96</v>
      </c>
    </row>
    <row r="957" spans="1:16" x14ac:dyDescent="0.3">
      <c r="A957" s="133">
        <v>27</v>
      </c>
      <c r="B957" s="165" t="s">
        <v>651</v>
      </c>
      <c r="C957" s="102">
        <v>27600</v>
      </c>
      <c r="D957" s="166" t="s">
        <v>675</v>
      </c>
      <c r="E957" s="126">
        <v>265</v>
      </c>
      <c r="F957" s="128">
        <v>194</v>
      </c>
      <c r="G957" s="128">
        <v>50</v>
      </c>
      <c r="H957" s="128">
        <v>21</v>
      </c>
      <c r="I957" s="126">
        <v>272</v>
      </c>
      <c r="J957" s="128">
        <v>203</v>
      </c>
      <c r="K957" s="128">
        <v>48</v>
      </c>
      <c r="L957" s="128">
        <v>21</v>
      </c>
      <c r="M957" s="126">
        <v>294</v>
      </c>
      <c r="N957" s="128">
        <v>188</v>
      </c>
      <c r="O957" s="128">
        <v>78</v>
      </c>
      <c r="P957" s="134">
        <v>28</v>
      </c>
    </row>
    <row r="958" spans="1:16" x14ac:dyDescent="0.3">
      <c r="A958" s="133">
        <v>73</v>
      </c>
      <c r="B958" s="165" t="s">
        <v>998</v>
      </c>
      <c r="C958" s="102">
        <v>73873</v>
      </c>
      <c r="D958" s="166" t="s">
        <v>1043</v>
      </c>
      <c r="E958" s="126">
        <v>308</v>
      </c>
      <c r="F958" s="128">
        <v>113</v>
      </c>
      <c r="G958" s="128">
        <v>56</v>
      </c>
      <c r="H958" s="128">
        <v>139</v>
      </c>
      <c r="I958" s="126">
        <v>312</v>
      </c>
      <c r="J958" s="128">
        <v>121</v>
      </c>
      <c r="K958" s="128">
        <v>55</v>
      </c>
      <c r="L958" s="128">
        <v>136</v>
      </c>
      <c r="M958" s="126">
        <v>293</v>
      </c>
      <c r="N958" s="128">
        <v>112</v>
      </c>
      <c r="O958" s="128">
        <v>49</v>
      </c>
      <c r="P958" s="134">
        <v>132</v>
      </c>
    </row>
    <row r="959" spans="1:16" x14ac:dyDescent="0.3">
      <c r="A959" s="133">
        <v>25</v>
      </c>
      <c r="B959" s="165" t="s">
        <v>540</v>
      </c>
      <c r="C959" s="102">
        <v>25489</v>
      </c>
      <c r="D959" s="166" t="s">
        <v>598</v>
      </c>
      <c r="E959" s="126">
        <v>277</v>
      </c>
      <c r="F959" s="128">
        <v>75</v>
      </c>
      <c r="G959" s="128">
        <v>84</v>
      </c>
      <c r="H959" s="128">
        <v>118</v>
      </c>
      <c r="I959" s="126">
        <v>318</v>
      </c>
      <c r="J959" s="128">
        <v>107</v>
      </c>
      <c r="K959" s="128">
        <v>80</v>
      </c>
      <c r="L959" s="128">
        <v>131</v>
      </c>
      <c r="M959" s="126">
        <v>289</v>
      </c>
      <c r="N959" s="128">
        <v>100</v>
      </c>
      <c r="O959" s="128">
        <v>76</v>
      </c>
      <c r="P959" s="134">
        <v>113</v>
      </c>
    </row>
    <row r="960" spans="1:16" x14ac:dyDescent="0.3">
      <c r="A960" s="133">
        <v>85</v>
      </c>
      <c r="B960" s="165" t="s">
        <v>1087</v>
      </c>
      <c r="C960" s="102">
        <v>85015</v>
      </c>
      <c r="D960" s="166" t="s">
        <v>1090</v>
      </c>
      <c r="E960" s="126">
        <v>239</v>
      </c>
      <c r="F960" s="128">
        <v>60</v>
      </c>
      <c r="G960" s="128">
        <v>80</v>
      </c>
      <c r="H960" s="128">
        <v>99</v>
      </c>
      <c r="I960" s="126">
        <v>262</v>
      </c>
      <c r="J960" s="128">
        <v>61</v>
      </c>
      <c r="K960" s="128">
        <v>98</v>
      </c>
      <c r="L960" s="128">
        <v>103</v>
      </c>
      <c r="M960" s="126">
        <v>287</v>
      </c>
      <c r="N960" s="128">
        <v>57</v>
      </c>
      <c r="O960" s="128">
        <v>139</v>
      </c>
      <c r="P960" s="134">
        <v>91</v>
      </c>
    </row>
    <row r="961" spans="1:16" x14ac:dyDescent="0.3">
      <c r="A961" s="133">
        <v>15</v>
      </c>
      <c r="B961" s="165" t="s">
        <v>286</v>
      </c>
      <c r="C961" s="102">
        <v>15296</v>
      </c>
      <c r="D961" s="166" t="s">
        <v>321</v>
      </c>
      <c r="E961" s="126">
        <v>309</v>
      </c>
      <c r="F961" s="128">
        <v>104</v>
      </c>
      <c r="G961" s="128">
        <v>134</v>
      </c>
      <c r="H961" s="128">
        <v>71</v>
      </c>
      <c r="I961" s="126">
        <v>297</v>
      </c>
      <c r="J961" s="128">
        <v>110</v>
      </c>
      <c r="K961" s="128">
        <v>123</v>
      </c>
      <c r="L961" s="128">
        <v>64</v>
      </c>
      <c r="M961" s="126">
        <v>287</v>
      </c>
      <c r="N961" s="128">
        <v>104</v>
      </c>
      <c r="O961" s="128">
        <v>128</v>
      </c>
      <c r="P961" s="134">
        <v>55</v>
      </c>
    </row>
    <row r="962" spans="1:16" x14ac:dyDescent="0.3">
      <c r="A962" s="133">
        <v>25</v>
      </c>
      <c r="B962" s="165" t="s">
        <v>540</v>
      </c>
      <c r="C962" s="102">
        <v>25518</v>
      </c>
      <c r="D962" s="166" t="s">
        <v>601</v>
      </c>
      <c r="E962" s="126">
        <v>249</v>
      </c>
      <c r="F962" s="128">
        <v>83</v>
      </c>
      <c r="G962" s="128">
        <v>10</v>
      </c>
      <c r="H962" s="128">
        <v>156</v>
      </c>
      <c r="I962" s="126">
        <v>309</v>
      </c>
      <c r="J962" s="128">
        <v>138</v>
      </c>
      <c r="K962" s="128">
        <v>12</v>
      </c>
      <c r="L962" s="128">
        <v>159</v>
      </c>
      <c r="M962" s="126">
        <v>287</v>
      </c>
      <c r="N962" s="128">
        <v>129</v>
      </c>
      <c r="O962" s="128">
        <v>12</v>
      </c>
      <c r="P962" s="134">
        <v>146</v>
      </c>
    </row>
    <row r="963" spans="1:16" x14ac:dyDescent="0.3">
      <c r="A963" s="133">
        <v>19</v>
      </c>
      <c r="B963" s="165" t="s">
        <v>449</v>
      </c>
      <c r="C963" s="102">
        <v>19701</v>
      </c>
      <c r="D963" s="166" t="s">
        <v>276</v>
      </c>
      <c r="E963" s="126">
        <v>269</v>
      </c>
      <c r="F963" s="128">
        <v>155</v>
      </c>
      <c r="G963" s="128">
        <v>32</v>
      </c>
      <c r="H963" s="128">
        <v>82</v>
      </c>
      <c r="I963" s="126">
        <v>299</v>
      </c>
      <c r="J963" s="128">
        <v>167</v>
      </c>
      <c r="K963" s="128">
        <v>33</v>
      </c>
      <c r="L963" s="128">
        <v>99</v>
      </c>
      <c r="M963" s="126">
        <v>286</v>
      </c>
      <c r="N963" s="128">
        <v>153</v>
      </c>
      <c r="O963" s="128">
        <v>32</v>
      </c>
      <c r="P963" s="134">
        <v>101</v>
      </c>
    </row>
    <row r="964" spans="1:16" x14ac:dyDescent="0.3">
      <c r="A964" s="133">
        <v>18</v>
      </c>
      <c r="B964" s="165" t="s">
        <v>433</v>
      </c>
      <c r="C964" s="102">
        <v>18479</v>
      </c>
      <c r="D964" s="166" t="s">
        <v>443</v>
      </c>
      <c r="E964" s="126">
        <v>295</v>
      </c>
      <c r="F964" s="128">
        <v>106</v>
      </c>
      <c r="G964" s="128">
        <v>110</v>
      </c>
      <c r="H964" s="128">
        <v>79</v>
      </c>
      <c r="I964" s="126">
        <v>293</v>
      </c>
      <c r="J964" s="128">
        <v>113</v>
      </c>
      <c r="K964" s="128">
        <v>100</v>
      </c>
      <c r="L964" s="128">
        <v>80</v>
      </c>
      <c r="M964" s="126">
        <v>286</v>
      </c>
      <c r="N964" s="128">
        <v>105</v>
      </c>
      <c r="O964" s="128">
        <v>97</v>
      </c>
      <c r="P964" s="134">
        <v>84</v>
      </c>
    </row>
    <row r="965" spans="1:16" x14ac:dyDescent="0.3">
      <c r="A965" s="133">
        <v>68</v>
      </c>
      <c r="B965" s="165" t="s">
        <v>900</v>
      </c>
      <c r="C965" s="102">
        <v>68820</v>
      </c>
      <c r="D965" s="166" t="s">
        <v>970</v>
      </c>
      <c r="E965" s="126">
        <v>308</v>
      </c>
      <c r="F965" s="128">
        <v>176</v>
      </c>
      <c r="G965" s="128">
        <v>57</v>
      </c>
      <c r="H965" s="128">
        <v>75</v>
      </c>
      <c r="I965" s="126">
        <v>309</v>
      </c>
      <c r="J965" s="128">
        <v>180</v>
      </c>
      <c r="K965" s="128">
        <v>56</v>
      </c>
      <c r="L965" s="128">
        <v>73</v>
      </c>
      <c r="M965" s="126">
        <v>285</v>
      </c>
      <c r="N965" s="128">
        <v>171</v>
      </c>
      <c r="O965" s="128">
        <v>59</v>
      </c>
      <c r="P965" s="134">
        <v>55</v>
      </c>
    </row>
    <row r="966" spans="1:16" x14ac:dyDescent="0.3">
      <c r="A966" s="133">
        <v>13</v>
      </c>
      <c r="B966" s="165" t="s">
        <v>239</v>
      </c>
      <c r="C966" s="102">
        <v>13490</v>
      </c>
      <c r="D966" s="166" t="s">
        <v>263</v>
      </c>
      <c r="E966" s="126">
        <v>279</v>
      </c>
      <c r="F966" s="128">
        <v>126</v>
      </c>
      <c r="G966" s="128">
        <v>116</v>
      </c>
      <c r="H966" s="128">
        <v>37</v>
      </c>
      <c r="I966" s="126">
        <v>291</v>
      </c>
      <c r="J966" s="128">
        <v>126</v>
      </c>
      <c r="K966" s="128">
        <v>129</v>
      </c>
      <c r="L966" s="128">
        <v>36</v>
      </c>
      <c r="M966" s="126">
        <v>283</v>
      </c>
      <c r="N966" s="128">
        <v>130</v>
      </c>
      <c r="O966" s="128">
        <v>115</v>
      </c>
      <c r="P966" s="134">
        <v>38</v>
      </c>
    </row>
    <row r="967" spans="1:16" x14ac:dyDescent="0.3">
      <c r="A967" s="133">
        <v>52</v>
      </c>
      <c r="B967" s="165" t="s">
        <v>162</v>
      </c>
      <c r="C967" s="102">
        <v>52385</v>
      </c>
      <c r="D967" s="166" t="s">
        <v>811</v>
      </c>
      <c r="E967" s="126">
        <v>278</v>
      </c>
      <c r="F967" s="128">
        <v>90</v>
      </c>
      <c r="G967" s="128">
        <v>43</v>
      </c>
      <c r="H967" s="128">
        <v>145</v>
      </c>
      <c r="I967" s="126">
        <v>286</v>
      </c>
      <c r="J967" s="128">
        <v>95</v>
      </c>
      <c r="K967" s="128">
        <v>43</v>
      </c>
      <c r="L967" s="128">
        <v>148</v>
      </c>
      <c r="M967" s="126">
        <v>282</v>
      </c>
      <c r="N967" s="128">
        <v>88</v>
      </c>
      <c r="O967" s="128">
        <v>50</v>
      </c>
      <c r="P967" s="134">
        <v>144</v>
      </c>
    </row>
    <row r="968" spans="1:16" x14ac:dyDescent="0.3">
      <c r="A968" s="133">
        <v>19</v>
      </c>
      <c r="B968" s="165" t="s">
        <v>449</v>
      </c>
      <c r="C968" s="102">
        <v>19290</v>
      </c>
      <c r="D968" s="166" t="s">
        <v>434</v>
      </c>
      <c r="E968" s="126">
        <v>288</v>
      </c>
      <c r="F968" s="128">
        <v>105</v>
      </c>
      <c r="G968" s="128">
        <v>92</v>
      </c>
      <c r="H968" s="128">
        <v>91</v>
      </c>
      <c r="I968" s="126">
        <v>302</v>
      </c>
      <c r="J968" s="128">
        <v>108</v>
      </c>
      <c r="K968" s="128">
        <v>92</v>
      </c>
      <c r="L968" s="128">
        <v>102</v>
      </c>
      <c r="M968" s="126">
        <v>281</v>
      </c>
      <c r="N968" s="128">
        <v>97</v>
      </c>
      <c r="O968" s="128">
        <v>85</v>
      </c>
      <c r="P968" s="134">
        <v>99</v>
      </c>
    </row>
    <row r="969" spans="1:16" x14ac:dyDescent="0.3">
      <c r="A969" s="133">
        <v>13</v>
      </c>
      <c r="B969" s="165" t="s">
        <v>239</v>
      </c>
      <c r="C969" s="102">
        <v>13248</v>
      </c>
      <c r="D969" s="166" t="s">
        <v>253</v>
      </c>
      <c r="E969" s="126">
        <v>310</v>
      </c>
      <c r="F969" s="128">
        <v>141</v>
      </c>
      <c r="G969" s="128">
        <v>38</v>
      </c>
      <c r="H969" s="128">
        <v>131</v>
      </c>
      <c r="I969" s="126">
        <v>317</v>
      </c>
      <c r="J969" s="128">
        <v>149</v>
      </c>
      <c r="K969" s="128">
        <v>36</v>
      </c>
      <c r="L969" s="128">
        <v>132</v>
      </c>
      <c r="M969" s="126">
        <v>281</v>
      </c>
      <c r="N969" s="128">
        <v>134</v>
      </c>
      <c r="O969" s="128">
        <v>21</v>
      </c>
      <c r="P969" s="134">
        <v>126</v>
      </c>
    </row>
    <row r="970" spans="1:16" x14ac:dyDescent="0.3">
      <c r="A970" s="133">
        <v>68</v>
      </c>
      <c r="B970" s="165" t="s">
        <v>900</v>
      </c>
      <c r="C970" s="102">
        <v>68377</v>
      </c>
      <c r="D970" s="166" t="s">
        <v>937</v>
      </c>
      <c r="E970" s="126">
        <v>294</v>
      </c>
      <c r="F970" s="128">
        <v>143</v>
      </c>
      <c r="G970" s="128">
        <v>53</v>
      </c>
      <c r="H970" s="128">
        <v>98</v>
      </c>
      <c r="I970" s="126">
        <v>307</v>
      </c>
      <c r="J970" s="128">
        <v>149</v>
      </c>
      <c r="K970" s="128">
        <v>56</v>
      </c>
      <c r="L970" s="128">
        <v>102</v>
      </c>
      <c r="M970" s="126">
        <v>279</v>
      </c>
      <c r="N970" s="128">
        <v>135</v>
      </c>
      <c r="O970" s="128">
        <v>46</v>
      </c>
      <c r="P970" s="134">
        <v>98</v>
      </c>
    </row>
    <row r="971" spans="1:16" x14ac:dyDescent="0.3">
      <c r="A971" s="133">
        <v>54</v>
      </c>
      <c r="B971" s="165" t="s">
        <v>838</v>
      </c>
      <c r="C971" s="102">
        <v>54871</v>
      </c>
      <c r="D971" s="166" t="s">
        <v>875</v>
      </c>
      <c r="E971" s="126">
        <v>310</v>
      </c>
      <c r="F971" s="128">
        <v>176</v>
      </c>
      <c r="G971" s="128">
        <v>56</v>
      </c>
      <c r="H971" s="128">
        <v>78</v>
      </c>
      <c r="I971" s="126">
        <v>278</v>
      </c>
      <c r="J971" s="128">
        <v>159</v>
      </c>
      <c r="K971" s="128">
        <v>35</v>
      </c>
      <c r="L971" s="128">
        <v>84</v>
      </c>
      <c r="M971" s="126">
        <v>276</v>
      </c>
      <c r="N971" s="128">
        <v>153</v>
      </c>
      <c r="O971" s="128">
        <v>35</v>
      </c>
      <c r="P971" s="134">
        <v>88</v>
      </c>
    </row>
    <row r="972" spans="1:16" x14ac:dyDescent="0.3">
      <c r="A972" s="133">
        <v>27</v>
      </c>
      <c r="B972" s="165" t="s">
        <v>651</v>
      </c>
      <c r="C972" s="102">
        <v>27580</v>
      </c>
      <c r="D972" s="166" t="s">
        <v>674</v>
      </c>
      <c r="E972" s="126">
        <v>286</v>
      </c>
      <c r="F972" s="128">
        <v>159</v>
      </c>
      <c r="G972" s="128">
        <v>57</v>
      </c>
      <c r="H972" s="128">
        <v>70</v>
      </c>
      <c r="I972" s="126">
        <v>294</v>
      </c>
      <c r="J972" s="128">
        <v>169</v>
      </c>
      <c r="K972" s="128">
        <v>54</v>
      </c>
      <c r="L972" s="128">
        <v>71</v>
      </c>
      <c r="M972" s="126">
        <v>275</v>
      </c>
      <c r="N972" s="128">
        <v>155</v>
      </c>
      <c r="O972" s="128">
        <v>55</v>
      </c>
      <c r="P972" s="134">
        <v>65</v>
      </c>
    </row>
    <row r="973" spans="1:16" x14ac:dyDescent="0.3">
      <c r="A973" s="133">
        <v>52</v>
      </c>
      <c r="B973" s="165" t="s">
        <v>162</v>
      </c>
      <c r="C973" s="102">
        <v>52203</v>
      </c>
      <c r="D973" s="166" t="s">
        <v>791</v>
      </c>
      <c r="E973" s="126">
        <v>298</v>
      </c>
      <c r="F973" s="128">
        <v>150</v>
      </c>
      <c r="G973" s="128">
        <v>12</v>
      </c>
      <c r="H973" s="128">
        <v>136</v>
      </c>
      <c r="I973" s="126">
        <v>316</v>
      </c>
      <c r="J973" s="128">
        <v>161</v>
      </c>
      <c r="K973" s="128">
        <v>19</v>
      </c>
      <c r="L973" s="128">
        <v>136</v>
      </c>
      <c r="M973" s="126">
        <v>275</v>
      </c>
      <c r="N973" s="128">
        <v>145</v>
      </c>
      <c r="O973" s="128">
        <v>19</v>
      </c>
      <c r="P973" s="134">
        <v>111</v>
      </c>
    </row>
    <row r="974" spans="1:16" x14ac:dyDescent="0.3">
      <c r="A974" s="133">
        <v>15</v>
      </c>
      <c r="B974" s="165" t="s">
        <v>286</v>
      </c>
      <c r="C974" s="102">
        <v>15514</v>
      </c>
      <c r="D974" s="166" t="s">
        <v>347</v>
      </c>
      <c r="E974" s="126">
        <v>288</v>
      </c>
      <c r="F974" s="128">
        <v>125</v>
      </c>
      <c r="G974" s="128">
        <v>73</v>
      </c>
      <c r="H974" s="128">
        <v>90</v>
      </c>
      <c r="I974" s="126">
        <v>291</v>
      </c>
      <c r="J974" s="128">
        <v>128</v>
      </c>
      <c r="K974" s="128">
        <v>79</v>
      </c>
      <c r="L974" s="128">
        <v>84</v>
      </c>
      <c r="M974" s="126">
        <v>274</v>
      </c>
      <c r="N974" s="128">
        <v>123</v>
      </c>
      <c r="O974" s="128">
        <v>64</v>
      </c>
      <c r="P974" s="134">
        <v>87</v>
      </c>
    </row>
    <row r="975" spans="1:16" x14ac:dyDescent="0.3">
      <c r="A975" s="133">
        <v>15</v>
      </c>
      <c r="B975" s="165" t="s">
        <v>286</v>
      </c>
      <c r="C975" s="102">
        <v>15403</v>
      </c>
      <c r="D975" s="166" t="s">
        <v>332</v>
      </c>
      <c r="E975" s="126">
        <v>263</v>
      </c>
      <c r="F975" s="128">
        <v>82</v>
      </c>
      <c r="G975" s="128">
        <v>95</v>
      </c>
      <c r="H975" s="128">
        <v>86</v>
      </c>
      <c r="I975" s="126">
        <v>290</v>
      </c>
      <c r="J975" s="128">
        <v>87</v>
      </c>
      <c r="K975" s="128">
        <v>110</v>
      </c>
      <c r="L975" s="128">
        <v>93</v>
      </c>
      <c r="M975" s="126">
        <v>273</v>
      </c>
      <c r="N975" s="128">
        <v>81</v>
      </c>
      <c r="O975" s="128">
        <v>110</v>
      </c>
      <c r="P975" s="134">
        <v>82</v>
      </c>
    </row>
    <row r="976" spans="1:16" x14ac:dyDescent="0.3">
      <c r="A976" s="133">
        <v>25</v>
      </c>
      <c r="B976" s="165" t="s">
        <v>540</v>
      </c>
      <c r="C976" s="102">
        <v>25805</v>
      </c>
      <c r="D976" s="166" t="s">
        <v>632</v>
      </c>
      <c r="E976" s="126">
        <v>300</v>
      </c>
      <c r="F976" s="128">
        <v>129</v>
      </c>
      <c r="G976" s="128">
        <v>90</v>
      </c>
      <c r="H976" s="128">
        <v>81</v>
      </c>
      <c r="I976" s="126">
        <v>284</v>
      </c>
      <c r="J976" s="128">
        <v>118</v>
      </c>
      <c r="K976" s="128">
        <v>87</v>
      </c>
      <c r="L976" s="128">
        <v>79</v>
      </c>
      <c r="M976" s="126">
        <v>273</v>
      </c>
      <c r="N976" s="128">
        <v>108</v>
      </c>
      <c r="O976" s="128">
        <v>87</v>
      </c>
      <c r="P976" s="134">
        <v>78</v>
      </c>
    </row>
    <row r="977" spans="1:16" x14ac:dyDescent="0.3">
      <c r="A977" s="133">
        <v>73</v>
      </c>
      <c r="B977" s="165" t="s">
        <v>998</v>
      </c>
      <c r="C977" s="102">
        <v>73461</v>
      </c>
      <c r="D977" s="166" t="s">
        <v>1026</v>
      </c>
      <c r="E977" s="126">
        <v>246</v>
      </c>
      <c r="F977" s="128">
        <v>104</v>
      </c>
      <c r="G977" s="128">
        <v>41</v>
      </c>
      <c r="H977" s="128">
        <v>101</v>
      </c>
      <c r="I977" s="126">
        <v>271</v>
      </c>
      <c r="J977" s="128">
        <v>110</v>
      </c>
      <c r="K977" s="128">
        <v>60</v>
      </c>
      <c r="L977" s="128">
        <v>101</v>
      </c>
      <c r="M977" s="126">
        <v>272</v>
      </c>
      <c r="N977" s="128">
        <v>124</v>
      </c>
      <c r="O977" s="128">
        <v>46</v>
      </c>
      <c r="P977" s="134">
        <v>102</v>
      </c>
    </row>
    <row r="978" spans="1:16" x14ac:dyDescent="0.3">
      <c r="A978" s="133">
        <v>25</v>
      </c>
      <c r="B978" s="165" t="s">
        <v>540</v>
      </c>
      <c r="C978" s="102">
        <v>25524</v>
      </c>
      <c r="D978" s="166" t="s">
        <v>602</v>
      </c>
      <c r="E978" s="126">
        <v>267</v>
      </c>
      <c r="F978" s="128">
        <v>98</v>
      </c>
      <c r="G978" s="128">
        <v>75</v>
      </c>
      <c r="H978" s="128">
        <v>94</v>
      </c>
      <c r="I978" s="126">
        <v>280</v>
      </c>
      <c r="J978" s="128">
        <v>104</v>
      </c>
      <c r="K978" s="128">
        <v>84</v>
      </c>
      <c r="L978" s="128">
        <v>92</v>
      </c>
      <c r="M978" s="126">
        <v>270</v>
      </c>
      <c r="N978" s="128">
        <v>95</v>
      </c>
      <c r="O978" s="128">
        <v>85</v>
      </c>
      <c r="P978" s="134">
        <v>90</v>
      </c>
    </row>
    <row r="979" spans="1:16" x14ac:dyDescent="0.3">
      <c r="A979" s="133">
        <v>73</v>
      </c>
      <c r="B979" s="165" t="s">
        <v>998</v>
      </c>
      <c r="C979" s="102">
        <v>73770</v>
      </c>
      <c r="D979" s="166" t="s">
        <v>479</v>
      </c>
      <c r="E979" s="126">
        <v>235</v>
      </c>
      <c r="F979" s="128">
        <v>97</v>
      </c>
      <c r="G979" s="128">
        <v>38</v>
      </c>
      <c r="H979" s="128">
        <v>100</v>
      </c>
      <c r="I979" s="126">
        <v>260</v>
      </c>
      <c r="J979" s="128">
        <v>106</v>
      </c>
      <c r="K979" s="128">
        <v>41</v>
      </c>
      <c r="L979" s="128">
        <v>113</v>
      </c>
      <c r="M979" s="126">
        <v>270</v>
      </c>
      <c r="N979" s="128">
        <v>96</v>
      </c>
      <c r="O979" s="128">
        <v>63</v>
      </c>
      <c r="P979" s="134">
        <v>111</v>
      </c>
    </row>
    <row r="980" spans="1:16" x14ac:dyDescent="0.3">
      <c r="A980" s="133">
        <v>13</v>
      </c>
      <c r="B980" s="165" t="s">
        <v>239</v>
      </c>
      <c r="C980" s="102">
        <v>13268</v>
      </c>
      <c r="D980" s="166" t="s">
        <v>254</v>
      </c>
      <c r="E980" s="126">
        <v>300</v>
      </c>
      <c r="F980" s="128">
        <v>185</v>
      </c>
      <c r="G980" s="128">
        <v>13</v>
      </c>
      <c r="H980" s="128">
        <v>102</v>
      </c>
      <c r="I980" s="126">
        <v>312</v>
      </c>
      <c r="J980" s="128">
        <v>194</v>
      </c>
      <c r="K980" s="128">
        <v>13</v>
      </c>
      <c r="L980" s="128">
        <v>105</v>
      </c>
      <c r="M980" s="126">
        <v>269</v>
      </c>
      <c r="N980" s="128">
        <v>177</v>
      </c>
      <c r="O980" s="128">
        <v>10</v>
      </c>
      <c r="P980" s="134">
        <v>82</v>
      </c>
    </row>
    <row r="981" spans="1:16" x14ac:dyDescent="0.3">
      <c r="A981" s="133">
        <v>23</v>
      </c>
      <c r="B981" s="165" t="s">
        <v>250</v>
      </c>
      <c r="C981" s="102">
        <v>23682</v>
      </c>
      <c r="D981" s="166" t="s">
        <v>535</v>
      </c>
      <c r="E981" s="126">
        <v>234</v>
      </c>
      <c r="F981" s="128">
        <v>184</v>
      </c>
      <c r="G981" s="128">
        <v>19</v>
      </c>
      <c r="H981" s="128">
        <v>31</v>
      </c>
      <c r="I981" s="126">
        <v>251</v>
      </c>
      <c r="J981" s="128">
        <v>185</v>
      </c>
      <c r="K981" s="128">
        <v>33</v>
      </c>
      <c r="L981" s="128">
        <v>33</v>
      </c>
      <c r="M981" s="126">
        <v>269</v>
      </c>
      <c r="N981" s="128">
        <v>181</v>
      </c>
      <c r="O981" s="128">
        <v>47</v>
      </c>
      <c r="P981" s="134">
        <v>41</v>
      </c>
    </row>
    <row r="982" spans="1:16" x14ac:dyDescent="0.3">
      <c r="A982" s="133">
        <v>41</v>
      </c>
      <c r="B982" s="165" t="s">
        <v>681</v>
      </c>
      <c r="C982" s="102">
        <v>41244</v>
      </c>
      <c r="D982" s="166" t="s">
        <v>691</v>
      </c>
      <c r="E982" s="126">
        <v>278</v>
      </c>
      <c r="F982" s="128">
        <v>114</v>
      </c>
      <c r="G982" s="128">
        <v>38</v>
      </c>
      <c r="H982" s="128">
        <v>126</v>
      </c>
      <c r="I982" s="126">
        <v>280</v>
      </c>
      <c r="J982" s="128">
        <v>119</v>
      </c>
      <c r="K982" s="128">
        <v>35</v>
      </c>
      <c r="L982" s="128">
        <v>126</v>
      </c>
      <c r="M982" s="126">
        <v>266</v>
      </c>
      <c r="N982" s="128">
        <v>116</v>
      </c>
      <c r="O982" s="128">
        <v>35</v>
      </c>
      <c r="P982" s="134">
        <v>115</v>
      </c>
    </row>
    <row r="983" spans="1:16" x14ac:dyDescent="0.3">
      <c r="A983" s="133">
        <v>19</v>
      </c>
      <c r="B983" s="165" t="s">
        <v>449</v>
      </c>
      <c r="C983" s="102">
        <v>19785</v>
      </c>
      <c r="D983" s="166" t="s">
        <v>480</v>
      </c>
      <c r="E983" s="126">
        <v>275</v>
      </c>
      <c r="F983" s="128">
        <v>119</v>
      </c>
      <c r="G983" s="128">
        <v>20</v>
      </c>
      <c r="H983" s="128">
        <v>136</v>
      </c>
      <c r="I983" s="126">
        <v>293</v>
      </c>
      <c r="J983" s="128">
        <v>129</v>
      </c>
      <c r="K983" s="128">
        <v>24</v>
      </c>
      <c r="L983" s="128">
        <v>140</v>
      </c>
      <c r="M983" s="126">
        <v>266</v>
      </c>
      <c r="N983" s="128">
        <v>110</v>
      </c>
      <c r="O983" s="128">
        <v>21</v>
      </c>
      <c r="P983" s="134">
        <v>135</v>
      </c>
    </row>
    <row r="984" spans="1:16" x14ac:dyDescent="0.3">
      <c r="A984" s="133">
        <v>25</v>
      </c>
      <c r="B984" s="165" t="s">
        <v>540</v>
      </c>
      <c r="C984" s="102">
        <v>25299</v>
      </c>
      <c r="D984" s="166" t="s">
        <v>574</v>
      </c>
      <c r="E984" s="126">
        <v>234</v>
      </c>
      <c r="F984" s="128">
        <v>73</v>
      </c>
      <c r="G984" s="128">
        <v>44</v>
      </c>
      <c r="H984" s="128">
        <v>117</v>
      </c>
      <c r="I984" s="126">
        <v>296</v>
      </c>
      <c r="J984" s="128">
        <v>134</v>
      </c>
      <c r="K984" s="128">
        <v>46</v>
      </c>
      <c r="L984" s="128">
        <v>116</v>
      </c>
      <c r="M984" s="126">
        <v>266</v>
      </c>
      <c r="N984" s="128">
        <v>128</v>
      </c>
      <c r="O984" s="128">
        <v>43</v>
      </c>
      <c r="P984" s="134">
        <v>95</v>
      </c>
    </row>
    <row r="985" spans="1:16" x14ac:dyDescent="0.3">
      <c r="A985" s="133">
        <v>15</v>
      </c>
      <c r="B985" s="165" t="s">
        <v>286</v>
      </c>
      <c r="C985" s="102">
        <v>15897</v>
      </c>
      <c r="D985" s="166" t="s">
        <v>405</v>
      </c>
      <c r="E985" s="126">
        <v>296</v>
      </c>
      <c r="F985" s="128">
        <v>154</v>
      </c>
      <c r="G985" s="128">
        <v>44</v>
      </c>
      <c r="H985" s="128">
        <v>98</v>
      </c>
      <c r="I985" s="126">
        <v>296</v>
      </c>
      <c r="J985" s="128">
        <v>151</v>
      </c>
      <c r="K985" s="128">
        <v>47</v>
      </c>
      <c r="L985" s="128">
        <v>98</v>
      </c>
      <c r="M985" s="126">
        <v>263</v>
      </c>
      <c r="N985" s="128">
        <v>117</v>
      </c>
      <c r="O985" s="128">
        <v>46</v>
      </c>
      <c r="P985" s="134">
        <v>100</v>
      </c>
    </row>
    <row r="986" spans="1:16" x14ac:dyDescent="0.3">
      <c r="A986" s="133">
        <v>15</v>
      </c>
      <c r="B986" s="165" t="s">
        <v>286</v>
      </c>
      <c r="C986" s="102">
        <v>15185</v>
      </c>
      <c r="D986" s="166" t="s">
        <v>303</v>
      </c>
      <c r="E986" s="126">
        <v>283</v>
      </c>
      <c r="F986" s="128">
        <v>143</v>
      </c>
      <c r="G986" s="128">
        <v>46</v>
      </c>
      <c r="H986" s="128">
        <v>94</v>
      </c>
      <c r="I986" s="126">
        <v>293</v>
      </c>
      <c r="J986" s="128">
        <v>149</v>
      </c>
      <c r="K986" s="128">
        <v>48</v>
      </c>
      <c r="L986" s="128">
        <v>96</v>
      </c>
      <c r="M986" s="126">
        <v>261</v>
      </c>
      <c r="N986" s="128">
        <v>121</v>
      </c>
      <c r="O986" s="128">
        <v>49</v>
      </c>
      <c r="P986" s="134">
        <v>91</v>
      </c>
    </row>
    <row r="987" spans="1:16" x14ac:dyDescent="0.3">
      <c r="A987" s="133">
        <v>68</v>
      </c>
      <c r="B987" s="165" t="s">
        <v>900</v>
      </c>
      <c r="C987" s="102">
        <v>68132</v>
      </c>
      <c r="D987" s="166" t="s">
        <v>906</v>
      </c>
      <c r="E987" s="126">
        <v>282</v>
      </c>
      <c r="F987" s="128">
        <v>57</v>
      </c>
      <c r="G987" s="128">
        <v>131</v>
      </c>
      <c r="H987" s="128">
        <v>94</v>
      </c>
      <c r="I987" s="126">
        <v>268</v>
      </c>
      <c r="J987" s="128">
        <v>58</v>
      </c>
      <c r="K987" s="128">
        <v>122</v>
      </c>
      <c r="L987" s="128">
        <v>88</v>
      </c>
      <c r="M987" s="126">
        <v>261</v>
      </c>
      <c r="N987" s="128">
        <v>51</v>
      </c>
      <c r="O987" s="128">
        <v>125</v>
      </c>
      <c r="P987" s="134">
        <v>85</v>
      </c>
    </row>
    <row r="988" spans="1:16" x14ac:dyDescent="0.3">
      <c r="A988" s="133">
        <v>68</v>
      </c>
      <c r="B988" s="165" t="s">
        <v>900</v>
      </c>
      <c r="C988" s="102">
        <v>68684</v>
      </c>
      <c r="D988" s="166" t="s">
        <v>962</v>
      </c>
      <c r="E988" s="126">
        <v>280</v>
      </c>
      <c r="F988" s="128">
        <v>110</v>
      </c>
      <c r="G988" s="128">
        <v>34</v>
      </c>
      <c r="H988" s="128">
        <v>136</v>
      </c>
      <c r="I988" s="126">
        <v>269</v>
      </c>
      <c r="J988" s="128">
        <v>102</v>
      </c>
      <c r="K988" s="128">
        <v>27</v>
      </c>
      <c r="L988" s="128">
        <v>140</v>
      </c>
      <c r="M988" s="126">
        <v>260</v>
      </c>
      <c r="N988" s="128">
        <v>89</v>
      </c>
      <c r="O988" s="128">
        <v>26</v>
      </c>
      <c r="P988" s="134">
        <v>145</v>
      </c>
    </row>
    <row r="989" spans="1:16" x14ac:dyDescent="0.3">
      <c r="A989" s="133">
        <v>47</v>
      </c>
      <c r="B989" s="165" t="s">
        <v>730</v>
      </c>
      <c r="C989" s="102">
        <v>47605</v>
      </c>
      <c r="D989" s="166" t="s">
        <v>749</v>
      </c>
      <c r="E989" s="126">
        <v>290</v>
      </c>
      <c r="F989" s="128">
        <v>99</v>
      </c>
      <c r="G989" s="128">
        <v>75</v>
      </c>
      <c r="H989" s="128">
        <v>116</v>
      </c>
      <c r="I989" s="126">
        <v>285</v>
      </c>
      <c r="J989" s="128">
        <v>109</v>
      </c>
      <c r="K989" s="128">
        <v>57</v>
      </c>
      <c r="L989" s="128">
        <v>119</v>
      </c>
      <c r="M989" s="126">
        <v>260</v>
      </c>
      <c r="N989" s="128">
        <v>95</v>
      </c>
      <c r="O989" s="128">
        <v>59</v>
      </c>
      <c r="P989" s="134">
        <v>106</v>
      </c>
    </row>
    <row r="990" spans="1:16" x14ac:dyDescent="0.3">
      <c r="A990" s="133">
        <v>25</v>
      </c>
      <c r="B990" s="165" t="s">
        <v>540</v>
      </c>
      <c r="C990" s="102">
        <v>25258</v>
      </c>
      <c r="D990" s="166" t="s">
        <v>254</v>
      </c>
      <c r="E990" s="126">
        <v>221</v>
      </c>
      <c r="F990" s="128">
        <v>67</v>
      </c>
      <c r="G990" s="128">
        <v>53</v>
      </c>
      <c r="H990" s="128">
        <v>101</v>
      </c>
      <c r="I990" s="126">
        <v>268</v>
      </c>
      <c r="J990" s="128">
        <v>120</v>
      </c>
      <c r="K990" s="128">
        <v>46</v>
      </c>
      <c r="L990" s="128">
        <v>102</v>
      </c>
      <c r="M990" s="126">
        <v>260</v>
      </c>
      <c r="N990" s="128">
        <v>123</v>
      </c>
      <c r="O990" s="128">
        <v>38</v>
      </c>
      <c r="P990" s="134">
        <v>99</v>
      </c>
    </row>
    <row r="991" spans="1:16" x14ac:dyDescent="0.3">
      <c r="A991" s="133">
        <v>15</v>
      </c>
      <c r="B991" s="165" t="s">
        <v>286</v>
      </c>
      <c r="C991" s="102">
        <v>15248</v>
      </c>
      <c r="D991" s="166" t="s">
        <v>317</v>
      </c>
      <c r="E991" s="126">
        <v>262</v>
      </c>
      <c r="F991" s="128">
        <v>87</v>
      </c>
      <c r="G991" s="128">
        <v>75</v>
      </c>
      <c r="H991" s="128">
        <v>100</v>
      </c>
      <c r="I991" s="126">
        <v>270</v>
      </c>
      <c r="J991" s="128">
        <v>91</v>
      </c>
      <c r="K991" s="128">
        <v>77</v>
      </c>
      <c r="L991" s="128">
        <v>102</v>
      </c>
      <c r="M991" s="126">
        <v>260</v>
      </c>
      <c r="N991" s="128">
        <v>87</v>
      </c>
      <c r="O991" s="128">
        <v>78</v>
      </c>
      <c r="P991" s="134">
        <v>95</v>
      </c>
    </row>
    <row r="992" spans="1:16" x14ac:dyDescent="0.3">
      <c r="A992" s="133">
        <v>68</v>
      </c>
      <c r="B992" s="165" t="s">
        <v>900</v>
      </c>
      <c r="C992" s="102">
        <v>68502</v>
      </c>
      <c r="D992" s="166" t="s">
        <v>948</v>
      </c>
      <c r="E992" s="126">
        <v>248</v>
      </c>
      <c r="F992" s="128">
        <v>109</v>
      </c>
      <c r="G992" s="128">
        <v>51</v>
      </c>
      <c r="H992" s="128">
        <v>88</v>
      </c>
      <c r="I992" s="126">
        <v>271</v>
      </c>
      <c r="J992" s="128">
        <v>117</v>
      </c>
      <c r="K992" s="128">
        <v>65</v>
      </c>
      <c r="L992" s="128">
        <v>89</v>
      </c>
      <c r="M992" s="126">
        <v>258</v>
      </c>
      <c r="N992" s="128">
        <v>109</v>
      </c>
      <c r="O992" s="128">
        <v>62</v>
      </c>
      <c r="P992" s="134">
        <v>87</v>
      </c>
    </row>
    <row r="993" spans="1:16" x14ac:dyDescent="0.3">
      <c r="A993" s="133">
        <v>27</v>
      </c>
      <c r="B993" s="165" t="s">
        <v>651</v>
      </c>
      <c r="C993" s="102">
        <v>27135</v>
      </c>
      <c r="D993" s="166" t="s">
        <v>660</v>
      </c>
      <c r="E993" s="126">
        <v>270</v>
      </c>
      <c r="F993" s="128">
        <v>161</v>
      </c>
      <c r="G993" s="128">
        <v>58</v>
      </c>
      <c r="H993" s="128">
        <v>51</v>
      </c>
      <c r="I993" s="126">
        <v>276</v>
      </c>
      <c r="J993" s="128">
        <v>169</v>
      </c>
      <c r="K993" s="128">
        <v>57</v>
      </c>
      <c r="L993" s="128">
        <v>50</v>
      </c>
      <c r="M993" s="126">
        <v>256</v>
      </c>
      <c r="N993" s="128">
        <v>159</v>
      </c>
      <c r="O993" s="128">
        <v>58</v>
      </c>
      <c r="P993" s="134">
        <v>39</v>
      </c>
    </row>
    <row r="994" spans="1:16" x14ac:dyDescent="0.3">
      <c r="A994" s="133">
        <v>25</v>
      </c>
      <c r="B994" s="165" t="s">
        <v>540</v>
      </c>
      <c r="C994" s="102">
        <v>25120</v>
      </c>
      <c r="D994" s="166" t="s">
        <v>549</v>
      </c>
      <c r="E994" s="126">
        <v>248</v>
      </c>
      <c r="F994" s="128">
        <v>99</v>
      </c>
      <c r="G994" s="128">
        <v>70</v>
      </c>
      <c r="H994" s="128">
        <v>79</v>
      </c>
      <c r="I994" s="126">
        <v>272</v>
      </c>
      <c r="J994" s="128">
        <v>130</v>
      </c>
      <c r="K994" s="128">
        <v>63</v>
      </c>
      <c r="L994" s="128">
        <v>79</v>
      </c>
      <c r="M994" s="126">
        <v>255</v>
      </c>
      <c r="N994" s="128">
        <v>122</v>
      </c>
      <c r="O994" s="128">
        <v>59</v>
      </c>
      <c r="P994" s="134">
        <v>74</v>
      </c>
    </row>
    <row r="995" spans="1:16" x14ac:dyDescent="0.3">
      <c r="A995" s="133">
        <v>15</v>
      </c>
      <c r="B995" s="165" t="s">
        <v>286</v>
      </c>
      <c r="C995" s="102">
        <v>15580</v>
      </c>
      <c r="D995" s="166" t="s">
        <v>357</v>
      </c>
      <c r="E995" s="126">
        <v>290</v>
      </c>
      <c r="F995" s="128">
        <v>148</v>
      </c>
      <c r="G995" s="128">
        <v>42</v>
      </c>
      <c r="H995" s="128">
        <v>100</v>
      </c>
      <c r="I995" s="126">
        <v>288</v>
      </c>
      <c r="J995" s="128">
        <v>155</v>
      </c>
      <c r="K995" s="128">
        <v>39</v>
      </c>
      <c r="L995" s="128">
        <v>94</v>
      </c>
      <c r="M995" s="126">
        <v>255</v>
      </c>
      <c r="N995" s="128">
        <v>121</v>
      </c>
      <c r="O995" s="128">
        <v>46</v>
      </c>
      <c r="P995" s="134">
        <v>88</v>
      </c>
    </row>
    <row r="996" spans="1:16" x14ac:dyDescent="0.3">
      <c r="A996" s="133">
        <v>15</v>
      </c>
      <c r="B996" s="165" t="s">
        <v>286</v>
      </c>
      <c r="C996" s="102">
        <v>15494</v>
      </c>
      <c r="D996" s="166" t="s">
        <v>343</v>
      </c>
      <c r="E996" s="126">
        <v>253</v>
      </c>
      <c r="F996" s="128">
        <v>113</v>
      </c>
      <c r="G996" s="128">
        <v>44</v>
      </c>
      <c r="H996" s="128">
        <v>96</v>
      </c>
      <c r="I996" s="126">
        <v>261</v>
      </c>
      <c r="J996" s="128">
        <v>118</v>
      </c>
      <c r="K996" s="128">
        <v>46</v>
      </c>
      <c r="L996" s="128">
        <v>97</v>
      </c>
      <c r="M996" s="126">
        <v>253</v>
      </c>
      <c r="N996" s="128">
        <v>111</v>
      </c>
      <c r="O996" s="128">
        <v>44</v>
      </c>
      <c r="P996" s="134">
        <v>98</v>
      </c>
    </row>
    <row r="997" spans="1:16" x14ac:dyDescent="0.3">
      <c r="A997" s="133">
        <v>54</v>
      </c>
      <c r="B997" s="165" t="s">
        <v>838</v>
      </c>
      <c r="C997" s="102">
        <v>54743</v>
      </c>
      <c r="D997" s="166" t="s">
        <v>872</v>
      </c>
      <c r="E997" s="126">
        <v>261</v>
      </c>
      <c r="F997" s="128">
        <v>134</v>
      </c>
      <c r="G997" s="128">
        <v>33</v>
      </c>
      <c r="H997" s="128">
        <v>94</v>
      </c>
      <c r="I997" s="126">
        <v>259</v>
      </c>
      <c r="J997" s="128">
        <v>134</v>
      </c>
      <c r="K997" s="128">
        <v>30</v>
      </c>
      <c r="L997" s="128">
        <v>95</v>
      </c>
      <c r="M997" s="126">
        <v>253</v>
      </c>
      <c r="N997" s="128">
        <v>126</v>
      </c>
      <c r="O997" s="128">
        <v>31</v>
      </c>
      <c r="P997" s="134">
        <v>96</v>
      </c>
    </row>
    <row r="998" spans="1:16" x14ac:dyDescent="0.3">
      <c r="A998" s="133">
        <v>13</v>
      </c>
      <c r="B998" s="165" t="s">
        <v>239</v>
      </c>
      <c r="C998" s="102">
        <v>13062</v>
      </c>
      <c r="D998" s="166" t="s">
        <v>245</v>
      </c>
      <c r="E998" s="126">
        <v>302</v>
      </c>
      <c r="F998" s="128">
        <v>152</v>
      </c>
      <c r="G998" s="128">
        <v>34</v>
      </c>
      <c r="H998" s="128">
        <v>116</v>
      </c>
      <c r="I998" s="126">
        <v>284</v>
      </c>
      <c r="J998" s="128">
        <v>162</v>
      </c>
      <c r="K998" s="128">
        <v>30</v>
      </c>
      <c r="L998" s="128">
        <v>92</v>
      </c>
      <c r="M998" s="126">
        <v>252</v>
      </c>
      <c r="N998" s="128">
        <v>145</v>
      </c>
      <c r="O998" s="128">
        <v>26</v>
      </c>
      <c r="P998" s="134">
        <v>81</v>
      </c>
    </row>
    <row r="999" spans="1:16" x14ac:dyDescent="0.3">
      <c r="A999" s="133">
        <v>54</v>
      </c>
      <c r="B999" s="165" t="s">
        <v>838</v>
      </c>
      <c r="C999" s="102">
        <v>54347</v>
      </c>
      <c r="D999" s="166" t="s">
        <v>856</v>
      </c>
      <c r="E999" s="126">
        <v>273</v>
      </c>
      <c r="F999" s="128">
        <v>143</v>
      </c>
      <c r="G999" s="128">
        <v>71</v>
      </c>
      <c r="H999" s="128">
        <v>59</v>
      </c>
      <c r="I999" s="126">
        <v>266</v>
      </c>
      <c r="J999" s="128">
        <v>137</v>
      </c>
      <c r="K999" s="128">
        <v>77</v>
      </c>
      <c r="L999" s="128">
        <v>52</v>
      </c>
      <c r="M999" s="126">
        <v>252</v>
      </c>
      <c r="N999" s="128">
        <v>128</v>
      </c>
      <c r="O999" s="128">
        <v>73</v>
      </c>
      <c r="P999" s="134">
        <v>51</v>
      </c>
    </row>
    <row r="1000" spans="1:16" x14ac:dyDescent="0.3">
      <c r="A1000" s="133">
        <v>15</v>
      </c>
      <c r="B1000" s="165" t="s">
        <v>286</v>
      </c>
      <c r="C1000" s="102">
        <v>15224</v>
      </c>
      <c r="D1000" s="166" t="s">
        <v>311</v>
      </c>
      <c r="E1000" s="126">
        <v>260</v>
      </c>
      <c r="F1000" s="128">
        <v>125</v>
      </c>
      <c r="G1000" s="128">
        <v>81</v>
      </c>
      <c r="H1000" s="128">
        <v>54</v>
      </c>
      <c r="I1000" s="126">
        <v>262</v>
      </c>
      <c r="J1000" s="128">
        <v>123</v>
      </c>
      <c r="K1000" s="128">
        <v>83</v>
      </c>
      <c r="L1000" s="128">
        <v>56</v>
      </c>
      <c r="M1000" s="126">
        <v>251</v>
      </c>
      <c r="N1000" s="128">
        <v>115</v>
      </c>
      <c r="O1000" s="128">
        <v>86</v>
      </c>
      <c r="P1000" s="134">
        <v>50</v>
      </c>
    </row>
    <row r="1001" spans="1:16" x14ac:dyDescent="0.3">
      <c r="A1001" s="133">
        <v>5</v>
      </c>
      <c r="B1001" s="165" t="s">
        <v>89</v>
      </c>
      <c r="C1001" s="102">
        <v>5501</v>
      </c>
      <c r="D1001" s="166" t="s">
        <v>165</v>
      </c>
      <c r="E1001" s="126">
        <v>253</v>
      </c>
      <c r="F1001" s="128">
        <v>85</v>
      </c>
      <c r="G1001" s="128">
        <v>67</v>
      </c>
      <c r="H1001" s="128">
        <v>101</v>
      </c>
      <c r="I1001" s="126">
        <v>278</v>
      </c>
      <c r="J1001" s="128">
        <v>96</v>
      </c>
      <c r="K1001" s="128">
        <v>69</v>
      </c>
      <c r="L1001" s="128">
        <v>113</v>
      </c>
      <c r="M1001" s="126">
        <v>250</v>
      </c>
      <c r="N1001" s="128">
        <v>91</v>
      </c>
      <c r="O1001" s="128">
        <v>49</v>
      </c>
      <c r="P1001" s="134">
        <v>110</v>
      </c>
    </row>
    <row r="1002" spans="1:16" x14ac:dyDescent="0.3">
      <c r="A1002" s="133">
        <v>15</v>
      </c>
      <c r="B1002" s="165" t="s">
        <v>286</v>
      </c>
      <c r="C1002" s="102">
        <v>15476</v>
      </c>
      <c r="D1002" s="166" t="s">
        <v>340</v>
      </c>
      <c r="E1002" s="126">
        <v>255</v>
      </c>
      <c r="F1002" s="128">
        <v>116</v>
      </c>
      <c r="G1002" s="128">
        <v>73</v>
      </c>
      <c r="H1002" s="128">
        <v>66</v>
      </c>
      <c r="I1002" s="126">
        <v>325</v>
      </c>
      <c r="J1002" s="128">
        <v>173</v>
      </c>
      <c r="K1002" s="128">
        <v>83</v>
      </c>
      <c r="L1002" s="128">
        <v>69</v>
      </c>
      <c r="M1002" s="126">
        <v>250</v>
      </c>
      <c r="N1002" s="128">
        <v>108</v>
      </c>
      <c r="O1002" s="128">
        <v>74</v>
      </c>
      <c r="P1002" s="134">
        <v>68</v>
      </c>
    </row>
    <row r="1003" spans="1:16" x14ac:dyDescent="0.3">
      <c r="A1003" s="133">
        <v>15</v>
      </c>
      <c r="B1003" s="165" t="s">
        <v>286</v>
      </c>
      <c r="C1003" s="102">
        <v>15109</v>
      </c>
      <c r="D1003" s="166" t="s">
        <v>295</v>
      </c>
      <c r="E1003" s="126">
        <v>243</v>
      </c>
      <c r="F1003" s="128">
        <v>142</v>
      </c>
      <c r="G1003" s="128">
        <v>24</v>
      </c>
      <c r="H1003" s="128">
        <v>77</v>
      </c>
      <c r="I1003" s="126">
        <v>256</v>
      </c>
      <c r="J1003" s="128">
        <v>149</v>
      </c>
      <c r="K1003" s="128">
        <v>31</v>
      </c>
      <c r="L1003" s="128">
        <v>76</v>
      </c>
      <c r="M1003" s="126">
        <v>249</v>
      </c>
      <c r="N1003" s="128">
        <v>137</v>
      </c>
      <c r="O1003" s="128">
        <v>35</v>
      </c>
      <c r="P1003" s="134">
        <v>77</v>
      </c>
    </row>
    <row r="1004" spans="1:16" x14ac:dyDescent="0.3">
      <c r="A1004" s="133">
        <v>25</v>
      </c>
      <c r="B1004" s="165" t="s">
        <v>540</v>
      </c>
      <c r="C1004" s="102">
        <v>25653</v>
      </c>
      <c r="D1004" s="166" t="s">
        <v>614</v>
      </c>
      <c r="E1004" s="126">
        <v>210</v>
      </c>
      <c r="F1004" s="128">
        <v>91</v>
      </c>
      <c r="G1004" s="128">
        <v>56</v>
      </c>
      <c r="H1004" s="128">
        <v>63</v>
      </c>
      <c r="I1004" s="126">
        <v>270</v>
      </c>
      <c r="J1004" s="128">
        <v>152</v>
      </c>
      <c r="K1004" s="128">
        <v>55</v>
      </c>
      <c r="L1004" s="128">
        <v>63</v>
      </c>
      <c r="M1004" s="126">
        <v>249</v>
      </c>
      <c r="N1004" s="128">
        <v>139</v>
      </c>
      <c r="O1004" s="128">
        <v>56</v>
      </c>
      <c r="P1004" s="134">
        <v>54</v>
      </c>
    </row>
    <row r="1005" spans="1:16" x14ac:dyDescent="0.3">
      <c r="A1005" s="133">
        <v>15</v>
      </c>
      <c r="B1005" s="165" t="s">
        <v>286</v>
      </c>
      <c r="C1005" s="102">
        <v>15696</v>
      </c>
      <c r="D1005" s="166" t="s">
        <v>373</v>
      </c>
      <c r="E1005" s="126">
        <v>257</v>
      </c>
      <c r="F1005" s="128">
        <v>107</v>
      </c>
      <c r="G1005" s="128">
        <v>61</v>
      </c>
      <c r="H1005" s="128">
        <v>89</v>
      </c>
      <c r="I1005" s="126">
        <v>265</v>
      </c>
      <c r="J1005" s="128">
        <v>113</v>
      </c>
      <c r="K1005" s="128">
        <v>65</v>
      </c>
      <c r="L1005" s="128">
        <v>87</v>
      </c>
      <c r="M1005" s="126">
        <v>246</v>
      </c>
      <c r="N1005" s="128">
        <v>109</v>
      </c>
      <c r="O1005" s="128">
        <v>53</v>
      </c>
      <c r="P1005" s="134">
        <v>84</v>
      </c>
    </row>
    <row r="1006" spans="1:16" x14ac:dyDescent="0.3">
      <c r="A1006" s="133">
        <v>52</v>
      </c>
      <c r="B1006" s="165" t="s">
        <v>162</v>
      </c>
      <c r="C1006" s="102">
        <v>52254</v>
      </c>
      <c r="D1006" s="166" t="s">
        <v>799</v>
      </c>
      <c r="E1006" s="126">
        <v>276</v>
      </c>
      <c r="F1006" s="128">
        <v>111</v>
      </c>
      <c r="G1006" s="128">
        <v>24</v>
      </c>
      <c r="H1006" s="128">
        <v>141</v>
      </c>
      <c r="I1006" s="126">
        <v>281</v>
      </c>
      <c r="J1006" s="128">
        <v>122</v>
      </c>
      <c r="K1006" s="128">
        <v>22</v>
      </c>
      <c r="L1006" s="128">
        <v>137</v>
      </c>
      <c r="M1006" s="126">
        <v>242</v>
      </c>
      <c r="N1006" s="128">
        <v>109</v>
      </c>
      <c r="O1006" s="128">
        <v>16</v>
      </c>
      <c r="P1006" s="134">
        <v>117</v>
      </c>
    </row>
    <row r="1007" spans="1:16" x14ac:dyDescent="0.3">
      <c r="A1007" s="133">
        <v>25</v>
      </c>
      <c r="B1007" s="165" t="s">
        <v>540</v>
      </c>
      <c r="C1007" s="102">
        <v>25823</v>
      </c>
      <c r="D1007" s="165" t="s">
        <v>636</v>
      </c>
      <c r="E1007" s="126">
        <v>190</v>
      </c>
      <c r="F1007" s="128">
        <v>57</v>
      </c>
      <c r="G1007" s="128">
        <v>8</v>
      </c>
      <c r="H1007" s="128">
        <v>125</v>
      </c>
      <c r="I1007" s="126">
        <v>245</v>
      </c>
      <c r="J1007" s="128">
        <v>119</v>
      </c>
      <c r="K1007" s="128">
        <v>8</v>
      </c>
      <c r="L1007" s="128">
        <v>118</v>
      </c>
      <c r="M1007" s="126">
        <v>241</v>
      </c>
      <c r="N1007" s="128">
        <v>112</v>
      </c>
      <c r="O1007" s="128">
        <v>8</v>
      </c>
      <c r="P1007" s="134">
        <v>121</v>
      </c>
    </row>
    <row r="1008" spans="1:16" x14ac:dyDescent="0.3">
      <c r="A1008" s="133">
        <v>54</v>
      </c>
      <c r="B1008" s="165" t="s">
        <v>838</v>
      </c>
      <c r="C1008" s="102">
        <v>54680</v>
      </c>
      <c r="D1008" s="166" t="s">
        <v>870</v>
      </c>
      <c r="E1008" s="126">
        <v>255</v>
      </c>
      <c r="F1008" s="128">
        <v>85</v>
      </c>
      <c r="G1008" s="128">
        <v>92</v>
      </c>
      <c r="H1008" s="128">
        <v>78</v>
      </c>
      <c r="I1008" s="126">
        <v>260</v>
      </c>
      <c r="J1008" s="128">
        <v>83</v>
      </c>
      <c r="K1008" s="128">
        <v>93</v>
      </c>
      <c r="L1008" s="128">
        <v>84</v>
      </c>
      <c r="M1008" s="126">
        <v>241</v>
      </c>
      <c r="N1008" s="128">
        <v>76</v>
      </c>
      <c r="O1008" s="128">
        <v>80</v>
      </c>
      <c r="P1008" s="134">
        <v>85</v>
      </c>
    </row>
    <row r="1009" spans="1:16" x14ac:dyDescent="0.3">
      <c r="A1009" s="133">
        <v>68</v>
      </c>
      <c r="B1009" s="165" t="s">
        <v>900</v>
      </c>
      <c r="C1009" s="102">
        <v>68013</v>
      </c>
      <c r="D1009" s="166" t="s">
        <v>902</v>
      </c>
      <c r="E1009" s="126">
        <v>471</v>
      </c>
      <c r="F1009" s="128">
        <v>55</v>
      </c>
      <c r="G1009" s="128">
        <v>339</v>
      </c>
      <c r="H1009" s="128">
        <v>77</v>
      </c>
      <c r="I1009" s="126">
        <v>270</v>
      </c>
      <c r="J1009" s="128">
        <v>56</v>
      </c>
      <c r="K1009" s="128">
        <v>134</v>
      </c>
      <c r="L1009" s="128">
        <v>80</v>
      </c>
      <c r="M1009" s="126">
        <v>241</v>
      </c>
      <c r="N1009" s="128">
        <v>53</v>
      </c>
      <c r="O1009" s="128">
        <v>113</v>
      </c>
      <c r="P1009" s="134">
        <v>75</v>
      </c>
    </row>
    <row r="1010" spans="1:16" x14ac:dyDescent="0.3">
      <c r="A1010" s="133">
        <v>15</v>
      </c>
      <c r="B1010" s="165" t="s">
        <v>286</v>
      </c>
      <c r="C1010" s="102">
        <v>15664</v>
      </c>
      <c r="D1010" s="166" t="s">
        <v>365</v>
      </c>
      <c r="E1010" s="126">
        <v>251</v>
      </c>
      <c r="F1010" s="128">
        <v>106</v>
      </c>
      <c r="G1010" s="128">
        <v>73</v>
      </c>
      <c r="H1010" s="128">
        <v>72</v>
      </c>
      <c r="I1010" s="126">
        <v>247</v>
      </c>
      <c r="J1010" s="128">
        <v>112</v>
      </c>
      <c r="K1010" s="128">
        <v>66</v>
      </c>
      <c r="L1010" s="128">
        <v>69</v>
      </c>
      <c r="M1010" s="126">
        <v>240</v>
      </c>
      <c r="N1010" s="128">
        <v>103</v>
      </c>
      <c r="O1010" s="128">
        <v>74</v>
      </c>
      <c r="P1010" s="134">
        <v>63</v>
      </c>
    </row>
    <row r="1011" spans="1:16" x14ac:dyDescent="0.3">
      <c r="A1011" s="133">
        <v>15</v>
      </c>
      <c r="B1011" s="165" t="s">
        <v>286</v>
      </c>
      <c r="C1011" s="102">
        <v>15778</v>
      </c>
      <c r="D1011" s="166" t="s">
        <v>387</v>
      </c>
      <c r="E1011" s="126">
        <v>237</v>
      </c>
      <c r="F1011" s="128">
        <v>103</v>
      </c>
      <c r="G1011" s="128">
        <v>66</v>
      </c>
      <c r="H1011" s="128">
        <v>68</v>
      </c>
      <c r="I1011" s="126">
        <v>244</v>
      </c>
      <c r="J1011" s="128">
        <v>106</v>
      </c>
      <c r="K1011" s="128">
        <v>65</v>
      </c>
      <c r="L1011" s="128">
        <v>73</v>
      </c>
      <c r="M1011" s="126">
        <v>240</v>
      </c>
      <c r="N1011" s="128">
        <v>102</v>
      </c>
      <c r="O1011" s="128">
        <v>66</v>
      </c>
      <c r="P1011" s="134">
        <v>72</v>
      </c>
    </row>
    <row r="1012" spans="1:16" x14ac:dyDescent="0.3">
      <c r="A1012" s="133">
        <v>68</v>
      </c>
      <c r="B1012" s="165" t="s">
        <v>900</v>
      </c>
      <c r="C1012" s="102">
        <v>68217</v>
      </c>
      <c r="D1012" s="166" t="s">
        <v>918</v>
      </c>
      <c r="E1012" s="126">
        <v>241</v>
      </c>
      <c r="F1012" s="128">
        <v>134</v>
      </c>
      <c r="G1012" s="128">
        <v>23</v>
      </c>
      <c r="H1012" s="128">
        <v>84</v>
      </c>
      <c r="I1012" s="126">
        <v>249</v>
      </c>
      <c r="J1012" s="128">
        <v>138</v>
      </c>
      <c r="K1012" s="128">
        <v>27</v>
      </c>
      <c r="L1012" s="128">
        <v>84</v>
      </c>
      <c r="M1012" s="126">
        <v>239</v>
      </c>
      <c r="N1012" s="128">
        <v>127</v>
      </c>
      <c r="O1012" s="128">
        <v>29</v>
      </c>
      <c r="P1012" s="134">
        <v>83</v>
      </c>
    </row>
    <row r="1013" spans="1:16" x14ac:dyDescent="0.3">
      <c r="A1013" s="133">
        <v>25</v>
      </c>
      <c r="B1013" s="165" t="s">
        <v>540</v>
      </c>
      <c r="C1013" s="102">
        <v>25324</v>
      </c>
      <c r="D1013" s="166" t="s">
        <v>579</v>
      </c>
      <c r="E1013" s="126">
        <v>189</v>
      </c>
      <c r="F1013" s="128">
        <v>52</v>
      </c>
      <c r="G1013" s="128">
        <v>52</v>
      </c>
      <c r="H1013" s="128">
        <v>85</v>
      </c>
      <c r="I1013" s="126">
        <v>253</v>
      </c>
      <c r="J1013" s="128">
        <v>117</v>
      </c>
      <c r="K1013" s="128">
        <v>54</v>
      </c>
      <c r="L1013" s="128">
        <v>82</v>
      </c>
      <c r="M1013" s="126">
        <v>237</v>
      </c>
      <c r="N1013" s="128">
        <v>114</v>
      </c>
      <c r="O1013" s="128">
        <v>51</v>
      </c>
      <c r="P1013" s="134">
        <v>72</v>
      </c>
    </row>
    <row r="1014" spans="1:16" x14ac:dyDescent="0.3">
      <c r="A1014" s="133">
        <v>15</v>
      </c>
      <c r="B1014" s="165" t="s">
        <v>286</v>
      </c>
      <c r="C1014" s="102">
        <v>15808</v>
      </c>
      <c r="D1014" s="166" t="s">
        <v>392</v>
      </c>
      <c r="E1014" s="126">
        <v>260</v>
      </c>
      <c r="F1014" s="128">
        <v>102</v>
      </c>
      <c r="G1014" s="128">
        <v>89</v>
      </c>
      <c r="H1014" s="128">
        <v>69</v>
      </c>
      <c r="I1014" s="126">
        <v>252</v>
      </c>
      <c r="J1014" s="128">
        <v>105</v>
      </c>
      <c r="K1014" s="128">
        <v>83</v>
      </c>
      <c r="L1014" s="128">
        <v>64</v>
      </c>
      <c r="M1014" s="126">
        <v>235</v>
      </c>
      <c r="N1014" s="128">
        <v>102</v>
      </c>
      <c r="O1014" s="128">
        <v>73</v>
      </c>
      <c r="P1014" s="134">
        <v>60</v>
      </c>
    </row>
    <row r="1015" spans="1:16" x14ac:dyDescent="0.3">
      <c r="A1015" s="133">
        <v>54</v>
      </c>
      <c r="B1015" s="165" t="s">
        <v>838</v>
      </c>
      <c r="C1015" s="102">
        <v>54599</v>
      </c>
      <c r="D1015" s="166" t="s">
        <v>867</v>
      </c>
      <c r="E1015" s="126">
        <v>241</v>
      </c>
      <c r="F1015" s="128">
        <v>123</v>
      </c>
      <c r="G1015" s="128">
        <v>41</v>
      </c>
      <c r="H1015" s="128">
        <v>77</v>
      </c>
      <c r="I1015" s="126">
        <v>253</v>
      </c>
      <c r="J1015" s="128">
        <v>115</v>
      </c>
      <c r="K1015" s="128">
        <v>57</v>
      </c>
      <c r="L1015" s="128">
        <v>81</v>
      </c>
      <c r="M1015" s="126">
        <v>234</v>
      </c>
      <c r="N1015" s="128">
        <v>99</v>
      </c>
      <c r="O1015" s="128">
        <v>53</v>
      </c>
      <c r="P1015" s="134">
        <v>82</v>
      </c>
    </row>
    <row r="1016" spans="1:16" x14ac:dyDescent="0.3">
      <c r="A1016" s="133">
        <v>52</v>
      </c>
      <c r="B1016" s="165" t="s">
        <v>162</v>
      </c>
      <c r="C1016" s="102">
        <v>52694</v>
      </c>
      <c r="D1016" s="166" t="s">
        <v>830</v>
      </c>
      <c r="E1016" s="126">
        <v>251</v>
      </c>
      <c r="F1016" s="128">
        <v>126</v>
      </c>
      <c r="G1016" s="128">
        <v>22</v>
      </c>
      <c r="H1016" s="128">
        <v>103</v>
      </c>
      <c r="I1016" s="126">
        <v>247</v>
      </c>
      <c r="J1016" s="128">
        <v>135</v>
      </c>
      <c r="K1016" s="128">
        <v>14</v>
      </c>
      <c r="L1016" s="128">
        <v>98</v>
      </c>
      <c r="M1016" s="126">
        <v>233</v>
      </c>
      <c r="N1016" s="128">
        <v>124</v>
      </c>
      <c r="O1016" s="128">
        <v>14</v>
      </c>
      <c r="P1016" s="134">
        <v>95</v>
      </c>
    </row>
    <row r="1017" spans="1:16" x14ac:dyDescent="0.3">
      <c r="A1017" s="133">
        <v>27</v>
      </c>
      <c r="B1017" s="165" t="s">
        <v>651</v>
      </c>
      <c r="C1017" s="102">
        <v>27160</v>
      </c>
      <c r="D1017" s="166" t="s">
        <v>662</v>
      </c>
      <c r="E1017" s="126">
        <v>255</v>
      </c>
      <c r="F1017" s="128">
        <v>120</v>
      </c>
      <c r="G1017" s="128">
        <v>39</v>
      </c>
      <c r="H1017" s="128">
        <v>96</v>
      </c>
      <c r="I1017" s="126">
        <v>377</v>
      </c>
      <c r="J1017" s="128">
        <v>131</v>
      </c>
      <c r="K1017" s="128">
        <v>142</v>
      </c>
      <c r="L1017" s="128">
        <v>104</v>
      </c>
      <c r="M1017" s="126">
        <v>232</v>
      </c>
      <c r="N1017" s="128">
        <v>121</v>
      </c>
      <c r="O1017" s="128">
        <v>28</v>
      </c>
      <c r="P1017" s="134">
        <v>83</v>
      </c>
    </row>
    <row r="1018" spans="1:16" x14ac:dyDescent="0.3">
      <c r="A1018" s="133">
        <v>15</v>
      </c>
      <c r="B1018" s="165" t="s">
        <v>286</v>
      </c>
      <c r="C1018" s="102">
        <v>15798</v>
      </c>
      <c r="D1018" s="166" t="s">
        <v>389</v>
      </c>
      <c r="E1018" s="126">
        <v>239</v>
      </c>
      <c r="F1018" s="128">
        <v>85</v>
      </c>
      <c r="G1018" s="128">
        <v>63</v>
      </c>
      <c r="H1018" s="128">
        <v>91</v>
      </c>
      <c r="I1018" s="126">
        <v>241</v>
      </c>
      <c r="J1018" s="128">
        <v>88</v>
      </c>
      <c r="K1018" s="128">
        <v>62</v>
      </c>
      <c r="L1018" s="128">
        <v>91</v>
      </c>
      <c r="M1018" s="126">
        <v>231</v>
      </c>
      <c r="N1018" s="128">
        <v>80</v>
      </c>
      <c r="O1018" s="128">
        <v>62</v>
      </c>
      <c r="P1018" s="134">
        <v>89</v>
      </c>
    </row>
    <row r="1019" spans="1:16" x14ac:dyDescent="0.3">
      <c r="A1019" s="133">
        <v>47</v>
      </c>
      <c r="B1019" s="165" t="s">
        <v>730</v>
      </c>
      <c r="C1019" s="102">
        <v>47161</v>
      </c>
      <c r="D1019" s="166" t="s">
        <v>735</v>
      </c>
      <c r="E1019" s="126">
        <v>263</v>
      </c>
      <c r="F1019" s="128">
        <v>151</v>
      </c>
      <c r="G1019" s="128">
        <v>6</v>
      </c>
      <c r="H1019" s="128">
        <v>106</v>
      </c>
      <c r="I1019" s="126">
        <v>284</v>
      </c>
      <c r="J1019" s="128">
        <v>159</v>
      </c>
      <c r="K1019" s="128">
        <v>9</v>
      </c>
      <c r="L1019" s="128">
        <v>116</v>
      </c>
      <c r="M1019" s="126">
        <v>231</v>
      </c>
      <c r="N1019" s="128">
        <v>143</v>
      </c>
      <c r="O1019" s="128">
        <v>9</v>
      </c>
      <c r="P1019" s="134">
        <v>79</v>
      </c>
    </row>
    <row r="1020" spans="1:16" x14ac:dyDescent="0.3">
      <c r="A1020" s="133">
        <v>68</v>
      </c>
      <c r="B1020" s="165" t="s">
        <v>900</v>
      </c>
      <c r="C1020" s="102">
        <v>68152</v>
      </c>
      <c r="D1020" s="166" t="s">
        <v>908</v>
      </c>
      <c r="E1020" s="126">
        <v>246</v>
      </c>
      <c r="F1020" s="128">
        <v>133</v>
      </c>
      <c r="G1020" s="128">
        <v>52</v>
      </c>
      <c r="H1020" s="128">
        <v>61</v>
      </c>
      <c r="I1020" s="126">
        <v>255</v>
      </c>
      <c r="J1020" s="128">
        <v>147</v>
      </c>
      <c r="K1020" s="128">
        <v>49</v>
      </c>
      <c r="L1020" s="128">
        <v>59</v>
      </c>
      <c r="M1020" s="126">
        <v>230</v>
      </c>
      <c r="N1020" s="128">
        <v>122</v>
      </c>
      <c r="O1020" s="128">
        <v>44</v>
      </c>
      <c r="P1020" s="134">
        <v>64</v>
      </c>
    </row>
    <row r="1021" spans="1:16" x14ac:dyDescent="0.3">
      <c r="A1021" s="133">
        <v>27</v>
      </c>
      <c r="B1021" s="165" t="s">
        <v>651</v>
      </c>
      <c r="C1021" s="102">
        <v>27425</v>
      </c>
      <c r="D1021" s="166" t="s">
        <v>669</v>
      </c>
      <c r="E1021" s="126">
        <v>239</v>
      </c>
      <c r="F1021" s="128">
        <v>149</v>
      </c>
      <c r="G1021" s="128">
        <v>60</v>
      </c>
      <c r="H1021" s="128">
        <v>30</v>
      </c>
      <c r="I1021" s="126">
        <v>261</v>
      </c>
      <c r="J1021" s="128">
        <v>158</v>
      </c>
      <c r="K1021" s="128">
        <v>60</v>
      </c>
      <c r="L1021" s="128">
        <v>43</v>
      </c>
      <c r="M1021" s="126">
        <v>229</v>
      </c>
      <c r="N1021" s="128">
        <v>145</v>
      </c>
      <c r="O1021" s="128">
        <v>43</v>
      </c>
      <c r="P1021" s="134">
        <v>41</v>
      </c>
    </row>
    <row r="1022" spans="1:16" x14ac:dyDescent="0.3">
      <c r="A1022" s="133">
        <v>25</v>
      </c>
      <c r="B1022" s="165" t="s">
        <v>540</v>
      </c>
      <c r="C1022" s="102">
        <v>25807</v>
      </c>
      <c r="D1022" s="166" t="s">
        <v>633</v>
      </c>
      <c r="E1022" s="126">
        <v>183</v>
      </c>
      <c r="F1022" s="128">
        <v>54</v>
      </c>
      <c r="G1022" s="128">
        <v>41</v>
      </c>
      <c r="H1022" s="128">
        <v>88</v>
      </c>
      <c r="I1022" s="126">
        <v>237</v>
      </c>
      <c r="J1022" s="128">
        <v>103</v>
      </c>
      <c r="K1022" s="128">
        <v>48</v>
      </c>
      <c r="L1022" s="128">
        <v>86</v>
      </c>
      <c r="M1022" s="126">
        <v>228</v>
      </c>
      <c r="N1022" s="128">
        <v>99</v>
      </c>
      <c r="O1022" s="128">
        <v>44</v>
      </c>
      <c r="P1022" s="134">
        <v>85</v>
      </c>
    </row>
    <row r="1023" spans="1:16" x14ac:dyDescent="0.3">
      <c r="A1023" s="133">
        <v>15</v>
      </c>
      <c r="B1023" s="165" t="s">
        <v>286</v>
      </c>
      <c r="C1023" s="102">
        <v>15533</v>
      </c>
      <c r="D1023" s="166" t="s">
        <v>352</v>
      </c>
      <c r="E1023" s="126">
        <v>217</v>
      </c>
      <c r="F1023" s="128">
        <v>113</v>
      </c>
      <c r="G1023" s="128">
        <v>4</v>
      </c>
      <c r="H1023" s="128">
        <v>100</v>
      </c>
      <c r="I1023" s="126">
        <v>223</v>
      </c>
      <c r="J1023" s="128">
        <v>117</v>
      </c>
      <c r="K1023" s="128">
        <v>4</v>
      </c>
      <c r="L1023" s="128">
        <v>102</v>
      </c>
      <c r="M1023" s="126">
        <v>227</v>
      </c>
      <c r="N1023" s="128">
        <v>111</v>
      </c>
      <c r="O1023" s="128">
        <v>13</v>
      </c>
      <c r="P1023" s="134">
        <v>103</v>
      </c>
    </row>
    <row r="1024" spans="1:16" x14ac:dyDescent="0.3">
      <c r="A1024" s="133">
        <v>15</v>
      </c>
      <c r="B1024" s="165" t="s">
        <v>286</v>
      </c>
      <c r="C1024" s="102">
        <v>15135</v>
      </c>
      <c r="D1024" s="166" t="s">
        <v>297</v>
      </c>
      <c r="E1024" s="126">
        <v>267</v>
      </c>
      <c r="F1024" s="128">
        <v>125</v>
      </c>
      <c r="G1024" s="128">
        <v>45</v>
      </c>
      <c r="H1024" s="128">
        <v>97</v>
      </c>
      <c r="I1024" s="126">
        <v>252</v>
      </c>
      <c r="J1024" s="128">
        <v>127</v>
      </c>
      <c r="K1024" s="128">
        <v>38</v>
      </c>
      <c r="L1024" s="128">
        <v>87</v>
      </c>
      <c r="M1024" s="126">
        <v>227</v>
      </c>
      <c r="N1024" s="128">
        <v>98</v>
      </c>
      <c r="O1024" s="128">
        <v>41</v>
      </c>
      <c r="P1024" s="134">
        <v>88</v>
      </c>
    </row>
    <row r="1025" spans="1:16" x14ac:dyDescent="0.3">
      <c r="A1025" s="133">
        <v>25</v>
      </c>
      <c r="B1025" s="165" t="s">
        <v>540</v>
      </c>
      <c r="C1025" s="102">
        <v>25168</v>
      </c>
      <c r="D1025" s="166" t="s">
        <v>555</v>
      </c>
      <c r="E1025" s="126">
        <v>251</v>
      </c>
      <c r="F1025" s="128">
        <v>66</v>
      </c>
      <c r="G1025" s="128">
        <v>91</v>
      </c>
      <c r="H1025" s="128">
        <v>94</v>
      </c>
      <c r="I1025" s="126">
        <v>269</v>
      </c>
      <c r="J1025" s="128">
        <v>69</v>
      </c>
      <c r="K1025" s="128">
        <v>106</v>
      </c>
      <c r="L1025" s="128">
        <v>94</v>
      </c>
      <c r="M1025" s="126">
        <v>226</v>
      </c>
      <c r="N1025" s="128">
        <v>46</v>
      </c>
      <c r="O1025" s="128">
        <v>94</v>
      </c>
      <c r="P1025" s="134">
        <v>86</v>
      </c>
    </row>
    <row r="1026" spans="1:16" x14ac:dyDescent="0.3">
      <c r="A1026" s="133">
        <v>68</v>
      </c>
      <c r="B1026" s="165" t="s">
        <v>900</v>
      </c>
      <c r="C1026" s="102">
        <v>68780</v>
      </c>
      <c r="D1026" s="166" t="s">
        <v>969</v>
      </c>
      <c r="E1026" s="126">
        <v>231</v>
      </c>
      <c r="F1026" s="128">
        <v>104</v>
      </c>
      <c r="G1026" s="128">
        <v>57</v>
      </c>
      <c r="H1026" s="128">
        <v>70</v>
      </c>
      <c r="I1026" s="126">
        <v>239</v>
      </c>
      <c r="J1026" s="128">
        <v>108</v>
      </c>
      <c r="K1026" s="128">
        <v>62</v>
      </c>
      <c r="L1026" s="128">
        <v>69</v>
      </c>
      <c r="M1026" s="126">
        <v>224</v>
      </c>
      <c r="N1026" s="128">
        <v>99</v>
      </c>
      <c r="O1026" s="128">
        <v>59</v>
      </c>
      <c r="P1026" s="134">
        <v>66</v>
      </c>
    </row>
    <row r="1027" spans="1:16" x14ac:dyDescent="0.3">
      <c r="A1027" s="133">
        <v>54</v>
      </c>
      <c r="B1027" s="165" t="s">
        <v>838</v>
      </c>
      <c r="C1027" s="102">
        <v>54480</v>
      </c>
      <c r="D1027" s="166" t="s">
        <v>862</v>
      </c>
      <c r="E1027" s="126">
        <v>233</v>
      </c>
      <c r="F1027" s="128">
        <v>104</v>
      </c>
      <c r="G1027" s="128">
        <v>36</v>
      </c>
      <c r="H1027" s="128">
        <v>93</v>
      </c>
      <c r="I1027" s="126">
        <v>228</v>
      </c>
      <c r="J1027" s="128">
        <v>105</v>
      </c>
      <c r="K1027" s="128">
        <v>27</v>
      </c>
      <c r="L1027" s="128">
        <v>96</v>
      </c>
      <c r="M1027" s="126">
        <v>224</v>
      </c>
      <c r="N1027" s="128">
        <v>105</v>
      </c>
      <c r="O1027" s="128">
        <v>25</v>
      </c>
      <c r="P1027" s="134">
        <v>94</v>
      </c>
    </row>
    <row r="1028" spans="1:16" x14ac:dyDescent="0.3">
      <c r="A1028" s="133">
        <v>68</v>
      </c>
      <c r="B1028" s="165" t="s">
        <v>900</v>
      </c>
      <c r="C1028" s="102">
        <v>68250</v>
      </c>
      <c r="D1028" s="166" t="s">
        <v>254</v>
      </c>
      <c r="E1028" s="126">
        <v>212</v>
      </c>
      <c r="F1028" s="128">
        <v>116</v>
      </c>
      <c r="G1028" s="128">
        <v>29</v>
      </c>
      <c r="H1028" s="128">
        <v>67</v>
      </c>
      <c r="I1028" s="126">
        <v>235</v>
      </c>
      <c r="J1028" s="128">
        <v>129</v>
      </c>
      <c r="K1028" s="128">
        <v>36</v>
      </c>
      <c r="L1028" s="128">
        <v>70</v>
      </c>
      <c r="M1028" s="126">
        <v>221</v>
      </c>
      <c r="N1028" s="128">
        <v>113</v>
      </c>
      <c r="O1028" s="128">
        <v>38</v>
      </c>
      <c r="P1028" s="134">
        <v>70</v>
      </c>
    </row>
    <row r="1029" spans="1:16" x14ac:dyDescent="0.3">
      <c r="A1029" s="133">
        <v>15</v>
      </c>
      <c r="B1029" s="165" t="s">
        <v>286</v>
      </c>
      <c r="C1029" s="102">
        <v>15810</v>
      </c>
      <c r="D1029" s="166" t="s">
        <v>393</v>
      </c>
      <c r="E1029" s="126">
        <v>228</v>
      </c>
      <c r="F1029" s="128">
        <v>95</v>
      </c>
      <c r="G1029" s="128">
        <v>23</v>
      </c>
      <c r="H1029" s="128">
        <v>110</v>
      </c>
      <c r="I1029" s="126">
        <v>231</v>
      </c>
      <c r="J1029" s="128">
        <v>100</v>
      </c>
      <c r="K1029" s="128">
        <v>24</v>
      </c>
      <c r="L1029" s="128">
        <v>107</v>
      </c>
      <c r="M1029" s="126">
        <v>221</v>
      </c>
      <c r="N1029" s="128">
        <v>92</v>
      </c>
      <c r="O1029" s="128">
        <v>24</v>
      </c>
      <c r="P1029" s="134">
        <v>105</v>
      </c>
    </row>
    <row r="1030" spans="1:16" x14ac:dyDescent="0.3">
      <c r="A1030" s="133">
        <v>15</v>
      </c>
      <c r="B1030" s="165" t="s">
        <v>286</v>
      </c>
      <c r="C1030" s="102">
        <v>15362</v>
      </c>
      <c r="D1030" s="166" t="s">
        <v>327</v>
      </c>
      <c r="E1030" s="126">
        <v>229</v>
      </c>
      <c r="F1030" s="128">
        <v>83</v>
      </c>
      <c r="G1030" s="128">
        <v>93</v>
      </c>
      <c r="H1030" s="128">
        <v>53</v>
      </c>
      <c r="I1030" s="126">
        <v>221</v>
      </c>
      <c r="J1030" s="128">
        <v>80</v>
      </c>
      <c r="K1030" s="128">
        <v>88</v>
      </c>
      <c r="L1030" s="128">
        <v>53</v>
      </c>
      <c r="M1030" s="126">
        <v>221</v>
      </c>
      <c r="N1030" s="128">
        <v>77</v>
      </c>
      <c r="O1030" s="128">
        <v>90</v>
      </c>
      <c r="P1030" s="134">
        <v>54</v>
      </c>
    </row>
    <row r="1031" spans="1:16" x14ac:dyDescent="0.3">
      <c r="A1031" s="133">
        <v>15</v>
      </c>
      <c r="B1031" s="165" t="s">
        <v>286</v>
      </c>
      <c r="C1031" s="102">
        <v>15180</v>
      </c>
      <c r="D1031" s="166" t="s">
        <v>301</v>
      </c>
      <c r="E1031" s="126">
        <v>231</v>
      </c>
      <c r="F1031" s="128">
        <v>133</v>
      </c>
      <c r="G1031" s="128">
        <v>25</v>
      </c>
      <c r="H1031" s="128">
        <v>73</v>
      </c>
      <c r="I1031" s="126">
        <v>233</v>
      </c>
      <c r="J1031" s="128">
        <v>138</v>
      </c>
      <c r="K1031" s="128">
        <v>23</v>
      </c>
      <c r="L1031" s="128">
        <v>72</v>
      </c>
      <c r="M1031" s="126">
        <v>219</v>
      </c>
      <c r="N1031" s="128">
        <v>133</v>
      </c>
      <c r="O1031" s="128">
        <v>21</v>
      </c>
      <c r="P1031" s="134">
        <v>65</v>
      </c>
    </row>
    <row r="1032" spans="1:16" x14ac:dyDescent="0.3">
      <c r="A1032" s="133">
        <v>54</v>
      </c>
      <c r="B1032" s="165" t="s">
        <v>838</v>
      </c>
      <c r="C1032" s="102">
        <v>54418</v>
      </c>
      <c r="D1032" s="166" t="s">
        <v>861</v>
      </c>
      <c r="E1032" s="126">
        <v>220</v>
      </c>
      <c r="F1032" s="128">
        <v>113</v>
      </c>
      <c r="G1032" s="128">
        <v>38</v>
      </c>
      <c r="H1032" s="128">
        <v>69</v>
      </c>
      <c r="I1032" s="126">
        <v>230</v>
      </c>
      <c r="J1032" s="128">
        <v>114</v>
      </c>
      <c r="K1032" s="128">
        <v>44</v>
      </c>
      <c r="L1032" s="128">
        <v>72</v>
      </c>
      <c r="M1032" s="126">
        <v>217</v>
      </c>
      <c r="N1032" s="128">
        <v>110</v>
      </c>
      <c r="O1032" s="128">
        <v>37</v>
      </c>
      <c r="P1032" s="134">
        <v>70</v>
      </c>
    </row>
    <row r="1033" spans="1:16" x14ac:dyDescent="0.3">
      <c r="A1033" s="133">
        <v>44</v>
      </c>
      <c r="B1033" s="165" t="s">
        <v>716</v>
      </c>
      <c r="C1033" s="102">
        <v>44420</v>
      </c>
      <c r="D1033" s="166" t="s">
        <v>724</v>
      </c>
      <c r="E1033" s="126">
        <v>231</v>
      </c>
      <c r="F1033" s="128">
        <v>99</v>
      </c>
      <c r="G1033" s="128">
        <v>44</v>
      </c>
      <c r="H1033" s="128">
        <v>88</v>
      </c>
      <c r="I1033" s="126">
        <v>238</v>
      </c>
      <c r="J1033" s="128">
        <v>105</v>
      </c>
      <c r="K1033" s="128">
        <v>41</v>
      </c>
      <c r="L1033" s="128">
        <v>92</v>
      </c>
      <c r="M1033" s="126">
        <v>216</v>
      </c>
      <c r="N1033" s="128">
        <v>95</v>
      </c>
      <c r="O1033" s="128">
        <v>37</v>
      </c>
      <c r="P1033" s="134">
        <v>84</v>
      </c>
    </row>
    <row r="1034" spans="1:16" x14ac:dyDescent="0.3">
      <c r="A1034" s="133">
        <v>94</v>
      </c>
      <c r="B1034" s="165" t="s">
        <v>1157</v>
      </c>
      <c r="C1034" s="102">
        <v>94886</v>
      </c>
      <c r="D1034" s="166" t="s">
        <v>1157</v>
      </c>
      <c r="E1034" s="126">
        <v>180</v>
      </c>
      <c r="F1034" s="128">
        <v>21</v>
      </c>
      <c r="G1034" s="128">
        <v>158</v>
      </c>
      <c r="H1034" s="128">
        <v>1</v>
      </c>
      <c r="I1034" s="126">
        <v>210</v>
      </c>
      <c r="J1034" s="128">
        <v>22</v>
      </c>
      <c r="K1034" s="128">
        <v>187</v>
      </c>
      <c r="L1034" s="128">
        <v>1</v>
      </c>
      <c r="M1034" s="126">
        <v>215</v>
      </c>
      <c r="N1034" s="128">
        <v>23</v>
      </c>
      <c r="O1034" s="128">
        <v>189</v>
      </c>
      <c r="P1034" s="134">
        <v>3</v>
      </c>
    </row>
    <row r="1035" spans="1:16" x14ac:dyDescent="0.3">
      <c r="A1035" s="133">
        <v>68</v>
      </c>
      <c r="B1035" s="165" t="s">
        <v>900</v>
      </c>
      <c r="C1035" s="102">
        <v>68498</v>
      </c>
      <c r="D1035" s="166" t="s">
        <v>946</v>
      </c>
      <c r="E1035" s="126">
        <v>225</v>
      </c>
      <c r="F1035" s="128">
        <v>112</v>
      </c>
      <c r="G1035" s="128">
        <v>26</v>
      </c>
      <c r="H1035" s="128">
        <v>87</v>
      </c>
      <c r="I1035" s="126">
        <v>232</v>
      </c>
      <c r="J1035" s="128">
        <v>118</v>
      </c>
      <c r="K1035" s="128">
        <v>29</v>
      </c>
      <c r="L1035" s="128">
        <v>85</v>
      </c>
      <c r="M1035" s="126">
        <v>215</v>
      </c>
      <c r="N1035" s="128">
        <v>110</v>
      </c>
      <c r="O1035" s="128">
        <v>25</v>
      </c>
      <c r="P1035" s="134">
        <v>80</v>
      </c>
    </row>
    <row r="1036" spans="1:16" x14ac:dyDescent="0.3">
      <c r="A1036" s="133">
        <v>63</v>
      </c>
      <c r="B1036" s="165" t="s">
        <v>877</v>
      </c>
      <c r="C1036" s="102">
        <v>63111</v>
      </c>
      <c r="D1036" s="166" t="s">
        <v>295</v>
      </c>
      <c r="E1036" s="126">
        <v>233</v>
      </c>
      <c r="F1036" s="128">
        <v>93</v>
      </c>
      <c r="G1036" s="128">
        <v>56</v>
      </c>
      <c r="H1036" s="128">
        <v>84</v>
      </c>
      <c r="I1036" s="126">
        <v>219</v>
      </c>
      <c r="J1036" s="128">
        <v>92</v>
      </c>
      <c r="K1036" s="128">
        <v>47</v>
      </c>
      <c r="L1036" s="128">
        <v>80</v>
      </c>
      <c r="M1036" s="126">
        <v>214</v>
      </c>
      <c r="N1036" s="128">
        <v>88</v>
      </c>
      <c r="O1036" s="128">
        <v>54</v>
      </c>
      <c r="P1036" s="134">
        <v>72</v>
      </c>
    </row>
    <row r="1037" spans="1:16" x14ac:dyDescent="0.3">
      <c r="A1037" s="133">
        <v>54</v>
      </c>
      <c r="B1037" s="165" t="s">
        <v>838</v>
      </c>
      <c r="C1037" s="102">
        <v>54125</v>
      </c>
      <c r="D1037" s="166" t="s">
        <v>844</v>
      </c>
      <c r="E1037" s="126">
        <v>211</v>
      </c>
      <c r="F1037" s="128">
        <v>87</v>
      </c>
      <c r="G1037" s="128">
        <v>49</v>
      </c>
      <c r="H1037" s="128">
        <v>75</v>
      </c>
      <c r="I1037" s="126">
        <v>216</v>
      </c>
      <c r="J1037" s="128">
        <v>91</v>
      </c>
      <c r="K1037" s="128">
        <v>50</v>
      </c>
      <c r="L1037" s="128">
        <v>75</v>
      </c>
      <c r="M1037" s="126">
        <v>212</v>
      </c>
      <c r="N1037" s="128">
        <v>88</v>
      </c>
      <c r="O1037" s="128">
        <v>51</v>
      </c>
      <c r="P1037" s="134">
        <v>73</v>
      </c>
    </row>
    <row r="1038" spans="1:16" x14ac:dyDescent="0.3">
      <c r="A1038" s="133">
        <v>15</v>
      </c>
      <c r="B1038" s="165" t="s">
        <v>286</v>
      </c>
      <c r="C1038" s="102">
        <v>15325</v>
      </c>
      <c r="D1038" s="166" t="s">
        <v>325</v>
      </c>
      <c r="E1038" s="126">
        <v>223</v>
      </c>
      <c r="F1038" s="128">
        <v>108</v>
      </c>
      <c r="G1038" s="128">
        <v>60</v>
      </c>
      <c r="H1038" s="128">
        <v>55</v>
      </c>
      <c r="I1038" s="126">
        <v>226</v>
      </c>
      <c r="J1038" s="128">
        <v>110</v>
      </c>
      <c r="K1038" s="128">
        <v>59</v>
      </c>
      <c r="L1038" s="128">
        <v>57</v>
      </c>
      <c r="M1038" s="126">
        <v>211</v>
      </c>
      <c r="N1038" s="128">
        <v>103</v>
      </c>
      <c r="O1038" s="128">
        <v>52</v>
      </c>
      <c r="P1038" s="134">
        <v>56</v>
      </c>
    </row>
    <row r="1039" spans="1:16" x14ac:dyDescent="0.3">
      <c r="A1039" s="133">
        <v>25</v>
      </c>
      <c r="B1039" s="165" t="s">
        <v>540</v>
      </c>
      <c r="C1039" s="102">
        <v>25483</v>
      </c>
      <c r="D1039" s="165" t="s">
        <v>162</v>
      </c>
      <c r="E1039" s="126">
        <v>180</v>
      </c>
      <c r="F1039" s="128">
        <v>46</v>
      </c>
      <c r="G1039" s="128">
        <v>35</v>
      </c>
      <c r="H1039" s="128">
        <v>99</v>
      </c>
      <c r="I1039" s="126">
        <v>220</v>
      </c>
      <c r="J1039" s="128">
        <v>74</v>
      </c>
      <c r="K1039" s="128">
        <v>46</v>
      </c>
      <c r="L1039" s="128">
        <v>100</v>
      </c>
      <c r="M1039" s="126">
        <v>210</v>
      </c>
      <c r="N1039" s="128">
        <v>70</v>
      </c>
      <c r="O1039" s="128">
        <v>58</v>
      </c>
      <c r="P1039" s="134">
        <v>82</v>
      </c>
    </row>
    <row r="1040" spans="1:16" x14ac:dyDescent="0.3">
      <c r="A1040" s="133">
        <v>52</v>
      </c>
      <c r="B1040" s="165" t="s">
        <v>162</v>
      </c>
      <c r="C1040" s="102">
        <v>52565</v>
      </c>
      <c r="D1040" s="166" t="s">
        <v>823</v>
      </c>
      <c r="E1040" s="126">
        <v>256</v>
      </c>
      <c r="F1040" s="128">
        <v>100</v>
      </c>
      <c r="G1040" s="128">
        <v>4</v>
      </c>
      <c r="H1040" s="128">
        <v>152</v>
      </c>
      <c r="I1040" s="126">
        <v>254</v>
      </c>
      <c r="J1040" s="128">
        <v>102</v>
      </c>
      <c r="K1040" s="128">
        <v>4</v>
      </c>
      <c r="L1040" s="128">
        <v>148</v>
      </c>
      <c r="M1040" s="126">
        <v>210</v>
      </c>
      <c r="N1040" s="128">
        <v>94</v>
      </c>
      <c r="O1040" s="128">
        <v>3</v>
      </c>
      <c r="P1040" s="134">
        <v>113</v>
      </c>
    </row>
    <row r="1041" spans="1:16" x14ac:dyDescent="0.3">
      <c r="A1041" s="133">
        <v>68</v>
      </c>
      <c r="B1041" s="165" t="s">
        <v>900</v>
      </c>
      <c r="C1041" s="102">
        <v>68720</v>
      </c>
      <c r="D1041" s="166" t="s">
        <v>965</v>
      </c>
      <c r="E1041" s="126">
        <v>217</v>
      </c>
      <c r="F1041" s="128">
        <v>108</v>
      </c>
      <c r="G1041" s="128">
        <v>26</v>
      </c>
      <c r="H1041" s="128">
        <v>83</v>
      </c>
      <c r="I1041" s="126">
        <v>217</v>
      </c>
      <c r="J1041" s="128">
        <v>113</v>
      </c>
      <c r="K1041" s="128">
        <v>25</v>
      </c>
      <c r="L1041" s="128">
        <v>79</v>
      </c>
      <c r="M1041" s="126">
        <v>209</v>
      </c>
      <c r="N1041" s="128">
        <v>107</v>
      </c>
      <c r="O1041" s="128">
        <v>25</v>
      </c>
      <c r="P1041" s="134">
        <v>77</v>
      </c>
    </row>
    <row r="1042" spans="1:16" x14ac:dyDescent="0.3">
      <c r="A1042" s="133">
        <v>25</v>
      </c>
      <c r="B1042" s="165" t="s">
        <v>540</v>
      </c>
      <c r="C1042" s="102">
        <v>25368</v>
      </c>
      <c r="D1042" s="166" t="s">
        <v>584</v>
      </c>
      <c r="E1042" s="126">
        <v>174</v>
      </c>
      <c r="F1042" s="128">
        <v>57</v>
      </c>
      <c r="G1042" s="128">
        <v>34</v>
      </c>
      <c r="H1042" s="128">
        <v>83</v>
      </c>
      <c r="I1042" s="126">
        <v>226</v>
      </c>
      <c r="J1042" s="128">
        <v>107</v>
      </c>
      <c r="K1042" s="128">
        <v>30</v>
      </c>
      <c r="L1042" s="128">
        <v>89</v>
      </c>
      <c r="M1042" s="126">
        <v>208</v>
      </c>
      <c r="N1042" s="128">
        <v>104</v>
      </c>
      <c r="O1042" s="128">
        <v>20</v>
      </c>
      <c r="P1042" s="134">
        <v>84</v>
      </c>
    </row>
    <row r="1043" spans="1:16" x14ac:dyDescent="0.3">
      <c r="A1043" s="133">
        <v>13</v>
      </c>
      <c r="B1043" s="165" t="s">
        <v>239</v>
      </c>
      <c r="C1043" s="102">
        <v>13580</v>
      </c>
      <c r="D1043" s="166" t="s">
        <v>265</v>
      </c>
      <c r="E1043" s="126">
        <v>196</v>
      </c>
      <c r="F1043" s="128">
        <v>93</v>
      </c>
      <c r="G1043" s="128">
        <v>76</v>
      </c>
      <c r="H1043" s="128">
        <v>27</v>
      </c>
      <c r="I1043" s="126">
        <v>215</v>
      </c>
      <c r="J1043" s="128">
        <v>101</v>
      </c>
      <c r="K1043" s="128">
        <v>76</v>
      </c>
      <c r="L1043" s="128">
        <v>38</v>
      </c>
      <c r="M1043" s="126">
        <v>207</v>
      </c>
      <c r="N1043" s="128">
        <v>89</v>
      </c>
      <c r="O1043" s="128">
        <v>78</v>
      </c>
      <c r="P1043" s="134">
        <v>40</v>
      </c>
    </row>
    <row r="1044" spans="1:16" x14ac:dyDescent="0.3">
      <c r="A1044" s="133">
        <v>25</v>
      </c>
      <c r="B1044" s="165" t="s">
        <v>540</v>
      </c>
      <c r="C1044" s="102">
        <v>25339</v>
      </c>
      <c r="D1044" s="166" t="s">
        <v>583</v>
      </c>
      <c r="E1044" s="126">
        <v>210</v>
      </c>
      <c r="F1044" s="128">
        <v>85</v>
      </c>
      <c r="G1044" s="128">
        <v>24</v>
      </c>
      <c r="H1044" s="128">
        <v>101</v>
      </c>
      <c r="I1044" s="126">
        <v>216</v>
      </c>
      <c r="J1044" s="128">
        <v>91</v>
      </c>
      <c r="K1044" s="128">
        <v>29</v>
      </c>
      <c r="L1044" s="128">
        <v>96</v>
      </c>
      <c r="M1044" s="126">
        <v>207</v>
      </c>
      <c r="N1044" s="128">
        <v>85</v>
      </c>
      <c r="O1044" s="128">
        <v>37</v>
      </c>
      <c r="P1044" s="134">
        <v>85</v>
      </c>
    </row>
    <row r="1045" spans="1:16" x14ac:dyDescent="0.3">
      <c r="A1045" s="133">
        <v>47</v>
      </c>
      <c r="B1045" s="165" t="s">
        <v>730</v>
      </c>
      <c r="C1045" s="102">
        <v>47541</v>
      </c>
      <c r="D1045" s="166" t="s">
        <v>744</v>
      </c>
      <c r="E1045" s="126">
        <v>237</v>
      </c>
      <c r="F1045" s="128">
        <v>149</v>
      </c>
      <c r="G1045" s="128">
        <v>14</v>
      </c>
      <c r="H1045" s="128">
        <v>74</v>
      </c>
      <c r="I1045" s="126">
        <v>240</v>
      </c>
      <c r="J1045" s="128">
        <v>157</v>
      </c>
      <c r="K1045" s="128">
        <v>8</v>
      </c>
      <c r="L1045" s="128">
        <v>75</v>
      </c>
      <c r="M1045" s="126">
        <v>206</v>
      </c>
      <c r="N1045" s="128">
        <v>139</v>
      </c>
      <c r="O1045" s="128">
        <v>8</v>
      </c>
      <c r="P1045" s="134">
        <v>59</v>
      </c>
    </row>
    <row r="1046" spans="1:16" x14ac:dyDescent="0.3">
      <c r="A1046" s="133">
        <v>15</v>
      </c>
      <c r="B1046" s="165" t="s">
        <v>286</v>
      </c>
      <c r="C1046" s="102">
        <v>15816</v>
      </c>
      <c r="D1046" s="166" t="s">
        <v>395</v>
      </c>
      <c r="E1046" s="126">
        <v>227</v>
      </c>
      <c r="F1046" s="128">
        <v>122</v>
      </c>
      <c r="G1046" s="128">
        <v>29</v>
      </c>
      <c r="H1046" s="128">
        <v>76</v>
      </c>
      <c r="I1046" s="126">
        <v>234</v>
      </c>
      <c r="J1046" s="128">
        <v>130</v>
      </c>
      <c r="K1046" s="128">
        <v>26</v>
      </c>
      <c r="L1046" s="128">
        <v>78</v>
      </c>
      <c r="M1046" s="126">
        <v>205</v>
      </c>
      <c r="N1046" s="128">
        <v>103</v>
      </c>
      <c r="O1046" s="128">
        <v>25</v>
      </c>
      <c r="P1046" s="134">
        <v>77</v>
      </c>
    </row>
    <row r="1047" spans="1:16" x14ac:dyDescent="0.3">
      <c r="A1047" s="133">
        <v>68</v>
      </c>
      <c r="B1047" s="165" t="s">
        <v>900</v>
      </c>
      <c r="C1047" s="102">
        <v>68324</v>
      </c>
      <c r="D1047" s="166" t="s">
        <v>932</v>
      </c>
      <c r="E1047" s="126">
        <v>227</v>
      </c>
      <c r="F1047" s="128">
        <v>87</v>
      </c>
      <c r="G1047" s="128">
        <v>68</v>
      </c>
      <c r="H1047" s="128">
        <v>72</v>
      </c>
      <c r="I1047" s="126">
        <v>223</v>
      </c>
      <c r="J1047" s="128">
        <v>90</v>
      </c>
      <c r="K1047" s="128">
        <v>62</v>
      </c>
      <c r="L1047" s="128">
        <v>71</v>
      </c>
      <c r="M1047" s="126">
        <v>205</v>
      </c>
      <c r="N1047" s="128">
        <v>82</v>
      </c>
      <c r="O1047" s="128">
        <v>50</v>
      </c>
      <c r="P1047" s="134">
        <v>73</v>
      </c>
    </row>
    <row r="1048" spans="1:16" x14ac:dyDescent="0.3">
      <c r="A1048" s="133">
        <v>68</v>
      </c>
      <c r="B1048" s="165" t="s">
        <v>900</v>
      </c>
      <c r="C1048" s="102">
        <v>68397</v>
      </c>
      <c r="D1048" s="166" t="s">
        <v>507</v>
      </c>
      <c r="E1048" s="126">
        <v>203</v>
      </c>
      <c r="F1048" s="128">
        <v>88</v>
      </c>
      <c r="G1048" s="128">
        <v>36</v>
      </c>
      <c r="H1048" s="128">
        <v>79</v>
      </c>
      <c r="I1048" s="126">
        <v>220</v>
      </c>
      <c r="J1048" s="128">
        <v>96</v>
      </c>
      <c r="K1048" s="128">
        <v>44</v>
      </c>
      <c r="L1048" s="128">
        <v>80</v>
      </c>
      <c r="M1048" s="126">
        <v>204</v>
      </c>
      <c r="N1048" s="128">
        <v>88</v>
      </c>
      <c r="O1048" s="128">
        <v>37</v>
      </c>
      <c r="P1048" s="134">
        <v>79</v>
      </c>
    </row>
    <row r="1049" spans="1:16" x14ac:dyDescent="0.3">
      <c r="A1049" s="133">
        <v>68</v>
      </c>
      <c r="B1049" s="165" t="s">
        <v>900</v>
      </c>
      <c r="C1049" s="102">
        <v>68322</v>
      </c>
      <c r="D1049" s="166" t="s">
        <v>931</v>
      </c>
      <c r="E1049" s="126">
        <v>205</v>
      </c>
      <c r="F1049" s="128">
        <v>70</v>
      </c>
      <c r="G1049" s="128">
        <v>77</v>
      </c>
      <c r="H1049" s="128">
        <v>58</v>
      </c>
      <c r="I1049" s="126">
        <v>221</v>
      </c>
      <c r="J1049" s="128">
        <v>74</v>
      </c>
      <c r="K1049" s="128">
        <v>87</v>
      </c>
      <c r="L1049" s="128">
        <v>60</v>
      </c>
      <c r="M1049" s="126">
        <v>203</v>
      </c>
      <c r="N1049" s="128">
        <v>64</v>
      </c>
      <c r="O1049" s="128">
        <v>82</v>
      </c>
      <c r="P1049" s="134">
        <v>57</v>
      </c>
    </row>
    <row r="1050" spans="1:16" x14ac:dyDescent="0.3">
      <c r="A1050" s="133">
        <v>68</v>
      </c>
      <c r="B1050" s="165" t="s">
        <v>900</v>
      </c>
      <c r="C1050" s="102">
        <v>68368</v>
      </c>
      <c r="D1050" s="166" t="s">
        <v>935</v>
      </c>
      <c r="E1050" s="126">
        <v>213</v>
      </c>
      <c r="F1050" s="128">
        <v>77</v>
      </c>
      <c r="G1050" s="128">
        <v>70</v>
      </c>
      <c r="H1050" s="128">
        <v>66</v>
      </c>
      <c r="I1050" s="126">
        <v>232</v>
      </c>
      <c r="J1050" s="128">
        <v>83</v>
      </c>
      <c r="K1050" s="128">
        <v>83</v>
      </c>
      <c r="L1050" s="128">
        <v>66</v>
      </c>
      <c r="M1050" s="126">
        <v>203</v>
      </c>
      <c r="N1050" s="128">
        <v>76</v>
      </c>
      <c r="O1050" s="128">
        <v>63</v>
      </c>
      <c r="P1050" s="134">
        <v>64</v>
      </c>
    </row>
    <row r="1051" spans="1:16" x14ac:dyDescent="0.3">
      <c r="A1051" s="133">
        <v>15</v>
      </c>
      <c r="B1051" s="165" t="s">
        <v>286</v>
      </c>
      <c r="C1051" s="102">
        <v>15212</v>
      </c>
      <c r="D1051" s="166" t="s">
        <v>307</v>
      </c>
      <c r="E1051" s="126">
        <v>203</v>
      </c>
      <c r="F1051" s="128">
        <v>109</v>
      </c>
      <c r="G1051" s="128">
        <v>37</v>
      </c>
      <c r="H1051" s="128">
        <v>57</v>
      </c>
      <c r="I1051" s="126">
        <v>210</v>
      </c>
      <c r="J1051" s="128">
        <v>115</v>
      </c>
      <c r="K1051" s="128">
        <v>36</v>
      </c>
      <c r="L1051" s="128">
        <v>59</v>
      </c>
      <c r="M1051" s="126">
        <v>203</v>
      </c>
      <c r="N1051" s="128">
        <v>109</v>
      </c>
      <c r="O1051" s="128">
        <v>34</v>
      </c>
      <c r="P1051" s="134">
        <v>60</v>
      </c>
    </row>
    <row r="1052" spans="1:16" x14ac:dyDescent="0.3">
      <c r="A1052" s="133">
        <v>68</v>
      </c>
      <c r="B1052" s="165" t="s">
        <v>900</v>
      </c>
      <c r="C1052" s="102">
        <v>68209</v>
      </c>
      <c r="D1052" s="166" t="s">
        <v>916</v>
      </c>
      <c r="E1052" s="126">
        <v>215</v>
      </c>
      <c r="F1052" s="128">
        <v>86</v>
      </c>
      <c r="G1052" s="128">
        <v>75</v>
      </c>
      <c r="H1052" s="128">
        <v>54</v>
      </c>
      <c r="I1052" s="126">
        <v>211</v>
      </c>
      <c r="J1052" s="128">
        <v>87</v>
      </c>
      <c r="K1052" s="128">
        <v>72</v>
      </c>
      <c r="L1052" s="128">
        <v>52</v>
      </c>
      <c r="M1052" s="126">
        <v>200</v>
      </c>
      <c r="N1052" s="128">
        <v>82</v>
      </c>
      <c r="O1052" s="128">
        <v>71</v>
      </c>
      <c r="P1052" s="134">
        <v>47</v>
      </c>
    </row>
    <row r="1053" spans="1:16" x14ac:dyDescent="0.3">
      <c r="A1053" s="133">
        <v>17</v>
      </c>
      <c r="B1053" s="165" t="s">
        <v>116</v>
      </c>
      <c r="C1053" s="102">
        <v>17446</v>
      </c>
      <c r="D1053" s="165" t="s">
        <v>418</v>
      </c>
      <c r="E1053" s="126">
        <v>202</v>
      </c>
      <c r="F1053" s="128">
        <v>86</v>
      </c>
      <c r="G1053" s="128">
        <v>67</v>
      </c>
      <c r="H1053" s="128">
        <v>49</v>
      </c>
      <c r="I1053" s="126">
        <v>216</v>
      </c>
      <c r="J1053" s="128">
        <v>87</v>
      </c>
      <c r="K1053" s="128">
        <v>72</v>
      </c>
      <c r="L1053" s="128">
        <v>57</v>
      </c>
      <c r="M1053" s="126">
        <v>199</v>
      </c>
      <c r="N1053" s="128">
        <v>79</v>
      </c>
      <c r="O1053" s="128">
        <v>67</v>
      </c>
      <c r="P1053" s="134">
        <v>53</v>
      </c>
    </row>
    <row r="1054" spans="1:16" x14ac:dyDescent="0.3">
      <c r="A1054" s="133">
        <v>68</v>
      </c>
      <c r="B1054" s="165" t="s">
        <v>900</v>
      </c>
      <c r="C1054" s="102">
        <v>68296</v>
      </c>
      <c r="D1054" s="166" t="s">
        <v>927</v>
      </c>
      <c r="E1054" s="126">
        <v>212</v>
      </c>
      <c r="F1054" s="128">
        <v>96</v>
      </c>
      <c r="G1054" s="128">
        <v>41</v>
      </c>
      <c r="H1054" s="128">
        <v>75</v>
      </c>
      <c r="I1054" s="126">
        <v>237</v>
      </c>
      <c r="J1054" s="128">
        <v>105</v>
      </c>
      <c r="K1054" s="128">
        <v>60</v>
      </c>
      <c r="L1054" s="128">
        <v>72</v>
      </c>
      <c r="M1054" s="126">
        <v>199</v>
      </c>
      <c r="N1054" s="128">
        <v>94</v>
      </c>
      <c r="O1054" s="128">
        <v>40</v>
      </c>
      <c r="P1054" s="134">
        <v>65</v>
      </c>
    </row>
    <row r="1055" spans="1:16" x14ac:dyDescent="0.3">
      <c r="A1055" s="133">
        <v>70</v>
      </c>
      <c r="B1055" s="165" t="s">
        <v>480</v>
      </c>
      <c r="C1055" s="102">
        <v>70230</v>
      </c>
      <c r="D1055" s="166" t="s">
        <v>980</v>
      </c>
      <c r="E1055" s="126">
        <v>221</v>
      </c>
      <c r="F1055" s="128">
        <v>115</v>
      </c>
      <c r="G1055" s="128">
        <v>60</v>
      </c>
      <c r="H1055" s="128">
        <v>46</v>
      </c>
      <c r="I1055" s="126">
        <v>240</v>
      </c>
      <c r="J1055" s="128">
        <v>121</v>
      </c>
      <c r="K1055" s="128">
        <v>69</v>
      </c>
      <c r="L1055" s="128">
        <v>50</v>
      </c>
      <c r="M1055" s="126">
        <v>197</v>
      </c>
      <c r="N1055" s="128">
        <v>112</v>
      </c>
      <c r="O1055" s="128">
        <v>39</v>
      </c>
      <c r="P1055" s="134">
        <v>46</v>
      </c>
    </row>
    <row r="1056" spans="1:16" x14ac:dyDescent="0.3">
      <c r="A1056" s="133">
        <v>15</v>
      </c>
      <c r="B1056" s="165" t="s">
        <v>286</v>
      </c>
      <c r="C1056" s="102">
        <v>15761</v>
      </c>
      <c r="D1056" s="166" t="s">
        <v>381</v>
      </c>
      <c r="E1056" s="126">
        <v>196</v>
      </c>
      <c r="F1056" s="128">
        <v>98</v>
      </c>
      <c r="G1056" s="128">
        <v>30</v>
      </c>
      <c r="H1056" s="128">
        <v>68</v>
      </c>
      <c r="I1056" s="126">
        <v>199</v>
      </c>
      <c r="J1056" s="128">
        <v>100</v>
      </c>
      <c r="K1056" s="128">
        <v>30</v>
      </c>
      <c r="L1056" s="128">
        <v>69</v>
      </c>
      <c r="M1056" s="126">
        <v>195</v>
      </c>
      <c r="N1056" s="128">
        <v>96</v>
      </c>
      <c r="O1056" s="128">
        <v>30</v>
      </c>
      <c r="P1056" s="134">
        <v>69</v>
      </c>
    </row>
    <row r="1057" spans="1:16" x14ac:dyDescent="0.3">
      <c r="A1057" s="133">
        <v>68</v>
      </c>
      <c r="B1057" s="165" t="s">
        <v>900</v>
      </c>
      <c r="C1057" s="102">
        <v>68298</v>
      </c>
      <c r="D1057" s="166" t="s">
        <v>928</v>
      </c>
      <c r="E1057" s="126">
        <v>216</v>
      </c>
      <c r="F1057" s="128">
        <v>96</v>
      </c>
      <c r="G1057" s="128">
        <v>48</v>
      </c>
      <c r="H1057" s="128">
        <v>72</v>
      </c>
      <c r="I1057" s="126">
        <v>207</v>
      </c>
      <c r="J1057" s="128">
        <v>106</v>
      </c>
      <c r="K1057" s="128">
        <v>30</v>
      </c>
      <c r="L1057" s="128">
        <v>71</v>
      </c>
      <c r="M1057" s="126">
        <v>195</v>
      </c>
      <c r="N1057" s="128">
        <v>100</v>
      </c>
      <c r="O1057" s="128">
        <v>28</v>
      </c>
      <c r="P1057" s="134">
        <v>67</v>
      </c>
    </row>
    <row r="1058" spans="1:16" x14ac:dyDescent="0.3">
      <c r="A1058" s="136">
        <v>15</v>
      </c>
      <c r="B1058" s="165" t="s">
        <v>286</v>
      </c>
      <c r="C1058" s="102">
        <v>15172</v>
      </c>
      <c r="D1058" s="165" t="s">
        <v>299</v>
      </c>
      <c r="E1058" s="126">
        <v>181</v>
      </c>
      <c r="F1058" s="128">
        <v>80</v>
      </c>
      <c r="G1058" s="128">
        <v>42</v>
      </c>
      <c r="H1058" s="128">
        <v>59</v>
      </c>
      <c r="I1058" s="126">
        <v>194</v>
      </c>
      <c r="J1058" s="128">
        <v>84</v>
      </c>
      <c r="K1058" s="128">
        <v>47</v>
      </c>
      <c r="L1058" s="128">
        <v>63</v>
      </c>
      <c r="M1058" s="126">
        <v>194</v>
      </c>
      <c r="N1058" s="128">
        <v>80</v>
      </c>
      <c r="O1058" s="128">
        <v>52</v>
      </c>
      <c r="P1058" s="134">
        <v>62</v>
      </c>
    </row>
    <row r="1059" spans="1:16" x14ac:dyDescent="0.3">
      <c r="A1059" s="133">
        <v>15</v>
      </c>
      <c r="B1059" s="165" t="s">
        <v>286</v>
      </c>
      <c r="C1059" s="102">
        <v>15236</v>
      </c>
      <c r="D1059" s="166" t="s">
        <v>314</v>
      </c>
      <c r="E1059" s="126">
        <v>200</v>
      </c>
      <c r="F1059" s="128">
        <v>62</v>
      </c>
      <c r="G1059" s="128">
        <v>93</v>
      </c>
      <c r="H1059" s="128">
        <v>45</v>
      </c>
      <c r="I1059" s="126">
        <v>197</v>
      </c>
      <c r="J1059" s="128">
        <v>65</v>
      </c>
      <c r="K1059" s="128">
        <v>83</v>
      </c>
      <c r="L1059" s="128">
        <v>49</v>
      </c>
      <c r="M1059" s="126">
        <v>192</v>
      </c>
      <c r="N1059" s="128">
        <v>59</v>
      </c>
      <c r="O1059" s="128">
        <v>85</v>
      </c>
      <c r="P1059" s="134">
        <v>48</v>
      </c>
    </row>
    <row r="1060" spans="1:16" x14ac:dyDescent="0.3">
      <c r="A1060" s="133">
        <v>25</v>
      </c>
      <c r="B1060" s="165" t="s">
        <v>540</v>
      </c>
      <c r="C1060" s="102">
        <v>25580</v>
      </c>
      <c r="D1060" s="166" t="s">
        <v>606</v>
      </c>
      <c r="E1060" s="126">
        <v>150</v>
      </c>
      <c r="F1060" s="128">
        <v>70</v>
      </c>
      <c r="G1060" s="128">
        <v>21</v>
      </c>
      <c r="H1060" s="128">
        <v>59</v>
      </c>
      <c r="I1060" s="126">
        <v>193</v>
      </c>
      <c r="J1060" s="128">
        <v>118</v>
      </c>
      <c r="K1060" s="128">
        <v>16</v>
      </c>
      <c r="L1060" s="128">
        <v>59</v>
      </c>
      <c r="M1060" s="126">
        <v>192</v>
      </c>
      <c r="N1060" s="128">
        <v>111</v>
      </c>
      <c r="O1060" s="128">
        <v>15</v>
      </c>
      <c r="P1060" s="134">
        <v>66</v>
      </c>
    </row>
    <row r="1061" spans="1:16" x14ac:dyDescent="0.3">
      <c r="A1061" s="133">
        <v>68</v>
      </c>
      <c r="B1061" s="165" t="s">
        <v>900</v>
      </c>
      <c r="C1061" s="102">
        <v>68179</v>
      </c>
      <c r="D1061" s="166" t="s">
        <v>914</v>
      </c>
      <c r="E1061" s="126">
        <v>203</v>
      </c>
      <c r="F1061" s="128">
        <v>85</v>
      </c>
      <c r="G1061" s="128">
        <v>50</v>
      </c>
      <c r="H1061" s="128">
        <v>68</v>
      </c>
      <c r="I1061" s="126">
        <v>205</v>
      </c>
      <c r="J1061" s="128">
        <v>88</v>
      </c>
      <c r="K1061" s="128">
        <v>46</v>
      </c>
      <c r="L1061" s="128">
        <v>71</v>
      </c>
      <c r="M1061" s="126">
        <v>189</v>
      </c>
      <c r="N1061" s="128">
        <v>82</v>
      </c>
      <c r="O1061" s="128">
        <v>50</v>
      </c>
      <c r="P1061" s="134">
        <v>57</v>
      </c>
    </row>
    <row r="1062" spans="1:16" x14ac:dyDescent="0.3">
      <c r="A1062" s="133">
        <v>68</v>
      </c>
      <c r="B1062" s="165" t="s">
        <v>900</v>
      </c>
      <c r="C1062" s="102">
        <v>68176</v>
      </c>
      <c r="D1062" s="166" t="s">
        <v>913</v>
      </c>
      <c r="E1062" s="126">
        <v>173</v>
      </c>
      <c r="F1062" s="128">
        <v>66</v>
      </c>
      <c r="G1062" s="128">
        <v>16</v>
      </c>
      <c r="H1062" s="128">
        <v>91</v>
      </c>
      <c r="I1062" s="126">
        <v>172</v>
      </c>
      <c r="J1062" s="128">
        <v>67</v>
      </c>
      <c r="K1062" s="128">
        <v>13</v>
      </c>
      <c r="L1062" s="128">
        <v>92</v>
      </c>
      <c r="M1062" s="126">
        <v>186</v>
      </c>
      <c r="N1062" s="128">
        <v>63</v>
      </c>
      <c r="O1062" s="128">
        <v>39</v>
      </c>
      <c r="P1062" s="134">
        <v>84</v>
      </c>
    </row>
    <row r="1063" spans="1:16" x14ac:dyDescent="0.3">
      <c r="A1063" s="133">
        <v>15</v>
      </c>
      <c r="B1063" s="165" t="s">
        <v>286</v>
      </c>
      <c r="C1063" s="102">
        <v>15187</v>
      </c>
      <c r="D1063" s="166" t="s">
        <v>304</v>
      </c>
      <c r="E1063" s="126">
        <v>204</v>
      </c>
      <c r="F1063" s="128">
        <v>98</v>
      </c>
      <c r="G1063" s="128">
        <v>85</v>
      </c>
      <c r="H1063" s="128">
        <v>21</v>
      </c>
      <c r="I1063" s="126">
        <v>208</v>
      </c>
      <c r="J1063" s="128">
        <v>103</v>
      </c>
      <c r="K1063" s="128">
        <v>83</v>
      </c>
      <c r="L1063" s="128">
        <v>22</v>
      </c>
      <c r="M1063" s="126">
        <v>186</v>
      </c>
      <c r="N1063" s="128">
        <v>99</v>
      </c>
      <c r="O1063" s="128">
        <v>67</v>
      </c>
      <c r="P1063" s="134">
        <v>20</v>
      </c>
    </row>
    <row r="1064" spans="1:16" x14ac:dyDescent="0.3">
      <c r="A1064" s="133">
        <v>15</v>
      </c>
      <c r="B1064" s="165" t="s">
        <v>286</v>
      </c>
      <c r="C1064" s="102">
        <v>15276</v>
      </c>
      <c r="D1064" s="166" t="s">
        <v>319</v>
      </c>
      <c r="E1064" s="126">
        <v>191</v>
      </c>
      <c r="F1064" s="128">
        <v>82</v>
      </c>
      <c r="G1064" s="128">
        <v>22</v>
      </c>
      <c r="H1064" s="128">
        <v>87</v>
      </c>
      <c r="I1064" s="126">
        <v>193</v>
      </c>
      <c r="J1064" s="128">
        <v>84</v>
      </c>
      <c r="K1064" s="128">
        <v>20</v>
      </c>
      <c r="L1064" s="128">
        <v>89</v>
      </c>
      <c r="M1064" s="126">
        <v>183</v>
      </c>
      <c r="N1064" s="128">
        <v>76</v>
      </c>
      <c r="O1064" s="128">
        <v>21</v>
      </c>
      <c r="P1064" s="134">
        <v>86</v>
      </c>
    </row>
    <row r="1065" spans="1:16" x14ac:dyDescent="0.3">
      <c r="A1065" s="133">
        <v>20</v>
      </c>
      <c r="B1065" s="165" t="s">
        <v>486</v>
      </c>
      <c r="C1065" s="102">
        <v>20310</v>
      </c>
      <c r="D1065" s="166" t="s">
        <v>499</v>
      </c>
      <c r="E1065" s="126">
        <v>181</v>
      </c>
      <c r="F1065" s="128">
        <v>91</v>
      </c>
      <c r="G1065" s="128">
        <v>47</v>
      </c>
      <c r="H1065" s="128">
        <v>43</v>
      </c>
      <c r="I1065" s="126">
        <v>193</v>
      </c>
      <c r="J1065" s="128">
        <v>103</v>
      </c>
      <c r="K1065" s="128">
        <v>44</v>
      </c>
      <c r="L1065" s="128">
        <v>46</v>
      </c>
      <c r="M1065" s="126">
        <v>182</v>
      </c>
      <c r="N1065" s="128">
        <v>90</v>
      </c>
      <c r="O1065" s="128">
        <v>41</v>
      </c>
      <c r="P1065" s="134">
        <v>51</v>
      </c>
    </row>
    <row r="1066" spans="1:16" x14ac:dyDescent="0.3">
      <c r="A1066" s="133">
        <v>25</v>
      </c>
      <c r="B1066" s="165" t="s">
        <v>540</v>
      </c>
      <c r="C1066" s="102">
        <v>25095</v>
      </c>
      <c r="D1066" s="166" t="s">
        <v>547</v>
      </c>
      <c r="E1066" s="126">
        <v>161</v>
      </c>
      <c r="F1066" s="128">
        <v>44</v>
      </c>
      <c r="G1066" s="128">
        <v>40</v>
      </c>
      <c r="H1066" s="128">
        <v>77</v>
      </c>
      <c r="I1066" s="126">
        <v>188</v>
      </c>
      <c r="J1066" s="128">
        <v>75</v>
      </c>
      <c r="K1066" s="128">
        <v>40</v>
      </c>
      <c r="L1066" s="128">
        <v>73</v>
      </c>
      <c r="M1066" s="126">
        <v>182</v>
      </c>
      <c r="N1066" s="128">
        <v>70</v>
      </c>
      <c r="O1066" s="128">
        <v>36</v>
      </c>
      <c r="P1066" s="134">
        <v>76</v>
      </c>
    </row>
    <row r="1067" spans="1:16" x14ac:dyDescent="0.3">
      <c r="A1067" s="133">
        <v>68</v>
      </c>
      <c r="B1067" s="165" t="s">
        <v>900</v>
      </c>
      <c r="C1067" s="102">
        <v>68524</v>
      </c>
      <c r="D1067" s="166" t="s">
        <v>950</v>
      </c>
      <c r="E1067" s="126">
        <v>184</v>
      </c>
      <c r="F1067" s="128">
        <v>86</v>
      </c>
      <c r="G1067" s="128">
        <v>48</v>
      </c>
      <c r="H1067" s="128">
        <v>50</v>
      </c>
      <c r="I1067" s="126">
        <v>187</v>
      </c>
      <c r="J1067" s="128">
        <v>83</v>
      </c>
      <c r="K1067" s="128">
        <v>54</v>
      </c>
      <c r="L1067" s="128">
        <v>50</v>
      </c>
      <c r="M1067" s="126">
        <v>180</v>
      </c>
      <c r="N1067" s="128">
        <v>78</v>
      </c>
      <c r="O1067" s="128">
        <v>53</v>
      </c>
      <c r="P1067" s="134">
        <v>49</v>
      </c>
    </row>
    <row r="1068" spans="1:16" x14ac:dyDescent="0.3">
      <c r="A1068" s="133">
        <v>97</v>
      </c>
      <c r="B1068" s="165" t="s">
        <v>1131</v>
      </c>
      <c r="C1068" s="102">
        <v>97666</v>
      </c>
      <c r="D1068" s="166" t="s">
        <v>1134</v>
      </c>
      <c r="E1068" s="126">
        <v>216</v>
      </c>
      <c r="F1068" s="128">
        <v>85</v>
      </c>
      <c r="G1068" s="128">
        <v>82</v>
      </c>
      <c r="H1068" s="128">
        <v>49</v>
      </c>
      <c r="I1068" s="126">
        <v>217</v>
      </c>
      <c r="J1068" s="128">
        <v>88</v>
      </c>
      <c r="K1068" s="128">
        <v>80</v>
      </c>
      <c r="L1068" s="128">
        <v>49</v>
      </c>
      <c r="M1068" s="126">
        <v>179</v>
      </c>
      <c r="N1068" s="128">
        <v>84</v>
      </c>
      <c r="O1068" s="128">
        <v>48</v>
      </c>
      <c r="P1068" s="134">
        <v>47</v>
      </c>
    </row>
    <row r="1069" spans="1:16" x14ac:dyDescent="0.3">
      <c r="A1069" s="133">
        <v>15</v>
      </c>
      <c r="B1069" s="165" t="s">
        <v>286</v>
      </c>
      <c r="C1069" s="102">
        <v>15106</v>
      </c>
      <c r="D1069" s="166" t="s">
        <v>112</v>
      </c>
      <c r="E1069" s="126">
        <v>182</v>
      </c>
      <c r="F1069" s="128">
        <v>85</v>
      </c>
      <c r="G1069" s="128">
        <v>45</v>
      </c>
      <c r="H1069" s="128">
        <v>52</v>
      </c>
      <c r="I1069" s="126">
        <v>180</v>
      </c>
      <c r="J1069" s="128">
        <v>89</v>
      </c>
      <c r="K1069" s="128">
        <v>39</v>
      </c>
      <c r="L1069" s="128">
        <v>52</v>
      </c>
      <c r="M1069" s="126">
        <v>176</v>
      </c>
      <c r="N1069" s="128">
        <v>83</v>
      </c>
      <c r="O1069" s="128">
        <v>39</v>
      </c>
      <c r="P1069" s="134">
        <v>54</v>
      </c>
    </row>
    <row r="1070" spans="1:16" x14ac:dyDescent="0.3">
      <c r="A1070" s="133">
        <v>15</v>
      </c>
      <c r="B1070" s="165" t="s">
        <v>286</v>
      </c>
      <c r="C1070" s="102">
        <v>15293</v>
      </c>
      <c r="D1070" s="166" t="s">
        <v>320</v>
      </c>
      <c r="E1070" s="126">
        <v>182</v>
      </c>
      <c r="F1070" s="128">
        <v>119</v>
      </c>
      <c r="G1070" s="128">
        <v>35</v>
      </c>
      <c r="H1070" s="128">
        <v>28</v>
      </c>
      <c r="I1070" s="126">
        <v>176</v>
      </c>
      <c r="J1070" s="128">
        <v>117</v>
      </c>
      <c r="K1070" s="128">
        <v>28</v>
      </c>
      <c r="L1070" s="128">
        <v>31</v>
      </c>
      <c r="M1070" s="126">
        <v>170</v>
      </c>
      <c r="N1070" s="128">
        <v>113</v>
      </c>
      <c r="O1070" s="128">
        <v>28</v>
      </c>
      <c r="P1070" s="134">
        <v>29</v>
      </c>
    </row>
    <row r="1071" spans="1:16" x14ac:dyDescent="0.3">
      <c r="A1071" s="133">
        <v>25</v>
      </c>
      <c r="B1071" s="165" t="s">
        <v>540</v>
      </c>
      <c r="C1071" s="102">
        <v>25871</v>
      </c>
      <c r="D1071" s="166" t="s">
        <v>644</v>
      </c>
      <c r="E1071" s="126">
        <v>139</v>
      </c>
      <c r="F1071" s="128">
        <v>50</v>
      </c>
      <c r="G1071" s="128">
        <v>13</v>
      </c>
      <c r="H1071" s="128">
        <v>76</v>
      </c>
      <c r="I1071" s="126">
        <v>168</v>
      </c>
      <c r="J1071" s="128">
        <v>82</v>
      </c>
      <c r="K1071" s="128">
        <v>12</v>
      </c>
      <c r="L1071" s="128">
        <v>74</v>
      </c>
      <c r="M1071" s="126">
        <v>169</v>
      </c>
      <c r="N1071" s="128">
        <v>79</v>
      </c>
      <c r="O1071" s="128">
        <v>18</v>
      </c>
      <c r="P1071" s="134">
        <v>72</v>
      </c>
    </row>
    <row r="1072" spans="1:16" x14ac:dyDescent="0.3">
      <c r="A1072" s="133">
        <v>15</v>
      </c>
      <c r="B1072" s="165" t="s">
        <v>286</v>
      </c>
      <c r="C1072" s="102">
        <v>15232</v>
      </c>
      <c r="D1072" s="166" t="s">
        <v>313</v>
      </c>
      <c r="E1072" s="126">
        <v>181</v>
      </c>
      <c r="F1072" s="128">
        <v>127</v>
      </c>
      <c r="G1072" s="128">
        <v>18</v>
      </c>
      <c r="H1072" s="128">
        <v>36</v>
      </c>
      <c r="I1072" s="126">
        <v>185</v>
      </c>
      <c r="J1072" s="128">
        <v>132</v>
      </c>
      <c r="K1072" s="128">
        <v>19</v>
      </c>
      <c r="L1072" s="128">
        <v>34</v>
      </c>
      <c r="M1072" s="126">
        <v>168</v>
      </c>
      <c r="N1072" s="128">
        <v>120</v>
      </c>
      <c r="O1072" s="128">
        <v>13</v>
      </c>
      <c r="P1072" s="134">
        <v>35</v>
      </c>
    </row>
    <row r="1073" spans="1:16" x14ac:dyDescent="0.3">
      <c r="A1073" s="133">
        <v>91</v>
      </c>
      <c r="B1073" s="165" t="s">
        <v>1116</v>
      </c>
      <c r="C1073" s="102">
        <v>91405</v>
      </c>
      <c r="D1073" s="166" t="s">
        <v>1119</v>
      </c>
      <c r="E1073" s="126">
        <v>135</v>
      </c>
      <c r="F1073" s="128">
        <v>28</v>
      </c>
      <c r="G1073" s="128">
        <v>85</v>
      </c>
      <c r="H1073" s="128">
        <v>22</v>
      </c>
      <c r="I1073" s="126">
        <v>152</v>
      </c>
      <c r="J1073" s="128">
        <v>28</v>
      </c>
      <c r="K1073" s="128">
        <v>100</v>
      </c>
      <c r="L1073" s="128">
        <v>24</v>
      </c>
      <c r="M1073" s="126">
        <v>168</v>
      </c>
      <c r="N1073" s="128">
        <v>28</v>
      </c>
      <c r="O1073" s="128">
        <v>117</v>
      </c>
      <c r="P1073" s="134">
        <v>23</v>
      </c>
    </row>
    <row r="1074" spans="1:16" x14ac:dyDescent="0.3">
      <c r="A1074" s="133">
        <v>15</v>
      </c>
      <c r="B1074" s="165" t="s">
        <v>286</v>
      </c>
      <c r="C1074" s="102">
        <v>15022</v>
      </c>
      <c r="D1074" s="166" t="s">
        <v>288</v>
      </c>
      <c r="E1074" s="126">
        <v>174</v>
      </c>
      <c r="F1074" s="128">
        <v>59</v>
      </c>
      <c r="G1074" s="128">
        <v>84</v>
      </c>
      <c r="H1074" s="128">
        <v>31</v>
      </c>
      <c r="I1074" s="126">
        <v>149</v>
      </c>
      <c r="J1074" s="128">
        <v>62</v>
      </c>
      <c r="K1074" s="128">
        <v>51</v>
      </c>
      <c r="L1074" s="128">
        <v>36</v>
      </c>
      <c r="M1074" s="126">
        <v>161</v>
      </c>
      <c r="N1074" s="128">
        <v>58</v>
      </c>
      <c r="O1074" s="128">
        <v>67</v>
      </c>
      <c r="P1074" s="134">
        <v>36</v>
      </c>
    </row>
    <row r="1075" spans="1:16" x14ac:dyDescent="0.3">
      <c r="A1075" s="133">
        <v>85</v>
      </c>
      <c r="B1075" s="165" t="s">
        <v>1087</v>
      </c>
      <c r="C1075" s="102">
        <v>85136</v>
      </c>
      <c r="D1075" s="166" t="s">
        <v>1092</v>
      </c>
      <c r="E1075" s="126">
        <v>185</v>
      </c>
      <c r="F1075" s="128">
        <v>50</v>
      </c>
      <c r="G1075" s="128">
        <v>38</v>
      </c>
      <c r="H1075" s="128">
        <v>97</v>
      </c>
      <c r="I1075" s="126">
        <v>166</v>
      </c>
      <c r="J1075" s="128">
        <v>52</v>
      </c>
      <c r="K1075" s="128">
        <v>20</v>
      </c>
      <c r="L1075" s="128">
        <v>94</v>
      </c>
      <c r="M1075" s="126">
        <v>160</v>
      </c>
      <c r="N1075" s="128">
        <v>48</v>
      </c>
      <c r="O1075" s="128">
        <v>27</v>
      </c>
      <c r="P1075" s="134">
        <v>85</v>
      </c>
    </row>
    <row r="1076" spans="1:16" x14ac:dyDescent="0.3">
      <c r="A1076" s="133">
        <v>25</v>
      </c>
      <c r="B1076" s="165" t="s">
        <v>540</v>
      </c>
      <c r="C1076" s="102">
        <v>25086</v>
      </c>
      <c r="D1076" s="166" t="s">
        <v>546</v>
      </c>
      <c r="E1076" s="126">
        <v>149</v>
      </c>
      <c r="F1076" s="128">
        <v>71</v>
      </c>
      <c r="G1076" s="128">
        <v>33</v>
      </c>
      <c r="H1076" s="128">
        <v>45</v>
      </c>
      <c r="I1076" s="126">
        <v>183</v>
      </c>
      <c r="J1076" s="128">
        <v>108</v>
      </c>
      <c r="K1076" s="128">
        <v>30</v>
      </c>
      <c r="L1076" s="128">
        <v>45</v>
      </c>
      <c r="M1076" s="126">
        <v>160</v>
      </c>
      <c r="N1076" s="128">
        <v>102</v>
      </c>
      <c r="O1076" s="128">
        <v>22</v>
      </c>
      <c r="P1076" s="134">
        <v>36</v>
      </c>
    </row>
    <row r="1077" spans="1:16" x14ac:dyDescent="0.3">
      <c r="A1077" s="133">
        <v>15</v>
      </c>
      <c r="B1077" s="165" t="s">
        <v>286</v>
      </c>
      <c r="C1077" s="102">
        <v>15218</v>
      </c>
      <c r="D1077" s="166" t="s">
        <v>309</v>
      </c>
      <c r="E1077" s="126">
        <v>156</v>
      </c>
      <c r="F1077" s="128">
        <v>92</v>
      </c>
      <c r="G1077" s="128">
        <v>12</v>
      </c>
      <c r="H1077" s="128">
        <v>52</v>
      </c>
      <c r="I1077" s="126">
        <v>165</v>
      </c>
      <c r="J1077" s="128">
        <v>100</v>
      </c>
      <c r="K1077" s="128">
        <v>14</v>
      </c>
      <c r="L1077" s="128">
        <v>51</v>
      </c>
      <c r="M1077" s="126">
        <v>159</v>
      </c>
      <c r="N1077" s="128">
        <v>93</v>
      </c>
      <c r="O1077" s="128">
        <v>15</v>
      </c>
      <c r="P1077" s="134">
        <v>51</v>
      </c>
    </row>
    <row r="1078" spans="1:16" x14ac:dyDescent="0.3">
      <c r="A1078" s="133">
        <v>68</v>
      </c>
      <c r="B1078" s="165" t="s">
        <v>900</v>
      </c>
      <c r="C1078" s="102">
        <v>68020</v>
      </c>
      <c r="D1078" s="166" t="s">
        <v>435</v>
      </c>
      <c r="E1078" s="126">
        <v>193</v>
      </c>
      <c r="F1078" s="128">
        <v>97</v>
      </c>
      <c r="G1078" s="128">
        <v>43</v>
      </c>
      <c r="H1078" s="128">
        <v>53</v>
      </c>
      <c r="I1078" s="126">
        <v>178</v>
      </c>
      <c r="J1078" s="128">
        <v>102</v>
      </c>
      <c r="K1078" s="128">
        <v>20</v>
      </c>
      <c r="L1078" s="128">
        <v>56</v>
      </c>
      <c r="M1078" s="126">
        <v>158</v>
      </c>
      <c r="N1078" s="128">
        <v>91</v>
      </c>
      <c r="O1078" s="128">
        <v>14</v>
      </c>
      <c r="P1078" s="134">
        <v>53</v>
      </c>
    </row>
    <row r="1079" spans="1:16" x14ac:dyDescent="0.3">
      <c r="A1079" s="133">
        <v>68</v>
      </c>
      <c r="B1079" s="165" t="s">
        <v>900</v>
      </c>
      <c r="C1079" s="102">
        <v>68468</v>
      </c>
      <c r="D1079" s="166" t="s">
        <v>945</v>
      </c>
      <c r="E1079" s="126">
        <v>168</v>
      </c>
      <c r="F1079" s="128">
        <v>104</v>
      </c>
      <c r="G1079" s="128">
        <v>8</v>
      </c>
      <c r="H1079" s="128">
        <v>56</v>
      </c>
      <c r="I1079" s="126">
        <v>182</v>
      </c>
      <c r="J1079" s="128">
        <v>118</v>
      </c>
      <c r="K1079" s="128">
        <v>8</v>
      </c>
      <c r="L1079" s="128">
        <v>56</v>
      </c>
      <c r="M1079" s="126">
        <v>155</v>
      </c>
      <c r="N1079" s="128">
        <v>100</v>
      </c>
      <c r="O1079" s="128">
        <v>7</v>
      </c>
      <c r="P1079" s="134">
        <v>48</v>
      </c>
    </row>
    <row r="1080" spans="1:16" x14ac:dyDescent="0.3">
      <c r="A1080" s="133">
        <v>68</v>
      </c>
      <c r="B1080" s="165" t="s">
        <v>900</v>
      </c>
      <c r="C1080" s="102">
        <v>68344</v>
      </c>
      <c r="D1080" s="166" t="s">
        <v>934</v>
      </c>
      <c r="E1080" s="126">
        <v>145</v>
      </c>
      <c r="F1080" s="128">
        <v>59</v>
      </c>
      <c r="G1080" s="128">
        <v>21</v>
      </c>
      <c r="H1080" s="128">
        <v>65</v>
      </c>
      <c r="I1080" s="126">
        <v>158</v>
      </c>
      <c r="J1080" s="128">
        <v>65</v>
      </c>
      <c r="K1080" s="128">
        <v>29</v>
      </c>
      <c r="L1080" s="128">
        <v>64</v>
      </c>
      <c r="M1080" s="126">
        <v>154</v>
      </c>
      <c r="N1080" s="128">
        <v>63</v>
      </c>
      <c r="O1080" s="128">
        <v>30</v>
      </c>
      <c r="P1080" s="134">
        <v>61</v>
      </c>
    </row>
    <row r="1081" spans="1:16" x14ac:dyDescent="0.3">
      <c r="A1081" s="133">
        <v>68</v>
      </c>
      <c r="B1081" s="165" t="s">
        <v>900</v>
      </c>
      <c r="C1081" s="102">
        <v>68682</v>
      </c>
      <c r="D1081" s="166" t="s">
        <v>961</v>
      </c>
      <c r="E1081" s="126">
        <v>158</v>
      </c>
      <c r="F1081" s="128">
        <v>66</v>
      </c>
      <c r="G1081" s="128">
        <v>41</v>
      </c>
      <c r="H1081" s="128">
        <v>51</v>
      </c>
      <c r="I1081" s="126">
        <v>151</v>
      </c>
      <c r="J1081" s="128">
        <v>57</v>
      </c>
      <c r="K1081" s="128">
        <v>40</v>
      </c>
      <c r="L1081" s="128">
        <v>54</v>
      </c>
      <c r="M1081" s="126">
        <v>154</v>
      </c>
      <c r="N1081" s="128">
        <v>60</v>
      </c>
      <c r="O1081" s="128">
        <v>43</v>
      </c>
      <c r="P1081" s="134">
        <v>51</v>
      </c>
    </row>
    <row r="1082" spans="1:16" x14ac:dyDescent="0.3">
      <c r="A1082" s="133">
        <v>15</v>
      </c>
      <c r="B1082" s="165" t="s">
        <v>286</v>
      </c>
      <c r="C1082" s="102">
        <v>15518</v>
      </c>
      <c r="D1082" s="166" t="s">
        <v>349</v>
      </c>
      <c r="E1082" s="126">
        <v>174</v>
      </c>
      <c r="F1082" s="128">
        <v>59</v>
      </c>
      <c r="G1082" s="128">
        <v>48</v>
      </c>
      <c r="H1082" s="128">
        <v>67</v>
      </c>
      <c r="I1082" s="126">
        <v>177</v>
      </c>
      <c r="J1082" s="128">
        <v>63</v>
      </c>
      <c r="K1082" s="128">
        <v>51</v>
      </c>
      <c r="L1082" s="128">
        <v>63</v>
      </c>
      <c r="M1082" s="126">
        <v>149</v>
      </c>
      <c r="N1082" s="128">
        <v>57</v>
      </c>
      <c r="O1082" s="128">
        <v>34</v>
      </c>
      <c r="P1082" s="134">
        <v>58</v>
      </c>
    </row>
    <row r="1083" spans="1:16" x14ac:dyDescent="0.3">
      <c r="A1083" s="133">
        <v>85</v>
      </c>
      <c r="B1083" s="165" t="s">
        <v>1087</v>
      </c>
      <c r="C1083" s="102">
        <v>85279</v>
      </c>
      <c r="D1083" s="166" t="s">
        <v>1099</v>
      </c>
      <c r="E1083" s="126">
        <v>151</v>
      </c>
      <c r="F1083" s="128">
        <v>48</v>
      </c>
      <c r="G1083" s="128">
        <v>24</v>
      </c>
      <c r="H1083" s="128">
        <v>79</v>
      </c>
      <c r="I1083" s="126">
        <v>153</v>
      </c>
      <c r="J1083" s="128">
        <v>48</v>
      </c>
      <c r="K1083" s="128">
        <v>23</v>
      </c>
      <c r="L1083" s="128">
        <v>82</v>
      </c>
      <c r="M1083" s="126">
        <v>149</v>
      </c>
      <c r="N1083" s="128">
        <v>47</v>
      </c>
      <c r="O1083" s="128">
        <v>20</v>
      </c>
      <c r="P1083" s="134">
        <v>82</v>
      </c>
    </row>
    <row r="1084" spans="1:16" x14ac:dyDescent="0.3">
      <c r="A1084" s="133">
        <v>15</v>
      </c>
      <c r="B1084" s="165" t="s">
        <v>286</v>
      </c>
      <c r="C1084" s="102">
        <v>15774</v>
      </c>
      <c r="D1084" s="166" t="s">
        <v>385</v>
      </c>
      <c r="E1084" s="126">
        <v>154</v>
      </c>
      <c r="F1084" s="128">
        <v>72</v>
      </c>
      <c r="G1084" s="128">
        <v>31</v>
      </c>
      <c r="H1084" s="128">
        <v>51</v>
      </c>
      <c r="I1084" s="126">
        <v>158</v>
      </c>
      <c r="J1084" s="128">
        <v>78</v>
      </c>
      <c r="K1084" s="128">
        <v>28</v>
      </c>
      <c r="L1084" s="128">
        <v>52</v>
      </c>
      <c r="M1084" s="126">
        <v>148</v>
      </c>
      <c r="N1084" s="128">
        <v>72</v>
      </c>
      <c r="O1084" s="128">
        <v>30</v>
      </c>
      <c r="P1084" s="134">
        <v>46</v>
      </c>
    </row>
    <row r="1085" spans="1:16" x14ac:dyDescent="0.3">
      <c r="A1085" s="133">
        <v>15</v>
      </c>
      <c r="B1085" s="165" t="s">
        <v>286</v>
      </c>
      <c r="C1085" s="102">
        <v>15550</v>
      </c>
      <c r="D1085" s="166" t="s">
        <v>355</v>
      </c>
      <c r="E1085" s="126">
        <v>156</v>
      </c>
      <c r="F1085" s="128">
        <v>69</v>
      </c>
      <c r="G1085" s="128">
        <v>4</v>
      </c>
      <c r="H1085" s="128">
        <v>83</v>
      </c>
      <c r="I1085" s="126">
        <v>156</v>
      </c>
      <c r="J1085" s="128">
        <v>72</v>
      </c>
      <c r="K1085" s="128">
        <v>1</v>
      </c>
      <c r="L1085" s="128">
        <v>83</v>
      </c>
      <c r="M1085" s="126">
        <v>148</v>
      </c>
      <c r="N1085" s="128">
        <v>70</v>
      </c>
      <c r="O1085" s="128">
        <v>1</v>
      </c>
      <c r="P1085" s="134">
        <v>77</v>
      </c>
    </row>
    <row r="1086" spans="1:16" x14ac:dyDescent="0.3">
      <c r="A1086" s="133">
        <v>15</v>
      </c>
      <c r="B1086" s="165" t="s">
        <v>286</v>
      </c>
      <c r="C1086" s="102">
        <v>15317</v>
      </c>
      <c r="D1086" s="166" t="s">
        <v>323</v>
      </c>
      <c r="E1086" s="126">
        <v>153</v>
      </c>
      <c r="F1086" s="128">
        <v>56</v>
      </c>
      <c r="G1086" s="128">
        <v>26</v>
      </c>
      <c r="H1086" s="128">
        <v>71</v>
      </c>
      <c r="I1086" s="126">
        <v>151</v>
      </c>
      <c r="J1086" s="128">
        <v>56</v>
      </c>
      <c r="K1086" s="128">
        <v>29</v>
      </c>
      <c r="L1086" s="128">
        <v>66</v>
      </c>
      <c r="M1086" s="126">
        <v>143</v>
      </c>
      <c r="N1086" s="128">
        <v>52</v>
      </c>
      <c r="O1086" s="128">
        <v>30</v>
      </c>
      <c r="P1086" s="134">
        <v>61</v>
      </c>
    </row>
    <row r="1087" spans="1:16" x14ac:dyDescent="0.3">
      <c r="A1087" s="133">
        <v>97</v>
      </c>
      <c r="B1087" s="165" t="s">
        <v>1157</v>
      </c>
      <c r="C1087" s="102">
        <v>97889</v>
      </c>
      <c r="D1087" s="166" t="s">
        <v>1157</v>
      </c>
      <c r="E1087" s="126">
        <v>140</v>
      </c>
      <c r="F1087" s="128">
        <v>20</v>
      </c>
      <c r="G1087" s="128">
        <v>120</v>
      </c>
      <c r="H1087" s="128">
        <v>0</v>
      </c>
      <c r="I1087" s="126">
        <v>154</v>
      </c>
      <c r="J1087" s="128">
        <v>20</v>
      </c>
      <c r="K1087" s="128">
        <v>134</v>
      </c>
      <c r="L1087" s="128">
        <v>0</v>
      </c>
      <c r="M1087" s="126">
        <v>142</v>
      </c>
      <c r="N1087" s="128">
        <v>20</v>
      </c>
      <c r="O1087" s="128">
        <v>122</v>
      </c>
      <c r="P1087" s="134">
        <v>0</v>
      </c>
    </row>
    <row r="1088" spans="1:16" x14ac:dyDescent="0.3">
      <c r="A1088" s="133">
        <v>68</v>
      </c>
      <c r="B1088" s="165" t="s">
        <v>900</v>
      </c>
      <c r="C1088" s="102">
        <v>68705</v>
      </c>
      <c r="D1088" s="166" t="s">
        <v>190</v>
      </c>
      <c r="E1088" s="126">
        <v>145</v>
      </c>
      <c r="F1088" s="128">
        <v>91</v>
      </c>
      <c r="G1088" s="128">
        <v>27</v>
      </c>
      <c r="H1088" s="128">
        <v>27</v>
      </c>
      <c r="I1088" s="126">
        <v>148</v>
      </c>
      <c r="J1088" s="128">
        <v>96</v>
      </c>
      <c r="K1088" s="128">
        <v>22</v>
      </c>
      <c r="L1088" s="128">
        <v>30</v>
      </c>
      <c r="M1088" s="126">
        <v>142</v>
      </c>
      <c r="N1088" s="128">
        <v>89</v>
      </c>
      <c r="O1088" s="128">
        <v>19</v>
      </c>
      <c r="P1088" s="134">
        <v>34</v>
      </c>
    </row>
    <row r="1089" spans="1:16" x14ac:dyDescent="0.3">
      <c r="A1089" s="133">
        <v>68</v>
      </c>
      <c r="B1089" s="165" t="s">
        <v>900</v>
      </c>
      <c r="C1089" s="102">
        <v>68245</v>
      </c>
      <c r="D1089" s="166" t="s">
        <v>921</v>
      </c>
      <c r="E1089" s="126">
        <v>134</v>
      </c>
      <c r="F1089" s="128">
        <v>76</v>
      </c>
      <c r="G1089" s="128">
        <v>19</v>
      </c>
      <c r="H1089" s="128">
        <v>39</v>
      </c>
      <c r="I1089" s="126">
        <v>142</v>
      </c>
      <c r="J1089" s="128">
        <v>78</v>
      </c>
      <c r="K1089" s="128">
        <v>22</v>
      </c>
      <c r="L1089" s="128">
        <v>42</v>
      </c>
      <c r="M1089" s="126">
        <v>141</v>
      </c>
      <c r="N1089" s="128">
        <v>73</v>
      </c>
      <c r="O1089" s="128">
        <v>25</v>
      </c>
      <c r="P1089" s="134">
        <v>43</v>
      </c>
    </row>
    <row r="1090" spans="1:16" x14ac:dyDescent="0.3">
      <c r="A1090" s="133">
        <v>27</v>
      </c>
      <c r="B1090" s="165" t="s">
        <v>651</v>
      </c>
      <c r="C1090" s="102">
        <v>27745</v>
      </c>
      <c r="D1090" s="166" t="s">
        <v>677</v>
      </c>
      <c r="E1090" s="126">
        <v>159</v>
      </c>
      <c r="F1090" s="128">
        <v>99</v>
      </c>
      <c r="G1090" s="128">
        <v>37</v>
      </c>
      <c r="H1090" s="128">
        <v>23</v>
      </c>
      <c r="I1090" s="126">
        <v>174</v>
      </c>
      <c r="J1090" s="128">
        <v>105</v>
      </c>
      <c r="K1090" s="128">
        <v>46</v>
      </c>
      <c r="L1090" s="128">
        <v>23</v>
      </c>
      <c r="M1090" s="126">
        <v>138</v>
      </c>
      <c r="N1090" s="128">
        <v>96</v>
      </c>
      <c r="O1090" s="128">
        <v>20</v>
      </c>
      <c r="P1090" s="134">
        <v>22</v>
      </c>
    </row>
    <row r="1091" spans="1:16" x14ac:dyDescent="0.3">
      <c r="A1091" s="133">
        <v>15</v>
      </c>
      <c r="B1091" s="165" t="s">
        <v>286</v>
      </c>
      <c r="C1091" s="102">
        <v>15522</v>
      </c>
      <c r="D1091" s="166" t="s">
        <v>350</v>
      </c>
      <c r="E1091" s="126">
        <v>140</v>
      </c>
      <c r="F1091" s="128">
        <v>73</v>
      </c>
      <c r="G1091" s="128">
        <v>17</v>
      </c>
      <c r="H1091" s="128">
        <v>50</v>
      </c>
      <c r="I1091" s="126">
        <v>140</v>
      </c>
      <c r="J1091" s="128">
        <v>72</v>
      </c>
      <c r="K1091" s="128">
        <v>16</v>
      </c>
      <c r="L1091" s="128">
        <v>52</v>
      </c>
      <c r="M1091" s="126">
        <v>138</v>
      </c>
      <c r="N1091" s="128">
        <v>71</v>
      </c>
      <c r="O1091" s="128">
        <v>17</v>
      </c>
      <c r="P1091" s="134">
        <v>50</v>
      </c>
    </row>
    <row r="1092" spans="1:16" x14ac:dyDescent="0.3">
      <c r="A1092" s="133">
        <v>15</v>
      </c>
      <c r="B1092" s="165" t="s">
        <v>286</v>
      </c>
      <c r="C1092" s="102">
        <v>15380</v>
      </c>
      <c r="D1092" s="166" t="s">
        <v>330</v>
      </c>
      <c r="E1092" s="126">
        <v>143</v>
      </c>
      <c r="F1092" s="128">
        <v>62</v>
      </c>
      <c r="G1092" s="128">
        <v>32</v>
      </c>
      <c r="H1092" s="128">
        <v>49</v>
      </c>
      <c r="I1092" s="126">
        <v>143</v>
      </c>
      <c r="J1092" s="128">
        <v>67</v>
      </c>
      <c r="K1092" s="128">
        <v>29</v>
      </c>
      <c r="L1092" s="128">
        <v>47</v>
      </c>
      <c r="M1092" s="126">
        <v>138</v>
      </c>
      <c r="N1092" s="128">
        <v>64</v>
      </c>
      <c r="O1092" s="128">
        <v>28</v>
      </c>
      <c r="P1092" s="134">
        <v>46</v>
      </c>
    </row>
    <row r="1093" spans="1:16" x14ac:dyDescent="0.3">
      <c r="A1093" s="133">
        <v>68</v>
      </c>
      <c r="B1093" s="165" t="s">
        <v>900</v>
      </c>
      <c r="C1093" s="102">
        <v>68522</v>
      </c>
      <c r="D1093" s="166" t="s">
        <v>949</v>
      </c>
      <c r="E1093" s="126">
        <v>143</v>
      </c>
      <c r="F1093" s="128">
        <v>70</v>
      </c>
      <c r="G1093" s="128">
        <v>11</v>
      </c>
      <c r="H1093" s="128">
        <v>62</v>
      </c>
      <c r="I1093" s="126">
        <v>142</v>
      </c>
      <c r="J1093" s="128">
        <v>69</v>
      </c>
      <c r="K1093" s="128">
        <v>12</v>
      </c>
      <c r="L1093" s="128">
        <v>61</v>
      </c>
      <c r="M1093" s="126">
        <v>134</v>
      </c>
      <c r="N1093" s="128">
        <v>66</v>
      </c>
      <c r="O1093" s="128">
        <v>10</v>
      </c>
      <c r="P1093" s="134">
        <v>58</v>
      </c>
    </row>
    <row r="1094" spans="1:16" x14ac:dyDescent="0.3">
      <c r="A1094" s="133">
        <v>68</v>
      </c>
      <c r="B1094" s="165" t="s">
        <v>900</v>
      </c>
      <c r="C1094" s="102">
        <v>68673</v>
      </c>
      <c r="D1094" s="166" t="s">
        <v>959</v>
      </c>
      <c r="E1094" s="126">
        <v>132</v>
      </c>
      <c r="F1094" s="128">
        <v>65</v>
      </c>
      <c r="G1094" s="128">
        <v>14</v>
      </c>
      <c r="H1094" s="128">
        <v>53</v>
      </c>
      <c r="I1094" s="126">
        <v>141</v>
      </c>
      <c r="J1094" s="128">
        <v>67</v>
      </c>
      <c r="K1094" s="128">
        <v>23</v>
      </c>
      <c r="L1094" s="128">
        <v>51</v>
      </c>
      <c r="M1094" s="126">
        <v>132</v>
      </c>
      <c r="N1094" s="128">
        <v>62</v>
      </c>
      <c r="O1094" s="128">
        <v>21</v>
      </c>
      <c r="P1094" s="134">
        <v>49</v>
      </c>
    </row>
    <row r="1095" spans="1:16" x14ac:dyDescent="0.3">
      <c r="A1095" s="133">
        <v>68</v>
      </c>
      <c r="B1095" s="165" t="s">
        <v>900</v>
      </c>
      <c r="C1095" s="102">
        <v>68169</v>
      </c>
      <c r="D1095" s="166" t="s">
        <v>912</v>
      </c>
      <c r="E1095" s="126">
        <v>127</v>
      </c>
      <c r="F1095" s="128">
        <v>67</v>
      </c>
      <c r="G1095" s="128">
        <v>14</v>
      </c>
      <c r="H1095" s="128">
        <v>46</v>
      </c>
      <c r="I1095" s="126">
        <v>140</v>
      </c>
      <c r="J1095" s="128">
        <v>77</v>
      </c>
      <c r="K1095" s="128">
        <v>17</v>
      </c>
      <c r="L1095" s="128">
        <v>46</v>
      </c>
      <c r="M1095" s="126">
        <v>132</v>
      </c>
      <c r="N1095" s="128">
        <v>68</v>
      </c>
      <c r="O1095" s="128">
        <v>18</v>
      </c>
      <c r="P1095" s="134">
        <v>46</v>
      </c>
    </row>
    <row r="1096" spans="1:16" x14ac:dyDescent="0.3">
      <c r="A1096" s="133">
        <v>15</v>
      </c>
      <c r="B1096" s="165" t="s">
        <v>286</v>
      </c>
      <c r="C1096" s="102">
        <v>15762</v>
      </c>
      <c r="D1096" s="166" t="s">
        <v>382</v>
      </c>
      <c r="E1096" s="126">
        <v>134</v>
      </c>
      <c r="F1096" s="128">
        <v>88</v>
      </c>
      <c r="G1096" s="128">
        <v>13</v>
      </c>
      <c r="H1096" s="128">
        <v>33</v>
      </c>
      <c r="I1096" s="126">
        <v>135</v>
      </c>
      <c r="J1096" s="128">
        <v>90</v>
      </c>
      <c r="K1096" s="128">
        <v>11</v>
      </c>
      <c r="L1096" s="128">
        <v>34</v>
      </c>
      <c r="M1096" s="126">
        <v>131</v>
      </c>
      <c r="N1096" s="128">
        <v>87</v>
      </c>
      <c r="O1096" s="128">
        <v>11</v>
      </c>
      <c r="P1096" s="134">
        <v>33</v>
      </c>
    </row>
    <row r="1097" spans="1:16" x14ac:dyDescent="0.3">
      <c r="A1097" s="133">
        <v>68</v>
      </c>
      <c r="B1097" s="165" t="s">
        <v>900</v>
      </c>
      <c r="C1097" s="102">
        <v>68160</v>
      </c>
      <c r="D1097" s="166" t="s">
        <v>909</v>
      </c>
      <c r="E1097" s="126">
        <v>146</v>
      </c>
      <c r="F1097" s="128">
        <v>55</v>
      </c>
      <c r="G1097" s="128">
        <v>38</v>
      </c>
      <c r="H1097" s="128">
        <v>53</v>
      </c>
      <c r="I1097" s="126">
        <v>146</v>
      </c>
      <c r="J1097" s="128">
        <v>62</v>
      </c>
      <c r="K1097" s="128">
        <v>31</v>
      </c>
      <c r="L1097" s="128">
        <v>53</v>
      </c>
      <c r="M1097" s="126">
        <v>129</v>
      </c>
      <c r="N1097" s="128">
        <v>52</v>
      </c>
      <c r="O1097" s="128">
        <v>28</v>
      </c>
      <c r="P1097" s="134">
        <v>49</v>
      </c>
    </row>
    <row r="1098" spans="1:16" x14ac:dyDescent="0.3">
      <c r="A1098" s="133">
        <v>68</v>
      </c>
      <c r="B1098" s="165" t="s">
        <v>900</v>
      </c>
      <c r="C1098" s="102">
        <v>68686</v>
      </c>
      <c r="D1098" s="166" t="s">
        <v>963</v>
      </c>
      <c r="E1098" s="126">
        <v>156</v>
      </c>
      <c r="F1098" s="128">
        <v>91</v>
      </c>
      <c r="G1098" s="128">
        <v>2</v>
      </c>
      <c r="H1098" s="128">
        <v>63</v>
      </c>
      <c r="I1098" s="126">
        <v>149</v>
      </c>
      <c r="J1098" s="128">
        <v>84</v>
      </c>
      <c r="K1098" s="128">
        <v>2</v>
      </c>
      <c r="L1098" s="128">
        <v>63</v>
      </c>
      <c r="M1098" s="126">
        <v>128</v>
      </c>
      <c r="N1098" s="128">
        <v>66</v>
      </c>
      <c r="O1098" s="128">
        <v>2</v>
      </c>
      <c r="P1098" s="134">
        <v>60</v>
      </c>
    </row>
    <row r="1099" spans="1:16" x14ac:dyDescent="0.3">
      <c r="A1099" s="133">
        <v>15</v>
      </c>
      <c r="B1099" s="165" t="s">
        <v>286</v>
      </c>
      <c r="C1099" s="102">
        <v>15226</v>
      </c>
      <c r="D1099" s="166" t="s">
        <v>312</v>
      </c>
      <c r="E1099" s="126">
        <v>128</v>
      </c>
      <c r="F1099" s="128">
        <v>52</v>
      </c>
      <c r="G1099" s="128">
        <v>33</v>
      </c>
      <c r="H1099" s="128">
        <v>43</v>
      </c>
      <c r="I1099" s="126">
        <v>130</v>
      </c>
      <c r="J1099" s="128">
        <v>55</v>
      </c>
      <c r="K1099" s="128">
        <v>33</v>
      </c>
      <c r="L1099" s="128">
        <v>42</v>
      </c>
      <c r="M1099" s="126">
        <v>128</v>
      </c>
      <c r="N1099" s="128">
        <v>50</v>
      </c>
      <c r="O1099" s="128">
        <v>35</v>
      </c>
      <c r="P1099" s="134">
        <v>43</v>
      </c>
    </row>
    <row r="1100" spans="1:16" x14ac:dyDescent="0.3">
      <c r="A1100" s="133">
        <v>68</v>
      </c>
      <c r="B1100" s="165" t="s">
        <v>900</v>
      </c>
      <c r="C1100" s="102">
        <v>68264</v>
      </c>
      <c r="D1100" s="166" t="s">
        <v>923</v>
      </c>
      <c r="E1100" s="126">
        <v>128</v>
      </c>
      <c r="F1100" s="128">
        <v>77</v>
      </c>
      <c r="G1100" s="128">
        <v>9</v>
      </c>
      <c r="H1100" s="128">
        <v>42</v>
      </c>
      <c r="I1100" s="126">
        <v>132</v>
      </c>
      <c r="J1100" s="128">
        <v>80</v>
      </c>
      <c r="K1100" s="128">
        <v>12</v>
      </c>
      <c r="L1100" s="128">
        <v>40</v>
      </c>
      <c r="M1100" s="126">
        <v>127</v>
      </c>
      <c r="N1100" s="128">
        <v>75</v>
      </c>
      <c r="O1100" s="128">
        <v>12</v>
      </c>
      <c r="P1100" s="134">
        <v>40</v>
      </c>
    </row>
    <row r="1101" spans="1:16" x14ac:dyDescent="0.3">
      <c r="A1101" s="133">
        <v>68</v>
      </c>
      <c r="B1101" s="165" t="s">
        <v>900</v>
      </c>
      <c r="C1101" s="102">
        <v>68121</v>
      </c>
      <c r="D1101" s="166" t="s">
        <v>549</v>
      </c>
      <c r="E1101" s="126">
        <v>127</v>
      </c>
      <c r="F1101" s="128">
        <v>67</v>
      </c>
      <c r="G1101" s="128">
        <v>25</v>
      </c>
      <c r="H1101" s="128">
        <v>35</v>
      </c>
      <c r="I1101" s="126">
        <v>137</v>
      </c>
      <c r="J1101" s="128">
        <v>68</v>
      </c>
      <c r="K1101" s="128">
        <v>36</v>
      </c>
      <c r="L1101" s="128">
        <v>33</v>
      </c>
      <c r="M1101" s="126">
        <v>125</v>
      </c>
      <c r="N1101" s="128">
        <v>64</v>
      </c>
      <c r="O1101" s="128">
        <v>27</v>
      </c>
      <c r="P1101" s="134">
        <v>34</v>
      </c>
    </row>
    <row r="1102" spans="1:16" x14ac:dyDescent="0.3">
      <c r="A1102" s="133">
        <v>15</v>
      </c>
      <c r="B1102" s="165" t="s">
        <v>286</v>
      </c>
      <c r="C1102" s="102">
        <v>15090</v>
      </c>
      <c r="D1102" s="166" t="s">
        <v>292</v>
      </c>
      <c r="E1102" s="126">
        <v>148</v>
      </c>
      <c r="F1102" s="128">
        <v>65</v>
      </c>
      <c r="G1102" s="128">
        <v>41</v>
      </c>
      <c r="H1102" s="128">
        <v>42</v>
      </c>
      <c r="I1102" s="126">
        <v>164</v>
      </c>
      <c r="J1102" s="128">
        <v>64</v>
      </c>
      <c r="K1102" s="128">
        <v>58</v>
      </c>
      <c r="L1102" s="128">
        <v>42</v>
      </c>
      <c r="M1102" s="126">
        <v>123</v>
      </c>
      <c r="N1102" s="128">
        <v>54</v>
      </c>
      <c r="O1102" s="128">
        <v>27</v>
      </c>
      <c r="P1102" s="134">
        <v>42</v>
      </c>
    </row>
    <row r="1103" spans="1:16" x14ac:dyDescent="0.3">
      <c r="A1103" s="133">
        <v>15</v>
      </c>
      <c r="B1103" s="165" t="s">
        <v>286</v>
      </c>
      <c r="C1103" s="102">
        <v>15839</v>
      </c>
      <c r="D1103" s="166" t="s">
        <v>401</v>
      </c>
      <c r="E1103" s="126">
        <v>126</v>
      </c>
      <c r="F1103" s="128">
        <v>76</v>
      </c>
      <c r="G1103" s="128">
        <v>22</v>
      </c>
      <c r="H1103" s="128">
        <v>28</v>
      </c>
      <c r="I1103" s="126">
        <v>131</v>
      </c>
      <c r="J1103" s="128">
        <v>78</v>
      </c>
      <c r="K1103" s="128">
        <v>21</v>
      </c>
      <c r="L1103" s="128">
        <v>32</v>
      </c>
      <c r="M1103" s="126">
        <v>121</v>
      </c>
      <c r="N1103" s="128">
        <v>76</v>
      </c>
      <c r="O1103" s="128">
        <v>16</v>
      </c>
      <c r="P1103" s="134">
        <v>29</v>
      </c>
    </row>
    <row r="1104" spans="1:16" x14ac:dyDescent="0.3">
      <c r="A1104" s="133">
        <v>50</v>
      </c>
      <c r="B1104" s="165" t="s">
        <v>759</v>
      </c>
      <c r="C1104" s="102">
        <v>50686</v>
      </c>
      <c r="D1104" s="166" t="s">
        <v>783</v>
      </c>
      <c r="E1104" s="126">
        <v>143</v>
      </c>
      <c r="F1104" s="128">
        <v>52</v>
      </c>
      <c r="G1104" s="128">
        <v>42</v>
      </c>
      <c r="H1104" s="128">
        <v>49</v>
      </c>
      <c r="I1104" s="126">
        <v>142</v>
      </c>
      <c r="J1104" s="128">
        <v>57</v>
      </c>
      <c r="K1104" s="128">
        <v>32</v>
      </c>
      <c r="L1104" s="128">
        <v>53</v>
      </c>
      <c r="M1104" s="126">
        <v>120</v>
      </c>
      <c r="N1104" s="128">
        <v>53</v>
      </c>
      <c r="O1104" s="128">
        <v>19</v>
      </c>
      <c r="P1104" s="134">
        <v>48</v>
      </c>
    </row>
    <row r="1105" spans="1:16" x14ac:dyDescent="0.3">
      <c r="A1105" s="133">
        <v>68</v>
      </c>
      <c r="B1105" s="165" t="s">
        <v>900</v>
      </c>
      <c r="C1105" s="102">
        <v>68425</v>
      </c>
      <c r="D1105" s="166" t="s">
        <v>941</v>
      </c>
      <c r="E1105" s="126">
        <v>138</v>
      </c>
      <c r="F1105" s="128">
        <v>86</v>
      </c>
      <c r="G1105" s="128">
        <v>10</v>
      </c>
      <c r="H1105" s="128">
        <v>42</v>
      </c>
      <c r="I1105" s="126">
        <v>137</v>
      </c>
      <c r="J1105" s="128">
        <v>89</v>
      </c>
      <c r="K1105" s="128">
        <v>11</v>
      </c>
      <c r="L1105" s="128">
        <v>37</v>
      </c>
      <c r="M1105" s="126">
        <v>119</v>
      </c>
      <c r="N1105" s="128">
        <v>72</v>
      </c>
      <c r="O1105" s="128">
        <v>12</v>
      </c>
      <c r="P1105" s="134">
        <v>35</v>
      </c>
    </row>
    <row r="1106" spans="1:16" x14ac:dyDescent="0.3">
      <c r="A1106" s="133">
        <v>15</v>
      </c>
      <c r="B1106" s="165" t="s">
        <v>286</v>
      </c>
      <c r="C1106" s="102">
        <v>15092</v>
      </c>
      <c r="D1106" s="166" t="s">
        <v>293</v>
      </c>
      <c r="E1106" s="126">
        <v>124</v>
      </c>
      <c r="F1106" s="128">
        <v>65</v>
      </c>
      <c r="G1106" s="128">
        <v>37</v>
      </c>
      <c r="H1106" s="128">
        <v>22</v>
      </c>
      <c r="I1106" s="126">
        <v>128</v>
      </c>
      <c r="J1106" s="128">
        <v>67</v>
      </c>
      <c r="K1106" s="128">
        <v>39</v>
      </c>
      <c r="L1106" s="128">
        <v>22</v>
      </c>
      <c r="M1106" s="126">
        <v>116</v>
      </c>
      <c r="N1106" s="128">
        <v>64</v>
      </c>
      <c r="O1106" s="128">
        <v>30</v>
      </c>
      <c r="P1106" s="134">
        <v>22</v>
      </c>
    </row>
    <row r="1107" spans="1:16" x14ac:dyDescent="0.3">
      <c r="A1107" s="133">
        <v>15</v>
      </c>
      <c r="B1107" s="165" t="s">
        <v>286</v>
      </c>
      <c r="C1107" s="102">
        <v>15832</v>
      </c>
      <c r="D1107" s="166" t="s">
        <v>398</v>
      </c>
      <c r="E1107" s="126">
        <v>117</v>
      </c>
      <c r="F1107" s="128">
        <v>65</v>
      </c>
      <c r="G1107" s="128">
        <v>12</v>
      </c>
      <c r="H1107" s="128">
        <v>40</v>
      </c>
      <c r="I1107" s="126">
        <v>118</v>
      </c>
      <c r="J1107" s="128">
        <v>67</v>
      </c>
      <c r="K1107" s="128">
        <v>13</v>
      </c>
      <c r="L1107" s="128">
        <v>38</v>
      </c>
      <c r="M1107" s="126">
        <v>115</v>
      </c>
      <c r="N1107" s="128">
        <v>65</v>
      </c>
      <c r="O1107" s="128">
        <v>12</v>
      </c>
      <c r="P1107" s="134">
        <v>38</v>
      </c>
    </row>
    <row r="1108" spans="1:16" x14ac:dyDescent="0.3">
      <c r="A1108" s="133">
        <v>15</v>
      </c>
      <c r="B1108" s="165" t="s">
        <v>286</v>
      </c>
      <c r="C1108" s="102">
        <v>15511</v>
      </c>
      <c r="D1108" s="166" t="s">
        <v>346</v>
      </c>
      <c r="E1108" s="126">
        <v>138</v>
      </c>
      <c r="F1108" s="128">
        <v>65</v>
      </c>
      <c r="G1108" s="128">
        <v>36</v>
      </c>
      <c r="H1108" s="128">
        <v>37</v>
      </c>
      <c r="I1108" s="126">
        <v>147</v>
      </c>
      <c r="J1108" s="128">
        <v>69</v>
      </c>
      <c r="K1108" s="128">
        <v>37</v>
      </c>
      <c r="L1108" s="128">
        <v>41</v>
      </c>
      <c r="M1108" s="126">
        <v>112</v>
      </c>
      <c r="N1108" s="128">
        <v>65</v>
      </c>
      <c r="O1108" s="128">
        <v>10</v>
      </c>
      <c r="P1108" s="134">
        <v>37</v>
      </c>
    </row>
    <row r="1109" spans="1:16" x14ac:dyDescent="0.3">
      <c r="A1109" s="133">
        <v>15</v>
      </c>
      <c r="B1109" s="165" t="s">
        <v>286</v>
      </c>
      <c r="C1109" s="102">
        <v>15879</v>
      </c>
      <c r="D1109" s="166" t="s">
        <v>404</v>
      </c>
      <c r="E1109" s="126">
        <v>110</v>
      </c>
      <c r="F1109" s="128">
        <v>62</v>
      </c>
      <c r="G1109" s="128">
        <v>14</v>
      </c>
      <c r="H1109" s="128">
        <v>34</v>
      </c>
      <c r="I1109" s="126">
        <v>110</v>
      </c>
      <c r="J1109" s="128">
        <v>65</v>
      </c>
      <c r="K1109" s="128">
        <v>19</v>
      </c>
      <c r="L1109" s="128">
        <v>26</v>
      </c>
      <c r="M1109" s="126">
        <v>111</v>
      </c>
      <c r="N1109" s="128">
        <v>62</v>
      </c>
      <c r="O1109" s="128">
        <v>25</v>
      </c>
      <c r="P1109" s="134">
        <v>24</v>
      </c>
    </row>
    <row r="1110" spans="1:16" x14ac:dyDescent="0.3">
      <c r="A1110" s="133">
        <v>15</v>
      </c>
      <c r="B1110" s="165" t="s">
        <v>286</v>
      </c>
      <c r="C1110" s="102">
        <v>15621</v>
      </c>
      <c r="D1110" s="166" t="s">
        <v>360</v>
      </c>
      <c r="E1110" s="126">
        <v>109</v>
      </c>
      <c r="F1110" s="128">
        <v>73</v>
      </c>
      <c r="G1110" s="128">
        <v>13</v>
      </c>
      <c r="H1110" s="128">
        <v>23</v>
      </c>
      <c r="I1110" s="126">
        <v>112</v>
      </c>
      <c r="J1110" s="128">
        <v>74</v>
      </c>
      <c r="K1110" s="128">
        <v>13</v>
      </c>
      <c r="L1110" s="128">
        <v>25</v>
      </c>
      <c r="M1110" s="126">
        <v>110</v>
      </c>
      <c r="N1110" s="128">
        <v>69</v>
      </c>
      <c r="O1110" s="128">
        <v>17</v>
      </c>
      <c r="P1110" s="134">
        <v>24</v>
      </c>
    </row>
    <row r="1111" spans="1:16" x14ac:dyDescent="0.3">
      <c r="A1111" s="133">
        <v>94</v>
      </c>
      <c r="B1111" s="165" t="s">
        <v>1123</v>
      </c>
      <c r="C1111" s="102">
        <v>94888</v>
      </c>
      <c r="D1111" s="166" t="s">
        <v>1127</v>
      </c>
      <c r="E1111" s="126">
        <v>113</v>
      </c>
      <c r="F1111" s="128">
        <v>1</v>
      </c>
      <c r="G1111" s="128">
        <v>107</v>
      </c>
      <c r="H1111" s="128">
        <v>5</v>
      </c>
      <c r="I1111" s="126">
        <v>116</v>
      </c>
      <c r="J1111" s="128">
        <v>1</v>
      </c>
      <c r="K1111" s="128">
        <v>111</v>
      </c>
      <c r="L1111" s="128">
        <v>4</v>
      </c>
      <c r="M1111" s="126">
        <v>107</v>
      </c>
      <c r="N1111" s="128">
        <v>1</v>
      </c>
      <c r="O1111" s="128">
        <v>102</v>
      </c>
      <c r="P1111" s="134">
        <v>4</v>
      </c>
    </row>
    <row r="1112" spans="1:16" x14ac:dyDescent="0.3">
      <c r="A1112" s="136">
        <v>50</v>
      </c>
      <c r="B1112" s="165" t="s">
        <v>759</v>
      </c>
      <c r="C1112" s="102">
        <v>50245</v>
      </c>
      <c r="D1112" s="165" t="s">
        <v>767</v>
      </c>
      <c r="E1112" s="126">
        <v>127</v>
      </c>
      <c r="F1112" s="128">
        <v>65</v>
      </c>
      <c r="G1112" s="128">
        <v>23</v>
      </c>
      <c r="H1112" s="128">
        <v>39</v>
      </c>
      <c r="I1112" s="126">
        <v>120</v>
      </c>
      <c r="J1112" s="128">
        <v>70</v>
      </c>
      <c r="K1112" s="128">
        <v>8</v>
      </c>
      <c r="L1112" s="128">
        <v>42</v>
      </c>
      <c r="M1112" s="126">
        <v>107</v>
      </c>
      <c r="N1112" s="128">
        <v>64</v>
      </c>
      <c r="O1112" s="128">
        <v>3</v>
      </c>
      <c r="P1112" s="134">
        <v>40</v>
      </c>
    </row>
    <row r="1113" spans="1:16" x14ac:dyDescent="0.3">
      <c r="A1113" s="133">
        <v>91</v>
      </c>
      <c r="B1113" s="165" t="s">
        <v>1116</v>
      </c>
      <c r="C1113" s="102">
        <v>91407</v>
      </c>
      <c r="D1113" s="165" t="s">
        <v>1120</v>
      </c>
      <c r="E1113" s="126">
        <v>64</v>
      </c>
      <c r="F1113" s="128">
        <v>20</v>
      </c>
      <c r="G1113" s="128">
        <v>19</v>
      </c>
      <c r="H1113" s="128">
        <v>25</v>
      </c>
      <c r="I1113" s="126">
        <v>74</v>
      </c>
      <c r="J1113" s="128">
        <v>20</v>
      </c>
      <c r="K1113" s="128">
        <v>19</v>
      </c>
      <c r="L1113" s="128">
        <v>35</v>
      </c>
      <c r="M1113" s="126">
        <v>101</v>
      </c>
      <c r="N1113" s="128">
        <v>21</v>
      </c>
      <c r="O1113" s="128">
        <v>48</v>
      </c>
      <c r="P1113" s="134">
        <v>32</v>
      </c>
    </row>
    <row r="1114" spans="1:16" x14ac:dyDescent="0.3">
      <c r="A1114" s="133">
        <v>68</v>
      </c>
      <c r="B1114" s="165" t="s">
        <v>900</v>
      </c>
      <c r="C1114" s="102">
        <v>68370</v>
      </c>
      <c r="D1114" s="166" t="s">
        <v>936</v>
      </c>
      <c r="E1114" s="126">
        <v>105</v>
      </c>
      <c r="F1114" s="128">
        <v>43</v>
      </c>
      <c r="G1114" s="128">
        <v>5</v>
      </c>
      <c r="H1114" s="128">
        <v>57</v>
      </c>
      <c r="I1114" s="126">
        <v>107</v>
      </c>
      <c r="J1114" s="128">
        <v>46</v>
      </c>
      <c r="K1114" s="128">
        <v>4</v>
      </c>
      <c r="L1114" s="128">
        <v>57</v>
      </c>
      <c r="M1114" s="126">
        <v>100</v>
      </c>
      <c r="N1114" s="128">
        <v>41</v>
      </c>
      <c r="O1114" s="128">
        <v>4</v>
      </c>
      <c r="P1114" s="134">
        <v>55</v>
      </c>
    </row>
    <row r="1115" spans="1:16" x14ac:dyDescent="0.3">
      <c r="A1115" s="133">
        <v>15</v>
      </c>
      <c r="B1115" s="165" t="s">
        <v>286</v>
      </c>
      <c r="C1115" s="102">
        <v>15660</v>
      </c>
      <c r="D1115" s="166" t="s">
        <v>364</v>
      </c>
      <c r="E1115" s="126">
        <v>90</v>
      </c>
      <c r="F1115" s="128">
        <v>57</v>
      </c>
      <c r="G1115" s="128">
        <v>14</v>
      </c>
      <c r="H1115" s="128">
        <v>19</v>
      </c>
      <c r="I1115" s="126">
        <v>98</v>
      </c>
      <c r="J1115" s="128">
        <v>58</v>
      </c>
      <c r="K1115" s="128">
        <v>16</v>
      </c>
      <c r="L1115" s="128">
        <v>24</v>
      </c>
      <c r="M1115" s="126">
        <v>98</v>
      </c>
      <c r="N1115" s="128">
        <v>55</v>
      </c>
      <c r="O1115" s="128">
        <v>17</v>
      </c>
      <c r="P1115" s="134">
        <v>26</v>
      </c>
    </row>
    <row r="1116" spans="1:16" x14ac:dyDescent="0.3">
      <c r="A1116" s="133">
        <v>15</v>
      </c>
      <c r="B1116" s="165" t="s">
        <v>286</v>
      </c>
      <c r="C1116" s="102">
        <v>15401</v>
      </c>
      <c r="D1116" s="166" t="s">
        <v>331</v>
      </c>
      <c r="E1116" s="126">
        <v>91</v>
      </c>
      <c r="F1116" s="128">
        <v>52</v>
      </c>
      <c r="G1116" s="128">
        <v>3</v>
      </c>
      <c r="H1116" s="128">
        <v>36</v>
      </c>
      <c r="I1116" s="126">
        <v>94</v>
      </c>
      <c r="J1116" s="128">
        <v>55</v>
      </c>
      <c r="K1116" s="128">
        <v>2</v>
      </c>
      <c r="L1116" s="128">
        <v>37</v>
      </c>
      <c r="M1116" s="126">
        <v>93</v>
      </c>
      <c r="N1116" s="128">
        <v>52</v>
      </c>
      <c r="O1116" s="128">
        <v>4</v>
      </c>
      <c r="P1116" s="134">
        <v>37</v>
      </c>
    </row>
    <row r="1117" spans="1:16" x14ac:dyDescent="0.3">
      <c r="A1117" s="133">
        <v>94</v>
      </c>
      <c r="B1117" s="165" t="s">
        <v>1157</v>
      </c>
      <c r="C1117" s="102">
        <v>94885</v>
      </c>
      <c r="D1117" s="166" t="s">
        <v>1157</v>
      </c>
      <c r="E1117" s="126">
        <v>84</v>
      </c>
      <c r="F1117" s="128">
        <v>4</v>
      </c>
      <c r="G1117" s="128">
        <v>60</v>
      </c>
      <c r="H1117" s="128">
        <v>20</v>
      </c>
      <c r="I1117" s="126">
        <v>80</v>
      </c>
      <c r="J1117" s="128">
        <v>3</v>
      </c>
      <c r="K1117" s="128">
        <v>56</v>
      </c>
      <c r="L1117" s="128">
        <v>21</v>
      </c>
      <c r="M1117" s="126">
        <v>82</v>
      </c>
      <c r="N1117" s="128">
        <v>3</v>
      </c>
      <c r="O1117" s="128">
        <v>59</v>
      </c>
      <c r="P1117" s="134">
        <v>20</v>
      </c>
    </row>
    <row r="1118" spans="1:16" x14ac:dyDescent="0.3">
      <c r="A1118" s="133">
        <v>15</v>
      </c>
      <c r="B1118" s="165" t="s">
        <v>286</v>
      </c>
      <c r="C1118" s="102">
        <v>15114</v>
      </c>
      <c r="D1118" s="166" t="s">
        <v>296</v>
      </c>
      <c r="E1118" s="126">
        <v>81</v>
      </c>
      <c r="F1118" s="128">
        <v>34</v>
      </c>
      <c r="G1118" s="128">
        <v>25</v>
      </c>
      <c r="H1118" s="128">
        <v>22</v>
      </c>
      <c r="I1118" s="126">
        <v>85</v>
      </c>
      <c r="J1118" s="128">
        <v>34</v>
      </c>
      <c r="K1118" s="128">
        <v>27</v>
      </c>
      <c r="L1118" s="128">
        <v>24</v>
      </c>
      <c r="M1118" s="126">
        <v>80</v>
      </c>
      <c r="N1118" s="128">
        <v>30</v>
      </c>
      <c r="O1118" s="128">
        <v>27</v>
      </c>
      <c r="P1118" s="134">
        <v>23</v>
      </c>
    </row>
    <row r="1119" spans="1:16" x14ac:dyDescent="0.3">
      <c r="A1119" s="133">
        <v>94</v>
      </c>
      <c r="B1119" s="165" t="s">
        <v>1123</v>
      </c>
      <c r="C1119" s="102">
        <v>94884</v>
      </c>
      <c r="D1119" s="166" t="s">
        <v>229</v>
      </c>
      <c r="E1119" s="126">
        <v>81</v>
      </c>
      <c r="F1119" s="128">
        <v>12</v>
      </c>
      <c r="G1119" s="128">
        <v>60</v>
      </c>
      <c r="H1119" s="128">
        <v>9</v>
      </c>
      <c r="I1119" s="126">
        <v>73</v>
      </c>
      <c r="J1119" s="128">
        <v>11</v>
      </c>
      <c r="K1119" s="128">
        <v>54</v>
      </c>
      <c r="L1119" s="128">
        <v>8</v>
      </c>
      <c r="M1119" s="126">
        <v>79</v>
      </c>
      <c r="N1119" s="128">
        <v>12</v>
      </c>
      <c r="O1119" s="128">
        <v>59</v>
      </c>
      <c r="P1119" s="134">
        <v>8</v>
      </c>
    </row>
    <row r="1120" spans="1:16" x14ac:dyDescent="0.3">
      <c r="A1120" s="133">
        <v>91</v>
      </c>
      <c r="B1120" s="165" t="s">
        <v>1116</v>
      </c>
      <c r="C1120" s="102">
        <v>91669</v>
      </c>
      <c r="D1120" s="166" t="s">
        <v>866</v>
      </c>
      <c r="E1120" s="126">
        <v>110</v>
      </c>
      <c r="F1120" s="128">
        <v>14</v>
      </c>
      <c r="G1120" s="128">
        <v>85</v>
      </c>
      <c r="H1120" s="128">
        <v>11</v>
      </c>
      <c r="I1120" s="126">
        <v>77</v>
      </c>
      <c r="J1120" s="128">
        <v>14</v>
      </c>
      <c r="K1120" s="128">
        <v>48</v>
      </c>
      <c r="L1120" s="128">
        <v>15</v>
      </c>
      <c r="M1120" s="126">
        <v>76</v>
      </c>
      <c r="N1120" s="128">
        <v>15</v>
      </c>
      <c r="O1120" s="128">
        <v>48</v>
      </c>
      <c r="P1120" s="134">
        <v>13</v>
      </c>
    </row>
    <row r="1121" spans="1:16" x14ac:dyDescent="0.3">
      <c r="A1121" s="133">
        <v>94</v>
      </c>
      <c r="B1121" s="165" t="s">
        <v>1123</v>
      </c>
      <c r="C1121" s="102">
        <v>94883</v>
      </c>
      <c r="D1121" s="166" t="s">
        <v>1126</v>
      </c>
      <c r="E1121" s="126">
        <v>64</v>
      </c>
      <c r="F1121" s="128">
        <v>18</v>
      </c>
      <c r="G1121" s="128">
        <v>20</v>
      </c>
      <c r="H1121" s="128">
        <v>26</v>
      </c>
      <c r="I1121" s="126">
        <v>65</v>
      </c>
      <c r="J1121" s="128">
        <v>18</v>
      </c>
      <c r="K1121" s="128">
        <v>21</v>
      </c>
      <c r="L1121" s="128">
        <v>26</v>
      </c>
      <c r="M1121" s="126">
        <v>63</v>
      </c>
      <c r="N1121" s="128">
        <v>18</v>
      </c>
      <c r="O1121" s="128">
        <v>19</v>
      </c>
      <c r="P1121" s="134">
        <v>26</v>
      </c>
    </row>
    <row r="1122" spans="1:16" x14ac:dyDescent="0.3">
      <c r="A1122" s="137">
        <v>91</v>
      </c>
      <c r="B1122" s="167" t="s">
        <v>1116</v>
      </c>
      <c r="C1122" s="138">
        <v>91530</v>
      </c>
      <c r="D1122" s="168" t="s">
        <v>1160</v>
      </c>
      <c r="E1122" s="139">
        <v>42</v>
      </c>
      <c r="F1122" s="140">
        <v>18</v>
      </c>
      <c r="G1122" s="140">
        <v>16</v>
      </c>
      <c r="H1122" s="140">
        <v>8</v>
      </c>
      <c r="I1122" s="139">
        <v>35</v>
      </c>
      <c r="J1122" s="140">
        <v>18</v>
      </c>
      <c r="K1122" s="140">
        <v>7</v>
      </c>
      <c r="L1122" s="140">
        <v>10</v>
      </c>
      <c r="M1122" s="139">
        <v>45</v>
      </c>
      <c r="N1122" s="140">
        <v>19</v>
      </c>
      <c r="O1122" s="140">
        <v>17</v>
      </c>
      <c r="P1122" s="141">
        <v>9</v>
      </c>
    </row>
    <row r="1123" spans="1:16" x14ac:dyDescent="0.3">
      <c r="A1123" s="44">
        <v>94</v>
      </c>
    </row>
  </sheetData>
  <sortState xmlns:xlrd2="http://schemas.microsoft.com/office/spreadsheetml/2017/richdata2" ref="A8:P1122">
    <sortCondition descending="1" ref="M8:M1122"/>
  </sortState>
  <pageMargins left="0.7" right="0.7" top="0.75" bottom="0.75" header="0.3" footer="0.3"/>
  <pageSetup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Resultados generales</vt:lpstr>
      <vt:lpstr>Dependientes sector privado</vt:lpstr>
      <vt:lpstr>Independientes</vt:lpstr>
      <vt:lpstr>Monto de cotización</vt:lpstr>
      <vt:lpstr>Resumen municipal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Anexos técnicos de abril de 2026</dc:title>
  <dc:creator>ANDRYU ENRIQUE MENDOZA BELTRAN</dc:creator>
  <cp:lastModifiedBy>LUIS GUILLERMO GONZALEZ CORREA</cp:lastModifiedBy>
  <cp:lastPrinted>2022-03-14T16:58:55Z</cp:lastPrinted>
  <dcterms:created xsi:type="dcterms:W3CDTF">2020-10-26T16:46:23Z</dcterms:created>
  <dcterms:modified xsi:type="dcterms:W3CDTF">2026-07-06T22:48:43Z</dcterms:modified>
</cp:coreProperties>
</file>