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drawings/drawing2.xml" ContentType="application/vnd.openxmlformats-officedocument.drawing+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Ex1.xml" ContentType="application/vnd.ms-office.chartex+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drawings/drawing5.xml" ContentType="application/vnd.openxmlformats-officedocument.drawing+xml"/>
  <Override PartName="/xl/tables/table2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hidePivotFieldList="1" defaultThemeVersion="166925"/>
  <mc:AlternateContent xmlns:mc="http://schemas.openxmlformats.org/markup-compatibility/2006">
    <mc:Choice Requires="x15">
      <x15ac:absPath xmlns:x15ac="http://schemas.microsoft.com/office/spreadsheetml/2010/11/ac" url="C:\Users\luisg\Downloads\"/>
    </mc:Choice>
  </mc:AlternateContent>
  <xr:revisionPtr revIDLastSave="0" documentId="13_ncr:1_{C0CF523C-EFB0-451F-B190-2A6BF57C563B}" xr6:coauthVersionLast="47" xr6:coauthVersionMax="47" xr10:uidLastSave="{00000000-0000-0000-0000-000000000000}"/>
  <bookViews>
    <workbookView xWindow="-108" yWindow="-108" windowWidth="23256" windowHeight="12456" activeTab="1"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municipal'!$E$6:$P$1122</definedName>
    <definedName name="_xlchart.v6.0" hidden="1">'Dependientes sector privado'!$A$61:$D$61</definedName>
    <definedName name="_xlchart.v6.1" hidden="1">'Dependientes sector privado'!$A$62:$D$94</definedName>
    <definedName name="_xlchart.v6.2" hidden="1">'Dependientes sector privado'!$F$61</definedName>
    <definedName name="_xlchart.v6.3" hidden="1">'Dependientes sector privado'!$F$62:$F$95</definedName>
    <definedName name="_xlchart.v6.4" hidden="1">Independientes!$A$50:$D$50</definedName>
    <definedName name="_xlchart.v6.5" hidden="1">Independientes!$A$51:$D$83</definedName>
    <definedName name="_xlchart.v6.6" hidden="1">Independientes!$F$50</definedName>
    <definedName name="_xlchart.v6.7" hidden="1">Independientes!$F$51:$F$84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6" i="5" l="1"/>
  <c r="H106" i="5"/>
  <c r="I105" i="5"/>
  <c r="H105" i="5"/>
  <c r="I104" i="5"/>
  <c r="H104" i="5"/>
  <c r="I103" i="5"/>
  <c r="H103" i="5"/>
  <c r="I102" i="5"/>
  <c r="H102" i="5"/>
  <c r="I101" i="5"/>
  <c r="H101" i="5"/>
  <c r="I100" i="5"/>
  <c r="H100" i="5"/>
  <c r="I99" i="5"/>
  <c r="H99" i="5"/>
  <c r="I98" i="5"/>
  <c r="H98" i="5"/>
  <c r="I97" i="5"/>
  <c r="H97" i="5"/>
  <c r="I96" i="5"/>
  <c r="H96" i="5"/>
  <c r="I95" i="5"/>
  <c r="H95" i="5"/>
  <c r="I94" i="5"/>
  <c r="H94" i="5"/>
  <c r="I93" i="5"/>
  <c r="H93" i="5"/>
  <c r="I92" i="5"/>
  <c r="H92" i="5"/>
  <c r="I91" i="5"/>
  <c r="H91" i="5"/>
  <c r="I90" i="5"/>
  <c r="H90" i="5"/>
  <c r="F85" i="5"/>
  <c r="E85" i="5"/>
  <c r="F83" i="5"/>
  <c r="E83" i="5"/>
  <c r="F82" i="5"/>
  <c r="E82" i="5"/>
  <c r="F81" i="5"/>
  <c r="E81" i="5"/>
  <c r="F80" i="5"/>
  <c r="E80" i="5"/>
  <c r="F79" i="5"/>
  <c r="E79" i="5"/>
  <c r="F78" i="5"/>
  <c r="E78" i="5"/>
  <c r="F77" i="5"/>
  <c r="E77" i="5"/>
  <c r="F76" i="5"/>
  <c r="E76" i="5"/>
  <c r="F75" i="5"/>
  <c r="E75" i="5"/>
  <c r="F74" i="5"/>
  <c r="E74" i="5"/>
  <c r="F73" i="5"/>
  <c r="E73" i="5"/>
  <c r="F72" i="5"/>
  <c r="E72" i="5"/>
  <c r="F71" i="5"/>
  <c r="E71" i="5"/>
  <c r="F70" i="5"/>
  <c r="E70" i="5"/>
  <c r="F69" i="5"/>
  <c r="E69" i="5"/>
  <c r="F68" i="5"/>
  <c r="E68" i="5"/>
  <c r="F67" i="5"/>
  <c r="E67" i="5"/>
  <c r="F66" i="5"/>
  <c r="E66" i="5"/>
  <c r="F65" i="5"/>
  <c r="E65" i="5"/>
  <c r="F64" i="5"/>
  <c r="E64" i="5"/>
  <c r="F63" i="5"/>
  <c r="E63" i="5"/>
  <c r="F62" i="5"/>
  <c r="E62" i="5"/>
  <c r="F61" i="5"/>
  <c r="E61" i="5"/>
  <c r="F60" i="5"/>
  <c r="E60" i="5"/>
  <c r="F59" i="5"/>
  <c r="E59" i="5"/>
  <c r="F58" i="5"/>
  <c r="E58" i="5"/>
  <c r="F57" i="5"/>
  <c r="E57" i="5"/>
  <c r="F56" i="5"/>
  <c r="E56" i="5"/>
  <c r="F55" i="5"/>
  <c r="E55" i="5"/>
  <c r="F54" i="5"/>
  <c r="E54" i="5"/>
  <c r="F53" i="5"/>
  <c r="E53" i="5"/>
  <c r="F52" i="5"/>
  <c r="E52" i="5"/>
  <c r="F51" i="5"/>
  <c r="E51" i="5"/>
  <c r="I43" i="5"/>
  <c r="H43" i="5"/>
  <c r="G43" i="5"/>
  <c r="F43" i="5"/>
  <c r="I42" i="5"/>
  <c r="G42" i="5"/>
  <c r="E42" i="5"/>
  <c r="I41" i="5"/>
  <c r="H41" i="5"/>
  <c r="G41" i="5"/>
  <c r="F41" i="5"/>
  <c r="E41" i="5"/>
  <c r="I40" i="5"/>
  <c r="H40" i="5"/>
  <c r="G40" i="5"/>
  <c r="F40" i="5"/>
  <c r="E40" i="5"/>
  <c r="I39" i="5"/>
  <c r="H39" i="5"/>
  <c r="G39" i="5"/>
  <c r="F39" i="5"/>
  <c r="E39" i="5"/>
  <c r="I38" i="5"/>
  <c r="H38" i="5"/>
  <c r="G38" i="5"/>
  <c r="F38" i="5"/>
  <c r="E38" i="5"/>
  <c r="I37" i="5"/>
  <c r="H37" i="5"/>
  <c r="G37" i="5"/>
  <c r="F37" i="5"/>
  <c r="E37" i="5"/>
  <c r="I36" i="5"/>
  <c r="H36" i="5"/>
  <c r="G36" i="5"/>
  <c r="F36" i="5"/>
  <c r="E36" i="5"/>
  <c r="I35" i="5"/>
  <c r="H35" i="5"/>
  <c r="G35" i="5"/>
  <c r="F35" i="5"/>
  <c r="E35" i="5"/>
  <c r="I34" i="5"/>
  <c r="H34" i="5"/>
  <c r="G34" i="5"/>
  <c r="F34" i="5"/>
  <c r="E34" i="5"/>
  <c r="I33" i="5"/>
  <c r="H33" i="5"/>
  <c r="G33" i="5"/>
  <c r="F33" i="5"/>
  <c r="E33" i="5"/>
  <c r="I32" i="5"/>
  <c r="H32" i="5"/>
  <c r="G32" i="5"/>
  <c r="F32" i="5"/>
  <c r="E32" i="5"/>
  <c r="I31" i="5"/>
  <c r="H31" i="5"/>
  <c r="G31" i="5"/>
  <c r="F31" i="5"/>
  <c r="E31" i="5"/>
  <c r="I30" i="5"/>
  <c r="H30" i="5"/>
  <c r="G30" i="5"/>
  <c r="F30" i="5"/>
  <c r="E30" i="5"/>
  <c r="I29" i="5"/>
  <c r="H29" i="5"/>
  <c r="G29" i="5"/>
  <c r="F29" i="5"/>
  <c r="E29" i="5"/>
  <c r="I28" i="5"/>
  <c r="H28" i="5"/>
  <c r="G28" i="5"/>
  <c r="F28" i="5"/>
  <c r="E28" i="5"/>
  <c r="I27" i="5"/>
  <c r="H27" i="5"/>
  <c r="G27" i="5"/>
  <c r="F27" i="5"/>
  <c r="E27" i="5"/>
  <c r="I26" i="5"/>
  <c r="H26" i="5"/>
  <c r="G26" i="5"/>
  <c r="F26" i="5"/>
  <c r="E26" i="5"/>
  <c r="I25" i="5"/>
  <c r="H25" i="5"/>
  <c r="G25" i="5"/>
  <c r="F25" i="5"/>
  <c r="E25" i="5"/>
  <c r="I24" i="5"/>
  <c r="H24" i="5"/>
  <c r="G24" i="5"/>
  <c r="F24" i="5"/>
  <c r="E24" i="5"/>
  <c r="I23" i="5"/>
  <c r="H23" i="5"/>
  <c r="G23" i="5"/>
  <c r="F23" i="5"/>
  <c r="E23" i="5"/>
  <c r="I22" i="5"/>
  <c r="H22" i="5"/>
  <c r="G22" i="5"/>
  <c r="F22" i="5"/>
  <c r="E22" i="5"/>
  <c r="I21" i="5"/>
  <c r="H21" i="5"/>
  <c r="G21" i="5"/>
  <c r="F21" i="5"/>
  <c r="E21" i="5"/>
  <c r="I117" i="2"/>
  <c r="H117" i="2"/>
  <c r="I116" i="2"/>
  <c r="H116" i="2"/>
  <c r="I115" i="2"/>
  <c r="H115" i="2"/>
  <c r="I114" i="2"/>
  <c r="H114" i="2"/>
  <c r="I113" i="2"/>
  <c r="H113" i="2"/>
  <c r="I112" i="2"/>
  <c r="H112" i="2"/>
  <c r="I111" i="2"/>
  <c r="H111" i="2"/>
  <c r="I110" i="2"/>
  <c r="H110" i="2"/>
  <c r="I109" i="2"/>
  <c r="H109" i="2"/>
  <c r="I108" i="2"/>
  <c r="H108" i="2"/>
  <c r="I107" i="2"/>
  <c r="H107" i="2"/>
  <c r="I106" i="2"/>
  <c r="H106" i="2"/>
  <c r="I105" i="2"/>
  <c r="H105" i="2"/>
  <c r="I104" i="2"/>
  <c r="H104" i="2"/>
  <c r="I103" i="2"/>
  <c r="H103" i="2"/>
  <c r="I102" i="2"/>
  <c r="H102" i="2"/>
  <c r="I101" i="2"/>
  <c r="H101" i="2"/>
  <c r="F96" i="2"/>
  <c r="E96" i="2"/>
  <c r="F94" i="2"/>
  <c r="E94" i="2"/>
  <c r="F93" i="2"/>
  <c r="E93" i="2"/>
  <c r="F92" i="2"/>
  <c r="E92" i="2"/>
  <c r="F91" i="2"/>
  <c r="E91" i="2"/>
  <c r="F90" i="2"/>
  <c r="E90" i="2"/>
  <c r="F89" i="2"/>
  <c r="E89" i="2"/>
  <c r="F88" i="2"/>
  <c r="E88" i="2"/>
  <c r="F87" i="2"/>
  <c r="E87" i="2"/>
  <c r="F86" i="2"/>
  <c r="E86" i="2"/>
  <c r="F85" i="2"/>
  <c r="E85" i="2"/>
  <c r="F84" i="2"/>
  <c r="E84" i="2"/>
  <c r="F83" i="2"/>
  <c r="E83" i="2"/>
  <c r="F82" i="2"/>
  <c r="E82" i="2"/>
  <c r="F81" i="2"/>
  <c r="E81" i="2"/>
  <c r="F80" i="2"/>
  <c r="E80" i="2"/>
  <c r="F79" i="2"/>
  <c r="E79" i="2"/>
  <c r="F78" i="2"/>
  <c r="E78" i="2"/>
  <c r="F77" i="2"/>
  <c r="E77" i="2"/>
  <c r="F76" i="2"/>
  <c r="E76" i="2"/>
  <c r="F75" i="2"/>
  <c r="E75" i="2"/>
  <c r="F74" i="2"/>
  <c r="E74" i="2"/>
  <c r="F73" i="2"/>
  <c r="E73" i="2"/>
  <c r="F72" i="2"/>
  <c r="E72" i="2"/>
  <c r="F71" i="2"/>
  <c r="E71" i="2"/>
  <c r="F70" i="2"/>
  <c r="E70" i="2"/>
  <c r="F69" i="2"/>
  <c r="E69" i="2"/>
  <c r="F68" i="2"/>
  <c r="E68" i="2"/>
  <c r="F67" i="2"/>
  <c r="E67" i="2"/>
  <c r="F66" i="2"/>
  <c r="E66" i="2"/>
  <c r="F65" i="2"/>
  <c r="E65" i="2"/>
  <c r="F64" i="2"/>
  <c r="E64" i="2"/>
  <c r="F63" i="2"/>
  <c r="E63" i="2"/>
  <c r="F62" i="2"/>
  <c r="E62" i="2"/>
  <c r="I57" i="2"/>
  <c r="H57" i="2"/>
  <c r="G57" i="2"/>
  <c r="F57" i="2"/>
  <c r="I56" i="2"/>
  <c r="G56" i="2"/>
  <c r="E56" i="2"/>
  <c r="I55" i="2"/>
  <c r="H55" i="2"/>
  <c r="G55" i="2"/>
  <c r="F55" i="2"/>
  <c r="E55" i="2"/>
  <c r="I54" i="2"/>
  <c r="H54" i="2"/>
  <c r="G54" i="2"/>
  <c r="F54" i="2"/>
  <c r="E54" i="2"/>
  <c r="I53" i="2"/>
  <c r="H53" i="2"/>
  <c r="G53" i="2"/>
  <c r="F53" i="2"/>
  <c r="E53" i="2"/>
  <c r="I52" i="2"/>
  <c r="H52" i="2"/>
  <c r="G52" i="2"/>
  <c r="F52" i="2"/>
  <c r="E52" i="2"/>
  <c r="I51" i="2"/>
  <c r="H51" i="2"/>
  <c r="G51" i="2"/>
  <c r="F51" i="2"/>
  <c r="E51" i="2"/>
  <c r="I50" i="2"/>
  <c r="H50" i="2"/>
  <c r="G50" i="2"/>
  <c r="F50" i="2"/>
  <c r="E50" i="2"/>
  <c r="I49" i="2"/>
  <c r="H49" i="2"/>
  <c r="G49" i="2"/>
  <c r="F49" i="2"/>
  <c r="E49" i="2"/>
  <c r="I48" i="2"/>
  <c r="H48" i="2"/>
  <c r="G48" i="2"/>
  <c r="F48" i="2"/>
  <c r="E48" i="2"/>
  <c r="I47" i="2"/>
  <c r="H47" i="2"/>
  <c r="G47" i="2"/>
  <c r="F47" i="2"/>
  <c r="E47" i="2"/>
  <c r="I46" i="2"/>
  <c r="H46" i="2"/>
  <c r="G46" i="2"/>
  <c r="F46" i="2"/>
  <c r="E46" i="2"/>
  <c r="I45" i="2"/>
  <c r="H45" i="2"/>
  <c r="G45" i="2"/>
  <c r="F45" i="2"/>
  <c r="E45" i="2"/>
  <c r="I44" i="2"/>
  <c r="H44" i="2"/>
  <c r="G44" i="2"/>
  <c r="F44" i="2"/>
  <c r="E44" i="2"/>
  <c r="I43" i="2"/>
  <c r="H43" i="2"/>
  <c r="G43" i="2"/>
  <c r="F43" i="2"/>
  <c r="E43" i="2"/>
  <c r="I42" i="2"/>
  <c r="H42" i="2"/>
  <c r="G42" i="2"/>
  <c r="F42" i="2"/>
  <c r="E42" i="2"/>
  <c r="I41" i="2"/>
  <c r="H41" i="2"/>
  <c r="G41" i="2"/>
  <c r="F41" i="2"/>
  <c r="E41" i="2"/>
  <c r="I40" i="2"/>
  <c r="H40" i="2"/>
  <c r="G40" i="2"/>
  <c r="F40" i="2"/>
  <c r="E40" i="2"/>
  <c r="I39" i="2"/>
  <c r="H39" i="2"/>
  <c r="G39" i="2"/>
  <c r="F39" i="2"/>
  <c r="E39" i="2"/>
  <c r="I38" i="2"/>
  <c r="H38" i="2"/>
  <c r="G38" i="2"/>
  <c r="F38" i="2"/>
  <c r="E38" i="2"/>
  <c r="I37" i="2"/>
  <c r="H37" i="2"/>
  <c r="G37" i="2"/>
  <c r="F37" i="2"/>
  <c r="E37" i="2"/>
  <c r="I36" i="2"/>
  <c r="H36" i="2"/>
  <c r="G36" i="2"/>
  <c r="F36" i="2"/>
  <c r="E36" i="2"/>
  <c r="I35" i="2"/>
  <c r="H35" i="2"/>
  <c r="G35" i="2"/>
  <c r="F35" i="2"/>
  <c r="E35" i="2"/>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<sst xmlns="http://schemas.openxmlformats.org/spreadsheetml/2006/main" count="3058" uniqueCount="1251">
  <si>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</si>
  <si>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</si>
  <si>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</si>
  <si>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</si>
  <si>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</si>
  <si>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</si>
  <si>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</si>
  <si>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</si>
  <si>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</si>
  <si>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</si>
  <si>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</si>
  <si>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</si>
  <si>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</si>
  <si>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</si>
  <si>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</si>
  <si>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</si>
  <si>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</si>
  <si>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</si>
  <si>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</si>
  <si>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</si>
  <si>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</si>
  <si>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</si>
  <si>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ARL</t>
  </si>
  <si>
    <t>CCF</t>
  </si>
  <si>
    <t xml:space="preserve">Total monto de cotización en millones de pesos para todos los cotizantes dependientes </t>
  </si>
  <si>
    <t>Mediana (51-200)</t>
  </si>
  <si>
    <t xml:space="preserve">Resultados cotizaciones </t>
  </si>
  <si>
    <t>Micro (2-10)</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</si>
  <si>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</si>
  <si>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</si>
  <si>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</si>
  <si>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</si>
  <si>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</si>
  <si>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</si>
  <si>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</si>
  <si>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</si>
  <si>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Novedades</t>
  </si>
  <si>
    <t>Novedades de Cotizantes Privados</t>
  </si>
  <si>
    <t>Ingresos</t>
  </si>
  <si>
    <t>Retiros</t>
  </si>
  <si>
    <t>Suspensiones temporales</t>
  </si>
  <si>
    <t>Total cotizantes de sector privado según Departamento</t>
  </si>
  <si>
    <t>Departamento</t>
  </si>
  <si>
    <t>Sin Información</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</si>
  <si>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</si>
  <si>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</si>
  <si>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</si>
  <si>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</si>
  <si>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</si>
  <si>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</si>
  <si>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</si>
  <si>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</si>
  <si>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</si>
  <si>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</si>
  <si>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</si>
  <si>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</si>
  <si>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</si>
  <si>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</si>
  <si>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</si>
  <si>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</si>
  <si>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</si>
  <si>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</si>
  <si>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</si>
  <si>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</si>
  <si>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</si>
  <si>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</si>
  <si>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</si>
  <si>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</si>
  <si>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</si>
  <si>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</si>
  <si>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</si>
  <si>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</si>
  <si>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</si>
  <si>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</si>
  <si>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Edad</t>
  </si>
  <si>
    <t>Resultados por edad y sexo, cotizantes independientes</t>
  </si>
  <si>
    <t>Resultados por edad y sexo, cotizantes Dependientes del sector privado</t>
  </si>
  <si>
    <t>Menos de 1 SMMLV</t>
  </si>
  <si>
    <t>Igual a 1 SMMLV</t>
  </si>
  <si>
    <t>Total monto de cotización en millones de pesos para todos los cotizantes dependientes del sector privado</t>
  </si>
  <si>
    <t>Cod_Departamento</t>
  </si>
  <si>
    <t>Cod_Municipio</t>
  </si>
  <si>
    <t>Municipio</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</si>
  <si>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</si>
  <si>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</si>
  <si>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</si>
  <si>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</si>
  <si>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</si>
  <si>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</si>
  <si>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</si>
  <si>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</si>
  <si>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</si>
  <si>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</si>
  <si>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</si>
  <si>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</si>
  <si>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</si>
  <si>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</si>
  <si>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</si>
  <si>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</si>
  <si>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</si>
  <si>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</si>
  <si>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</si>
  <si>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</si>
  <si>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</si>
  <si>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</si>
  <si>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</si>
  <si>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</si>
  <si>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</si>
  <si>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</si>
  <si>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</si>
  <si>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</si>
  <si>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</si>
  <si>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</si>
  <si>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</si>
  <si>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</si>
  <si>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</si>
  <si>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</si>
  <si>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</si>
  <si>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</si>
  <si>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</si>
  <si>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</si>
  <si>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</si>
  <si>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</si>
  <si>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</si>
  <si>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</si>
  <si>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</si>
  <si>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</si>
  <si>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</si>
  <si>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</si>
  <si>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</si>
  <si>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</si>
  <si>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</si>
  <si>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</si>
  <si>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</si>
  <si>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</si>
  <si>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</si>
  <si>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</si>
  <si>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</si>
  <si>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</si>
  <si>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</si>
  <si>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</si>
  <si>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</si>
  <si>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</si>
  <si>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</si>
  <si>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</si>
  <si>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</si>
  <si>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</si>
  <si>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</si>
  <si>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</si>
  <si>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</si>
  <si>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</si>
  <si>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</si>
  <si>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</si>
  <si>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</si>
  <si>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</si>
  <si>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</si>
  <si>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</si>
  <si>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</si>
  <si>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</si>
  <si>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</si>
  <si>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</si>
  <si>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</si>
  <si>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</si>
  <si>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</si>
  <si>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</si>
  <si>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</si>
  <si>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</si>
  <si>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</si>
  <si>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</si>
  <si>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</si>
  <si>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</si>
  <si>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</si>
  <si>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</si>
  <si>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</si>
  <si>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</si>
  <si>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</si>
  <si>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</si>
  <si>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</si>
  <si>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</si>
  <si>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</si>
  <si>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</si>
  <si>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</si>
  <si>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</si>
  <si>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</si>
  <si>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</si>
  <si>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</si>
  <si>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</si>
  <si>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</si>
  <si>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</si>
  <si>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</si>
  <si>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</si>
  <si>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</si>
  <si>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</si>
  <si>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</si>
  <si>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</si>
  <si>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</si>
  <si>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</si>
  <si>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</si>
  <si>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</si>
  <si>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</si>
  <si>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</si>
  <si>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</si>
  <si>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</si>
  <si>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</si>
  <si>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</si>
  <si>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</si>
  <si>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</si>
  <si>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</si>
  <si>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</si>
  <si>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</si>
  <si>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</si>
  <si>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</si>
  <si>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</si>
  <si>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</si>
  <si>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</si>
  <si>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</si>
  <si>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</si>
  <si>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</si>
  <si>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</si>
  <si>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</si>
  <si>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</si>
  <si>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</si>
  <si>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</si>
  <si>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</si>
  <si>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</si>
  <si>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</si>
  <si>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</si>
  <si>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</si>
  <si>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</si>
  <si>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</si>
  <si>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</si>
  <si>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</si>
  <si>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</si>
  <si>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</si>
  <si>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</si>
  <si>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</si>
  <si>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</si>
  <si>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</si>
  <si>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</si>
  <si>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</si>
  <si>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</si>
  <si>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</si>
  <si>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</si>
  <si>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</si>
  <si>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</si>
  <si>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</si>
  <si>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</si>
  <si>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</si>
  <si>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</si>
  <si>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</si>
  <si>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</si>
  <si>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</si>
  <si>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</si>
  <si>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</si>
  <si>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</si>
  <si>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</si>
  <si>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</si>
  <si>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</si>
  <si>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</si>
  <si>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</si>
  <si>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</si>
  <si>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</si>
  <si>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</si>
  <si>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</si>
  <si>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</si>
  <si>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</si>
  <si>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</si>
  <si>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</si>
  <si>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</si>
  <si>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</si>
  <si>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</si>
  <si>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</si>
  <si>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</si>
  <si>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</si>
  <si>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</si>
  <si>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</si>
  <si>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</si>
  <si>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</si>
  <si>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</si>
  <si>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</si>
  <si>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</si>
  <si>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</si>
  <si>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</si>
  <si>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</si>
  <si>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</si>
  <si>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</si>
  <si>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</si>
  <si>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</si>
  <si>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</si>
  <si>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</si>
  <si>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</si>
  <si>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</si>
  <si>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</si>
  <si>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</si>
  <si>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</si>
  <si>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</si>
  <si>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</si>
  <si>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</si>
  <si>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</si>
  <si>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</si>
  <si>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</si>
  <si>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</si>
  <si>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</si>
  <si>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</si>
  <si>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</si>
  <si>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</si>
  <si>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</si>
  <si>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</si>
  <si>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</si>
  <si>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</si>
  <si>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</si>
  <si>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</si>
  <si>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</si>
  <si>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</si>
  <si>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</si>
  <si>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</si>
  <si>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</si>
  <si>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</si>
  <si>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</si>
  <si>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</si>
  <si>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</si>
  <si>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</si>
  <si>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</si>
  <si>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</si>
  <si>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</si>
  <si>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</si>
  <si>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</si>
  <si>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</si>
  <si>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</si>
  <si>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</si>
  <si>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</si>
  <si>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</si>
  <si>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</si>
  <si>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</si>
  <si>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</si>
  <si>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</si>
  <si>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</si>
  <si>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</si>
  <si>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</si>
  <si>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</si>
  <si>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</si>
  <si>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</si>
  <si>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</si>
  <si>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</si>
  <si>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</si>
  <si>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</si>
  <si>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</si>
  <si>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</si>
  <si>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</si>
  <si>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</si>
  <si>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</si>
  <si>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</si>
  <si>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</si>
  <si>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</si>
  <si>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</si>
  <si>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</si>
  <si>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</si>
  <si>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</si>
  <si>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</si>
  <si>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</si>
  <si>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</si>
  <si>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</si>
  <si>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</si>
  <si>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</si>
  <si>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</si>
  <si>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</si>
  <si>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</si>
  <si>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</si>
  <si>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</si>
  <si>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</si>
  <si>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</si>
  <si>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</si>
  <si>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</si>
  <si>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</si>
  <si>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</si>
  <si>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</si>
  <si>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</si>
  <si>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</si>
  <si>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</si>
  <si>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</si>
  <si>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</si>
  <si>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</si>
  <si>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</si>
  <si>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</si>
  <si>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</si>
  <si>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</si>
  <si>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</si>
  <si>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</si>
  <si>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</si>
  <si>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</si>
  <si>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</si>
  <si>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</si>
  <si>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</si>
  <si>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</si>
  <si>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</si>
  <si>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</si>
  <si>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</si>
  <si>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</si>
  <si>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</si>
  <si>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</si>
  <si>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</si>
  <si>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</si>
  <si>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</si>
  <si>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</si>
  <si>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</si>
  <si>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</si>
  <si>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</si>
  <si>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</si>
  <si>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</si>
  <si>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</si>
  <si>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</si>
  <si>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</si>
  <si>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</si>
  <si>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</si>
  <si>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</si>
  <si>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</si>
  <si>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</si>
  <si>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</si>
  <si>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</si>
  <si>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</si>
  <si>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</si>
  <si>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</si>
  <si>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</si>
  <si>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</si>
  <si>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</si>
  <si>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</si>
  <si>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</si>
  <si>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</si>
  <si>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</si>
  <si>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</si>
  <si>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</si>
  <si>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</si>
  <si>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</si>
  <si>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</si>
  <si>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</si>
  <si>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</si>
  <si>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</si>
  <si>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</si>
  <si>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</si>
  <si>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</si>
  <si>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</si>
  <si>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</si>
  <si>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</si>
  <si>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</si>
  <si>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</si>
  <si>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</si>
  <si>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</si>
  <si>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</si>
  <si>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</si>
  <si>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</si>
  <si>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</si>
  <si>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</si>
  <si>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</si>
  <si>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</si>
  <si>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</si>
  <si>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</si>
  <si>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</si>
  <si>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</si>
  <si>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</si>
  <si>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</si>
  <si>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</si>
  <si>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</si>
  <si>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</si>
  <si>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</si>
  <si>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</si>
  <si>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</si>
  <si>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</si>
  <si>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</si>
  <si>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</si>
  <si>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</si>
  <si>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</si>
  <si>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</si>
  <si>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</si>
  <si>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</si>
  <si>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</si>
  <si>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</si>
  <si>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</si>
  <si>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</si>
  <si>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</si>
  <si>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</si>
  <si>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</si>
  <si>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</si>
  <si>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</si>
  <si>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</si>
  <si>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</si>
  <si>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</si>
  <si>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</si>
  <si>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</si>
  <si>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</si>
  <si>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</si>
  <si>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</si>
  <si>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</si>
  <si>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</si>
  <si>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</si>
  <si>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</si>
  <si>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</si>
  <si>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</si>
  <si>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</si>
  <si>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</si>
  <si>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</si>
  <si>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</si>
  <si>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</si>
  <si>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</si>
  <si>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</si>
  <si>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</si>
  <si>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</si>
  <si>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</si>
  <si>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</si>
  <si>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</si>
  <si>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</si>
  <si>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</si>
  <si>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</si>
  <si>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</si>
  <si>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</si>
  <si>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</si>
  <si>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</si>
  <si>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</si>
  <si>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</si>
  <si>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</si>
  <si>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</si>
  <si>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</si>
  <si>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</si>
  <si>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</si>
  <si>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</si>
  <si>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</si>
  <si>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</si>
  <si>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</si>
  <si>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</si>
  <si>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</si>
  <si>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</si>
  <si>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</si>
  <si>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</si>
  <si>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</si>
  <si>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</si>
  <si>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</si>
  <si>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</si>
  <si>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</si>
  <si>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</si>
  <si>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</si>
  <si>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</si>
  <si>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</si>
  <si>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</si>
  <si>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</si>
  <si>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</si>
  <si>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</si>
  <si>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</si>
  <si>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</si>
  <si>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</si>
  <si>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</si>
  <si>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</si>
  <si>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</si>
  <si>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</si>
  <si>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</si>
  <si>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</si>
  <si>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</si>
  <si>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</si>
  <si>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</si>
  <si>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</si>
  <si>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</si>
  <si>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</si>
  <si>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</si>
  <si>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</si>
  <si>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</si>
  <si>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</si>
  <si>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</si>
  <si>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</si>
  <si>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</si>
  <si>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</si>
  <si>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</si>
  <si>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</si>
  <si>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</si>
  <si>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</si>
  <si>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</si>
  <si>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</si>
  <si>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</si>
  <si>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</si>
  <si>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</si>
  <si>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</si>
  <si>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</si>
  <si>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</si>
  <si>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</si>
  <si>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</si>
  <si>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</si>
  <si>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</si>
  <si>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</si>
  <si>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</si>
  <si>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</si>
  <si>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</si>
  <si>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</si>
  <si>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</si>
  <si>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</si>
  <si>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</si>
  <si>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</si>
  <si>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</si>
  <si>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</si>
  <si>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</si>
  <si>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</si>
  <si>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</si>
  <si>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</si>
  <si>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</si>
  <si>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</si>
  <si>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</si>
  <si>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</si>
  <si>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</si>
  <si>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</si>
  <si>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</si>
  <si>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</si>
  <si>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</si>
  <si>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</si>
  <si>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</si>
  <si>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</si>
  <si>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</si>
  <si>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</si>
  <si>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</si>
  <si>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</si>
  <si>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</si>
  <si>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</si>
  <si>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</si>
  <si>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</si>
  <si>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</si>
  <si>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</si>
  <si>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</si>
  <si>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</si>
  <si>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</si>
  <si>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</si>
  <si>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</si>
  <si>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</si>
  <si>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</si>
  <si>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</si>
  <si>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</si>
  <si>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</si>
  <si>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</si>
  <si>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</si>
  <si>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</si>
  <si>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</si>
  <si>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</si>
  <si>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</si>
  <si>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</si>
  <si>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</si>
  <si>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</si>
  <si>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</si>
  <si>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</si>
  <si>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</si>
  <si>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</si>
  <si>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</si>
  <si>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</si>
  <si>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</si>
  <si>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</si>
  <si>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</si>
  <si>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</si>
  <si>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</si>
  <si>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</si>
  <si>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</si>
  <si>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</si>
  <si>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</si>
  <si>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</si>
  <si>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</si>
  <si>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</si>
  <si>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</si>
  <si>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</si>
  <si>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</si>
  <si>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</si>
  <si>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</si>
  <si>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</si>
  <si>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</si>
  <si>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</si>
  <si>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</si>
  <si>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</si>
  <si>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</si>
  <si>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</si>
  <si>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</si>
  <si>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</si>
  <si>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</si>
  <si>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</si>
  <si>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</si>
  <si>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</si>
  <si>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</si>
  <si>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</si>
  <si>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</si>
  <si>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</si>
  <si>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</si>
  <si>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</si>
  <si>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</si>
  <si>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</si>
  <si>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</si>
  <si>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</si>
  <si>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</si>
  <si>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</si>
  <si>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</si>
  <si>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</si>
  <si>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</si>
  <si>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</si>
  <si>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</si>
  <si>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</si>
  <si>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</si>
  <si>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</si>
  <si>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</si>
  <si>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</si>
  <si>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</si>
  <si>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</si>
  <si>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</si>
  <si>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</si>
  <si>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</si>
  <si>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</si>
  <si>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</si>
  <si>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</si>
  <si>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</si>
  <si>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</si>
  <si>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</si>
  <si>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</si>
  <si>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</si>
  <si>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</si>
  <si>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</si>
  <si>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</si>
  <si>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</si>
  <si>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</si>
  <si>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</si>
  <si>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</si>
  <si>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</si>
  <si>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</si>
  <si>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</si>
  <si>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</si>
  <si>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</si>
  <si>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</si>
  <si>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</si>
  <si>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</si>
  <si>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</si>
  <si>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</si>
  <si>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</si>
  <si>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</si>
  <si>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</si>
  <si>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</si>
  <si>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</si>
  <si>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</si>
  <si>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</si>
  <si>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</si>
  <si>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</si>
  <si>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</si>
  <si>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</si>
  <si>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</si>
  <si>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</si>
  <si>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</si>
  <si>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</si>
  <si>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</si>
  <si>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</si>
  <si>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</si>
  <si>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</si>
  <si>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</si>
  <si>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</si>
  <si>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</si>
  <si>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</si>
  <si>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</si>
  <si>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</si>
  <si>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</si>
  <si>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</si>
  <si>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</si>
  <si>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</si>
  <si>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</si>
  <si>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</si>
  <si>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</si>
  <si>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</si>
  <si>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</si>
  <si>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</si>
  <si>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</si>
  <si>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</si>
  <si>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</si>
  <si>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</si>
  <si>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</si>
  <si>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</si>
  <si>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</si>
  <si>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</si>
  <si>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</si>
  <si>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</si>
  <si>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</si>
  <si>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</si>
  <si>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</si>
  <si>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</si>
  <si>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</si>
  <si>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</si>
  <si>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</si>
  <si>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</si>
  <si>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</si>
  <si>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</si>
  <si>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</si>
  <si>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</si>
  <si>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</si>
  <si>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</si>
  <si>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</si>
  <si>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</si>
  <si>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</si>
  <si>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</si>
  <si>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</si>
  <si>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</si>
  <si>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</si>
  <si>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</si>
  <si>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</si>
  <si>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</si>
  <si>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</si>
  <si>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</si>
  <si>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</si>
  <si>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</si>
  <si>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</si>
  <si>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</si>
  <si>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</si>
  <si>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</si>
  <si>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</si>
  <si>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</si>
  <si>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</si>
  <si>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</si>
  <si>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</si>
  <si>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</si>
  <si>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</si>
  <si>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</si>
  <si>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</si>
  <si>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</si>
  <si>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</si>
  <si>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</si>
  <si>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</si>
  <si>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</si>
  <si>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</si>
  <si>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</si>
  <si>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</si>
  <si>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</si>
  <si>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</si>
  <si>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</si>
  <si>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</si>
  <si>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</si>
  <si>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</si>
  <si>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</si>
  <si>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</si>
  <si>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</si>
  <si>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</si>
  <si>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</si>
  <si>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</si>
  <si>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</si>
  <si>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</si>
  <si>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</si>
  <si>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</si>
  <si>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</si>
  <si>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</si>
  <si>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</si>
  <si>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</si>
  <si>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</si>
  <si>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</si>
  <si>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</si>
  <si>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</si>
  <si>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</si>
  <si>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</si>
  <si>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</si>
  <si>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</si>
  <si>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</si>
  <si>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</si>
  <si>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</si>
  <si>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</si>
  <si>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</si>
  <si>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</si>
  <si>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</si>
  <si>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</si>
  <si>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</si>
  <si>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</si>
  <si>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</si>
  <si>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</si>
  <si>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</si>
  <si>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</si>
  <si>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</si>
  <si>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</si>
  <si>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</si>
  <si>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</si>
  <si>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</si>
  <si>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</si>
  <si>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</si>
  <si>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</si>
  <si>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</si>
  <si>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</si>
  <si>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</si>
  <si>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</si>
  <si>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</si>
  <si>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</si>
  <si>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</si>
  <si>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</si>
  <si>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</si>
  <si>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</si>
  <si>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</si>
  <si>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</si>
  <si>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</si>
  <si>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</si>
  <si>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</si>
  <si>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</si>
  <si>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</si>
  <si>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</si>
  <si>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</si>
  <si>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</si>
  <si>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</si>
  <si>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</si>
  <si>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</si>
  <si>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</si>
  <si>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</si>
  <si>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</si>
  <si>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</si>
  <si>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</si>
  <si>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</si>
  <si>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</si>
  <si>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</si>
  <si>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</si>
  <si>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</si>
  <si>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</si>
  <si>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</si>
  <si>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</si>
  <si>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</si>
  <si>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</si>
  <si>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</si>
  <si>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</si>
  <si>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</si>
  <si>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</si>
  <si>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</si>
  <si>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</si>
  <si>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</si>
  <si>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</si>
  <si>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</si>
  <si>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</si>
  <si>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</si>
  <si>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</si>
  <si>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</si>
  <si>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</si>
  <si>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</si>
  <si>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</si>
  <si>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</si>
  <si>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</si>
  <si>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</si>
  <si>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</si>
  <si>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</si>
  <si>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</si>
  <si>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</si>
  <si>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</si>
  <si>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</si>
  <si>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</si>
  <si>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</si>
  <si>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</si>
  <si>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</si>
  <si>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</si>
  <si>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</si>
  <si>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</si>
  <si>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</si>
  <si>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</si>
  <si>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</si>
  <si>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</si>
  <si>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</si>
  <si>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</si>
  <si>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</si>
  <si>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</si>
  <si>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</si>
  <si>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</si>
  <si>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</si>
  <si>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</si>
  <si>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</si>
  <si>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</si>
  <si>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</si>
  <si>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</si>
  <si>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</si>
  <si>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</si>
  <si>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</si>
  <si>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</si>
  <si>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</si>
  <si>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</si>
  <si>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</si>
  <si>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</si>
  <si>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</si>
  <si>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</si>
  <si>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</si>
  <si>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</si>
  <si>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</si>
  <si>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</si>
  <si>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</si>
  <si>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</si>
  <si>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</si>
  <si>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</si>
  <si>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</si>
  <si>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</si>
  <si>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</si>
  <si>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</si>
  <si>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</si>
  <si>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</si>
  <si>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</si>
  <si>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</si>
  <si>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</si>
  <si>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</si>
  <si>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</si>
  <si>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</si>
  <si>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</si>
  <si>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</si>
  <si>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</si>
  <si>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</si>
  <si>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</si>
  <si>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</si>
  <si>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</si>
  <si>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</si>
  <si>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</si>
  <si>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</si>
  <si>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</si>
  <si>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</si>
  <si>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</si>
  <si>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</si>
  <si>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</si>
  <si>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</si>
  <si>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</si>
  <si>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</si>
  <si>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</si>
  <si>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</si>
  <si>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</si>
  <si>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</si>
  <si>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</si>
  <si>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</si>
  <si>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</si>
  <si>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</si>
  <si>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</si>
  <si>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</si>
  <si>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</si>
  <si>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</si>
  <si>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</si>
  <si>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</si>
  <si>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</si>
  <si>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</si>
  <si>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</si>
  <si>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</si>
  <si>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</si>
  <si>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</si>
  <si>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</si>
  <si>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</si>
  <si>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</si>
  <si>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</si>
  <si>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</si>
  <si>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</si>
  <si>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</si>
  <si>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</si>
  <si>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</si>
  <si>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</si>
  <si>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</si>
  <si>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</si>
  <si>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</si>
  <si>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</si>
  <si>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</si>
  <si>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</si>
  <si>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</si>
  <si>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</si>
  <si>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</si>
  <si>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</si>
  <si>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</si>
  <si>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</si>
  <si>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</si>
  <si>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</si>
  <si>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</si>
  <si>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</si>
  <si>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</si>
  <si>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</si>
  <si>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</si>
  <si>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</si>
  <si>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</si>
  <si>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</si>
  <si>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</si>
  <si>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</si>
  <si>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</si>
  <si>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</si>
  <si>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</si>
  <si>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</si>
  <si>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</si>
  <si>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</si>
  <si>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</si>
  <si>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</si>
  <si>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</si>
  <si>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</si>
  <si>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</si>
  <si>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</si>
  <si>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</si>
  <si>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</si>
  <si>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</si>
  <si>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</si>
  <si>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</si>
  <si>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</si>
  <si>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</si>
  <si>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</si>
  <si>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</si>
  <si>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</si>
  <si>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</si>
  <si>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</si>
  <si>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</si>
  <si>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</si>
  <si>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</si>
  <si>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</si>
  <si>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</si>
  <si>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</si>
  <si>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</si>
  <si>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</si>
  <si>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</si>
  <si>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</si>
  <si>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</si>
  <si>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</si>
  <si>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</si>
  <si>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</si>
  <si>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</si>
  <si>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</si>
  <si>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</si>
  <si>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</si>
  <si>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</si>
  <si>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</si>
  <si>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</si>
  <si>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</si>
  <si>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</si>
  <si>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</si>
  <si>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</si>
  <si>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</si>
  <si>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</si>
  <si>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</si>
  <si>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</si>
  <si>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</si>
  <si>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</si>
  <si>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</si>
  <si>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</si>
  <si>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</si>
  <si>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</si>
  <si>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</si>
  <si>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</si>
  <si>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</si>
  <si>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</si>
  <si>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</si>
  <si>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</si>
  <si>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</si>
  <si>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</si>
  <si>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</si>
  <si>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</si>
  <si>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</si>
  <si>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</si>
  <si>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</si>
  <si>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</si>
  <si>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</si>
  <si>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</si>
  <si>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</si>
  <si>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</si>
  <si>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</si>
  <si>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</si>
  <si>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</si>
  <si>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</si>
  <si>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</si>
  <si>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</si>
  <si>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</si>
  <si>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</si>
  <si>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</si>
  <si>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</si>
  <si>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</si>
  <si>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</si>
  <si>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 xml:space="preserve">Contribución </t>
  </si>
  <si>
    <t>Desconocido</t>
  </si>
  <si>
    <t>PUERTO ALEGRÍA</t>
  </si>
  <si>
    <t>Tipo</t>
  </si>
  <si>
    <t>Detalle</t>
  </si>
  <si>
    <t>Cotizantes feb-2025</t>
  </si>
  <si>
    <t>Cotizantes mar-2025</t>
  </si>
  <si>
    <t>Cotizantes abr-2025</t>
  </si>
  <si>
    <t>Cotizantes may-2025</t>
  </si>
  <si>
    <t>Cotizantes jun-2025</t>
  </si>
  <si>
    <t>Cotizantes jul-2025</t>
  </si>
  <si>
    <t>Cotizantes ago-2025</t>
  </si>
  <si>
    <t>Cotizantes sep-2025</t>
  </si>
  <si>
    <t>Cotizantes oct-2025</t>
  </si>
  <si>
    <t>Cotizantes nov-2025</t>
  </si>
  <si>
    <t>Cotizantes dic-2025</t>
  </si>
  <si>
    <t>Cotizantes ene-2026</t>
  </si>
  <si>
    <t>Variación % mar-2025</t>
  </si>
  <si>
    <t>Variación % abr-2025</t>
  </si>
  <si>
    <t>Variación % may-2025</t>
  </si>
  <si>
    <t>Variación % jun-2025</t>
  </si>
  <si>
    <t>Variación % jul-2025</t>
  </si>
  <si>
    <t>Variación % ago-2025</t>
  </si>
  <si>
    <t>Variación % sep-2025</t>
  </si>
  <si>
    <t>Variación % oct-2025</t>
  </si>
  <si>
    <t>Variación % nov-2025</t>
  </si>
  <si>
    <t>Variación % dic-2025</t>
  </si>
  <si>
    <t>Variación % ene-2026</t>
  </si>
  <si>
    <t>Aportantes feb-2025</t>
  </si>
  <si>
    <t>Aportantes mar-2025</t>
  </si>
  <si>
    <t>Aportantes abr-2025</t>
  </si>
  <si>
    <t>Aportantes may-2025</t>
  </si>
  <si>
    <t>Aportantes jun-2025</t>
  </si>
  <si>
    <t>Aportantes jul-2025</t>
  </si>
  <si>
    <t>Aportantes ago-2025</t>
  </si>
  <si>
    <t>Aportantes sep-2025</t>
  </si>
  <si>
    <t>Aportantes oct-2025</t>
  </si>
  <si>
    <t>Aportantes nov-2025</t>
  </si>
  <si>
    <t>Aportantes dic-2025</t>
  </si>
  <si>
    <t>Aportantes ene-2026</t>
  </si>
  <si>
    <t>feb-2025</t>
  </si>
  <si>
    <t>mar-2025</t>
  </si>
  <si>
    <t>abr-2025</t>
  </si>
  <si>
    <t>may-2025</t>
  </si>
  <si>
    <t>jun-2025</t>
  </si>
  <si>
    <t>jul-2025</t>
  </si>
  <si>
    <t>ago-2025</t>
  </si>
  <si>
    <t>sep-2025</t>
  </si>
  <si>
    <t>oct-2025</t>
  </si>
  <si>
    <t>nov-2025</t>
  </si>
  <si>
    <t>dic-2025</t>
  </si>
  <si>
    <t>ene-2026</t>
  </si>
  <si>
    <t>Variación Mensual</t>
  </si>
  <si>
    <t>Variación Anual</t>
  </si>
  <si>
    <t>Variación % feb-2025</t>
  </si>
  <si>
    <t>Monto feb-2025</t>
  </si>
  <si>
    <t>Monto mar-2025</t>
  </si>
  <si>
    <t>Monto abr-2025</t>
  </si>
  <si>
    <t>Monto may-2025</t>
  </si>
  <si>
    <t>Monto jun-2025</t>
  </si>
  <si>
    <t>Monto jul-2025</t>
  </si>
  <si>
    <t>Monto ago-2025</t>
  </si>
  <si>
    <t>Monto sep-2025</t>
  </si>
  <si>
    <t>Monto oct-2025</t>
  </si>
  <si>
    <t>Monto nov-2025</t>
  </si>
  <si>
    <t>Monto dic-2025</t>
  </si>
  <si>
    <t>Monto ene-2026</t>
  </si>
  <si>
    <t>Total Diciembre</t>
  </si>
  <si>
    <t>Público Diciembre</t>
  </si>
  <si>
    <t>Privado Diciembre</t>
  </si>
  <si>
    <t>Independiente Diciembre</t>
  </si>
  <si>
    <t>Total Enero</t>
  </si>
  <si>
    <t>Público Enero</t>
  </si>
  <si>
    <t>Privado Enero</t>
  </si>
  <si>
    <t xml:space="preserve">Independiente Enero </t>
  </si>
  <si>
    <t>Contribución</t>
  </si>
  <si>
    <t>Fecha de corte: 13 de marzo de 2026</t>
  </si>
  <si>
    <t>Número de Cotizantes por Municipio Ene 2026</t>
  </si>
  <si>
    <t>Total Noviembre</t>
  </si>
  <si>
    <t>Público Noviembre</t>
  </si>
  <si>
    <t>Privado Noviembre</t>
  </si>
  <si>
    <t>Independiente Noviembre</t>
  </si>
  <si>
    <t>Cotizantes ene-2025</t>
  </si>
  <si>
    <t>Anexos técnicos del informe mensual de las cotizaciones Ene 2026</t>
  </si>
  <si>
    <t>Anexos Técnicos Dependientes Ene 2026</t>
  </si>
  <si>
    <t>Anexos Técnicos Independientes Ene 2026</t>
  </si>
  <si>
    <t>Anexos Técnicos Monto de cotización Ene 2026</t>
  </si>
  <si>
    <t>Aportantes ene-2025</t>
  </si>
  <si>
    <t>ene-2025</t>
  </si>
  <si>
    <t>Variación % ene-2025</t>
  </si>
  <si>
    <t>Δ% ene-26 - dic-2025</t>
  </si>
  <si>
    <t>Particip. % en el total ene-26</t>
  </si>
  <si>
    <t>Δ% Anual ene-26</t>
  </si>
  <si>
    <t>ene-2025 Mujeres</t>
  </si>
  <si>
    <t>ene-2025 No Identificado</t>
  </si>
  <si>
    <t>ene-2026 Mujeres</t>
  </si>
  <si>
    <t>ene-2026 No Identificado</t>
  </si>
  <si>
    <t>Mujeres por cada 100 hombres ene-2025</t>
  </si>
  <si>
    <t>Mujeres por cada 100 hombres ene-2026</t>
  </si>
  <si>
    <t>ene-2025 Hombres</t>
  </si>
  <si>
    <t>ene-2026 Hombres</t>
  </si>
  <si>
    <t>Monto ene-2025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</si>
</sst>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0.0%"/>
    <numFmt numFmtId="166" formatCode="&quot;$&quot;\ #,##0"/>
    <numFmt numFmtId="167" formatCode="_-* #,##0_-;\-* #,##0_-;_-* &quot;-&quot;??_-;_-@_-"/>
    <numFmt numFmtId="168" formatCode="mmm\-yyyy"/>
  </numFmts>
  <fonts count="15" x14ac:knownFonts="1">
    <font>
      <sz val="11"/>
      <color theme="1"/>
      <name val="Calibri"/>
      <family val="2"/>
      <scheme val="minor"/>
    </font>
    <font>
      <sz val="12"/>
      <color theme="1"/>
      <name val="Verdana"/>
      <family val="2"/>
    </font>
    <font>
      <sz val="12"/>
      <color theme="1"/>
      <name val="Verdana"/>
      <family val="2"/>
    </font>
    <font>
      <sz val="11"/>
      <color theme="1"/>
      <name val="Calibri"/>
      <family val="2"/>
      <scheme val="minor"/>
    </font>
    <font>
      <sz val="8"/>
      <name val="Calibri"/>
      <family val="2"/>
      <scheme val="minor"/>
    </font>
    <font>
      <b/>
      <sz val="16"/>
      <name val="Verdana"/>
      <family val="2"/>
    </font>
    <font>
      <b/>
      <sz val="16"/>
      <color theme="1"/>
      <name val="Verdana"/>
      <family val="2"/>
    </font>
    <font>
      <b/>
      <sz val="12"/>
      <color theme="0"/>
      <name val="Verdana"/>
      <family val="2"/>
    </font>
    <font>
      <b/>
      <sz val="12"/>
      <color theme="1"/>
      <name val="Verdana"/>
      <family val="2"/>
    </font>
    <font>
      <sz val="12"/>
      <name val="Verdana"/>
      <family val="2"/>
    </font>
    <font>
      <b/>
      <sz val="12"/>
      <name val="Verdana"/>
      <family val="2"/>
    </font>
    <font>
      <b/>
      <sz val="12"/>
      <color theme="1"/>
      <name val="Calibri"/>
      <family val="2"/>
      <scheme val="minor"/>
    </font>
    <font>
      <sz val="12"/>
      <color theme="1"/>
      <name val="Calibri"/>
      <family val="2"/>
    </font>
    <font>
      <sz val="12"/>
      <color rgb="FF000000"/>
      <name val="Verdana"/>
      <family val="2"/>
    </font>
    <font>
      <u/>
      <sz val="12"/>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17">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s>
  <cellStyleXfs count="3">
    <xf numFmtId="0" fontId="0" fillId="0" borderId="0"/>
    <xf numFmtId="9" fontId="3" fillId="0" borderId="0" applyFont="0" applyFill="0" applyBorder="0" applyAlignment="0" applyProtection="0"/>
    <xf numFmtId="43" fontId="3" fillId="0" borderId="0" applyFont="0" applyFill="0" applyBorder="0" applyAlignment="0" applyProtection="0"/>
  </cellStyleXfs>
  <cellXfs count="113">
    <xf numFmtId="0" fontId="0" fillId="0" borderId="0" xfId="0"/>
    <xf numFmtId="0" fontId="6" fillId="5" borderId="16" xfId="0" applyFont="1" applyFill="1" applyBorder="1" applyAlignment="1">
      <alignment horizontal="centerContinuous" vertical="center" wrapText="1"/>
    </xf>
    <xf numFmtId="0" fontId="9" fillId="0" borderId="0" xfId="0" applyFont="1"/>
    <xf numFmtId="0" fontId="8" fillId="5" borderId="14" xfId="0" applyFont="1" applyFill="1" applyBorder="1" applyAlignment="1">
      <alignment horizontal="centerContinuous" vertical="center" wrapText="1"/>
    </xf>
    <xf numFmtId="17" fontId="8" fillId="5" borderId="14" xfId="0" applyNumberFormat="1" applyFont="1" applyFill="1" applyBorder="1" applyAlignment="1">
      <alignment horizontal="centerContinuous" vertical="center" wrapText="1"/>
    </xf>
    <xf numFmtId="17" fontId="8" fillId="5" borderId="15" xfId="0" applyNumberFormat="1" applyFont="1" applyFill="1" applyBorder="1" applyAlignment="1">
      <alignment horizontal="centerContinuous" vertical="center" wrapText="1"/>
    </xf>
    <xf numFmtId="0" fontId="10" fillId="0" borderId="11" xfId="0" applyFont="1" applyBorder="1" applyAlignment="1">
      <alignment horizontal="centerContinuous"/>
    </xf>
    <xf numFmtId="0" fontId="10" fillId="0" borderId="12" xfId="0" applyFont="1" applyBorder="1" applyAlignment="1">
      <alignment horizontal="centerContinuous"/>
    </xf>
    <xf numFmtId="0" fontId="10" fillId="0" borderId="13" xfId="0" applyFont="1" applyBorder="1" applyAlignment="1">
      <alignment horizontal="centerContinuous"/>
    </xf>
    <xf numFmtId="0" fontId="7" fillId="2" borderId="0" xfId="0" applyFont="1" applyFill="1" applyAlignment="1">
      <alignment horizontal="centerContinuous"/>
    </xf>
    <xf numFmtId="0" fontId="10" fillId="0" borderId="8" xfId="0" applyFont="1" applyBorder="1" applyAlignment="1">
      <alignment vertical="center" readingOrder="1"/>
    </xf>
    <xf numFmtId="3" fontId="8" fillId="0" borderId="2" xfId="0" applyNumberFormat="1" applyFont="1" applyBorder="1" applyAlignment="1">
      <alignment horizontal="center" vertical="center" readingOrder="1"/>
    </xf>
    <xf numFmtId="0" fontId="9" fillId="0" borderId="0" xfId="0" applyFont="1" applyAlignment="1">
      <alignment horizontal="center" vertical="center" wrapText="1"/>
    </xf>
    <xf numFmtId="0" fontId="10" fillId="0" borderId="6" xfId="0" applyFont="1" applyBorder="1" applyAlignment="1">
      <alignment vertical="center" wrapText="1"/>
    </xf>
    <xf numFmtId="0" fontId="10" fillId="0" borderId="8" xfId="0" applyFont="1" applyBorder="1" applyAlignment="1">
      <alignment vertical="center" wrapText="1" readingOrder="1"/>
    </xf>
    <xf numFmtId="168" fontId="8" fillId="0" borderId="8" xfId="0" applyNumberFormat="1" applyFont="1" applyBorder="1" applyAlignment="1">
      <alignment horizontal="center" vertical="center" wrapText="1" readingOrder="1"/>
    </xf>
    <xf numFmtId="3" fontId="11" fillId="0" borderId="0" xfId="0" applyNumberFormat="1" applyFont="1" applyAlignment="1">
      <alignment horizontal="center" vertical="center" wrapText="1"/>
    </xf>
    <xf numFmtId="3" fontId="9" fillId="0" borderId="0" xfId="0" applyNumberFormat="1" applyFont="1" applyAlignment="1">
      <alignment horizontal="center" vertical="center" wrapText="1" readingOrder="1"/>
    </xf>
    <xf numFmtId="0" fontId="10" fillId="0" borderId="7" xfId="0" applyFont="1" applyBorder="1" applyAlignment="1">
      <alignment vertical="center" wrapText="1" readingOrder="1"/>
    </xf>
    <xf numFmtId="17" fontId="8" fillId="0" borderId="8" xfId="0" applyNumberFormat="1" applyFont="1" applyBorder="1" applyAlignment="1">
      <alignment horizontal="center" vertical="center" wrapText="1" readingOrder="1"/>
    </xf>
    <xf numFmtId="10" fontId="9" fillId="0" borderId="0" xfId="0" applyNumberFormat="1" applyFont="1" applyAlignment="1">
      <alignment horizontal="center" vertical="center" wrapText="1" readingOrder="1"/>
    </xf>
    <xf numFmtId="17" fontId="8" fillId="5" borderId="14" xfId="0" applyNumberFormat="1" applyFont="1" applyFill="1" applyBorder="1" applyAlignment="1">
      <alignment horizontal="centerContinuous" vertical="center"/>
    </xf>
    <xf numFmtId="17" fontId="8" fillId="5" borderId="15" xfId="0" applyNumberFormat="1" applyFont="1" applyFill="1" applyBorder="1" applyAlignment="1">
      <alignment horizontal="centerContinuous" vertical="center"/>
    </xf>
    <xf numFmtId="0" fontId="9" fillId="0" borderId="0" xfId="0" applyFont="1" applyAlignment="1">
      <alignment vertical="center" wrapText="1"/>
    </xf>
    <xf numFmtId="0" fontId="10" fillId="0" borderId="11" xfId="0" applyFont="1" applyBorder="1" applyAlignment="1">
      <alignment horizontal="centerContinuous" vertical="center" wrapText="1"/>
    </xf>
    <xf numFmtId="0" fontId="10" fillId="0" borderId="12" xfId="0" applyFont="1" applyBorder="1" applyAlignment="1">
      <alignment horizontal="centerContinuous" vertical="center" wrapText="1"/>
    </xf>
    <xf numFmtId="0" fontId="10" fillId="0" borderId="13" xfId="0" applyFont="1" applyBorder="1" applyAlignment="1">
      <alignment horizontal="centerContinuous" vertical="center" wrapText="1"/>
    </xf>
    <xf numFmtId="3" fontId="9" fillId="0" borderId="0" xfId="0" applyNumberFormat="1" applyFont="1" applyAlignment="1">
      <alignment vertical="center" wrapText="1"/>
    </xf>
    <xf numFmtId="0" fontId="7" fillId="2" borderId="0" xfId="0" applyFont="1" applyFill="1" applyAlignment="1">
      <alignment horizontal="centerContinuous" vertical="center" wrapText="1"/>
    </xf>
    <xf numFmtId="0" fontId="10" fillId="0" borderId="0" xfId="0" applyFont="1" applyAlignment="1">
      <alignment vertical="center" wrapText="1"/>
    </xf>
    <xf numFmtId="0" fontId="9" fillId="0" borderId="1" xfId="0" applyFont="1" applyBorder="1" applyAlignment="1">
      <alignment vertical="center" wrapText="1"/>
    </xf>
    <xf numFmtId="0" fontId="10" fillId="0" borderId="2" xfId="0" applyFont="1" applyBorder="1" applyAlignment="1">
      <alignment horizontal="left" vertical="center" wrapText="1" readingOrder="1"/>
    </xf>
    <xf numFmtId="0" fontId="12" fillId="0" borderId="0" xfId="0" applyFont="1" applyAlignment="1">
      <alignment vertical="center" wrapText="1"/>
    </xf>
    <xf numFmtId="0" fontId="9" fillId="0" borderId="2" xfId="0" applyFont="1" applyBorder="1" applyAlignment="1">
      <alignment horizontal="left" vertical="center" wrapText="1" readingOrder="1"/>
    </xf>
    <xf numFmtId="0" fontId="9" fillId="0" borderId="3" xfId="0" applyFont="1" applyBorder="1" applyAlignment="1">
      <alignment vertical="center" wrapText="1"/>
    </xf>
    <xf numFmtId="0" fontId="9" fillId="0" borderId="7" xfId="0" applyFont="1" applyBorder="1" applyAlignment="1">
      <alignment horizontal="left" vertical="center" wrapText="1" readingOrder="1"/>
    </xf>
    <xf numFmtId="0" fontId="9" fillId="0" borderId="0" xfId="0" applyFont="1" applyAlignment="1">
      <alignment horizontal="left" vertical="center" wrapText="1" readingOrder="1"/>
    </xf>
    <xf numFmtId="168" fontId="8" fillId="0" borderId="2" xfId="0" applyNumberFormat="1" applyFont="1" applyBorder="1" applyAlignment="1">
      <alignment horizontal="center" vertical="center" wrapText="1" readingOrder="1"/>
    </xf>
    <xf numFmtId="0" fontId="2" fillId="0" borderId="0" xfId="0" applyFont="1"/>
    <xf numFmtId="3" fontId="2" fillId="0" borderId="0" xfId="0" applyNumberFormat="1" applyFont="1" applyAlignment="1">
      <alignment horizontal="center" vertical="center"/>
    </xf>
    <xf numFmtId="0" fontId="8" fillId="0" borderId="8" xfId="0" applyFont="1" applyBorder="1" applyAlignment="1">
      <alignment horizontal="center"/>
    </xf>
    <xf numFmtId="17" fontId="9" fillId="0" borderId="0" xfId="0" quotePrefix="1" applyNumberFormat="1" applyFont="1" applyAlignment="1">
      <alignment horizontal="center" vertical="center" readingOrder="1"/>
    </xf>
    <xf numFmtId="165" fontId="2" fillId="0" borderId="0" xfId="1" applyNumberFormat="1" applyFont="1"/>
    <xf numFmtId="0" fontId="2" fillId="0" borderId="0" xfId="0" applyFont="1" applyAlignment="1">
      <alignment horizontal="center" vertical="center"/>
    </xf>
    <xf numFmtId="164" fontId="2" fillId="0" borderId="0" xfId="0" applyNumberFormat="1" applyFont="1" applyAlignment="1">
      <alignment horizontal="right"/>
    </xf>
    <xf numFmtId="165" fontId="2" fillId="0" borderId="0" xfId="1" applyNumberFormat="1" applyFont="1" applyBorder="1" applyAlignment="1">
      <alignment horizontal="right"/>
    </xf>
    <xf numFmtId="0" fontId="8" fillId="0" borderId="2" xfId="0" applyFont="1" applyBorder="1" applyAlignment="1">
      <alignment horizontal="center" vertical="center"/>
    </xf>
    <xf numFmtId="3" fontId="2" fillId="0" borderId="0" xfId="0" applyNumberFormat="1" applyFont="1"/>
    <xf numFmtId="0" fontId="8" fillId="0" borderId="4" xfId="0" applyFont="1" applyBorder="1" applyAlignment="1">
      <alignment horizontal="center"/>
    </xf>
    <xf numFmtId="0" fontId="8" fillId="0" borderId="8" xfId="0" applyFont="1" applyBorder="1" applyAlignment="1">
      <alignment horizontal="center" vertical="center"/>
    </xf>
    <xf numFmtId="0" fontId="8" fillId="0" borderId="6" xfId="0" applyFont="1" applyBorder="1" applyAlignment="1">
      <alignment horizontal="center" vertical="center"/>
    </xf>
    <xf numFmtId="0" fontId="2" fillId="0" borderId="1" xfId="0" applyFont="1" applyBorder="1" applyAlignment="1">
      <alignment horizontal="center"/>
    </xf>
    <xf numFmtId="0" fontId="2" fillId="0" borderId="3" xfId="0" applyFont="1" applyBorder="1" applyAlignment="1">
      <alignment horizontal="center"/>
    </xf>
    <xf numFmtId="0" fontId="8" fillId="0" borderId="1" xfId="0" applyFont="1" applyBorder="1" applyAlignment="1">
      <alignment horizontal="center"/>
    </xf>
    <xf numFmtId="0" fontId="8" fillId="0" borderId="3" xfId="0" applyFont="1" applyBorder="1" applyAlignment="1">
      <alignment horizontal="center"/>
    </xf>
    <xf numFmtId="10" fontId="13" fillId="0" borderId="2" xfId="1" applyNumberFormat="1" applyFont="1" applyFill="1" applyBorder="1" applyAlignment="1">
      <alignment horizontal="center" vertical="center"/>
    </xf>
    <xf numFmtId="0" fontId="7" fillId="3" borderId="0" xfId="0" applyFont="1" applyFill="1" applyAlignment="1">
      <alignment horizontal="centerContinuous" wrapText="1"/>
    </xf>
    <xf numFmtId="0" fontId="8" fillId="0" borderId="8"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xf>
    <xf numFmtId="17" fontId="8" fillId="0" borderId="8" xfId="0" quotePrefix="1" applyNumberFormat="1" applyFont="1" applyBorder="1" applyAlignment="1">
      <alignment horizontal="center" vertical="center" wrapText="1"/>
    </xf>
    <xf numFmtId="0" fontId="2" fillId="0" borderId="1" xfId="0" applyFont="1" applyBorder="1" applyAlignment="1">
      <alignment horizontal="left" vertical="center"/>
    </xf>
    <xf numFmtId="0" fontId="2" fillId="0" borderId="3" xfId="0" applyFont="1" applyBorder="1" applyAlignment="1">
      <alignment horizontal="left" vertical="center"/>
    </xf>
    <xf numFmtId="3" fontId="8" fillId="0" borderId="2" xfId="0" applyNumberFormat="1" applyFont="1" applyBorder="1" applyAlignment="1">
      <alignment horizontal="center" vertical="center"/>
    </xf>
    <xf numFmtId="0" fontId="8" fillId="0" borderId="4" xfId="0" applyFont="1" applyBorder="1" applyAlignment="1">
      <alignment horizontal="center" vertical="center"/>
    </xf>
    <xf numFmtId="0" fontId="7" fillId="3" borderId="0" xfId="0" applyFont="1" applyFill="1" applyAlignment="1">
      <alignment horizontal="centerContinuous"/>
    </xf>
    <xf numFmtId="0" fontId="2" fillId="0" borderId="1" xfId="0" applyFont="1" applyBorder="1" applyAlignment="1">
      <alignment horizontal="center" vertical="center"/>
    </xf>
    <xf numFmtId="0" fontId="8" fillId="0" borderId="6" xfId="0" applyFont="1" applyBorder="1" applyAlignment="1">
      <alignment vertical="center"/>
    </xf>
    <xf numFmtId="0" fontId="2" fillId="0" borderId="3" xfId="0" applyFont="1" applyBorder="1" applyAlignment="1">
      <alignment horizontal="center" vertical="center"/>
    </xf>
    <xf numFmtId="0" fontId="14" fillId="0" borderId="0" xfId="0" applyFont="1"/>
    <xf numFmtId="165" fontId="14" fillId="0" borderId="0" xfId="1" applyNumberFormat="1" applyFont="1"/>
    <xf numFmtId="3" fontId="8" fillId="0" borderId="0" xfId="0" applyNumberFormat="1" applyFont="1" applyAlignment="1">
      <alignment horizontal="center" vertical="center"/>
    </xf>
    <xf numFmtId="0" fontId="8" fillId="0" borderId="0" xfId="0" applyFont="1"/>
    <xf numFmtId="0" fontId="8" fillId="0" borderId="2" xfId="0" applyFont="1" applyBorder="1" applyAlignment="1">
      <alignment horizontal="left" vertical="center"/>
    </xf>
    <xf numFmtId="167" fontId="8" fillId="0" borderId="2" xfId="2" applyNumberFormat="1" applyFont="1" applyBorder="1" applyAlignment="1">
      <alignment horizontal="center" vertical="center"/>
    </xf>
    <xf numFmtId="167" fontId="8" fillId="0" borderId="2" xfId="2" applyNumberFormat="1" applyFont="1" applyBorder="1"/>
    <xf numFmtId="0" fontId="2" fillId="0" borderId="8" xfId="0" applyFont="1" applyBorder="1" applyAlignment="1">
      <alignment horizontal="center" vertical="center" wrapText="1"/>
    </xf>
    <xf numFmtId="0" fontId="10" fillId="4" borderId="10" xfId="0" applyFont="1" applyFill="1" applyBorder="1" applyAlignment="1">
      <alignment horizontal="centerContinuous" vertical="center"/>
    </xf>
    <xf numFmtId="0" fontId="5" fillId="4" borderId="9" xfId="0" applyFont="1" applyFill="1" applyBorder="1" applyAlignment="1">
      <alignment horizontal="centerContinuous" vertical="center"/>
    </xf>
    <xf numFmtId="165" fontId="1" fillId="0" borderId="2" xfId="0" applyNumberFormat="1" applyFont="1" applyBorder="1" applyAlignment="1">
      <alignment horizontal="right" vertical="center"/>
    </xf>
    <xf numFmtId="0" fontId="8" fillId="0" borderId="2" xfId="0" applyFont="1" applyBorder="1" applyAlignment="1">
      <alignment horizontal="right" vertical="center"/>
    </xf>
    <xf numFmtId="0" fontId="1" fillId="0" borderId="2" xfId="0" applyFont="1" applyBorder="1" applyAlignment="1">
      <alignment horizontal="right"/>
    </xf>
    <xf numFmtId="0" fontId="1" fillId="0" borderId="2" xfId="0" applyFont="1" applyBorder="1" applyAlignment="1">
      <alignment horizontal="left" vertical="center"/>
    </xf>
    <xf numFmtId="0" fontId="1" fillId="0" borderId="2" xfId="0" applyFont="1" applyBorder="1"/>
    <xf numFmtId="167" fontId="1" fillId="0" borderId="2" xfId="2" applyNumberFormat="1" applyFont="1" applyBorder="1" applyAlignment="1">
      <alignment horizontal="center" vertical="center"/>
    </xf>
    <xf numFmtId="167" fontId="1" fillId="0" borderId="2" xfId="2" applyNumberFormat="1" applyFont="1" applyBorder="1"/>
    <xf numFmtId="0" fontId="1" fillId="0" borderId="2" xfId="0" applyFont="1" applyBorder="1" applyAlignment="1">
      <alignment horizontal="right" vertical="center"/>
    </xf>
    <xf numFmtId="0" fontId="1" fillId="0" borderId="8" xfId="0" applyFont="1" applyBorder="1" applyAlignment="1">
      <alignment horizontal="center" vertical="center" wrapText="1"/>
    </xf>
    <xf numFmtId="3" fontId="1" fillId="0" borderId="2" xfId="0" applyNumberFormat="1" applyFont="1" applyBorder="1" applyAlignment="1">
      <alignment horizontal="center" vertical="center" readingOrder="1"/>
    </xf>
    <xf numFmtId="10" fontId="8" fillId="0" borderId="2" xfId="0" applyNumberFormat="1" applyFont="1" applyBorder="1" applyAlignment="1">
      <alignment horizontal="center" vertical="center" readingOrder="1"/>
    </xf>
    <xf numFmtId="10" fontId="1" fillId="0" borderId="2" xfId="0" applyNumberFormat="1" applyFont="1" applyBorder="1" applyAlignment="1">
      <alignment horizontal="center" vertical="center" readingOrder="1"/>
    </xf>
    <xf numFmtId="17" fontId="10" fillId="0" borderId="8" xfId="0" applyNumberFormat="1" applyFont="1" applyBorder="1" applyAlignment="1">
      <alignment horizontal="center" vertical="center" wrapText="1" readingOrder="1"/>
    </xf>
    <xf numFmtId="3" fontId="1" fillId="0" borderId="2" xfId="0" applyNumberFormat="1" applyFont="1" applyBorder="1" applyAlignment="1">
      <alignment horizontal="center" vertical="center"/>
    </xf>
    <xf numFmtId="2" fontId="1" fillId="0" borderId="2" xfId="0" applyNumberFormat="1" applyFont="1" applyBorder="1" applyAlignment="1">
      <alignment horizontal="center" vertical="center"/>
    </xf>
    <xf numFmtId="10" fontId="1" fillId="0" borderId="2" xfId="1" applyNumberFormat="1" applyFont="1" applyBorder="1" applyAlignment="1">
      <alignment horizontal="center" vertical="center"/>
    </xf>
    <xf numFmtId="10" fontId="8" fillId="0" borderId="2" xfId="1" applyNumberFormat="1" applyFont="1" applyBorder="1" applyAlignment="1">
      <alignment horizontal="center" vertical="center"/>
    </xf>
    <xf numFmtId="0" fontId="1" fillId="0" borderId="0" xfId="0" applyFont="1"/>
    <xf numFmtId="0" fontId="1" fillId="0" borderId="1" xfId="0" applyFont="1" applyBorder="1" applyAlignment="1">
      <alignment horizontal="center"/>
    </xf>
    <xf numFmtId="0" fontId="1" fillId="0" borderId="3" xfId="0" applyFont="1" applyBorder="1" applyAlignment="1">
      <alignment horizontal="center"/>
    </xf>
    <xf numFmtId="17" fontId="1" fillId="0" borderId="0" xfId="0" applyNumberFormat="1" applyFont="1" applyAlignment="1">
      <alignment horizontal="center" vertical="center"/>
    </xf>
    <xf numFmtId="3" fontId="1" fillId="0" borderId="0" xfId="0" applyNumberFormat="1" applyFont="1" applyAlignment="1">
      <alignment horizontal="center" vertical="center"/>
    </xf>
    <xf numFmtId="165" fontId="1" fillId="0" borderId="0" xfId="1" applyNumberFormat="1" applyFont="1"/>
    <xf numFmtId="164" fontId="1" fillId="0" borderId="0" xfId="0" applyNumberFormat="1" applyFont="1" applyAlignment="1">
      <alignment horizontal="right"/>
    </xf>
    <xf numFmtId="165" fontId="1" fillId="0" borderId="0" xfId="1" applyNumberFormat="1" applyFont="1" applyBorder="1" applyAlignment="1">
      <alignment horizontal="right"/>
    </xf>
    <xf numFmtId="10" fontId="1" fillId="0" borderId="2" xfId="0" applyNumberFormat="1" applyFont="1" applyBorder="1" applyAlignment="1">
      <alignment horizontal="center" vertical="center"/>
    </xf>
    <xf numFmtId="10" fontId="8" fillId="0" borderId="2" xfId="0" applyNumberFormat="1" applyFont="1" applyBorder="1" applyAlignment="1">
      <alignment horizontal="center" vertical="center"/>
    </xf>
    <xf numFmtId="166" fontId="9" fillId="0" borderId="2" xfId="0" applyNumberFormat="1" applyFont="1" applyBorder="1" applyAlignment="1">
      <alignment horizontal="center" vertical="center" readingOrder="1"/>
    </xf>
    <xf numFmtId="168" fontId="1" fillId="0" borderId="1" xfId="0" applyNumberFormat="1" applyFont="1" applyBorder="1" applyAlignment="1">
      <alignment horizontal="center" vertical="center"/>
    </xf>
    <xf numFmtId="166" fontId="1" fillId="0" borderId="2" xfId="0" applyNumberFormat="1" applyFont="1" applyBorder="1" applyAlignment="1">
      <alignment horizontal="center" vertical="center"/>
    </xf>
    <xf numFmtId="0" fontId="9" fillId="0" borderId="0" xfId="0" applyFont="1" applyBorder="1" applyAlignment="1">
      <alignment vertical="center" readingOrder="1"/>
    </xf>
    <xf numFmtId="17" fontId="10" fillId="0" borderId="8" xfId="0" applyNumberFormat="1" applyFont="1" applyBorder="1" applyAlignment="1">
      <alignment horizontal="center" vertical="center" readingOrder="1"/>
    </xf>
    <xf numFmtId="168" fontId="1" fillId="0" borderId="6" xfId="0" applyNumberFormat="1" applyFont="1" applyBorder="1" applyAlignment="1">
      <alignment horizontal="center" vertical="center"/>
    </xf>
  </cellXfs>
  <cellStyles count="3">
    <cellStyle name="Millares" xfId="2" builtinId="3"/>
    <cellStyle name="Normal" xfId="0" builtinId="0"/>
    <cellStyle name="Porcentaje" xfId="1" builtinId="5"/>
  </cellStyles>
  <dxfs count="453">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fill>
        <patternFill patternType="none"/>
      </fill>
    </dxf>
    <dxf>
      <font>
        <color rgb="FFC00000"/>
      </font>
    </dxf>
    <dxf>
      <font>
        <color rgb="FFC00000"/>
      </font>
      <fill>
        <patternFill patternType="none"/>
      </fill>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66" formatCode="&quot;$&quot;\ #,##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bottom"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000000"/>
        <name val="Verdana"/>
        <family val="2"/>
        <scheme val="none"/>
      </font>
      <numFmt numFmtId="14" formatCode="0.00%"/>
      <fill>
        <patternFill patternType="none">
          <fgColor indexed="64"/>
          <bgColor indexed="65"/>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Verdana"/>
        <family val="2"/>
        <scheme val="none"/>
      </font>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left style="thin">
          <color indexed="64"/>
        </left>
        <right style="thin">
          <color indexed="64"/>
        </right>
        <top/>
        <bottom/>
        <vertical style="thin">
          <color indexed="64"/>
        </vertical>
        <horizontal style="thin">
          <color indexed="64"/>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privado'!$B$100:$C$100</c:f>
              <c:strCache>
                <c:ptCount val="2"/>
                <c:pt idx="0">
                  <c:v>ene-2025 Hombres</c:v>
                </c:pt>
                <c:pt idx="1">
                  <c:v>ene-2025 Mujeres</c:v>
                </c:pt>
              </c:strCache>
            </c:strRef>
          </c:cat>
          <c:val>
            <c:numRef>
              <c:f>'Dependientes sector privado'!$B$117:$C$117</c:f>
              <c:numCache>
                <c:formatCode>#,##0</c:formatCode>
                <c:ptCount val="2"/>
                <c:pt idx="0">
                  <c:v>5194476</c:v>
                </c:pt>
                <c:pt idx="1">
                  <c:v>3871772</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privado'!$E$100:$F$100</c:f>
              <c:strCache>
                <c:ptCount val="2"/>
                <c:pt idx="0">
                  <c:v>ene-2026 Hombres</c:v>
                </c:pt>
                <c:pt idx="1">
                  <c:v>ene-2026 Mujeres</c:v>
                </c:pt>
              </c:strCache>
            </c:strRef>
          </c:cat>
          <c:val>
            <c:numRef>
              <c:f>'Dependientes sector privado'!$E$117:$F$117</c:f>
              <c:numCache>
                <c:formatCode>#,##0</c:formatCode>
                <c:ptCount val="2"/>
                <c:pt idx="0">
                  <c:v>5198426</c:v>
                </c:pt>
                <c:pt idx="1">
                  <c:v>3964031</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Independientes!$B$89:$C$89</c:f>
              <c:strCache>
                <c:ptCount val="2"/>
                <c:pt idx="0">
                  <c:v>ene-2025 Hombres</c:v>
                </c:pt>
                <c:pt idx="1">
                  <c:v>ene-2025 Mujeres</c:v>
                </c:pt>
              </c:strCache>
            </c:strRef>
          </c:cat>
          <c:val>
            <c:numRef>
              <c:f>Independientes!$B$106:$C$106</c:f>
              <c:numCache>
                <c:formatCode>#,##0</c:formatCode>
                <c:ptCount val="2"/>
                <c:pt idx="0">
                  <c:v>1108667</c:v>
                </c:pt>
                <c:pt idx="1">
                  <c:v>1116654</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Independientes!$E$89:$F$89</c:f>
              <c:strCache>
                <c:ptCount val="2"/>
                <c:pt idx="0">
                  <c:v>ene-2026 Hombres</c:v>
                </c:pt>
                <c:pt idx="1">
                  <c:v>ene-2026 Mujeres</c:v>
                </c:pt>
              </c:strCache>
            </c:strRef>
          </c:cat>
          <c:val>
            <c:numRef>
              <c:f>Independientes!$E$106:$F$106</c:f>
              <c:numCache>
                <c:formatCode>#,##0</c:formatCode>
                <c:ptCount val="2"/>
                <c:pt idx="0">
                  <c:v>1180527</c:v>
                </c:pt>
                <c:pt idx="1">
                  <c:v>1205985</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79AfGxev5u6HFwm0Pfnpf0j7ri23kSzbX+lV7+iBN7Om5wGOLpOZybTSC1YqlQp4G7Bff3ewuiUy
iEuUap56VUtVhxEIc+KcbfTDcrVrYZw8lleuSSvCrguVl+ZLKH6ps/sh+/0qKZYnkEaoN2ggkHLX
EG3gKE0ljFEvPwWYXaHzu3C9zh38pxG43A5OZRAfaRK8M4zoo4VRaabmm+vrYfYG10xsaokBChDt
/HKBzSVgRSXyLSY0lnYOfTJhJunB136XwKYEOoCwO2tWkb+UCc0N7iQwn4JNY6CaKetNi7Byqyy4
HRnfr4+N7R/+ekY7wIT4L5PnUdkvOElbS7jcmLA5w5k1KK5lHszkG63QARluzVFdyihnhgNKDUoO
DMkAlWfuW8EUvK5prGMeH1DO9bHq3WE9wSEapUfH2qZb4o+H6+ObO5TPYnJ3TAXSphbBG8kLN/pW
28WP+j0YDKzpwZQbx7UOvWx4+yysystpRcoHVDdKuiL4bTyu26BBkZRM6LUdckh2TABRqvp9azYu
ynJfWs1aXR/m5VY+j8d9RtjOm2VWQb4sV0LHjH+0suRU7cK5yJb5+Vo5D8J+xMlaUSaIqatM5Mis
GhMGIdOh6GCFo9NPCsNuO6gCp6PWOpyKpY/IbueLyECiQotLgowLLwqi17AGjzvISFFUMuhGhk73
tKNrbcXuHf3bIkpiLh6Klzq8EkT9knqi6WNVyCVU1NQSO16GqylMBdF6n1atOzBtSLhQLBKM577h
aVDuG6LBpYU50J8u9UHRgvzEBBROsVJduJGDJhV6dC/b2d3Shb4UlvuqsGrOLXFkastNoDhpi4eB
Ng72ZGYLTOMZfC0O0JNZ5TKHItG0ZugsAMu2ZF2HEGagpSe2tgHaWXKnQd8pXY9r04Gj1rfr2+P/
Exr4cLwo4dlgsP16snRhgNQXZg6ts8aDldvk1vf6CAVO5vppF455T7ctzDvdsnPDh8UcbX6GfwXn
8okcoOY+Y5p8pHJghNGzHC3/Vn3EL6I/rJIbBsUnoW2O7sKo2dnGbxsNVZv/jJq7tyQ6hrnJ8EXB
Vxhv3U9r9YnJYPQb2S5vl9TtLw939nV/BuPFjSsLRG/YomP5EurXPWxQlWbpAmEXxJUB8XIXbd/p
em9irUZ1BcuhtLqhTe2rQXRXKnCJrBWID8AcNdL715pOjqYLS1M6+y3RO0EdSYRU8HGhnSykrjQY
9B49+nRT7fuv2rf4CFAbYBETdOhSlU6wX+rBzsZE6QrSgMzBhUeo1ZJWwZUTizcSN53Y2Hn2KCWL
Ig5zV5Z2EoXbndIUm5oQMu2xDO6JeG02K+ug3Kai/acUR7yrIVaOlwwo8IvBZ1fqSXBuf+qkJqM6
QgOxe+tcpiABBKKdvrOH019QkJhZqiDjwDgMxHNIm/CAZ1IoddCzk1aA3bIj/tCdxslWUA8rPemH
4jQQHVnK5GaeTWiySqCXAeQPsRae7C6Ho1iPFPqfjVe9q8BdAF7oSz+oE3qBU/sLO39mhKfR+H4D
OE4wc/kzmuTDPHY17QKXAL0DrhEMd4i7xJ67DGgyYVOUikGekzSRfeCTfZHQoLUCdUi8sh3eSCBu
Afbwrg/qMv0w8ZbQYFUh45SR+aZiFCPRCsYiRrXAPNJBW7+/WZZpnvlS53G4jRCmBPLXCgArhtLC
y1B3owK+YF3kFhG0rfRmb3bNZrCopwrDm241OcRio6WDZmawjHyuMKM/cH2OP/JkPmE9p8Bi9jjY
7t9lM/UvVH1m6ktHkvvPOCwTOokjtr0pJJoUYVLp5qgVtvpTK2wpzZhZIBiQaQJ5qkBdzeDuoqwJ
YJNZY1ZhhpfVcKLM9PX19cG+y/nlwIbyMwJ/AXUqLNuHIQPQCLvbHvXmpZObTRYavmKa3cJVNPd9
cANgFcowZgKC43zeglrqhqHQYk9qQ/i8K+pKz0luS1b2PNSpD/jVTc10mEkh/P7exhhPQnPpRAsC
WjwQFcZ1EMHx8yKWV4kEEdU+gk1kDa9wcF/MyUYh9GXMCQx4YTqBEkYOAJEZMv/XIVu1xqJG9Nz0
MwsZFO2h/X3BLMrHOlajXGeOlN1oN2GwlkmcO6Ex+tQUliyJLm8rNgm/onGbNC0n5O0idKnIaDiF
tg/zfZh+n/Rd1y0sq9lIEkAyGs5MiCpzJQw42aejYBmxp5t7+CO6EOXZ6OFTEt4E6pL4Ift03BJG
aRmKKDDvkBGPi5UnAYrW0Fv0xjxUXuDkCAh+m2EVlULiaJNGbxNC4vs0sOTV9c1zmWMwCedfkbmn
uSGUet5XIDIGYwkom2Er4e0w/B+DcJeEpAlWJ7dm7AV66SQWXDzF2huyYnN9LDN7EyoXBpC87JZA
ceN8b6rUiKsODqw404abZmVuWMWcLooGzE0ZNK8VSVZw8QGAeB4G/i06nGLgC15osAGvMzdRb0hg
LL2alsKw9XlyQidyVkhqC1usGGiF4EfuUsGBwbEBSb3sS/n1B+zOl87qpZDcBE5RAacAII/ciB7S
7CFQvmfJ0/VvNFPYNUHvV5E0QC0Pap/cUo/SRtcmXQJztrWtt+4+vwvBEe482FpYDqPOLudgc8OC
ByfSE8VAL5gXUY2rOCRdgJBN9yyFu8KAUez48nfGhZodymmajO4ltyoCFBF1CcBpT9xG69xtnrNn
ckttbVUi82qg42VrC1PJ/ov8oYHaAEQyZBkgQoP7WmER0j4qmcOdmDhlu9bIF42goxkvDG3mBofL
KNhGoDxhbPwN3rRwdZZGOM+FNGa8englLehVXo4EzxgIE0PnFqBXUBHPl3op99ME7iaK+xb1LSKD
+ptuOwgY1S05XP9Ol2sBwDSZrQTo/CBl5UJNYqRqpCdAGsbb2lpnEbCevz8a8HktAK1xkEMdm8t4
2hLOJdCFDFyzlHe1Abt2qTzkh2ysFwLNjOU0EJ/sp2Qq4EaMsSiD39Ug2NyG6f316Zph2OPB+2sw
PLBIACwWBV0MRg9vY6pLdpp0bptOG1BFE/JQBJmXR5DOEIZdMX67HnxpfNy1UVpgg2shXv1N/kMT
v+vBdsBb+3qMmawfA2TOjTiRsI340oIZ0DSX4NSMJl3nKvB+Dd1GgEp9uAa54stSEjc7pJNo3JB0
UqWUGFBDIrDOVuAAJuuDnWVv1wd1uWNZlQJFU2D9kRjzvfdY7iGZ28K/3eh6uzWfZWOpPT03Dkwb
8j1cgPJFd9+sBS2G7r/gNtvWU1CLdXJURjfSA1PDbp9kuwrt5Qf83LggFgClVWCWWUvm/JxAMRjt
VwGqKVlDbWFSbLn7cX3mZlDJRzY0M5lAIgY5mPMQqlyMrZJBmy64DVbQJZAgMuZoEsoEkIhGOdaa
UJrobiN3ilEJJm/RornGzNRijDqqTEDSIvXk7v0uHmMhz0rT1Wp4vWuPuvoZTb99pIO5zhwwmewR
RC25GFIv5WrCFj2EY/V1JuiJmxRttr4+mTNYwPMw3A1lVIGo5ibCMBBDKdmoLO3rXb7W71C/3xlk
EQo40/VhEZFWoAeDhcmfvWImy5nMpKpqd3DF9wqkiW5duUetTgel1t0y/HA+JoMtyajyWNBYOF8y
gdYXhtSAAdw70htcPacnAYQNwdHRqz4CnwPTjnxl4WSe2QuAvfyMymtIt8rYCaJVwYtHhfd7sYur
pUcJWwTn+QXmEnAXVkaGIhdfO5czQLCowhRCCz20i7j7zNpMRBravYW1+FARusTknLttzkJyCwae
6ZM5Qo4YC8Z6g0zbCpRYRgFmVmsNWTj65zba6fi47yZmkoynK04T4Ic8atQuCYB0I7//+DmbRr48
YUhhZ2QGpnGSbgiknYIP8fddDNlBD6SeDA0TEfQu7tSidWNksoUESiS9U9a6HYZQpICK5+9vaBUp
jYYaKkrGwG2eL3W8rUgeJRlrp0i+3NgStTugiRkjtSxBRyIQpbsecuYjnUVk2+DkFSSWhtgO+gCt
RKG39TQGt+trupwFLIVhf34SpsnjXA26igljTW+SP3xPmQVx6EsHRjoC57by0tWwpCQw8xiyzkbH
EuOTsKh5jooxpJarf4XxHdDLMCKFBCoOTFv9mCavfYTPK65x9/qkLsblzv8W3BcxSibLBXoUEvGN
AfJN6EoH3e5d2Dz0ERTj4Rvw++9LDBdgYqDooJ5y8RCrogKke9Qj8DEtT4oFV6jUfVzkX64Pb/Zj
/grDV1PCsKqI1EBfk0x3IX3Uunehf7geYnYGcVQp0PVjtW8eEaipFK0YYWQ7IZqcKXLD6SZw5c3g
TB6dbDW0rX7zd+BsjLX1MywPC+yntClBuyFe3oEfRU1bAkxJCYXV9eHNpUFncbgDxeqrdFJKqIfl
EcztVEdbF71n7MXNsIuejWdtJbogKNHnZp1g+ezEb9Hr9V8w9w1PB8olyipAnS1sDIgnAPeVRd+F
HEAzrVnaCGwc3B3HIO6wV2ZqHhfqpGpP+ko3MM4Ou74/kK3hZDeD1x0igOiuj2iGhMK+3a9Y3GaX
S1XSahmxmOaf6EhufUe2DQAwBwBJp4fixgASRopdKvuBs0SVnXvnAJbCVFHg5adBXev8qLHaIRlh
M0OAh+lcDWBkc6OjK3zsQfvW08JYZ3IHJm3IJPAA+0FWdB5tIiCiTbRhwA2sG80D2Q0JdN4jE4N7
tY1T7b7eJm7gFUs558wXPYusnkceNEOAQVWAL+pn+/q+eDA3kPxz9Q7n2RJ2dmaRnsXibo2hmfQi
MyzQiDrikxxml2iomEa7cO2yhcEt0rMw3MJJ8xxASNHAK5sKnhh/jShxjPGpKhf23NyhdhaIfdWT
64iQZkgEdAg8a51vpsxXPxluPPBbCzkYBLJDW5/cRdAN28oXw8M7hK0U1iDlokqaXDVCi7UCbFgH
OfDgXsVTSy+OcuBQVViYzflRGshqj0qRKEOejxIPrEkaBFgjt1ta2DV7vEKELnagNDo6JLDTdZUD
GR+8L+yJ2c94EpdbmZBBVkIyYZy1qwFwA/OoL9obU38RPK2xtdETZVdxRDt5XLp3Z4cMDCMacMAv
AMzF5dVSOVl9pzWw6gwdcas6QwStROBfILuO/1Nxuofl846lz/xnRcNbl9D5Zh+X2xyAlY9l11nh
sW3LBCuUVbNZzinmHplAmP6Kw+0Olo9m4MsDJuUa9nTTmTbUUvQbhszQHAnwntVS4XXuxXcWklux
PYpSUZQhJHAE+Q27H8tHPbYt5vnyNO3B0PLL1SIna3Gk3Ffs+iHEFjJDwFEZY7rBXiFeho4AYxv9
3VVzMrPcA0mIaNQDEAONIJ+GnpraqIe4uKvKzNY/IK9qQwUvXy2VyOYXK+qmGtgjKFLwb/gksHJa
gm3m9dsjj9GrQH8IvwGjARhK9gi62xJIg+28i6UKm1lIiSoAGfK4kD40+3EI4VcX1VC0rmO7EhaY
0Zd2SSZaUyaqZXhPg1DHV1y6kBYBlY3wCEcNHWkXvlX73A9RJLa7HeD7xa2aO4DF+bItC2Cj1j40
cbrnpkMy8DcOotPfwq0j0spKJVt5BG7JcDN9xPfaTXpXODJY/8FjtTFezN24qxYuZrYnLub4ZAK4
xWT1hZynXS27bRP5DQWB0fpet6gri3vRXEo/5o7akxHyTSaYumtSH/Rsp/Re+B0GtRCk3VEbKjZv
2ZtuB7Z0m/hkcq/P7FJYLscicV0rVglRrUxa5+3DOIh2rRW2uuT0MwNMP1tNvFFtH4g6BF2OJ0E0
gmYLYOxdvcbWZP7X+Qvbmzo4BX9Huew8MHd3FuC0kSlkh+0bU9bXmc6v6U6rzsvuwYMCjaxa5LTN
n3u/lg7Pr7H0uJxgXoFziEBHWoMRPbR3jcxOnAHS2Y4Y4CGydGXO3l4nMbnbS5JjHQrOGGhqCE4R
NrYSPzXV3mw3YTjYlDzRPlnYIfPXyklM7ibLoGudh5A0hXoC9EBQSWwOCh4/cGq4AwvABZa8t7MK
UNklhNXsDAOaDykdlEzRqOQ2p5CEtDHQtMLpFD8Nm2hbrz/YBQrNfQciGAsH0NzrEg04FKzwMkCN
mz8M0bmvy4qFY4QpU7WjnfgivyvapvokqwHaDfU2b/BMoMlqaGzGDP4WLtSVZo58vKIhqoiHCFR3
+aSz66uhTVvsICM13ML4HgA+c/0wmPuc0KIE7hlkH5EZ3ZznmaMmCJpUabg5Uf0mugsZN9zV2lcm
tj49j6/qa+pYS6gBtgG5Y/YsKJeaiHmbTVIasJOveom/NLhpktv4pbqpnqhT3opLRdS5dyUCoteJ
Xipe0BdLxywtEqoIGMI6EZ+zXQ3YmErpDB7LDgpvYVbZ5XQ5wJ/x+OKOBhwuDLwxqxqExkcv2g2P
7a3y2q9YyT3ZSKkdfHTw7nbK1bCoorwUnDvgp8aEhoOF4BTU6PadKcY8ETzJ7Ox5WkUbC2WRIrRH
qJc9L22a2eWEpgY2DfYo5PQ54ERD2qpW5TLygufwfnITuM92domeBmpOvaveDF8jf+mtNMNVs/TT
oNyAC6p3U2ogqPjQuQJK8sa35LM9pD5JbHJbep3XwGIetmsyscPPFgDz5HGxcDK3pk9/BFcLEqcE
tGZSRCjS6FumExShqaPe5fvcq51l69u5Qs3ZoNnvOXkGh6kidm1dRyDA1zfmFv6Wa/Js7EDVs6CF
p7vQlpB9BZceK9QsFjBmR4ueuwnlL5xQPMKwFNS2aQMSecNH8s6EUFPJMW7Dd9CW7PjBJIvZ79zp
z0yUf0Zkq/5kvJIaom5lIOKo+uGT6En2sK5jB56hksZe4n7iK79vjgsYEDCUAJVIKBTJPBAjaDKA
M3sERdfM1/GwAOCcQtuMsWyqb0uPimPflj82NAj3gIN2BIhxN1wgNRCFnrBzhXXzQ/JVx0pQ8caj
rfnKdP9SO95LsCdyxg3Ej9c10NlLy3gmo8CAf/4CvnRb5n2UjSI7mY1XeI7YhG7lexl9hRbYbOFO
aB8WTsq5K+40ILd3ezR/xbbFkDsfzQUvx2hXgsP6GZmfPJqZjaf56v8Yk9uqLZX6KggQU9y2L5Lb
rvT7CB1RVvRzIOJ2u5xMsETs4sMePUoNOBbAg/V88bZGCP18AdOqiB8TvR/1TWYuGd7P5dvQlGZG
qH8G4a5yagHjC4f7yFNaiKVNN6S2tW8dOtnDlinpRJBsBBIgX+TWXB76zH8VL0YR4BT0tPku72Q0
gZDDeIKlhF6wjfH2/Wjhk8rE8AZPAuHGGRfbNJfDZVGBREWtGtUijVd/MYHqqds+ZnuzJivVhMYf
lLViv8MObY212joRoAl2QOGftWQacHkaccG5ndpLRV9Sehwy4DiwjCllz3SZ3ZTmaK2LB8bSzrxY
QucR+ZtV79QM5oc47+FN5FbdHUGVs+4WwFqXZQ1EwQKS0DwFJRqUqfOFWmS01w0Dr25q2e2L6o2F
w5CPAAjqdg2GXwm2928XNiwZqGzwUGFeCtcCXg2kjCi8aRSQpNNQyW+KYLTux0g0Fnb9xdMewKmj
ZxN0CAAVOI785P4YTaHPEqTTXp8U3/Muhkxk6aeF8ZTRaBtlxcIr+/JzoU5sMBMGlFGgvMNNZN92
CsVuBB1Ve9PoQ2Qmdp8vHJ4XL3kwFU5jcBu+brQiHHMgqCI1OKS9FdtUN1+1zIDgm/x4/dC8OKe5
WFzKPiYULKgY9tVG8K5m3yyIO10PMLOlMBpILEoGymqsLXO+9OKya2ByAiKieTv5zZ71euFwtTU/
iBN7aD571+PNfqCTcFw+QUFPmNIU4Yaqc5ToqTIwfTgjr0eZWXVng+LOiVxNB9grgsylUclOzMLW
fNF4B5W1j6aFUJdpMD4R3sZALaPuCwApd5WmrVxOJAdHToV9orgn7/JX6WPElTq91rt0F79Et8oK
Wl0v2jawSxjD/o2NDEgaaMkQU1cYVvH8CwpiZbUw04LFOWj0dqjEN8QYFlTyLtchxKzhCAICO64b
yOmcx6iEiSZWiXVYlGhHSE/RolAKn9rivwuENI5AqL8As8yLNQZtZ+pTDjq3Zvee+F4MkFIgq2Sj
RsBIa5qLrGRhKV4sfYQ0VUAF0flAHxcccm5QhEZFbJqBGyMNYaJ/dvVseOaj5DQbitrGYkB+8TMv
HzihqkAzS3gU84JEQS+FlRYbgjvdKbBLtApkmLFv7KcV/ZHupRfos+SLYksXPGcW1cKBBUwf0M0X
6yOolWFq6oFANb5zLRTqYwpJkQgNidKuD+rj6MI2GNYO8tLWOF6Op/kXF5l/j6eGSNLJGonXU+JJ
PbGDAjWdqndiWDlRJXOwUHchEQ5ZvXBu8mf0MTLUb1RmhonqA/cgLiaaFUGAyFmnuh0e+0lT2U0/
QLR7ScFi7qMCSKuwNQvqB28sUgukEidFxFO/+JFVyioYwMKaDP/6iTY7oF9RLG5AkMySo9RCFJo+
g2O4QzphW+YNaZbemLOBcJRZrDPHgK7nmwKVwNEA/I14zSQ7vUBsa8xdgX6Lu3RzfUj8mXL8RieR
2C85SQ3SskKztUMkrbK2ZRh4Q10vVPIunuuAJ1qw74DxH6BvBlo45zEKPZuo2QMqUsIgJbXrG9mR
boIVlPgc4ZDANlt46Js1gbf0XyiIXxxpEKzDNIKWB8qRJvHyWWYaI2GdBpB5dVdM7cZOXcMAKA5f
cfLqA/SfVtnr9Tm9WIzQmkJAJKMWKCUAQp+P16yrZqB9kXh6te+iu7rapfFCu+ry2EQM0CNYsoqv
ByA0HyPtGvRQErwdIeSrOmKCgbHCnva1QtVJhMjU4snJ3oZnJwmLif64jpwVXUceel1MEMwm2vin
mR9Zh04NZfENhUxEuFPxPwtL8/LM5OKx33OyNqe0VZNQnUCwKuyOuMGD7ExPDXIjAcNFZy5xasOF
NOxKR21rdf0bXvQD4YoCrTAkZLjRdSQX3F5vpzKgbS6ABhWXDq0Ku1A2uVwDbS64+aRuBk23jXKr
Q8mehtUz+qH+JJXIqMMdsl9P6US/i9uNHimOYe0jOMqOU23DgyiWRZbtLxxNF/uY/VyUa9CdgIoG
NMfO50pUk9EM0xAVXXIYSG8b0f31CbkIAB4dIzGBQoqO78UzHsFLEB6HyBelrawbLh6+zvUIF9vG
BO/fBGIaR4WCO5rLSvNY68qyN0RXMA5l96MuatckS0+hy41zjAJVNlXFew+n0flEhYGqFDSwROAC
603rMV3z4jZ9VbGKx035bC5I6V0OCnBJhvgFNR5EVYtLb0RBi1J1yIAlSwJ9XZvRcFfEMbHNOFhS
a+XzbdjxYuqQ0uDowfh4O6omj0LwEkIZL/AAO1OnjbTpDQUyHK1Q2nFYJeuxWtgmF6sCMZlEpwZP
VwnVM/6bNWLUTU0lu8WIdhRe52NfLVwfSyG4zLotGyMMS4SomqmCTDnO3dRplnShZP6eAK4KJlNI
4JFC4GXJN4MEJSlEBd6EEH2zPqoXmJI/xG60qr9rO4aMa9++mDb8aQ9pjTJv5Au+5S4V5y5qoPxv
YF/45MDLqtHshKBiv6G1maSZ7IRwhY/WzS34zZlHPMNTW6iETrpNGhfiNIvvmIuX1PE36Cg1Q3vV
giYAN91QvjMTAHQhoH7XyTYFS6M4gAYlbjOcd3ClTNDobGq3yB2oRXusmQKpWRUeZAun/zHHOb1t
uB/CZ494cmt5k+OHiArK2/06ChPXiAJHp74Wibaum3YqvJDxaysaTtenftVHHvTtXTOVPRXg4sEI
952Su2N6mKq9IsCmgY43WWP5lv7YR9rCG/SifsT/YO4IDpU0aGK1PM4c5MXc0AH8ZxvBrCzqoIZV
OsJmqTB2wcfgY3JXZFoGcV6zSapGdpwBmmc5pYHKY+VH/tKdOD9CJmdpAvWDegW3Pi2STaAlYY8o
d+GTOdr03ngFjnNNbloXGjRTA6nJ34VwQrgIrwfGQ0aJDNQvblY1mkZ4tOTE1/NdFILalSRO0Qbr
63cPf8gco8BdFg8ztJrhG3q+8+D6UNTFhCh9lzlCo2B7de71EJezB1EiE74OjK2J+iKP8cvaoc9k
KCH5mk324b3hVytY99rGg+wzvzAmJ3k9In/3oAd5FpAblAj2TF+OGdRb649+uE0EmHSU79djXG5T
k5GpMSwcFahc6dyaCPJIiUZ6NC7qPQu8wj0U2L8Kd8Uhe2HasXj93SqHDt1mrBDIy6s+DEu+lVBM
XARws/GcnRjnP4Un8hRlTEO9LIjf+eZWWjPNWtYaWzqmL9cKRozMEHcFkAMXRPJaCaIcNtOxrwpS
l7gTxBNTOxxKo/cW5nYhksrlKvDqADYDbxc/voHX/CZYTRsGRs22zScNbZALhrXudt7IzMpjmJN4
+H/29W3uQOTr+k+5XEoKiN94ZkDlCq+4Y1Z1cjPFeIdm4YSlRIO7DFSv6qkal5ARCzGON9NJjE6l
VIJDIPHL8iGHlGAMhk/7BVoA6Q9Nsxko4y9pTl1c/LjqUDY84gqReV4MrVPkKQrq2CfvMWyloWDE
MM7mhtww5XHxLyygi4eNxoVk3/1kpIophOCFN7EvPog1Km2q06yIjncEXARYsxOto5QRfOBlTtzf
5SXywdlnOAmed3JZFn0V+0KvNmtZT1JX76v890+7s2nlWbK5QnplLCriq7cpVi7kq0FFA8PgtXIt
uBYpn4Zgq4frq5Qvm3BD40/YuuvlOKYl8YP+WSWPQD6Mxke85Co8u05/LRhedFZRusqYSuzKQf8U
O9HOwvsqW/SAYZnz+WGmISGF5TjKyXim8O+UqMSrNAiLzB/8pnJSZogyeV2B7ma2/tNra5z2Q+ZK
XvC6fJRePJOAgD0Lzy3RRumycGDhrcdIuh3fQ+bF4lKPKk+i+1f24eW3AxKLlZ5RBrZwtnL3CHQE
wtCAu7qP29OXhvAmC/ItuDJbKmsLy+QC3gaoF3jbcFiCbilMyfmWdKzoUQFtXcGrfpQ4aBIvQ8dW
QiXqnu2+FL5W0o/8IL03j+FXFYDjhbf65VAR/ggCg74VgBvcUJtcK5S+HgUPmY2XtNQnzVbWgD0j
w1JPk1UpzlcRUnm8c/E1AeUAlfF8s6uABqmhlTJbQfaOYLhBDZdi+Pvq45hT5DTwXQVHCUrrfNFL
GvRMH6cg8qdB+qjkwpOjh6rQblGYBW1DdzPSugQW3Jr2OAWT04zjwhXFhnI+VAulUoZxM7A14N17
PtRe0JQaf4zrg7zXAIqI3Rc89SB7kNglXZjXyyPgPBb7widnaDjqY9ZEiGUCPNHHk61UhymgC/nb
3IigE4HSKc4BFd3h8yh9lJdpNRjEp9UDDUBgmmA5O0BSS34TomRhUc4MCVVLKA4YrBWJiOfBGrG3
uqZqwagdRrm+1YouPqj6IGoOBD60v5EM41tACAA1TAj+oAd+Hs4Ms1AKTRyi7JmL+8/u0W13I6fY
jDcM3JPear9ZwAIEklX0kKpi7wOpwSVTQV0YRhKKoQ8q/TozvwWkWniyzmT45yG4Q1Mug0iUW4Rg
mn3JXvWGtYozU1pZME+AItriXb4YkVv0WtCNIaWIqBtOuYFfA2qj06r3k1uyEWEhEj8sZb8zN8P5
ILm1DyV3MRI6hJQfzBVwYcDtR8hYsnsCANFfKODLWAncvsZ3Q9cT2pIGg0Sdr5Qp1fopTqbQTzeM
UqN9C+E7flQxuS9XS4quM1sO3VuY4wH3jIKnydWzOio3BLib0C+M2ImtraFMUAYWQdn/nquv17OV
i74IW5Eq/B1xA8DpEFb15yMDtKcQM42tSFt/EEHTNR2yxht+U+4awIfkt7JyjK3oQjjxP3We//oY
/pt8Fvd/TmDzv/+Df/4oyrGOCBDi5//4v7fRR100xQ/6P+xf+/nXuL91V37mj7T+/KS37yX/N8/+
Rfz3/x3ffafvZ//g5TSi40P7WY+Hz6ZN6TEIfin7m3/1D//xefyvPI3l57/+eP+eRTnE+2kdfdA/
/v1Hm+//+gOsQeTzDDL1X6dB/v039u8Z/uX7lrbZ+1jM/3uf7w391x+CofwTiAwUH2T0L9ExVlB6
6D///CPjn5DWgfMW+uXQc5DYqzgvahoi/D/RpD+qmIm4EZlGzB//aIqW/ZEg/pOJnGF1WVjNDB5j
/vGfn3j2xX59wX8ADn5fRDlt/vWHemTo/doayCBQ7pdMGeVenNdQQOR2f9yIbQoBQkiKpR1aFduu
I03qVEatqIekNAfDTqWAfqCXA1PYQo3wZrVkMXkvNCP4WqVCugF+GPbRcVW8JkOl74UhAuYw1a29
PMX9mjUUNK/D3XQjCWmb22neDLsmDduPNMs6cNw6U31IxWaQAL9pY8DeqrbOHXOQzJ1pRdNrY5DO
h8h3/BYXFYzlWwxonwuKuh9bSfvSZCPOKxNM1iTrhjX40ajANFkm3WRxC4qF0dfaZMOfEC07JdIL
r61E5QHwM/STaTf4kEiItkDoto0LCm5iY8q6G2uMIMguqdUjpOzKbSe04ktLqLhH8Vx3hDw1t/pI
U5+Slt6RqCKGbVmDmbh62+EVHcSVAFHumOa135SworK1ZIrvc4OkgtvmSBPbpp5KO0lgzhDR3vyg
pFeJM6Bnm9qJSK1VoVtQ9gTFOxlskvaQ9y1w5NlxLQDUKU2ZuhfplD6Eda17UqRolaNOYIc6aS8K
Nhn7djt1guYHcaC1YPTKI1z52ki876uocTWLIq1J1BAEXINkvT9V/QjWqEGSVTapgGqoTVjfmu1o
7qLe6N+SPNC/a3WX3U1mO+En6lkiu4mi19/1SZVezFEaUTRs29fYLKCqVcnkrRnSFkxiqhqPkwAD
DzttW8DgtChoDJvVg6hdWHlc2ngKYZAQwoEgUzdBwn0Qs2gTkUh9IkIm3KppI38qrSB/jlY+gEIH
ZTKgNXeyMkItTKP0WxCrhWtmlrLGBBdA6TShYcdJUH6Hz/mwTUUBGHo6dupepmO1aYemXBOpq2Ck
aKixOwRy+jq2hgJ/ESPYa0JV/xh6VdCcYajSdaEbIOxrJbi0dRVsAJc3V/UkAioZJZFbV13/AcG7
/LmDcsqqm5T+QHVhOIxVmG2QB7Wfo6q1b7oi9HeBPLU+ypHTizyJ+c04TeqqEeL+QcssQKnKIjyo
Yqo5ogpemUNIpNzlYQCcB+SCM8sp9KRfxYDDflHbUs5BSiDirg3aobVLwVIhntIMZNNHpvhMgyR8
tij4TTYdCD0UltGsBzS01kMVDt8NvQ9ejaoTfxRFAXdgPQ+H7kacGm09CkVkOTU63g9UqSIBAA8d
5aBCBYZAbFgFMK3y6q2nVbCLOhDhBaMot4OcNIdAJ8NrKjXdlxbHSgNZkwmsgV7P7YKYVHQGWQPI
lA71WqglY5eWTfpNKTUQBcFm0dZ937frpuyCVZoJKMAhL7lTpDhN0LoNwAyQSqTKRlM2L6nSATNq
QCrDFmBzGtnKWDYbSwrIKhCrYkXFqfvU1HQsbUqVctubQd59gF8wPoM3SAcAWIS3Vg8cA4TFtURr
mJaoQbJTDdQ5MyBmvQYdssOQi+L9SOPxOc3yZJtpgNbQyQKfW+2ym7qSgtWoaNP9GGulD04gPIbz
SXiKuqSAA0GQoM2pic19j/V2SzqoQrSYkCdRjdSv8STIqHWLg44fbybdOutGOP2lceFTtQI8MDKD
7COLhpHYyiCWKHkkeevCSzF+ic0IqzKTFcdSsnCNp2iTOKbUyt/wUku2FAnDoxRnxY06KcqN1Zfq
2//j7suS5DayLbdSG4AMMxyfzx1zzBEZOf3AcsQ8wx3DjnodvbE+QZWKYopVtHqv+qPbTEbRKCUD
QDjc7z33DGmcFBpyH2KkT6vGgH5GgLiH5S8pM34/lRscVlNOe6iefZwfqKOxJDE1t8aw6/MsTFuI
g7ZCngeb5vGqvsxyWgVrjZsQdaIFXaGT10q2832fq+2rPJjzNTGMcjuajcaIkS/e1DXk1COy4NDO
qzjXagx6J1/y5yYtYN3QqUWqsXkUuq+0+nDIVz0N8lHKwoYL9RWw/vw0rRXSXaqGeBqJ+227TPMl
Se0hwe7XWftkTBQ4E5fLcchWiDJrOOqf07iVz3UjWZg5j/lWlWtxHROi+GMjmjs+LMg7WfpeuSPD
Ym1g455qdMi5BH1RQdpX0alki9w07TEljXGNRxyJRdVCuZcvanVuJwOIpon/ezYHcpTHBlXYzJO6
ccZVWzYztAo4Fiy9TKlSyNj0xsluXzGsWO/gYtYBmhSifrMyGP1RIx2hieM6FxsyFMaTlSYWoUOr
tDPrUXROUbx060LrlMOuYaxj6y6v1/6hFXX1ZElxrbNCLiHdlvulBSqojxCvJwopT+rQt7DT65Kc
+KpVw2OptXPlHrkOJlgFWjK+tWh3zpVUmbvOFOCgW2Wa3guF4PsudRgXg387VBbFYlD9plu0IzSi
666RUpuN0yBOs6HkUWWJFOkxapyD1M1rKzDlsgl5Yf/ddu7fqj3/H60qUWH986ryv6qXtalfhp9U
lfi5v1eVpv0bIJIbGQmUbFkFM+B7VanjP8Fn1VK1m/Pfn6tK+TcQt2HpdWtM5Bs74kYw/aOs1H+7
EexuIapopYGgEfXfKSvNb6E9P5SV+ADzVvmiskW9+rUvGQr4mFdxVjhyP6mHrBJZakV5qmWwHBYi
69q1o0UrxgrnvmFVjE/ljI0oM/arLZrn1LCz90KVBPY+rXlMFEVkrIIxeMUUK0vOlV2YKuOEtPcN
GTFKXtqm8KrVGr1YGvrjiqp6EwsFGDjodsRNh77Yi0ZeAbXESXuquLScCpiE4MirGujUi9jaCZiv
byBBxpG3KCsw00IbkaA5WtVFS2acfhChwD7Ahp+VmhIj82Mc5wG0w/K2VYzCR53H+XaeFHnftL2+
J1qlv7RJDPGrIan5pZQW807Ns/bUcIQQ+X2jYVbQaZWzdqTLXNNY1NcBlVZDEzEX5zFdiY+Rhor5
s7lar3FRJz7e0ByRlDCn9mNbwN+kJ3bHlCw23vI8n6HM7mrN7fhqbnvb6k4kn4eeZqtUhTn2ZI0S
gRSpFvncL1KpDZlTGg2/ArWpYSxc8o3erd1RQa4WQOIGJwvt4wXKa7UXR0w4l8/CGAQOYbmWIgy2
lM1gWMWE3L4q27REmd22UkAAHG8fouVaDGvNqi7xgZKkBSZ2rYduXqZ7pU/ql5pr8CHDQjJcPi36
4hZ1JS8sy43Sl1EqFMiHbSxfKtRpu1gdQgHRJnzirooCLkPYsKFpmxY8Kyl7Mgsev62VwNE/rkpU
ixUp501Dzk1ec05lDQ5k1NR7NAS5KDjwRLwnoHnmSCTCvUOvZfFT3jemh7YreyznQrRUn9Z2I9+6
6xVo4atok2y3zDCApmpfkZOmzfpdLCVqgP14Ce2qzxA8hrPhWfC0CCZUZzZN1yl75IU2R2St84L2
YuCWQwaR2m61dss+Tpr+BG8TqPpTqz+Ryuz9srAEvEFj3sLcf65gsN9jnfi9bdZVUDVidiEX6i+y
2af38dBa24Rkk9PDIgXUtrZMQ3s1c6+VOnne5kDrPhVlyJ8Q35A6iaXh6LLwLYVG0aPbyBZuRLVq
4NQY57I7xiiBt6lh5D4aELJDMdyG0jymL12CZGVwHpvkgOHlGhZyPRxh9l49anLFUfPq/a5am/R9
WIyMqZBSPfft0l55seT+yJHZHUvl61jmrWfanDhmORk0E8nklairHJUvY7jadr1NcnNU0WsW0j6b
GzIxkxPFSXGi++2sLo9rH+eXpiLZphiWOajwbA5Ebpa7YjWXu6lO4ZIJDjXBWlfAqID2JpUVD0nX
SuUY7YQGLjP7/jD1YDFTudZHg02JZjfMKGIBIkouVJDfiCxOnS0XGBpWjWx5PG568yXjQodbBxKa
gzGt4qdlhdaG9eqc5rCAkLTFt+WuRxD6VBtI9pqSKmcxbCrQEefpQV2X4h5wJiKGMrleDmO/xL1n
SPOKqrucj+DOiUhMtnHAflfaVy1P4L5YTKMqs1RXizySQauJJiA1WKi6tD5o6CAEHcwx2ajxUJ4U
NdO3a327hMnOJmDleTqeBt7phEqtNklU1VrxQuwSpPXWHEXrSFKePEtlJRTarEK4rSxMnbbQgRdU
HYbxSV/LLmUVonZgWBAngHPtqu4/RAqeVj5kMqSkY54lDvazhTuYCpVXE3ibQVvOp7uxrcklm0g2
uHliaidL0hrEkElyQ8tW0a6jti5hExfre0PM8mMoWnidqkZXHgR25o6WM0ImsYGJ9T6eb6IFuW37
OGwsUp7LLtOelrjGDguQh78q3VoVbIWfzbXSDOW5RMiKn2pzW7MC+Ma1EIaJJgj9R1dJllOXigE7
cil9GQq0/3oxaqHcWMNR1LzcYUgAM6wui2tHa3Mjo7aVSSic7XWYKU5a7X5pddnHCimf7BgNCkv0
voDvWQ8gAIhEnz1MsoVtZMwqzEbHhrQYDdlWDOMp057u46kb3IbLVQTiGPaUOLExcmhafX3sjRz2
shKpL7B6yj8sBdVqI4t5Z3ej8STXCtQNUgPmeFo28Mwr1Xz5hBkKuuhK0oDaaq31mKlGHOhkUBi4
nCqS7eJmYsasY5wh8yqlk1V3LvbD5tCg5EW5VuPQg8msUV0tuakxn1tzvpsAHTxwBWWryLXyYFlY
4Sg2MX0RcbdQK1VIMGbC3lSZWQGlydV7OIytfioDdKNdskpbdOQE7+CUvtk5lm0aazqNF3kELFHo
ZpD3LULu1VZxC2OVX5S21WMmJVXyIOKyqahaZHKwGtOI5KquTRDNLJsoTztkEN0ludGZFLauE0Zu
U7U4DTfwjq6F4Ygs63yAiHKo5nMVdYXoN6ZRY1NAawrDsWGQNqKWJadYFH0DC/QBi3sh5TFLpNpw
hqVvOOXLshZMJq14iGvsxXpe9lBNF8AZbIkcEvAcbn8YKxWdtVzxSDqaDJoyEU69SBPgO2rOGVkW
rBjsaSJotHFKgDsptaAr3srroPT1scTnejWgpNFZuqoQFGR39TQYVRWp6OOiui/bfV0myUddj+uj
TZLOX8SgvPYcxG1NKys/Nfr8mFvLcgb53tLANNaagOd6DYjDngHSEdI9y9povaq8aZwWyx8DdFK1
OJEk2259grrizkiFdhpQy3jpJOJjIbTOqayY7+QyadF3GfZG7W/atdRW5wdM6G5vqlKfeZnVkTHk
2SPpRzvUpbi5l9QKu89qFAbtJq68ySmXdnOXicGftdl6teYlfjEB+EQZ6ClgX+vauhvkWT5K+qyH
SRbjVZ5n2fwcMZjc2UMsH/JJ6g9ykZchLN2llGbZTdyAzUJ2u2mARhAVpRLqsZ0819ysJqp2pH80
82kR8LHCzJT1UgNvNJTgYZJUeIEy1GBvcz71IUaCiKfAXnFsp9r2B/C5HclOLBQYkgH3iXKdAjsb
9JpOlTwzNMYWUh/yCVtqldnJHajP/MVO+xkNN+89kpDU6Uowm/CSNKCB5Ms0bqfUjOlsZHYUa10d
8l6zaJN2+WuyrOl+WPTG7fubO2zZzOCrtMN0WMjYQNDZV5xpg1Zpbr3YlUzTjsTYLQwuwsyuITxa
qsWVYpnDUMoaE7/GBUdAD5TnCkbjqqPEQCtgAgvMhKaNpd9ZKFdchDJkhE7SzF+ANMLmMzdTldWA
etxeqbjfVevU0jgVAAWUAdlpSZrWzIytzLXmVC9dZdDBhSx7qP8GLmdhlVnpRS30wbNqqFXpACwz
bOO0bCnJLOzDALS13pmMVUE5M7YBIUNC3Im3oAmkQxol9ljtIfbqNWfJZcMv6xzAbVfZ5rNd2QMo
mSOInKaAsxh2KNU63uiEgVHG+sgaNV4HbAdyGxL8+kp4nR8W6H7PZSr6nSyL8WCUeo5tMtfUPQJ5
2k9lgZ0ALe1pPYyWUBGhpMQlE4neXYG7GRuS3DrcPI4112rNImFdb5kfcZcLvPNVnbz1ajXOLsfM
ULAEjIegaaDBBw9BBYnenu/sIu0fC7W1vYxr0qs95o0763iLXPiFiXszM+K7gayNSeey0h/k0Uo2
sb4kTwuy0lgNQ4P9pLako/bA81e5GZdDnlcoCAa0ej5XrPW5VpFXRY1JJjm+W1UBjbKXtWPeAiVL
/aHTlIkzc0DaNg87Pi9XW+0UoAiIkXvjYllCTPgzBBEVnbGN1WU6tIkoS8ZlU3rraxBSnTXrkIGj
87JJ6KqWRkWJXiYz7ZMe9N24koZH3jVD68AosMt93Z4MJIfL9rC6nURs4ebZqAxM77pu3GVq3byp
gne/j5//LUzg/+d5lIGx5j9HDi4v9d/+q37v//f/Gv62/O3YNyJ7/6jfMpAxf595fR9s3f6iPwZU
5DdYiuMfJARg4gQyyz+gBKL8Rgw4gMM2BOwhBak33wdUxm+YF4HajRIIunDI5f6BJCjqbxDqgW2L
X3T47Wr/Do7whVEPsRUsCqAjBY0IEzTzNuz6gSSh/YMnhUpWbNMWcRqwJWBoAPkuforfUR/2ryKh
kivgXApnza7etTuusMb2jIl2v5JMfZ3t6r8rWCCfxdwVGAIGc38mbXxXsGSw7kPC9c2PqDKAEXwo
MRswtTqsbuMgzd1gHPNY+xef/xPWEfAUMJlBd4C7NvmLyBsN+X+SdaTfpoHfYR2IbG9MatCeQPOA
aAxL48f7RzEI1t+NdqT7IiSqB40IQmniNJhVzCyg0HZF+YgxjPGgdnQyYSxbIFuNU5Wz2mYx0jZe
hwvGAcTDQHoElwFWN+2H/jA9LK2bIoAUGNAOJ5JxnA/lxOJnbTohjvmXkuFvzP8fbwS8ZiBLwKig
PIF5/4838p0SjqIBGlaZrc4aWhhtSPCb27bCM3AoPCidNz0lW4tpMux5hKs6chDDwzZnysRUWBxK
m3hP9tWD+iuZ6E840b8TrwFrY/L1O8D2J3rQn9jkv5NbmDZSIlFzQlwJam8WbxF0Dt0eTe7AbF2Q
VG9QhWms8gC/WP5cYwL0C4L7X4xK/iCD/3FNX7gpgKK+s2tN3/L+yq6FYpb9Shb/V0r2j0/iy5r7
71Ky/6paAdUd0nXYv9xcYEBg+nFJ9BBcztON+Smf0rCrnAGdxTtQCzTD9UVsEIbuxW8GYeri2Xji
DiqxKHVNFCe/Mr/4CSXnh0v5Khz8jxBff7LivrHwEQUCaBlm919eif+bLPyf0Fp+58fjAIGDIIR2
P34XyAhZZr0B12BwJ5dnzNoQ3cljJ11oOzkDRz4eml9Xmxhv4UOHEYn7KxoP+asw5qYFAEn/j4v4
8kC+k/RRqjkQc0VoNT5lfLxr3amAGNkweuLYnIuzBKhncUv7UJIQQx5kxnIqKZ9K57RvSOvMSzZO
QChQYbHRcqsK0C/NMVepn6Q4ghRtVbelxmoIQt1sb560A3pnoKyNFsHVtK/wsavaMbS681aOMH5p
nHyb7WN/PEKO3O17hSbQhNJqr0aC0zIct/2xPBJfUmgbrlt7o0AwAlRMQiKjRnUfmjAmA4APxFZt
9+h8hYq5PI3vhz2i3/h9VrsqYS18Y9UWtWSwHqAj+1xtROrRHAMhyQwg7dJYokbN5CgAgLSjeEsX
T0BWtwa9g9vF8WvuTbjgj/NGBRYkefV2dkwmQAHpnO5cbDBaJIYHJI0QJiD7m53n6QXcDCV1ytTX
+p05wdwA8vg3BKsTODhmj4r1bjVUIn61r481ILfkkKZbQ+yhTWm7iN82c8ckaKM9MoN15fWcDt0m
1xzoqJMgPmHUrXgpIqHnQAWx4rkfWOdrkAPtypHmXjr4eJjpewrzlJXZ82YWNKndfIxQr1eVExdo
HZh20HAFL0XHhOJMYFLJOxgjVnD8PRpHe2tcUK2sj2WCrhyOTmqGOTizBBN34+iCB7HYj/q9KraV
5WFv0blTFEejgRS53EwlI3dZSPpwrD4JfPyh1NhKLwBkFzCKBeBlXLtnnQudove2gobKKVi5EMID
EZldkPfA+HDwGHBpASwLBRTW3X7wW3gJRtJDzV0jyKF5fh0kmrmvHHSMYA7GYD6vJ/74sdIEPftr
B6meGWHwG62OzLrP4iV9gnIwgh0rKG3kfaXiDr1hGjU+v2qyYxpODVNEH81sxVY6MAkay6DyF1hm
4ZA/6Rob6V1T+qvtT0y7g88Vug/DRYDnVQIOEpj3fLcii7xwrbP6jlzyImrYa/mOjhXjySKoAphr
FqGKt38IhXFW5s1qX2MsCbiOWY5hnofhrRKvBtj6OxV1yOY2kEZcTWQDSTiND3yiuunW7UN8Z040
hc3eUbpikNo5txF0IIeJ7mpwI8XTfVJxycOxS4Le8NPigOcM7aLRBrdV24M9mJbMegDVus3wTDHV
RQ6u/TDhQ+FCjHII/nbEa3RKpkCQiHz0B44RfcxslvnSVZ8eOuDlrnrhXheOewiZAj3IELMBOiIq
pMf+PB0MVLU+35QoJWMKsYwdjq6KIDSYRrgD9ytovuwd8DCLFbs+AHCPvwvW/UDdKxLAWvVk+QgC
j5ZN7naHtIOr1shKcB6YFtpO61eH7G0KTTjUd2wBR7A4K/oJJCesKRVlhjdruP6F9pGm7pojebS0
u7n90JpNJe/T5KTOm6X0QMMW4pqo90Z+wf2MQQu6Bxvddg9g923R9jKMIifAyIcsUmGsKC8+b70a
gkuFWg+pZ7iTup0jY8Gjd/QjeVJiR3Ixad9nIaSHxwxfJWfqtIER41gEhe4iWKL8BLFh37vVXZL4
Mz9n2c3+/VqfM7D1kE/oqmOUQmJgQupTDCHykXLJHREM4VjgroSLx1WIxwCFLxfimcox6Q8VPBjv
pQzD8q1ceTm8HcqgfSlND1M1TQ5hHlvPTvJUKsGyNbBqAXxOjitbQbkfjq1wiOxAZcMFxZd8HfdF
VtH8bPUUiI8KL0dknZJzcshPoKc9FnaQrlSBYarTf+iB5uqedeJvwsXf4Y4d1TB4DICiInXOcDWy
UXZlBIBSeAWEy77aBmbBlOooRi+vI454OrgRNYBWvc4O7agMhgM68OJt0pxabOGW14wugbx3clQg
Gq7B1CCTbiV2H+leE857hXWP1R0o6IrtmgJ22f2+fAFCazHEEtX7HMADNU4GqMfxo9TTdDNdCidL
qTABAbE1d+V+M3QXAFk5Yt6eUHLuEDCcImJx3g1kFz+AEEn7yQXKbiegZxuhpdMRt6pvBvkCltm0
NXzuNdgmgI/tYSSVB8lbGrUf8MB8xWyQA6WK+tpFCBme5+Ll9xM8bgpHChfgriB5S7OPYG7Rvqi2
pzaBMYXNwdYpxqBg8kk6soeomqNKDslmCG8+HZjPhHZQMhktIijAe9D0WgeHgvauVjTey6+lb28x
isij5sE+amBgUPPaT/RPnfnfaZh/pl3+pJLGeBw8ZAvCEViAfvX//K6F6zVmYolelNcEl33ScFC+
QJnNL6nbBRyGGL9SyKEz/9LB4ZOhPEIENT4cLIIfKyuSw1Ncr79pLbO9hoiYOASjhoJw6GVO9/CL
+/xnwrg/Pu0LPTkX/2NhHCrVX9zhl7LtuzjtZlZ8zLezDa2syoxtskHZpYKniNjHKxbBHA0tE2/K
Wya54HShzpmPVjg8cGM3bOyaGp2jPY6qkwXadnom0EnBmlZzkPqLA9c8wXr5aHvP8mcfxlET5Vjj
NKMwr913qBdjv33H1hIcYmzx99m52SwG5Z9QwCPCAuWj4VWn9u5mct6urzVY9l61m7HiPeGKF5wM
nwLNM+rfE99nbsPqgHvaJzqPKzZUf9xkM512CmaoGNFh7EJhKB6jjHsnL91z8px8VA3DkQRR97Av
4c8GOSJksy9yxkxUBiHsDyuKogpFHka6K/dhSoLf5BUrs7NJ2LzVnGZn701nHM6DZzozZp5ztKAD
foq9alu/FO9EddbBK3EAX+xn/aLCLFKiNhrT0VGP6eQUfYhzH/tdduzv+aPyjAMQkTbuGokXJYoD
TGwOWk2HnbS/hcvdLABav/NWV/Pb22k3OAgSuicVq8/fiGoIrzzgILAWVr5gu3eSbd4EUO3DgCeF
1Rih4lw9AVd/THAlILDCkh+31uFIxTYpC/AEI+sFZLd1RokO1isziKN9ViEBOnFTOcBg8AGFtfSe
AkHnjo0ijEF3ZOasx3aXefYTh3nsRJUc/6OyoDTwZ/2C0Lo2qis6XMhNfv2r3vebhuVHnOLH1/Ur
APYflXn+RKcBXraJvHoYowIc/GqJNfyPFXw/afx++MSv9lj/YcniN1rSj4/7dwUhiFAKXMC+Rlp9
VxACFsJmUcJ94UU9Ja8NXtT8ucefysuzLK4oj7o92EkKzQ/aOZO8DlxMzPgwMoRPuBmAOdezZIvZ
yZjfAMIGUInCVhyarQtX7UndzJvkg/LhsPr958p0r7ss4igZR9gxlSeZ0Bx1Gqd9eZ/B0vfW4v7r
nfkn3T4EhNAvmpjHw07gK5JZm3HZIz0jg9C92dd+zr6p+2zG90aQuVy4yQ4Ft4cSxoXlLYySnm7i
I8K4+yt3hp+gHbiUb/7ycAfCcfhFVfWvTQ1QcPz6rbrpfX78mr9JGmGyDr8ZGFN/gXr++5LGnywo
CNMgabR0xKTBs+HLYfRd0lg/9sBAAR10jlp99vGu78O8w1Ss+rTRVZb9DrOSFTPZismYT6GRbZho
QAlnjeSZGLe1UPjI8MhiCnY79OoUFVsFR3zuKsquwYB/3Kari3rXyIOF31UDcqBczfDG1Z0wmeI0
c2ycUdv+zYyPWeVXmC/2TNMgkKAx4JPXXyywvx7DJgx9LOwcGgIS/hKe+N054ncTGssDxpAYnuIN
Z5gHot/eTDYdtnNPJZBLwjlSPRR61+JS9b72C93eN0PGH7/w38WWENuAig9A6ceq57uwE776GPri
dNqTSEIC2rE4t+uGn5pnPJvW1Q22vBdgxiA8L6aWtamXnQRm31VCZZDmzr9+Rt9Q5n91WV929+8a
0Ft6BD8rm/4Jxs8e+myw3dBNRaVFByDNaJIrWBgsj+l5fUlq1p9imdY+9gfHOljIa5eQTEflvZCo
Etqheu5/aQTykw0D7wmUpDdfH7yt34yH/gRI/0lJir4NcBi81fWOQ2pyV8kuWZ7xxdJRRcmCFiN2
Y+0zWfd6d+raJ8UFpS3pEO874Wzu4uYXe5kCp5C/vNDIZIby1ASfHhdpfakzFx6D69ZAedq5w6ed
AKJL251IbrFklTvUfgzbNICG2raFJ26xXdJdCsvA9pCPYW5CQx1MtZup/vCSZawPE/jhR31orpiE
g3x2llc26iyBjRFmoJGVOiidAErKQ04NFQGkFPBIxpZ7mGmPg1MglJowCR8HNx0UMA5ZWeUar/oV
wFTWuNNLlXgr0Dplp39ihCsqr5odq8S8NAChEz9Y4Um+j3cZcCyTorhLgmJfb5eo3dqPAhdyxo9M
/ogwdmiRCIouf9jPaL2PQoBfCHo+oATffgOsNpUoThiY8OVdj+zXjEoHiFyS2xdlKoE507R4ApSh
u7gPDkBRgkfdPoOAytpYKzh2SMlzJrKprEthOoZgBqw+cTCVjv4BWKvZNzZuW4e3deznk9/JrO6C
WDnEYOyU2xThU40PlK9HL4i6N/VV4jRAWd6l1G+Pic0U2AyuXioim8a+LXmNQfWTGunAnkAYAADP
AcLZFMDb2lBkWuaUR3KEli2m8ssAkmEZ9SqdUiZd5oYWYGDZzFR9AEcqld7MG9j0rtH41KKYbpnh
dd3eBGmpQXoHADYGcSACz7ozgETYCcf3sgvS6/3ialslgM4HHrwOQjCEc6tR+dNMa8+8x/7cY++N
HrtgdMq7Fu+CCOGu0O0BFJWdC5rwzSQSKV/IkdgROMNZGOJTwWEJHnSzo94jh/DcHvSrgLw3C6B9
fR1Y/qTegFxMGxIMxDyOcFlocS0P8di7+pA+mUxGyN1TfK8FtYOhW2uHA1SlNcwwEedrOcrwaN8g
Z8pTZls+MNh8ALiL7yR9w92Nl/5Ji6kNdi/lOF1s19iEK8A6aKMuSE+/wN+nRGCo5qTGVQJN5Jmf
SthHc7+Gn0igsmyj4EMvmP6Xd+qL/C2cyfRlpiEfqnLnTenZmzGMT1DOEYowpWJzC8wDV+cFa1mE
4ztoOkUwby2ETFAo1uYt4O0RNwjfi9pp9rYHr6tQjiA8kh6yCLzKj/RtAZT40V4sT3qFxoILBxyF
Fekz6JZAx7SZfK82zJxvqJx6bSJDptOzjjRAJgAkwGHsmpwg/GMlAxAwAJSeXEguEO7RXAfAif7g
LR5sb/Z+9YE+BwGJ0ER8pHQb34mWxS2ERkheuaE9Bmgue2RHGnsgVZe3DkBNsKZ0lRhpmLz7Zkhq
P+JLdJIdRtGv0749FMHwkmzQ7XHX3MEgIsruG1cBGcur7jVs0sMG9CxXaajytj6p/voon2WDzgcO
FIKVV+1pTJxGAYID5wjiWltYSIxQLwPuR+dmI5AwD80ofywiElaPA413ywkHFPoap3U4goPp4t98
19Yt0i+bgOxbgN0eWhcTl5O8rJdbWIQiO+RkIvpk8Cc//oQnyNHw5su0swDFnmC0Wu0VRNA0foUG
KESvt0e3dEGXOx3n6JgTQJw080U0Puhig1A9DdBX63Srj0fs1x5MkQPOgPQu9/IueVafxCbsTsjj
CCsEKFtUDW9hOpprvnVb4B4EJU2/z94bYNSfx8I3eoDyxFGC+dIf+T22rUChd8N1RtOX3qNB7DFP
mSmaVMbv1fsush4KAKyosSHLbKkC/NlwUVcwOZSY6bSfyU53cWx5QHPnSweIW75ttF0ktuiih/v6
aCJO/c56BJgJiJJyVu7qa/bAHz57YO/azbIPy6jeog5T2PI6Az4IljPHnHinYdwfYRTxkbz2E/vM
HH6QkHG1AJ2cdwo+fRwY2XLP7mlxvbmDDFt04g6ovXfVLtvyXXHNvkX9cA+JJZ4cGufRtX3IuInD
vfgi+dD6Ia9PujOxR+WgvHvJJWZFvKnfMFaCQM4KmyDZ39wubw2qAWdVk+E39e5zAr614Ztmo+6G
e0NQE2OKxwmbqMA7txhPSHNyk/v4ap4wdMLgM2i78BY2VwC86E46nio0tVR5aC+gY0NBS2+eu+mU
nfWo2aP+DOwNhg84/7LVJQbVLtxdMM/BgOsu2ZOU6ScN1queEhJ07lD+woim9MRjskK+waT8Wj/a
OJOG/RKNW511+Fbgur6w3kuvwuP3/JRslN4p7u3Q3MkIgzKCuIiskhWEAeApWrwc+DdOjl6iJQw5
t7iNMhw+oSToUFvCZU72yT5nWYUNYIJzb1hGmaOEpY+8G/wkWI/Oekl3NmjNGN8Av8Rc64L3cAH6
BioT1jVdNexm074PwdJCrDN84Qc3Ztkhwdum+z2WNers7XyYPeLjoZxx0GJBs/RE3PltuB/D8SAQ
ujaGN6+DAS4qBVx2VwR7dmmwXK3My7HNVlQg5PMoHrSNPt3ij2jGSGhs543t8sf51L5Cn5fle1SD
ufBkjGN0v1ydFEOO1u0+igjZwadsjqAwXTEXeM0/eZzSIglK9aprDyRHcYIdy5ulzWCCjuHx/8Pe
ee1IbqbZ9oko0JvLQxc+MtJVmhsiTRXNT+/Jp58V1Wq1lNKMpnHOXBxg0EADanQpsyLI3+xv77Xr
o4UbeDhkH9PPnTyw9/iIwzxkRnIVmDa8GLhe2/RlJMZJT4LpqaRlD6SIx61U+ddIxlaHP8PKjpB4
0Trvum/071UdAsZxeMVZR1OmAvEFMV9X/Bq3e+uWrTuQKP0ouFYWXoFS4zrBx+QnWzmsbc++j8Lo
c7oMod7uVOYd7C8spMwBvpl40pGc5uiMFLYZQX2s+5yT2OBlZ7I+A327HMT8/sxUcgnIDC2tH2fE
Zbiab/r6gg401+fpWF3Ks/5hQOjhF+j80fZyeevwZCPHfsxYPgvviu7iz40cRwYvOSP8F8eGZDzt
vQMwX28WW/0ZSm9put0uY0TNXE7d263PS15xbT6bgxcNG7n1MVenVJuo7sIh5i66qc/EFQ82EQdk
uYJjIpbFQ7FLtnbY3ef5YbhUiusIX+R3euQWF3HRfqRoDTSjJudpl9HXp99c/2nc4GiNw4ZIL5OG
8qwF+XijBfziHdz75dBvnH0TVhfOmmqgPp0FcjsekaB+I2pO0h0S1KkJnyJGj7NHQZFXhUqQXnib
w/Y8BqzBLKCVLx9arz/3b4xOG/eNbyWkrU+Gtr8H1ffAaPbGDvkN9r3XMs9KIEhTTdk8xM9XptS0
xctzLl6MfWt72musuvaDtpm/ZdsmcsvU45udOW4/i0u2JaHpW5s1kJSN+mHs7Rs+Gp4bQYFqu7uO
YeSzMO+IvY4N+ZKt9mZzR+NBOzqPDBCApJSb1QhVx+XrSKKztBlhZ3swruLPq93RdPkmyrucaWLt
Ot8WSKzQRzksB9oPHgxj31w0Xi6STzm6cP6hkncY84uJwczTHhlH2Gx5/bX5TbXdMuDk/JZ+8FGB
UC2emiDbZoxbXLobD/VrZGyo4XMu6VN2MgPnJduPty1BgseWo911qsKXVHAhpkvt4cV+5tllEuK4
RNH0cO5c/cBHbIZyOCd85znNMVPixprbhONpuGS307tJ7ntTchKL3QXJgIGrdZCYY4776+8fPdtT
qB8nhmjOTlx40GYOS273ADaYD6Hy1yBp+Sn6UX2qfPUoMfU/qsfxLb60cYhou3Lwtr1uJJWwMfg3
4wYY7yQ2rXHTXKwfSb4zaMh8bBu3AkH3biueM/g6I/Rb5kP5Y/NUxly0/Pmxv71WEiSMy2vupM4u
9fWn5FHaclzNN8kt11ZkkZ26GV+yzXiKbyzOoNsrvScKWrSJCz/Y5+bji57xDJVTkhcFmNy5Ho9B
dC7kTcUsaz3VtLgtm+hUWa6xi14PtaeS5/Cwcr2VMCDYclkmrNN0kW/66wti/VjweBOVd5Pz7HFy
MR+SG8nTNtMx31OxeoPq5Eqb7PqFv4mHaVcAljfomUYM29bMiDQKvGMeA/rtvcHbO/vlni/xyjVb
DuZ74bd33RpyNzvNAc83n/FTf5sFybZAzxq2NBfuk1uGs99L26/fZJ/R3ANzvN3kyzelq3mMgMdT
Dfb1pb9T3+PwcfKHZ+aP+kdxWY7Y0o44wW1mYvgeH0R1Gnb9nfN9Daw3PYyenL15iJ6rUD1Uvn4g
qHI/jF7UPQjrx7q6kuFPn1L8ZH3raN203aH260csbTekAMJxQyVxqrgk6x3e6PK1Fvyd+jMLI41Q
L9VLdsvvJv2w3oadrLraHs3J4K1q9+OmumlC5oT2YTzzcqO9J3di9MgnMU40Eiz0LoX2DxZb9Vlr
vJbbhLaX4D3EL+sr/1O5adI3Oaycd3u5/ntYNJtPldfaRABzmZGvLAGOy2BW2vS8EuIG34SH8j9v
VB5w4bL+7dNQm7EXLsfR8cSF/2p2SjDJnMiiEQOdV72o23p/lU8CfjHlRA28uKdbIt+zJgYrO0J/
rvcy/x/9OL8xP+TkzHM9f2dN7k8sbvKWn/xiP6V+nADkNbflY3FvboXv+N2+eOLtCcwryl7aRe/9
d9wrP2pe1ypkwDDc8LjTHHPJTjazZvCloI8Bt/JxY318U/leowa5VZHcqj8vSmBI1yPIHO9jojo2
5JLA6xiz/81M8E+c+p9YK0aCOHYRUKyvqvf/ICP0L7TgKxmKPheF8OhVFP6jUPeXTK+Ig/J/n+ll
/3lG+RNGhdGLpClS+Bev2b+gXmMofege11GOXenb1avUPVYbWtg4zHAa3hncqO1vxX6+TwNxmiWP
U5u2rR4zvwxVr3hTfxR3epDfVxvyQOT8gaqKgVsNlO1ttI0easZcc2CGxG9OEVTunIfLW+moHl8p
cvms6JOfDvqdevpxncbK2+EJrEN1gcd/Kg7WS3Kbn4EKPP6t/v53H8CXz/z/msb1Z2X4jx/4F7Hu
fw5x9ttX/EX+/X+BOLvO0b9IuzzIQLk06gSp1vzyVP0LOQZT17fCfw859pPi+6ef5sDWBQ1lM0X5
MtAYf2OOpT8W7gVBydm127NJP6O27yPqLySfey8mLvJG+2Kfly4XzxND2+WmQsB4aHbzm8Jl82Ea
IT+4+d38YznGn8XnsBvu28f0hna07JScpr/tFr5q3F9/dYAkKg2I+Hzlr17X/yWYfcGb/Zrm+G8R
zDRe9f88MfJ/QKFVzfBXCZHrH/xnQgSE2dUXDan6OsqCKfFbQsQCYaayWOMY1kGmAe38LSFiExCh
c4gXnWnBr7mSX1kTxi947snLE6XgKwf6bfw7EZE/usMNAgkGwAumtrQtmvwi18Xtd2MJp1g0ARwp
Q+pHh930W869YY4087tP5vKP5/H3jh3aKL48p/A0KKGy6XUw5Sv+8csa0hvFoFT1oPq1MCrpaC+F
KbnNsqA1FRBdPmx5UdnFRTycZkjevqGM9mnIdSJkJV7ALsqy76s91ft0HJHRFSOJvmeV3HpinamG
iYrR+FZGsFeYVEhdGM8j08E01Z3XIV7bQzOb+MR6qmAmNbXeYZppj4mwzcfZ6KStYlfmviE5fWfI
ox2USQ5XtI3mcyLm+JJKc4G8nMrpcytTOuXKmlw/qqwaSMNa0chhZCbtRYuN6jhOlnaoVpK57hgp
duIOQjJyb5lsTFhD2zOlnAfigfwqHRaaReXAtpQ2FwV1jCTXjsfsR98vJfm0tK6xUpjC2UWEOf1e
iixsZXSZFC7kGgO8qlgwCpu5mp9bFX6dp8vpxM1hTjk+ybR+eYMSi8GPAImOuPpIP56cubJQ84bE
bPdZkRvSLo7UbiJxM2SnPp2nLaYjrDByb1jc0cyxeKnGvnxKoiG+VcZE6lyqPxmCOop47yJ+USk0
wM83XqyVDdevuM935lwpm2G1MM7VJeJHmodp2wxn1Rz1PSgdX290IFJOqhVv5jJnF2smAb6jWMX0
7WRFNTWzOtlkXaG+ZelkHIZaSWu8K1P+1HcJR9lOVPmPuZQyxOa0OzMU745xY0RBMlSUb/d5twfk
Vt6ZgFMtUvepOEhZQXcz9eTnqMyczzqR7EOv9/pJKYzVS3pjuSXTnT0Qm1TulnGNLr1h27M/yUXN
0GOKEnLXlR69K1pS3WScwn60c56/dUWsIsZFg/Jptw4j4bRbTrTpxRmzl37JvStDelcnNVdSO1u7
Hn3die7i8fr5arGM6rtqUjiXtsCELM/JYe50/EdabqmDq/SMwZa2jBm6xE28H83IeTDHPrrAEEh+
qJNknu0xNhtMeyJj/GpXZbqrW5lzvVWN0bJrLMB7pKytbgkLo9W+qwmFNJbcChEO1iKdTLAFa5Au
WnPslLywyRtP9fd4srWnrOdx9/SM+ThVfsr7kEuMSgtNeRkyB47KIJcCUElZmTstkebXvnUiJim2
+aFJ/XiSFIfJUdKYW8deWGAiUTsQkMpuo6Wj4RbzUh+i6Er8myB7/cjURb9vpsbghh1H5aUvmoJH
o8bc3NfTg2OV6yPYXGenaBFTW1toHcdIR5yySasfpaLHqhV3Up1t8knv7vRUNhm7pWrNQROK2WMe
Z4wbrfbU5o2+bXX81XA79H0EF8Tt2tTGYWJ2AclgyY81BlyAL1AajUiEki0z/1EwlhQp06WywRUr
6V2xjSqHm94QiTuRROh3xoD3u2toPG7xT0nCRvtI0gWDvsw/diQDgAeSVBBzTx7Z/Ihi+0XvmnVr
GsxEwLWPXg0hZ2eBfMABa5muClMAoWMYiExIMpjjQQa6eJVw4rgmsgy2ijBEawT9rOJ0pn7Ns9fp
ynBTcDEnjsBUV1blo5hbs4Z1UMdkfmdluwLduXPK/HNcFQq3xZQ1rl5mEri/dtyzznDpU7tcd6e1
cw6zqTMKgG25d4aG/vFEW7zBGQzPpobYmyVjYezOMlYakoIpP2KC2I8JkvUyUVcT1bRItq3jyk7F
uDG3pyszQp8Pg221z8oq1BttSZ+AAFzw1BRBERs5+srUxaPXJkosc1cw149Uz9SjSNPifswo+XDr
WE/vWEmRKJfYzJ7scszX0IoNpfKqdNX8FgaRn6taXHt5BoxrT9LafDXSTuICXK79rswn7hhG19np
bmJ/9FrSyKBZGA2skq08qKB8sss6GPW4r/NIOWtth/RrD0a6MwFrbuu46c7Tigm7T80pHG0rUrYS
hBFuquXsMLZNafUTyVgHprYo6KhCO0hxzl05NqzXdpZv1ZiRviGYg2exJofLqIrnuDHVH8lU0Sdh
9JLfWhYTWQntQFqXY6oUDw3O0IO0iv6BwnZu6JGdHUyh4lGPRbqTSO/70bogp6s9EySz1cMyjR6S
bA3htnBANbW3JZtIIDY0rdSprYRDr9EOMnQXfWDyMRv2bs7UM8VZoajQ+Sy52Zid8Ql/Zs/m+za2
0msxAzXt53a/JrkcZGb11BbZTa2UVWDbPPRO1SJxC11x1YnNjV2o2CflIm+yklG7LiWUO+XEw0UM
DSKzo9dhTFkLVAmBSVKItEjTbkimGxOGoR+RgfamwUAlbHBfMXJunO1CuWXtsu31rsN2wVJamuGa
GOonz3zv0wibAw2ga90QGutEEscHKalL/kr4d0QiIdFXxwFQnr2O9xphS96p21bllRokYCWznm+T
hie4T6UrIOZRq3Ey8Lwi18OmDUyph1UD8HNXs7u6ShTxFNU4kU3p4vSwVydU/HGOHjKtQAdRe3zg
0k0m+t6trRmBUGcUX8rqJktLZgZ5fwb6BtcjwqAwzzeKM7xXI9otVE0rKW6zWQ1Alm1iOBUscayg
ZY2LyVKA3glpdyUYSpJ6GDvE1tWU3hTHflVSdUVfz/DMS+O+rcQlWqwj9PRTH8u7NbGf5mkJhjh/
7HJ1q6S536rdTk/WTblyWwH3F2Q2Eaauov2E19qzrOm06Gw9IPOLdT7lWQNrw7iN6xU4TfwYWw1l
Ifm+Ko1LrDFzEcVyA5wQk9xqrtRBtD/UOb66ScZvxjyj99snK9eDru6/A1bwirF8au3kVmssEFKl
tNPz62heuom1/LPmjZBmjSKbjoBysxUx8VYYpJ6haX6Gv2ScVQayRnyUMz6juQzHqA/WWdupsXnd
yC6Tqt/nqcHqYjD6W4V5mUrpDLT+DFlhp8+okGZS7nqIkZk6v3XJeiciecRdQlK/sBBSmvSYOsah
aq2nVLNf0x6vvNPUqBFD68r2HHsO7zGIE8u8MWOSR5FgcgHGh2NLJNRNH111ZgnWYGI4yOtD/W0d
EfeUCtJY3Vr4gtirMqBM2bgfAM739rzlqHtwRkpmGozEmZmDL6oPwm4CXcfvvgLdgoLGXjwvHCh4
k59gSbJtlOQxnVgf3KpNdlLGYm5UOD9wvzjTo5Ibm0Jr3vOlPfdye4Rf9kGRECYSNX8QWRu0qx60
MzafVruBxYHa1mHX0CghlrJjraLQy+lwzGfHt0wSn9aE4CZfuUe6mkQel+qNBiADQ2e6ycfmRrTg
Xowm7e+Sqv1ejbEI7JkIUksMrAZZK/XYi2bbfJ87tD+B3yROHrTOeaOEhxDarEKEkeedlEwnaTXv
YVuGVrOU3rxm2EUMuGBFO++B54udpMAXcSenlEDaVk1gOmlzyQpdu80GHH3rXKdeVF2PzOaqPK/K
oN8DXpYPdUXwOisEowS4+W5jU5cbjzqLaZlrn7Zj5t6cZclZLcyYLvLUCWJVfxC5iNGqEKRGbRKW
N6xx/xSnMW9ut6Kr5o3E8Xt8noRwboEfv8Q2zoRcmfW9ZtGsGdsGSkIvdwwj1CljxzImyBvjUBtB
3dmjiZPCnBuPLkY7bBJFMBWyG9JBzaqchnjoGBE7TQJHWpGEw2xCAfVVy7fjUpn+0tUbo2lfoRF8
W6eRBIls3UBPjV3OmZnr5MZNFDmfFeARRcK0kS6ldooNapVm7Vr9ZkC6skZt3Knp8ggMkBBZM95q
FpyAunfl2slvOimJ/DEtDhmHGy+xep63ntmGPlwDJBIMGKfG3iRY11VL7OKpP0GK3emVxmIa6TcN
Jw53kuVvZZblgegpHNIaei4TNuatJiKsNq32CmgBiivdaITik/xg5tf4kpRmXi4REpWsga2DbzcU
tgaCTyap2RjpkymyB8uBurvGZBLyTOaMCKjkrav6knByPhAPsNd6R1VytZGXzN5B4ohvajsv+Ilr
IrvGOK3Sfbka1tmszYrRmaRtsrFvA7trrbtZ77rj0HUiLAHXeLrRlipTZYeL9HhF8AhWcIA/S0Fj
hMl4re8sZgms8Lo1j5u6GMStwb3hO9ik6RI3Kn7S2JDVe87BbVBHTuGLxuT6slTrz6M2Uw9ugltH
6xIwfyz+DMJiPua8ajd9bpUbs1Hy134qVQaqi5m4icTtIEdk8Bf2yYutx23Qaz1hP5HNsHj7qfio
pVQjhDloh54VdeNkRndJ27o+FjxHsgsJfD223K3elVonRzF0K0nLSmUZgjO9ozoD0pS8OJU/ZdJ4
FvCXIOZM3UZttObQc6vxsnppPsayMQ9WPnDji+cr8n5i1SlTOZwIMh/1Lh4CgI/imVUKH4MW9a/R
7PRPkJyqyZ3yFgFOGmDpmOu8tad4Do257Y9yPnKUV6xO7IzSEh+6ljH7kBqbmm9l7TddP01cn9qh
jb1C6er7SR/ss20tpDEF29TTkknrTlXixPaEJee3uS7u1Ujk3JeYQilFPeCTI+ZhAcANCmWtQ8rH
BMSKoag3eU8d9YYHHKOYOgOpmuh8+0xBuHq6rYJBq9+bIePyazOPWlZV3bVzpR5ifZUY0WnqLcQ0
tiOp7exs22XqykFpqozPeGmnAxgm5yaa9fqtmAoDiphiDsmpbPsJ193ah5YGftIbxiR7BwdvveVF
ap+VKu4qr8l74ODyCK5HAzEdxI0ivxa5jUe21WvfKhOrQUhYu11tCymkAL4/2fXcnFg/W8HaX8yk
qIdsPsdt24X6YvTPU24VXJwSETYFa25yRRX6EUD7yzjN5TFSdAq0TDsSNPbUBgJPrk5j40u5pb/L
UU0XhznbuZ8KcwHXnS5kYFYWA3Wq5acBovhBLI21Le1EvmVtVT5lfuczskC8Ey3nA7Zr4EeaoBIY
aHG60ZWlfy1TC/PfYGjj9znN8ltHKjiV/o189VW8osxVM39CWcC2aF/14ZTbhhMtP1Uyysm2UjAw
QVS3f1vs8VXap4zo2megwWvhHEcX4h/VuGHp0myOdTIDhYFRr4IVLBTmsFPakaMxauHFLWud0crf
ljKOOPZXzN/0MvEsm9wNn3CxGazo7/76XzXm6691re/+mXVQZfuLGF9CetJR3bJghXT9bGcG802a
iN2Y5gMPRll/EnGcXXKehM1//cFfZye/V7d//mQ62KmIUh3KUL/Ik5ZUm+XUcFDgmO/nbOlacprn
v/khfyIV/PwpuswyBcwTMf3LBGdq05kDeiICeYNxeQhyX5CrlDbFELSbXzu8/xez9GvtxzUN8l+I
5u3b8PEXTKXrn/oXnpm+b44jGqsXmMlrKOSfpR/qL7CU/qrzAyldRl92aHq+NkJitP8NqWT+IqOi
A8JQr9EF5jv/HlPJ+iqZ041maiCEDKRsA0bTl2dyBNknLxMXKkVHdQ7WcirtHRfa6lWBDEL4zp7F
RPpJL7pi1xW5ekzUdnpI5daRIca38ujDhisWt7KTCRPiqqF7t9rw0jccxMemV3wnNYkjQ0G+LRwO
yGslxf4sl6g/q6JuRwke4oy0dJSkZXgkcbAE6xRFHzzcHQx+5JLamTEzLhpOPVPC0yEN2MSyyJ4C
DdnHdB1JNj5rQ+q4OEU1y2dH9jcyhLNJRpkoNZD35bkb2+wNSl161LquvXWakmSzVurvSCfFoddK
PANSVrMQpLnQL4VatIcyyzGwjv3w2Wixgl08wZZolo1fGkp/6tVcfJTp2l3Q7WbSD2tv31RFTg7R
cpqNpK/JbVGk+W4hQxFyFm4yz5pbwoh9uXBOnC3g92vr+LFpXSiTetYdY8LSxdnn0qgdf5F4Rh6L
q2lcCfhMNS7nSP0k/PAQa1J3YFmFpaaBcOiRW/dTyyEOQSraxtacYrHumvnKNFykjWy34gXsl3Yz
Ny2xx9xK5adR1OVrnBsAhyk6ONbTiEtSGoarcCrUsO75UCvb6p8K8hRUZjRtTHB+rvSCo8Fkxjic
R3ZlNrgS1SXqJ74j26rMzZBK6lmDBP3czEo8EZOXhgdnuda1zHDqMhIqcPzcEl17V6lrw6U/jpSg
T3NpbwtMO3ki+q1aJePOaAXxIGVEbUZWQ3TlIiyRnhv4cChCd55SDo2HXh30274QFcF9pdPSx2JW
5+90RUjET/SpgMxSR4ZGUH9qVa9OGmnPQ9xeJNjoHRfXtuHqmDHpcWUlb84wpeWbakkc+Hl6/ppU
c7FrxioO4mhhsBJTTt3QyXOmdqP1orWSfccQ+lOvjBrKl1wEPG+47ZxGC+VGzTG6JCnSVz8ltyvc
ySOFLSMqr5EAIlDxCGSLzSTDMb7PrQRTpbSyBRJ4ol0itbc3HBK07YByHQDwVMM4zkfg4lhGVjMm
I2UWmGoWDI3pLNMfoC3QTiySk5s1uxL5ZxvDkdDbmsIMZ92kfB+ASRPczUnWlb5Qtf5W0Ffqq4qS
3i26bu1HyQReigzxZqgLwnY6ZNMZpZN4SWLXMlpRgRGp0ev7pGsGxBq1azaFMIewzesRf3CyHju5
6O7slaOOqlnRxp4HQgWqAWl2GB289k5Sf5hcLkOpLIloOCVjIDnVdTIoukxYzRA9xRY2PqB6JpBs
W8OGfXUJNWWJQ+ocqr2zlM3B0VpuuDxMYkfLRntsMikNWonbEJgODQ+O3dUp4tdabsZK0IVTl3z+
Wk6MRs7U2JdnUe7jupnDouu0O4WSjkvVmN13o2+RNbSElEoil+/WINr7vEwrv8qt/vaaPLpPC2N6
4zNEcW9SrM1UxmD0lSIz7GaqcXqjxLJRX43EQBNvhZDlwFhr7qjV6CgPZZ06YT7Nw7FQa77QMpHe
pQRFz01V1kbeCFvZdg0U7K4fxLOWWeRduDKq6Walk0UENPHAO/i5ef1bm/n/bz0KhmGxOf7nW7T3
ln++db/HHv7jT/xzoK3/Yqo6o69/DJ/B+P1rezZ+AWd4nfDapo4T6jrr/rWTy/jFAgfF1q1ed2iL
Dfm3/Vn/xQafSOe3DVDh396fLfuPYbbrSNtkw3f4j3r1RMhf2urSSStUvZBkn60t8mZrekQLGva1
kOpdpAjSnVOykYzxY2W6G0qQ4IO802xflToUTKtIbgYzjrZ2qn+Wc6nuBltvKJUp9EBP6/MyFkhb
BnmWhINwWEkYy7rUPqxxUm6hJK/hHAsQc2M0uEmyAPDMGtttdUhQHfeafXYdDTcJ2GlN2Fu1jfqt
XeZPrK7EdTJd30QqtPCK9ibm4tNzURVaOEn1E32lusfdfX1RzEnDhSoudoPRF12PxZy10wzbCLWi
aIfGE3nzroxgqxN9fTHS9ZiU0UGphlcKvE6SXtwpvQZ3lMCdJPEbFtN2teZ7R9ETt9S0fd9xna/F
mtN2O3UQhowH0dlBYwB5Uin88lYZ++uq4tMqrP4h7pyXmKZab9U5Ouhj9cnMb8vdfpMK8krrirpl
IdY1NnlAbu1AYoZCAkPVYr0Ghg1spLqLmYyiUlgnGND4Z5u+D9Oipo7CuGGCfqsbI1wC0W/i0bnN
S/1bdG2Kn8wtGlkemKCfzVn0iPvq52qmltdk03d5WK+hNxDWwH0ZAxD0EiKnbUHUeJBTxWShoRFD
sm1qCVoCQzbMajwM37KZSEgKRdqdKWFzZ7tEcNP0V22eHnS+MJLKb7Wqf6OCB5qLYpB3grMR1KJv
vSFuLvPUlfS6FQ9jkr4ViWFsbavcU89APFHEn6k6vERRRPoiqg5wky9FM9yYqbhvufIaupC31lzd
KFZyAzw6mBkqiJx8XtzwKMiyw4MnvVLtFjLmeo6FfJpzvo1mMUpvHXP9LMldea+WUX2SI/5dXUsi
adL2cIDLwKrEecxYUod+IgfkRA4m/UkJLDsjTiinTzJmiWDIxjeGd+ROYqW4pWvhQVak3tOZMvl5
ZT41GRqcNZZBuxB8NMZBfhtK0tMMfmPPFCssmzQdw3rAqh1THXVAnFP9CJHMX2L+AsM4K65GkwDl
gkt17Exl8HHCECySjcVXEXV3mVPrW6NFP9SmRMP8Pq6kJ0vT19lcr2LnSolUQnGeUpAxjZCjpNbi
nNiwrzOhjIKUmTnu+HyCK8csP8nK167SOc6m93GVIMUzxfbsjHhw6yQMYbTsKt5jAylbGUJSVd0x
bzfdondeR7O/1ZsZpofcaqHWxczbLPAX0FnIl0oNuHNC8pCBsJjYEbPHrO5Wf5xgiw1O0SO/GIdR
l0/CRqo3S+cuNUtxRMqp/ZFjiSst62dpTnCo5AWlzgFWrAPw/1blYxxyWH1bZjF4lLjKkO9zfm6c
Sr6GRkYcFgMM9eFUMnTMhsGR51udAayX97xqRpE59JUMi79GmkQ9A+FCzCiGZ1GytmdaiFetGR6N
KiWnt/S+PMrTlhVmdKl92zrZgK1mLU5GTHXXMDGA7MkBM1V+t5b2EE/rLkokSoXle8aLD4mOeT8v
l290RhHxanlKkoSB3Kj1XmMRx7Gq2y517qKRQfjUk1/URaF4SmrEQQHJlutS1IS11bzpZk9/mqwr
9FPMb1Sp7OKurn0TII9rRW26oSPwbs76g8x7fZ0XJK7UCNhqVkZwMc1hRZjKckpWXWfFGOtjPOB1
sQhcsGO5ykg9RNrl7Ay5tfp6LQOZUPjb9SrWh0JbOZhbZgs4jzmeNOffJGsly6kAKenrruOBECcp
hYokWc0xur4DOqZUpQuQXpWgxSJ7HVZ9Oj2k81jtniINoFebaz9yqzko6vhEF85HUaxPScqss+3N
iwZk3VevEnWbd3AxbRbYvhoYdnSoaQumD4nw8Vy0L05LB5yh3usDHQ+Vqd30Y7vQdCZt0378Nhjl
TpQdoYKZREPLHKeYzB9xzwqetv2mHQk7rUoRlJlc09mHoUHIU+MmbblcZHmWUH17sE6WuM9MU2cK
RhbIqqt7uSjiQO/BBCNYPxctEeQEIkCg1OPEizIC62nbcytj7i4iawiqpnlufrbpTSINlca4WAxl
57ZGXZEFPLqGndRqjwk9XotZ3Mp0TYpMXEpTHQJhRQ9GDSC7lOgC6iYTCTF/0qaYBFOdfFpt9Gyl
duWX+tptJKVtNhnL+Q70KhH1VK937HgK8EH1vpcnKvEyXpVBSV9lJbtIDM5Drm+PZdTHAWN2k696
irGJ109Kq4KxadGJIyMfXdXMer+oxyPNBpSExC2NGyu4MaVLAr22ica0Vhau/fiw1sYNRcq8vGv5
gJivP3EUh/mjky9n5BB2FlU+TpXQQTOSCdXRVTe1NchAaCFXqqr+aAyotbq6ElKxr3MKxSQktkT5
lsvyNjeADlX2vHqyBBtv4mISCqx2YFSBoih9jDH1P9g7s9xKkmy7TkUT8ID3jQB96Pa8DcnLnvwx
BBlB73vzxnw2bwD60hBqYlrOzKiMiMyqUEJ/T6+AQiVQSTqvX3czO+fsvbYdf3VcwuUKd9vr9D5V
GqXLWEdMZcNpZzI2uRuRTxUACwe/ppczkiPQhjFDb22Ykz/Rqc34y6qnsW7xribDczMP2ZStDae8
RJ1Qqem1bsX1JBnK6fW6ytwj4T+ccMLuwZfFXhvYfeIguHW1FColHpncSd+8SRDm6U3PpciwbTqk
KZgBkLxIdcx7ygz8QkqBTARCBOETNmNphe+srPaOH3osvNnRY2jD1jOSu0DrmUMk41dVsBcOY/U5
8hEESB8vhgSkUEzozX1sd0Irv7r1ILcoKuDNxHG8Hf3yqBTOrMB705quvMsliTl9Y+h43BLm9i3x
pxZUMcQ5yGWCNtj5KriziEJkPkWYn+1CLeyZe6FLaC4HObFmDHn16o72znCRARYeBt5O1Sejn1+d
CZ8QuZTFGjnIY9gDQLN1rBc52oy13wxfBt3odp4cbq2q1VfIU+J1NYBPNgqmgZGIXjKns9d6J7lN
XRRh5Z/qFcJF1gTPg6WcudWGickuMhk6kBWFIKez262e4RdE0nkYwyqB2wDwUU8SaJG8bF77UA1q
F0KbM+ntRLODIui1o2hrDBk5vnurrK79AU9ZXeNyia2MhZlnZ0WEwUWnDaD8cf4XqXWTiULsKsfR
9sGYP8UMdVaGz/xbqP4t67gbpo0fjFAb+JZoOYlkiPgiQt7QLlbXVjUc+ykmcpmD1150ZrRLDRYj
K0E+2JjetCwnohm8pn4yc40gvXgGWhvisqjTndWA5XKZ9ysxs6n8EKqzkltXsUVp7XPMmuxX2V64
HIME31JVtezhCv8zvnYY/MdciXepZ/dlpN6DyapOXhx+yeaFVtTZDYlkWFJUCZrSSO9HcqnWugAL
wBGE/ROR4jps4MeYdZOtM9bp1cCIdAFxHGvhNL0bBpIrp3beosw+0YokBig1JWPQeh+H+c6xo4FH
WAYLzxHvJH8Vm64O6rXgVd01UTWepmDcWMhaaB0+eWXzgrIpWOZW9tCV2o7D4KpoplsUcWQ7TDeh
3T5FY3A0KnXTRuYAZLPbDRHABwQsn5s4PQ8RZXueFi+BP0KOrAgF7W2zf+Fp9tYOR5KVor+ztLTg
ns36TjTEqBgRYDBeFW08OREB3Mp/m2jOrDKkdIXR3PZ0YvKSKsTzoagVzMNd21smOuecvhqv4g69
Q8TJuZYmFhBzfB9TmmQDkYz1JDhZRs2SRA12/7GGE57ckOz2PmYhBrjB+jzGHEjHgXuqMo6DdQcM
uKwy0GBWo2/xIZTLwB2Dy9CMePUz8l0yGiCVlNjl7bK8cGRso11J9EuV5vdO5X7VwvS9lEBWaxSu
SKjwqwJC0eheJu/6mGjLzkY68Z+/KRDYpmnOpfS/7gv8T5n94z/QvL/9kNn9zx/8oz3gUXfj3TAC
wOsfovZv3XvnE7SoHzsH3yK7Dfr3rmsFs/vCZRCDPPx3vbuhfyKpUffA5dM6CECe/Y3AbvNjhPbH
RIlOhos1inaD7Rq2SywCF/pe8K4VFsWZGSQw8jTEELnf+aSb2mmBKpE0LrpghX+t9X680RKoKWPF
UgZQBx8pQayAYSShLL1z7eTUA1mc+MyDTTJtBkOt7DZl3q8q5z5OGxaMJGR19pI6uut0e9ropAFz
XJ3QexYO6YPmnV53cuvYyFAIIETH5FTXZjaSDNhMwYryur8MkDsvIjmOl1LLxN4cNfZMQzZ3kdOB
USnJKcskImqLzCQr0anVUxPrv+fUIDzULYqrcjPN8nI7Uua6ioLkeoyChl9uwfqb5qOhlqXvli5B
sVqERcckkjL5V9U+qXuM5kNfYQBNNCG3A/2/dYtWZlrQeYDj60tqY6Fv3CrZuJpiZ7MIUGkdd11V
pIg3tUFRRgxhRcdlU49FcsiGotrJvnvliMeL7mY3NbPFDalb7jInUGiJundamMqSi9hAdcN8E/1F
khj7tBvvmCJHN+PY1NdFqKxDHCrsiwjrALm08HZ7/YI4sKeCfI3VSNtvGSdttiht60E2zgu1h9i1
Fm0P0ytvicA1XiKzavZlrpuHXDblynHqYVd66kIlCcOO0b2aDKLeQvADsX459C2A6CFV+ySmXmKj
zlc10/i1I3N54KiYb6eCnn9AKPpWht2rlNl51IySLn17WSLvXxWRf2cEJPPgQzq3wyBXQ084ZRnJ
WwfZoRCAMyYx+hBq4CMMMDED8eCVWAQMCOd+E71WNqBoQuRvspQKmqCkep0nxcwgZjN2tQTwhi1e
Jh8NkpUkA15O97LLipP9kdzpol4atFhxkkAvKboOkUCKsDyLCAsl+Qkik3vqY3osIUq7nm+ukM0m
NvxTHlvnyEteA1gxfRLu6TdEbYA7IXRP5aSTf22QLNLq1bCR7Qzow2iysjzItGZ48O9Jf/MWaYBU
J9F0ucR9ABJEettAjeYuikpz44jQ2UVpLrax6Z6V6tg1Q0Fkk2Way3Zg8tWk7aqtinVZhcOySsa1
Cuei0QZ1pLfd2qO5vWJGpN3kGlV51+BJ1RCmP/YUxTuNQOJz7RTVceCc+d5lnnjVtTSztr0HDvj/
i+V/dr79u+V/UWb/+F/95+b7xjCL/28/9m3xtz5B6sPuxDCWKS393D96w+4nA6cTCek2g9jfknK+
Lf46HWAdn587e0gJxfnn2u9+IkaUYS6BOCDTdFrOf2fx/7kxzNJP/Ap7CUM17Fj2TzIGq+/tdsAb
shZGUnN08hNgH4iT/TBnDJgF2i9MTx/qhJ/2Gj6O7er8h48czJ6o78xVftfL0vDynLgXeQFBK9ng
hl1RaD+IV0Jufjt2vI3/PfwKBD9TYVl877H6s1bCxi/pEVGs655jf0CTv7taXIZUgwMfjyHnIrbr
heNf1smvyJfz/vjHZ/JnJQYt99l7FjgOrsOfPpPytSFPxy7DMVB+KfoEWXG1yUqPmirex/mvsjzm
7+THyzmMEnTAlj5fG0/Pj7cQGbyFW0ebVYHAOkhFxG1Jlth3D/Jf3Lm/vAhqA1CeWCgtfda/fHfn
qliaaApSzvSRVRxLoQIS43Rv+++vYjIY+fNn+eMy9k+3Lunnp6/hsySMTckAAuyQLCns5EoYWx2P
tABJH2W3I+D6aIOMVJxsfMzql1TcX/0h8///3eedHLLJe/ZbUv9W4a7YzA5x9AH1caYIR2t/+e8/
uPHjizc/M3yJtu5zsnbwLvo/TWQaZqoZSuh8LVfGBsUhxJtkJa69dQlcwERjDn/p31/yA6f4p+fm
u0v+dK9dtxvCxuYjzgko4129LLfl8iI+0Mrb0oAG4OEeILxzUABL1S3+/dX/8nlyfV4RmzEYSV4/
3t/aMuaEWz7vRGDb0hyDAXdc9ou7+lcXYcDO/I2juxFgA/3hS0Q+0U/lWIJGRFFy20wVJA67937x
avyJKDB/d4jROJZbtuUZ7k/n5dqKCG8Ni3wdWZzUwqgiKMGpyz3BehDSsgHwhRO62wBf1KEyg3Gn
uSioNOJF6yUmnmLCa2IaTOun/v/1T/vptY0KyAuRJufvmBzPeMdMfcmAiu7qcgaJ/F/gpP/ynptw
Mmep0Vyn/HjP6UmUmLDafN2s5kibYhXu78JTvzSWzyWE61+t6H9xOU+nZCLBinY3c/8fLzflnYMX
VGRrZ9DOHoAwZfzqEn/xanrsirObmGfJ9X9aCqQx2Z01sSbV3tOonsQEV6YR6GZ/sRdiaeaP/emN
9AzmviylNv5f96eXwhJpYsdeYROvogFXLGySVxKiBTRz9o2iXMZDmnZDh6HUa03l72ylya9V40bw
n7up3mkka9/bdZreG4nyrnoE/+260B3zmTTa7M5P0vbcOCO0yCTv22NQa9NX5WXkjjij7uF9osOw
Tgyd2V6gVHin65Q6ilhYtUiwwBpMcchDXqaSGdGCjmB9F6lKUX4RQ2wu+MvTc4FqCALPlExvCTG6
104ttKcwRxi99ND1pzTTRXRXCYnRMJNxiitTxxG3GMcR6fpojLBVkgrljVm16cKoUn7EqgWp6tig
8PKmOIQNepZKIyAuFnKmUVrAtKZQ9C8EuxfIHHRNPhv52L0zzlLrvA+ijfLjie686eXXViCqA8nj
RKm3Kg+v3Cq07gqEy88VgcX7pHDaNcOFbNW5qr6pW5O8uZwAHRVaxlqYeEDNmLlUMlT2s8RWezeS
IHqRDll+UUzTiMEPBf6NgWDpEruHvw4qDRx8TmdroqmvBooiKwoISbKt7gt6LpRPqgw1wocxrXxG
/dyyw5RNiIAe2dF6aMvgufJzv8X/4Lcnsw+gSiJ0nVFtjn2rd3a34xWwbyTWgGenqtXekWP/ua1C
gEI811fZRAB2h8yJYkN6073o4nI54q0caDcOxamrR9A10mGYsGiqmjvuVy2uVifMzS+eJpNjmXQN
hVuOaw9NnlWcAzwTD7Vs63ZlyTKvF1KGNkO1WuuePTX5W9y1qJ4MVbkQtxwmYELUw5VWG8NIn8DK
SfPpnAnO41xtNEatETLtzxK8oXS9szfVMRqvAEMNkxx65c5c6qSE3d77FMyfC5VQLyF3p7EQGn5H
15yd7BZ1WvFlMHyI/A7B2Xk/OXfG1KvnKVDOe+KYBXBmipyFzG2xm6jZ9iV2JEzFbuLcuH476stB
asQEDpqqscgTI3/tjWMZrTPbbR6tqqg+VyIHdztokNkQ5gus3JZ+Uk7ffq09D36LbGBN1rijqDBx
HW3KbtTIioLYRwfS2Squt6UCd6+lEbunJBydrWaBdi8DQrcbf3Qu4opnE58G4/4hYqprR8wBSjVm
S0fZ4T3LK3hmQ5U7uqq4TSfdXwUaplHGUNOmxEKxTHnn17ils1czyOsl8nXvgOLdP3QuNoER38S1
SNwU0dtUb5JML27D2A02mt5ZHTFDMew8Sw744HQCsih8E0XKCXeB/xp3eWbYp2mgi02n3UBqLYr1
5AOwL2whdmrUkWMMID6iIgGnpKCvL+klhhunReaBGC691iZhH0Y0dBS4zINQt4/5zeT3dLwlp7vU
SaO7UjTtDbYqhk91UC5lSBxEHHbeZVqPyUalNWFIE4jA3GyQYFVjVK8mOlq4aIfBTC8TtxUDfW3G
Zgtdz+s3U9Jd5Tmit7JwvCg5dUGWn/wEVtWIFWpvFPio6MaXIAMz7EkL2eVQIelIXNQizsjn6bN3
v58tBsTcJlstGbp173i0S4cwCt/sIi6eUiYuF9bQdI9UGNoyptl6jq3AvNZcJQ+iNq1jLDPgWRGe
U8LJBaPU0FFbhrbeCh+C/SoZnxwZgg7Ea1QTAopMjS+CIdJetNXwdWqIMWdIrl+0bmXyXlYJiLLS
3rWto2+tKLOg7tnKYA7c5jSJ8SSIV6vpslvB0pQunNKKLkEbyLWjJhfqEY5/uIm9aN6ULeIdxyWx
KSzJwo16CKlrIhloY56IFsbQTi+xXxQKHjDtHrgJ7qk2pfHWSBHRIDLVwdGdeE31UTyXSM5WfiCz
N7+LxWFoTS3ZIbFkYBUplT5FloGbOwyy6iuTm/Sqwf6ORr5paPCQEw2aVWZkUeV5Bc+sm9p3MUig
laGt169O6Y2AmK1uLRo6YkOJZzXEHHFNt1E/G1ozRCvZ5rjYo9S7GhO9PDZ62G3CeA6oDk048UYx
ThdWm0T7pBVM8X0nZWIa9MoC41bz+jVhz95Sa0y10nEiDK7J63M2O+e7YiJlzwl6UTCEjKtrt+bN
bIQxHk28BztmKR1DaTsnby8t3VNhG9oNZ/5ZJGqYd32AtmqcCvE46H2xRaCIGaGKh0qjb5QHV35g
l+eqqJMvRj+1N91MM6gHFe7HD8QBadcgKz/AB8MHBKGeXGKTPtAIFhbiTSn6gXucZe6D98FSkInd
fg2qYGPMlIWoMflrcZazXrihmV+2VtQu5cxmIKncd1lOc404uka7tdmvkyXe25TxGg4fxlc4Ziic
Obi2awpZcc29NW5CHoe7UEKHqHRA5q0NMYJprn+IDNm+mV5HzjWP2YaHPD24ceeycrdNeYNvAbOz
2fVfswJ3KzMHRUZb217KqUnvUDxl7+0HykI2sX3fsNh7i6mp53NDGH9m8+8v45l/UTe1jlbTdPP6
AumVdeXP1Ixu8CKKSG9X606+jy29u0wYqG7YOcjGK9Nf1Bp/Vboyd6WSg+thWaR8/ngSxduLSKWi
opnTCMAstJcvPhba9bQrDpglRzBx5opkKY9J9gE+7K+OqT9q7rkuukIiNW2eJOT9dB9+vL5Pnutk
K6oQlxS0vJefsboUS72yblvbBRHVeScDZ/4GjZX1WzH3tySe/zljsYP5dgZ8lf965rP8x/9uvpSv
n39s+v3+Y9+afjbaTsdgNhMYpqEHFnXYt4mP+wlhJ9cBb0RY18c05vemX/AJZbRL2Wq7wOqoP/ip
3yc+3ifL8fh3Z78VHZ/5p/7GyGeuAv+oOxj4MI6ybP5Hp71IrfxT82HAPwBHZJq9xoviIt7Fe+DZ
0Xun/eod+fNoab4SPUqmX3Py9s/GEN33UJ8XlVhxfpU3YZA3yVag+Idm0EzjXVG45U4PqnKDVCg7
6UkEEHGYfAPJCVATx9Sne30GnbB6dydbFMbJQfNyawWhIsxkCPRbmbjaRToJT1vg5MtvtCLQVrXD
RCYVUQcXVbjJRTEDV8gpG5b2DGGJjMZ7Qz2kPVlFFL91bYXGFGBJtAyRfaDQ4o0PieXMwy3cC/PV
mmkvVqhCxc9X9qOKw/qrPkH3YG+jPoh1g7P+OOJ6BW+Q1tD2g2aDKcL6igSsU2i4ZuCMlQlNXZTN
DKKJG7OML1o1sfO5qeOpBYrZ6hwg39EYfc17RD9vFyEYmDWnq3aX2CK6Z2RlvQRYZ4+p6PH4KSM0
UfnIMNmwZSAZ6MEkdcKytmanhi/sG6jkwpK4WYhNq3bQir1fBe21pvlWtSghD4AAYITRryNPjdCS
awD4TeWmjOr6Gl1Km5d0xCx/IHdgQGSKqxaJDwc4txeLzOmdc+DAtKeAda815lzXU1sR7GNM1l4P
XbEZLVncxZi7CRPRA9QirhGGYqkZuIDmZkh7AAY2nKvQwe8cCCfeRYWZ7qcEzd8yZ5CHUbrt88dC
Dt2L13bjTVKjQYDO7fho2d2BEUdHpGKmV71c4AIdLz2t9u66cbQwuDTGxsPrCxpUw53tdnECntsL
8ttpqoIDhAr7WhuG9CryXKZHnkoUeddpP+36oYYhrwsIB6HfJlddJ407A8HaBTPeGTSFGuqiGJIQ
mP+YkqXCM20dRBuXD26pBasua5OLmMHQsQ1tnpNYCGKg+edV4vdI85Oyg/jcp5xf9bgfLiMnB0Yg
zAMiLuJkLU2dx9E3X4Swxt1sGTI3OsSVQyo868UsiozTNVaelClausAYmhJ+GGAmR6iASgD9aqtR
edjAhtwsSE6M9ZNdJeycHEtpoXIsg5avKPaAKlAojLi09QTs1WbyK5A4LFJVfJF+8GGK6ONAH6CJ
W3sfNJm6LtLH6YMxU4bgZhJTQ0iQZ234GNngaDS/nt7w5GO6YrIMr8Ya6YUtS9Yo8oggQK2D2km6
jSk4jojKje9Gy4rNjVFV5vVIHfZgikwhAkIAQjxqpbUc+OMpf9TbBI1OO0Wi4vnWmgdTjeX9MDX9
axsE3mfNz9JzN84ABMOKzGhVZ6Z59NJoyBZ+XJCbEUi9K/YilF27VB51hRV/EJE+NoT/2h+/+Rk5
a/zrDRKFMgc0Wf635WfGBJ+z7zfKedNjf+Xnv+2U1qfAn8cz/m9MP9qH3zZK+5Pt6NgKCVEnW9Kf
TRW/b5TYI2CJ0eCdO7DzDkvj7PeNkmmbpc+TNttnw5lb639no2QS99NWOcc7MVClH2uxZ5sfDL/v
5gI0XGQ6Wmm/csxWXrlOS4slVSkNhfaLWyGKtaDPLazEOBVpAP13sIgN7Iid7W0CQOrpWsFTQlqu
nnk/DzjRXoJgOPTSOgezHLI0jV2aDrBeM2IHUcYlAcZ3HdKJ3viQXiv/QSpJnEIw3od6/lQ0RM3m
9uQsAQhAofYHUKCaezDdmKipIMcI3WrGcmi7etXg4EW4lJ8jAbNL1OqQsSCsgiA/UzDVWPFoxoWz
BYBDdXavh8K/UCMS3xJfPJ2dRK01WmmLIs+JA2kJZrHzLznKumWpOcMpsnBhd/1wHaWAYdSkE2ZU
1TT29AlaR7O3I5bppoWzPKD/h5XVLoIJbM6IthNkC442Sut0KaLobMjiYQopD50YLZuWl9eiShD7
tc5Gc+qzVZuCX6vf4BClnovIxGUFXOcjKS8hfqncBgSfYiDdVtFYMmGwXfSU2rQoC/cdY+x0VLpO
HF2DAgO6l3use2NYNSWq3Wn01NLUqhvqiCc1aaR8hMnOceyj3YfX2C7GBX69o4Fcg90pvnFZjYMu
ukUkVsLiR5fQAaxB60yyZsMyFdfajaR3vaSuvhZoZ1epXd0HDlr4oCII3c+sxzSfkkPX1LT+ArKw
OaSvsiEg+mWWC3tYBhHE2Sflp4/YTomjKSuyvrM+WEAn0tbAL9vlNHTce9/fxTDRViy8xXtGM3Ah
xrzfxrZCoxcHyVJXxW1bpg8myIqDjGmraXEIsYA8NA961apVAaozi3sj/CkEbFXAgjKLxxoODWRr
r4Aghdsu73o6TIZmLRHXIv2RROF4sUkaHF9Z4rjntOFYgVSe2pEDgqzIy62F+dB1Y05nsSyWMKxY
gcuBU2aZoriwBeinlEATbYrXTobUNinGp1wn/SiI79MEO4FFF8nCH7xpmpz47Az5KMQmIhMcQtJB
5NzEDGGA2HnZvdN6UIEai/iTbjpAFXyLbA39JfwRPXKrdYO4Y8EIc1VFJb6UyBZLoJyAgXAb8wIU
57r1ihPnGoBB40RyRFKdERRzmGoddEThc6rCcFm13ReryF4T1+Qp8eVRFsFDgkuEt7Ct1oNS4zbj
+LQofAA/xhgfymq413vtcxNkB+YWvK5xD3mpz7Z6pG8HAmLrtNyDDDnnooAKaPkQRIb47JTdK+sR
qI16lQG6YrrkX09VsgMgs4nCdoMDh2Cu9CQJTJ+i/qC66FhryUVVFbcqcQ5JRs+Lj77WdQgRnWlt
Rd69IK/6aijrDRXivUTiA4ZmJPsCV0Qsi2NNx44Yu/arpQLeCxghAZ02Dkvqjn36UbZ4JCH+HAy4
X2vbSG6YBwlSLYBhRixZpde/QvUDfRUHJIelp9Qcb6oEPEEoUUTKlkCbMBjeMuncqCbfmkV6kTj9
s68DaZtphHUVnLomu6yc9suomehYAv9m6ONjEvvPvp/tAIhFS4F5JUSiKvLgCFvlKvbKfTj5px4/
VBehqHZtxE+hzy/0C3X0sxGBTQTOaAJsogKPozqIG9qIN2lNopT0X5rYfZ0S98afDVOh39x4jfes
t+Wd2cOFDMMrJJb7Rou3Q8PR0KgOOBheABsml/2IhhnT3BFlV7+PZz+D0R5Ur0MKxOSTBcR0SfE2
1c3JRvMzqQAwMi25nKocM9a2bCDDi+6gGzTgMRuLvRivgtYgCMNIll2CKhctVY/tZYFPb5NXGl3v
jbZq6/qQ9hxkvRzuFFSMl0rFaCi4eTGoSIYS6LfRmxx4Nv1lEBfeEWssHa6pJ+DHx2GStaibYkEI
V5C40Juqc2IEBIfVaMXxlOZrKEop6vrKmZ1AB88EtxinclwbTn7uC9aFNDMvHUtd0/rXVubUfq7d
WF+5rrjFbnxhlIKzbegOa8G5FkBRS3KN5d5kXdOQHjctPQ6IMpuehR/c96V+UXcOKwyo1UU9aoDs
TAPxssLvZuObXyjhNVubRBMn9gkm04FZ9umrV4bDzqrIhstVBRjS0aerCGYpTu/p3kR9jtCKHVZl
3La2QRwbg/e8HBPj2sNEs/TTnsz7HiGth+1nnXiaWvlpfhaeHh/axOhx5PGXuAXhAki2D70SmzTX
r3JQmOu+KeNtin2OzUotLAQZiPWz96yRV55kVIZSzD5aU/IghPcFXOs2MrWHvqAz7/ViOk64OlpQ
Lwut9HZOywvcaI+j0W8mB+eOHdsbROa8uE6Q34dJ477UisI3sKIrbhgmBYs7g23veejnJBrDfUmD
dFx0AyOUKnbYOJWJGy1Ta5N66r+OtlJdfPkfvx9tLXoh//poS0X8+e0f//HnE+38Y99OtMYn4CyA
/2nW4Iz8gW6NT5ivybRd28F9ihbin0da7xMKX5+mD30hfJOu+0fvZ/4hpD4BVmFLN/EE/y26NfKy
Px1p+RWIF2ghevievZ8al2BdNMUO0jEMMvunRpPBUQs1/cFBPRqsJPi3fSbxQzn9lHDwq0txiZ6z
IxM0TOgPTyHeREKgPMtaNoz+GVQNxrmR/b00soZARy11MFN6QEO7rgB75Hp5vR054zN9MPz8zXOM
9igzq/c3WKWi7RRytlvWhRgCTtlNGBwxqGTPwJGqeitj3zK2ldG4Kak0SjzS/nae+tpBTalJZSlE
lGGLBLMvfNjMDuYL6BV7el+8vG0+hvFGesnsudF0M1rHWcW0VZRKMaoU5brrXe01nIRg/gCh1d4F
TL8vG27ctnQ7H0PWbHmFfsakqpoiezHXnmplRDqZUQyfmQMUVkDXR30NagaIERIbTIajj6uy7+t1
CRPqBuNEf0W/weQcVDY1zfc6WlkO3kgMzwK7GicZElvcnktBCiX21HA5+MnREwfFWJyTawMiAUIq
00abwjiJ2/DCL536c+sgbwmqpv86ZDWnJ3O0T0aMuTOzovpol6kzrqMSLmwJGHWdGRElb4GA4pQP
FWmRMyIjDVsPbGyn7Rl6m+spwqWygDUC8JbVPUD7UAtyDF2P82U+QzhUWrHwTUoNT5wFzMs+yLtu
m8oKulrg43SMPogenWESb+v7lfPezKpsUuSMMOPEpov4aTDt7qj6rCtXLhPyAtvWAOucmRU5SVMS
HNnBJWlHjmM80jHQlhWihMtuKstt6jbmRRFrxcvojgQwNoK0jEjQWKmK7q4cPeNajGHW7FxNa3G4
dHW9ErJGs66MMUfL4SSQHUxHIXWvNdE8RGU0vliOaXuL0VL55xAb3FEv7OHZDgp5G+tTuheVN77q
heSk01qol5cxT/ZVX7fpFznhhc+NUD7R4/TvS3DRZ6aC+APrkiODGv26Xeh53+gLKRxxjTcK8yCI
S7pEilrlCkN1QSGll/e9npGaEINSXkRTITf5QFcos1R4MM2RN2loXWM24EuIF553zkLduo5tvn46
gJ3+XKom3Cs9rI9DYeXMTqypP3s2n98e3ISCDxQ/GPQJb71mRN0+H2lvoT3pOO1XbpacdBWZJywA
NsZkg+Nm5PTnIvGp10SrD3Ooc8dguM8pVMmVypt3HaTwexjWNTgW2LrzOiEuY6dQjLni9BgpgnYY
aLH3US9Djq+7k6tT6S00cAHLKtca4pBARZ/zdnRcOjKqePe6PrsvOL3eeFPqnzhXk/4ZBX3kLStd
KsrTSBFdlTRS7rIOt2lfGMZjgFXWx/jkG8GqiRo4F7o5ResZE3SQtpkcEGKQ6GW4qngLwj584JuG
yonMJ7uHJxZlwEll/8yYuVS7uiWKuJIFcWQ0vOyt1yXJpZ0O/cjhk6V1yRQ4WHtVU3zJbMGv8TOd
ALAsJYVWNKZ7TE3PecJT1oNkdQbe4C4DejifloHOVRWONDvCmWDUXX6naxPpUQPmyYM+ifxhStk3
tvTHPJK2su6UUX1cZCk0Hnh+nH1Clu+1N3XZQ2Z7wz7DWJaQEBxrr6k1EwfgE3S7suYgjrCG6sRq
CuqkjKL+NEocL6uW33+bmzrQ+57V3lrkTJlokTsjK08W6cSnDSWORojT9W1Gr+/GUWCTFh6GdoLQ
0gDgfW4a8aPfRdUj4xR8ByokDMuojfIu7iLtjlozJf26dErA4NVc+le1PXGaIgCN5zCGS7OIMBZP
S1eGE1QjDMPayFlvHRr6dJl4hr5lZC/EGql/9y7BHWRLCifqNRyKPsyoJk+vvaGfScVmfd3+FjnA
t8/zpBUVb1JKKIFXVMmDhamVbxNJ/CXoUZzycDDS9zGu5DLDO76yOWOCvGjTA+1RFoxM79LrwSNA
oS9pl9ZUmXtronQd8HCtTegS10FZyZUsi2KfZxOAx1AviBTIo+xcwckoVm0rXLbLpkLLkMbDpZdp
JZzZNCTpNLRm1U3PMfMa/BUFNLV8dWezttz2QaJ9aZ06wcFXp96NdCwcfV3n90e7yRkzjkN4x1CV
vMqJin5j9La7kdA8n5K+xwpKOWdvaTyHqHp0IDbQdxOYfKMlvg56kx0xIpKhPXNflxrQm0u6ysZL
J0PzkiWI1KBk7Mq162KgkQqGfoDxOFkx1nZfYM7JF5ZWbWtqTblRePAwZTa58cJ0xTtSGuSXEQ83
YXCDvrfw/jORtPstY2oBbNcPLnpHRS8xqhFthVwDUmyqdw5VYF98gYEb8y/FxsEGgvDUuDwTy7bG
5CsSyz+6nl1sy/9D3pltN45kyfaLEAvucEyvnClSEjUPL1iSIgKOeR6/vjcih8qq7lt35WN1v1YE
K0MUCT9+zGybLSDreplxJeM8efBHx3prRE2wL0qzRq3J90pn3bo6+EkzRLdq0igA4pNM9UMj3ejF
5a8d8irwd0XqjDxJhn44JUzb29Az9L3Zd83By5SE8TFPZERtEdOAZgx+s+nyiMuD6Y6EgGaln4tq
iYeyqGKFxo1dXRttV+1rryx/V3j/1hr5P42k89uCl0Tav5mi1x9V96P9n8bo5XX/GKPBPYLAYRoW
5CA8/uiPzbDzjfF6aUJi/bv8GdL475th+Y1+GIFTxaErBs4Ns+3vi2HD/IbcaTN34z6ma4Xp+29p
qDya/mmOdpgILORTshM01biM7f/iw88kJitRmHrTp+gJL0k3TT4hqNrbWJlX3eI2C+jEGMqLWwKJ
3oXYXLJtMefqp3SovFBeiggBA8z2YRnz/GHTl5vzLu2dYVxNYxNDNkjN4K3LId9FgWn3uzYoaudj
5nR2d+OQCHSltp6vfdl/2nHPlmsI++RQxG31s2ApcWf6QfuZJWL+0UbQy87k+P1sNbeBwHLoqgzI
XKHaYhMG2qL+OFbGke2e4D5QVF/hlJdvwxDQs2sW0yMFHM69zxwRrskOqYfZGY0HJ1qM3Fk+bJ16
9J7naByfW+Lhb0XSszCqOJDzVS5r+WoXqfceisi9NTrFMG+Wwtu3SRKvq3D0rsxMGhc7GunZcRiq
JijnO/xM1dkQlAYssdf4pmvi6FCHEvLPZMb3fQ2EnN7yOn8y3TR5zp2SU6ToGAA8K7rY7dxbmyaO
bayXRugdKObwt9ZgB6dqbM2zKuvwaGKWIeweRvJlrip9OwydODikXy5tDx0OuHm3n/u4uGd2bW+b
um9eHdye59ifjNUcSf+rLsz5k02ZeJ7czrmTWlDMWoEF7MfJuA9llZ6gMrF0sISOV2qujGOESEwE
sZie69K03o0MXACsBHY6q75HOibSXC8SoeIM0DZgEYhD6f0ctNZTlzfl45CN833mx8mOqhPjehjb
8jiVIIxax2WTjdHzgc8aYIWEX6XlFP0JlMai2Tbh3qrVdEMAcyhXRjn4QHPC8WfMg+2YTTBThqjv
P5Uo5QtXDmdbKD+8x4RafXmuZlkdBFl9F6amc6lLxRoW+WWFLOG/uHKETiANf1/m0XSLbtt+1hyi
T1E2uNt8msXONrR91+oWpwxU6JMwRHid1vjZViAvg2NH/wl9qJPl8oudg6OIGoqS7cDKjq00GTyU
HaQP0g30ZZjK+XpgjMFcLKgboK2zcTdhNbKlzdo5upJkDGFJzt5I5z0U12xlt55tsZSvmaK8wJlo
qhiYd9vOBXmXGJc8wwLQwsl9Z5fk7yhhstgGOfpQtGLaz9UQPzVumn0laUPpDjfK2+UysI+gsm0p
hMlu5ODOH4Jv99EC5HRwPeoqK8OfD2Zf9S+xObSveYg6mfsOpVKUyly8Sc33ftWkp3lEACIXla5z
V837ts9ZTidkGG7yrmSJM7bT/dgjcpc8+m7NIonuec5JNH3BwhB4IT8k8KjesqcFPcvPNc71teEO
4kLRhHu0jNn60Xl1e2VryVq5CPShyQZjJ1LIRmUfBg9x6bXI8RNdkX2DIdJNxg+rdeWtw8ryGJpl
/pKGCFJdlS1oh3To+I/AUlrJIAyPcV6pcM0toH/oYbWQoZmrY5tn42vB3mCfBEl9ZXqUftDpgE0V
6uOxK5NhWwMqprtbpxeGEvMu78T8WRedfkcqztQKszE7LFW7iQeuJ6P5PICjvDYHVX8CAQ3nPT8i
qm/Vgydp+a4eUku052YeJc/cFLWsqvmkYmAwthEJ4Q+/cbsUHs7A0o59ooO4Q+uHCQMmCSTSBGs+
zwBbTkkN17N165jGfYnWtc/JGz/GQZ/g+JPFF0/rAnBj1X6Sb83eZNN0Z7TIwlsH+TC/gUsizR+O
o9GvJ7ug3zXU9RMmDyNYB1nAVNgGpWxWPXQ4YC7pUFy02XU3NhbGalO0sCRX8LZD7qrKE9k6hbaP
mdgfkVP4hHnc/lggQg5jJpJmr7gosZLZBkUzHOeJuvrFFbCDKYktcRAyXhutKZKNHdtddZxLCzop
AWu6gk36L16wGJecAOBKIQ/CYQa5UdUt3P+gGt8YgPC/dqaV2Gsj5afOy8Rn7a+i/gKUKcGNzQPl
GevA9OhFuKV3gvgB0Agulas+oUVrzPTYAHUB8LRPkqqaDsYUUdUD26EM2M0sLP20n6G8ZI3f3ndN
YB3LzIcub4YTFAUClOdKZ81HYvalPERu1vCMgU3N9dZtvnu97EE41WSm6bIAB4E1CPewAe//IsPS
JdhgS7ZWHNTcuqNkYGM0cm29bReyOwFDXj3hpWuOICsSOFX8VDfurLznwurgqwnMn/16ljxF9+xM
OkylrpF90kCknsm+8FaOLbYmiPgYXbZdkHGy61xEWMzTPDDXTm7N9cbOG5vI4wAlANaCazwkcGcl
EChDfNaUvGG2jZDDPBdnJRMoE/NWm7V7Z+dDeOS9X1gcE726MzbSfcNYvipGG9DazD/8p8YWfVIO
48cqLKLhsfBkMkHloAtAicJ6LemKWHeRnz/XDdU1HnzzAVkOENsqqZx2n9Pz9Owl8H+CoetemBnU
Y5UX4bHLe+sM61Vt8rKzHgy74ICYPBZf4E72CZ//9cCzGJka981BtFN1LCMwIzAySX2bUTVegYQv
v2foCgxGpj/tPdTygx+rYoNXtX4PaUg7z9l0LOPvUw7aBnLrMWvz4QF7h/zBUlTDufVQMCpiGm/F
7PaX0JT5PdDqYENHQWSuzMLksJSky7iWuhNm04oIKx3ibcEyXRqqe4DCArCKqdB8dVkH7bvC8Z+7
0eOmb6fyObac+nvsZAkmrzw0U97mRfzVOI9RxwdeM3knnj8ORtMhvKWUpNzMbpjsLSIUi6s2G3ax
AoawGifHhj6aC/vaK6z5Emk72IwxHgZ+7Qh1vVD2Trl5d5UMgESJC7D1GMeeYBjfbmc7t3N6Rwef
dWNx94AvOiuI9GkaNyx24mmwcTMPPGp1O3hfcdJlW2LutP0ACq+ufdVkz3TSICBzS+vwbsVtXu/8
uDLEznTnmv4lUHwAC1pz+lmBbqECGScubODUu4LJxwUKm9oNWxfzOcFujgTTVA9jrpobsNT9uW2V
v89paSzXOuGYhcUz7gqyr6gsANe3isObqp6BJsFVpzz8CT1+bnF2I2TG2rG3adZTUsACejfCS9mO
Jjn0MYyTrxYL4U3fLyvGiNa916TPe5aJ0fziMmOcmk5WOY1a1LmRTmSrtKIJUd0lWYbmnLDv+ALy
NZ7GRhiviQtkIM9rOE7QeYeDIROagvIlyzBWzk0ZVwVmMgfyA7Lzccgq491O4/QjhyEQ0yRSOxCF
RNB+cSSOLEbd2lL3XU/N11pMHt85AffMWvsqAuUm5DTfAhwSDFtG3pxVZc7fG4v0jW4L2hQNQGdW
PBEQjEIHXsDgRc1ixPce0sAZHu1hjhE6PZuFVyjmbjO0cRRuKJ4gZlFjfaDUOa9/cMaaNssKhYTc
yC5khDEcObNOrDiB4c26Cmy0oL2cN5juiyLRtyrGoMdpk9vHuOibO36O+E6EQrBBiUvnybcUUmQX
Z0CRez8a6pWgLyjCJ8fRLiuV3oGfD081qGEIT8qYXzrDd4AndbJGQNUV7dZKJvFVPDCe/eYb/T9w
8ZX/n4tv85F/1D/+u360vO73i6/jf/Mk3l9MwKBabexP/7j4Wt+4aRKidbkVCgFO5s+L73IldgW3
WxNmDCea9Y+br/omcVjhf+NVbHjhTvwdSxQlpf9070WKImCLTRrzOZrU4uvlz/9iiYpAWjblbNcb
OjhyNuk9tKV13Cy8ZNMInTdnQsDUsmjOXWoOp7ZW+WcoZSFWVlSJu6hxFcN11ATniMHkNEPr2A0y
rR4jGya04YWAt5LYso5E6BZDU9vQmmVO6jkTEwAOVp3jexxjsllmPkPvEDXSN8Nq6Cup/ZbLkq6/
E9fHhIGqoc6O6VTulnsPuWbgYB330TBugzVAcIZJyJD9m09I7SrUiQ3Spo7we/D0yJB+ORyuqsph
fAgs2em1kHn7lNCK4G7NIrSHLcH/aofO0bIdxrBEJMW+mKW2XSDwVKFCZo3n28waPXG1XNpPflul
15UdpjfZxBYqAvp2jOjCQpRxjIFmPA3ya20qGtHMfqz3dlnXSztqXcdXE4lkvYVn0MVvbe5SnmaW
RUBbFusJcIoOSFA8F84OAEvyZhAefVdW2lN2ViOfVKLH/2ug98QbdzRieeTWPRFYiktxm2BpwCwk
dfFkzzUHGPWfXb6t1Bi99kR4ihPYEOtHO2AvcbgoPQ6172armititYI7LE+mXYUcVEkt7Y+givU9
P071nXmMK227oKeT0cEuG3riEEvyn6swWijVVjEFn36nTGxeuj0XC85a+YN4dOaFcZ3oztwKmt+u
dZwILL6DvIgR20LRFu6pzsDYQXKU6zBwUgKhMLSO8cLThrZhP5QLYztbaNt45qoHS5v5p1ION+DG
sK5KHadfI/7DS9401n1oxuNOLBzvRTLcwPfPVtVC+TaDfmT7m3RXbhWHzwTaClDgGip4H9h8+OuF
FT7PQXV2QesdR/aUC/QNqrhHZ9JVyVm/VpFsUflL+1BLyMht0fq3thv6D9FCKU8SSh9XkDecI8Mf
CiCL/mEzL2xzM9f64CXD+L1JC6yqCwTdnJH+2gWMLkI1nZsFli6Hudv1EoA69sMWlnqlSuKXSr+F
eMohhg+4vOMFwO78YrE3bUWJgSWG/ai1cbQWaPssJki8tcf4UWDV8X/R3fHxLn1QMFxlH3pXdT52
Wx16ibvqI2u6ZuC39mphxU99DDbeXgjyjQNL3grdDPejzHbckMWTRDnepNaCoC8zbw+q1rrQLToe
8D3AqvcWbH0GVu06d3u1TRaovTY9rpgL6L6OHUoxG7tfg1YzR4Qfbo6MKNOeDRPxGkW23QggF8M9
CvZ+k7qbdhz8XeyUNZTfON0XUeVcTdxIttFC4fc5vN7ziZVC0AcmhrdO0hzkYIiCl1/aMO/RCtYt
hMtLG2vjSgCEA2Xb8djaFk0+UgCG5ks/qK+qn7HZEHilaEx3++5XeYAuHXUXDgzuPKyHj4gvEE3J
igzwBtP69Ix7blLrfNFjWwgp3KVI421QP5I7a4zoDFg03P43NdftftQ2Cq+7aL18e/nVd0W38fPQ
pSQKejA0ZtQlLu7BKfCpKYPin1D32eItK7VsfvSzTNDtbN8jQGqmI3V7aM+hq2rWYT6FZ07uTTgP
3ewu7KziHvAqzTJtk7jfhUM0oSxt84oPFSWBHc/3sgBlvDZso4BJ/EsPL/jws+sfjQJFMPXOXGmG
bYF6yZpoMtVB/9LW+18yu5lGjyg0cjEtmRSsjlVHIV8pk9DeFkXX83xetPska7LXYdHzCY3VNXGE
gI08SQWOjXpR/7kw4AP4ZQlwWapU+8THjiQzf+HnjzGXxsU/kA5m4OHNkvyAIU/Ql6GtE0xBZaH3
zS/3AX2dzTlfLAmtTLj3Wm1V7g3ODCBQudTLPSD3SCHTEkfsrQr2NKpifRglWt2aC+ZYryyniZx1
aZRcP+PJDuXy5atdPF5JAz26oAjlzVYdBlpATDyMW2mB14tt8INlim+vHk8tR/3WmRxxWzjFj8HJ
Q/KPTn9dECkGgOax1ApEQIcKVU4HuzCaPVk/++wj0wI0qwNMWRYD6d+3+fynSQ/4s7F9M438v/07
639t2vnzNX+oDkD5lUtqVSxg/n8277iQ/BnJFkKe7btg/P4cvqxvFlZdVAfXh7FPFcCfqoP5Dbif
jRDBnAQdaEFD/Z3hC6PQvw5fSB644nEXuai9ECX/efjSFM9C6hXNBsZo/xpVPCG4EWVHW9TTvSnL
6CIrKz8CjM2fKs9Q7+5SUClshOMi06Q4284+Y/qmtYPrFRo2fbUU4jj1T9Tk4GbKmd2mAL5wzX0V
M2aHME4vG8EoLv/FsgYYGS12wHLyU70sCZJ6Uo9cGroXnm4wo3w3fqqqsjvTMY2eLhQSf7PsHQxA
GI8JF78NmzLrlWEi2gz4gtnwWd3wKDw1AEZRdAFzgoi3fFRkhmB0kD4mBLAfitZZwWBgp0WONDwS
33bv2AmN4W4WM64TiYj/6QZ9dzeWIY/ceWbDvEp9q9+Rp+IWg6sSJYG7r7XzHFQ+4LS9ZmYlSJns
mFLDnQbSZ1O/4Y9bb8pBqkJoiN9jgw7qdSPF7GySrPdTeueTCQ/owP9pxXRzo+pe/jDywnxgAJfX
AdVhO4xG7fVoG+aFRvnhS02V90a6Xp/bevS57oMXqDaUkIwhjXPwT4ekHCkbbj3IHy5mgfvK98LP
vi1r9+BxTl3MIOdRH0eO95q7xS9NGIf/mneYJVdI2w5zYpFXO85w3933OJsKtO3O6tYhhpNmbSiD
wbqUM56eCAWGHZJP64yLQ+mVNahJbknp7y2HyCHw7e7YGRnPXu7YzUrV1fQ14GHI9/VQZ+UKdKt1
iEkJqVVsTs1RWgCj12LAwLsySaDfTQ1VotSS2sHtxMXWWA25TUdtUcGWe6LLNKBWes7sN9ZO4oLS
kryZgzAOPg1+b4S4/UeM1Qac5M48Q8wOrxLc3nv8SSTkOm1v/akzrnOvGHk3PZooRqpoAtOXD5oC
08UmMV1Lflo4t1JBLw4cwzqZRc7yH3sX+SbCYXQ9obHnHDlivh+ikjgbptfxKqsFqN0Agv9SJGsi
r8Rs5gZPNpeMFMtpKtJoXyldnMswemW5CUQ9V1Q/5B4YkSQOVoSWHN7WIb3uJFcbQPPpPkXP3nHw
97h3iXPMrP+w/FBQbWUtBBZqiugBLY1Xj5fGiwxR51W3Jd3LpSNk4TN5ZAZ9qXgjUe/wIHnDVdhg
hJZeTRBBdfHamugAVNKM9vE0Prku4iLXBEbUpnRYElQ/8dPWW6536ZaNI4dP27oXHAg09HgaMzz7
/K1omOAs7KNbvqLE2VuV7rUouxNTVXJmMu13KunEsQxZT3Jb8ca9MEfam+i8f6Ae1Hmqa4NjEdVm
xpknG+dRiK5elpEgUZok6PbY3Rmum3KicSpt8fbg0rMRCfnApMY6x6PwPoXSyViOplRCoticMa2J
Fwc85VcQ2eZGkFK3WbsmzpdtymJbKl5YhZn9GgmYlXnAOzL6EfpckE27AIPDDndbdWSHU6yndOxW
3owbYMhqzeTTG/vgVw3r2FOu4wne7MTi7SyncL6jEkSvo3JmFT9hkfTZhE80RU+xu1d2PD1g+7Kv
aQtrbmRREPoxtP8TANN4xpkWPhPnxRzSzYq5vG4PmeJq5TYuCgYcyG0yV+OZjdbUrJKoQtdBj7M3
Bb4H+9gq0/xuxxRV72Sai++T7eIR8s3+HU+M5pYjg2s3w661qqHPbVtWRUdZGcC/Vc36lnagDv8m
sgO1qkqsXcdA1MgNXEGUf1VqV8RhdmPD+rjuBrpX3MIyj7nhezdTSHq1GjyTNGuYnrtJl5vBcNVt
L5JwLZ0JIJzS9tvQ4rMqZY0pbQk7T5jFqZLJQrDStHBzoUmijBuBqBxr3/RuRlI1a/lrwhixAbVo
BBerTQXfH6v6XpsQxImi2OnGLmxLrFo1+x0btU6ex9AGU620275yHFZvJjDVeZGDQw97j2u4V8ZE
rGNFkiLnFoyh57uDKe0o4qw9TL58THtzb2C0whJiGNuSNcQRT6K/Rydg7c53IzmETVVCcc2Dn1nU
ImFBN+IZ3060JJFdA6g8xPe+RTx2AdDMtx37zSOrT+5q+KuKk8btewLx5Kdbdpkcd7XWRGXcXiAe
xfNL6wB745ipmkXSypJD30hazsqJmisg1k9jWnsA1HN+GTB1vlfapbljSFH/cXo9E2QccGs5gLO5
x+6og8ueicBO3lHQac7KGXviIaxdSF+GNm5aeH03fT5ZyWYQKY1pos8PpfYczFeFNuUmbxxdIl3n
6SZIVfYiQr98FU0JhU7X9lUOW2Q3xGp4GDmvKcgrOTFWES4M9GKVAR2tLZAPRtzx24Wuul/Cxjxf
/Fm9zi3xZlaV851AhgRfpDQiPmqAuY56aprdvrDujR6BHAmOp4SGqXtbZjo2yJiZ850JOx4ToINC
2goD9kjY1PHeoZeZaC6HzUcdJsWnhYfos0ksGOnYdq8xiAE+dauR62eBMYc+cf0Eksxk/AmqcEPC
gm8814ASe1FEg3c+tfptmP1+DywugyVOlqNd44hmLcGTxnisILdfRquuyGAV4y7p++FunPkWZ3GQ
c+OO5ueuoqjMZkd/+/fH7v+dYAVhCoKfClzbv5nOfzQf9X/fjS4v+mM8l988jwXk4pL3IGMv3vY/
TEHqGxFNiJiOrXAGIZz8OZ4LYKo0cFGfKdjwsMb+x27U/cYf0IzFP41EFX9L/p3xHGrbv4znrktM
FN//QjbFbuQvu9O/7Ea9AvkaEguk37rwPhdLx7n3uoLxjm/PT8cysKngsMQlH5TFvp4KctEm4v2H
kzTJbTfUEyu4CA9AYOO9J5kygq5hr3E2fUzxuM58Kg7z0tu4ZexBcja93GfL2JRPSJl4p+N+qVes
0y7ZdZTD76JENwFxFKeiTb2Q9h6WKRBlL5vvy7TRn54mkWoao/uQao+cY+eY2zRpjBca7K0fbHX0
ly697DQSr3nB6MzugSqpjcbTeptbgpN8qp1sM8F+eMZ8F5/b0Rh3A9UdN04usn3Gz07jsqX0i6Up
k1pbHNEnAF/B05C5gGabNsneavJCD6g3+jBhN+LMyscrIkg6YRIOKQPA5/mS+IMNC0zbF89S8kVY
RKJYhXcnf0zaDHZ+zbV74G8doFX1r1AC2QkSXDR2M7WqF8BDzc+eJRDWao+BOZFTvrcC6T1kbUFk
JrTm9BI0OK18t8rBp5TwzqCkjTeaUeIWF6yyVnFrmS9RAWPGLLug4WkujavQ6aFla4NkGtIXiYBA
Sfely0PilmXZeyeuBPRAtyPoMgxtGa04qfiulZo+2SDQ/NM7lKrQEk09aWw0wwM3Ebmd+mC8NIBF
OjiA+IEltdJYLPwkf3SZCPtD0/cC4ngxeE/tEAcNMeC8fK51SOl6JefHYpLpraja7FCkXbkPhiq7
osRCqpU5pMbeGeL6U+W4k7g2lVdDkuTfGUWYo/NizA82m69NFY/RO+8YiD6be8TZ8wJ5Z3ShTZa/
dshUNDRzHXBWdA8WITw8FY07XnorDz7RviXLURPbv2MTltjImC3jKq3C/t5Ia6NbTzEkOBZ3s7gC
9Vb/lGhl3dqYY+9HGLjyIZdR9unLNsIAwgm6EnSpn7DxmKyN2wRPFGPptXTmot7ZnuHtA2UtCUtw
d4iPjk6etQaNXZqyXXyy2HfhAPu7MslIfCHDRVeVoFiSS9tCJqg8cs4FYJKvymvkj6Husx9pUgd3
tY6tBsOSrzah5edXFI3ODQX2kqwKTCZsv0Bcc2JoQ2ZxxBvTd6X8YD30rTwHKP1PqalIldrT+KCr
ONj1TYLrJNF+ccA01zzREh9fvH6ILkBPgn1HzdiNKsvpJiiq8uQaHRgRdh507iT4uTM3wT8+dpbe
uhWl8KiqmnhrPkp6hvJav/JkYUqxJrd5ghI8Y+HLzLPssDCNY+AfC9dLbsidnctueiz6dMMm8hp7
68bi3wWrj/Acq8FkvWyVT30v34wu92jitTMMsLhlsbgjzuxtosyso+zmeso1uXVJUmZXZJiVVo3f
OYdiCmmvaUxH/6QQMDoyOvd3xdihPWbsz4ctH1f7VUwhFqQIuzuJWx7RGXV0Ou7Zh9as3jzFEmSd
srAFDBfV2ToYu/wIja1ja+ZG51pFFpf+kJrO9KDxvZlrMerkpbea/CaQLQjzOFPDa154wxtulJyP
TZejGdnIOW/TTIs7Ns2GRiij8O33Gdnt5Ds5bSaosTYUu9Y/htB9ritXkFLPHW++09iAgqNrBVxO
6hhmvBb+Npyc+GT0Or3OsqWuBdcZeQvcqU91ZtofkjKkN6AzdLj3GYzM2VA2k6vRTNyUf8EuR+Qe
HnRxqe5iG5V81RC7edENKQhbD8Q2il/szHDBaBosKN7LGJPDWi2czcgW/UMw5hTY8/6/VDB1av6k
o8MKLzusee2O9qV2Un2sTDe4DAPrkW6kIE/AgK9W/TR2bx2Q7b3JkwJbusJkwjUjsFYdJ5AkhapD
+lI8p3tNw76480aCr7P2ive6iH08lsHsHb2wpSNp0gA4XavITmWDOxsEWPAq2ip6/vsj0n/aZvK3
4WcxEP+b4afLv0f5R/ZR/49d4Lz2jxkIERheO+5m6dD8Lf5qjAaM4S+7S/5HtWwoGXR+N0bbIDMc
ZmS2kw4y8V/zhSAzJIR5aBrYu0hWkEr8G2wp9Qt3/le61J/IDLXI1I63rDD/MgONahAW0EOgaB0H
szVV8+085v0jJ1x17FjHP/dtxSomzdiU8EXHBbHROXsJ8v529NI1wjqGod19zGMwfCFDNwendo14
Y+KBpmloifxq1dj0VEThddjzIdv11eTtC7OnuTMpsusQ+9A9H91xq4IC5IV2UKK8oXrQwayvhbQm
Fqil8rgxZhGUVGsQqtmMjh0fqQ3BT0aK65UzIbxGRSOvbC8xbxe+R2nHznuUduO1v+TFefP1PiqN
8WbqhL+OnOAnQCeU5071fOU4RI8oNzwUeqLUugiatSZmto+0C/V+LK3lUW3eGJVy9qGv5QMYNxoq
aHb66GttwLYS4xF31rQdY+nigZymfYkvZRP40AxEkJKG8yRN55Y30kml0WwDwBA4B7OrYawIBzk1
VK22nM5DmdircOBUl7mhv6KZNrCyNMNL5HJNW81NZ78ishE6MlhG3QXaUFsilNV1hafkY549bzMO
A2HCoTKe2T2nZ2FUI/p5NdS7oqXQBdB1u84Q91/Ewp5QU2A+5wZGWAYO8Nf8V6rryMfEXsWqz87U
jXm3XsU7vepnCjB7X8YcVZpmxsaNtoivwSbTtCzZrLmuvAXbga2quiFH1K7juLc3cI/LbTG2+hb8
bXBfGW4gNx784XMoQf7zFGWCitinYpRly+oGnbFv8X/vk5iQSvFL54liGp+wlU6EYerwqen8HHaw
Nnh05mz1JpRME0YtZNbpMlfxjRNwsR4Jt60Uj9GlJN7VOwT8+rEKzfpCAAsZXAj+jRvFaq3eKo69
H+UsC7DKAcNe2EcltMYgSq6BHNVbL6Y5dGFw6Kda5B1Od/R8EC/5AmIheOk/OQWOg1WMzeISmGNz
T7cYoLbEbOFSYxUt2XH35vgjm6H3AmjFY4HOT7cd28PR8gENzD1VqDboqxsHg+F4wKp1EGzX1q5m
eVXIBcqFcc69NbWS5ZuRmW31UmrTvjLHyrpowTpki2OZOuqg6F/TVthio7vR2UNism4yI6GSNDEr
X8KwdZ2v2uoACsRGudFNZVWgp6ljX4+h61w8bQtwtMCc39uqjTDpReiA1UAYp4gN6leLJaKDSTA7
tEtsJwcK+1DHeUzSL2C7BW+ZTrm0RISfIq6JOBGX9A82wcAHu+PQSFbSDTtMXXjjz1EC7sUNbvs8
mA+ZR7CYGGi0Zsht6SRbskbBkjpKjDba8bUniRRyQ7IzB8M4i8fu3p7MfDMQ++XfKKLiI1iSTEMl
IKYu6aZ6GP1dsiSesGblj+mSgorB3EOmqOt30q9Ws7KWvFS5JKdm3bTvChnlXXuBH2+6JWM1wcHg
07wEr1KBq71f0liRFZjv8dzWN040OdcyM/N3MXj25+CNw4lLifE4OA6O9F8hr/5X4CucyH71htOZ
TL8kwrTACmL8ionlUWIf3CwJHwdPkyJb8mRlPpiIEEvKbObvl/zm/OQTN+f0mgdO+eiE3hJNS3Jx
0b8Ca6oeCK95vwXZssS4AZLuIBQHBN36UTZ4Tcemv0tAc0+bfEnFjSLIrtygjDbNJKrbKaFNsuaG
sOrAwR2sBfagTToupdXW3dqN4uRkK6J4ZV+Q6bTz8J2nQ8cO27K32PYJ7lVLhg+3XfY8uNZi7vAi
ILlZ85J0NbgHQwzibQobQhPk698XbyyLrs7t+EKn7huW0RDZxYd/UXOb2fWGl917qeATFYMOxWQ4
xU8TeZgtoY3ubAnaNtkwaXvlVF33HWyxYnFFQ322Gn3l7R0zNG/DXlJg25RRfVr8ei+LGdg6WKps
NvEYOxUMBy/YOlhF9nMh3fckjdlmkkO4V0WWMp/BK77K8PFfo3FFJ3A4+Y+ywlLPIoNLX0IFKV4/
vh1ONv/ohiF/DCd/us5SP3kH39ptI7IEN0pb6VdgDdMHYUudL3Ae6xZlD3+1rnxeDDS4KGvjtQSE
WCGKiHzntCZJnqoEARAMU8rO3veKM3O0d6t4T55iXVE6nbHH2PGfbN6zZiie0dsqxWhZFDgHSiDV
3LKDZ88I9NXgBe2mBPGztbpqOHG+5Cdsqt1+AuVXrUVcXrr/Yu9MkiNH0ix9lZbeIwSDQgFsbTaj
GUfnuIGQThLzqAAUwJ1q1Ueoi/WHyMzKiKiskIplt9QuJT3cSYMB0H9473u8oj7zKtcftMnWYYbc
GmGgeMkDLMszMXsXM+qDiNMNhSyp0Ya3k24f3FapFR7JGVbDyvUH2pXRGgcQMLn9NVptTPvgzdDU
JwB3Sh0KR1NwJPZVCTFmRQhZdkm0oR/y0VNrObJ/WPkSTyojGVfeDtiJtt5I3PRaA0PZk3fG08WJ
cIGBRMCt9KrxoRjH7H8mfcnvOBqUnn9S7MbVz3//P/951LdM5v5R5spfWJpjT8H651H9/mPM51Hi
OoIRH86A35e4PrM80KnBMhdkLo8/7z/W8EDmGMIDjCMKCEAWW/y/UuJ65pIy8c8SdwFnmEJaAmkb
qDmshn9IoXCDvBrgXhL0LZyy2ETAF3i2spgJcmq6x9lenBg9ngZSgNibTGQTbNH/lQ90VeEdQcYc
aEYlz3iAmvtauIA2abVr1nNVkL/Bpaouta0BYGaT/Eiq2Ug2UlfVs0tS64XfNHqhrgLDFEbyvmia
/q2d0gVF54BxrJAwcy83Qb6eptl7m21/fB8Ip7jORqyGXoN2zpNQHbcmZ/hdZ1FZxg2Juau2ksPe
QY2OnStFW15IYtPRc9c8mG2pyc+bFgYRbjbrkyfIvfYjPJIrt6i7n6ozEL/MdWkY/Apt/oEOwH1x
myj+yZKsUCB/OvWCXJpcssHLjnE+x2SclfFYH/Mxn67JB00/y4zRzCoZuv6nW7jBV8cQs6MhrtSm
DkYBnssmISdJWUwYU5HvBBz5mzYJZXfW2vMYOvjLpsNMVXmOHV08yMwpbxpGQ9djVdc3njGEW7Pr
9L22ZB9fyFjC3lJAXHivehncaAfBqsAcd8vSwv3hCu0AiHKClJmG4S7sB8e+8zJhbifLLM6M0+yj
bWb9Zkrc7nqqkYenaBeRomXFd1+HwyGsNYmHRKab0V5h1NuLIC7h1NEtr4w8qfeYC8mlted+j2ux
PfplN+yZWLdbkhSGnT24ah9OHWx5VL8z7kxdP3l+Rbh7VWb+dcnm5mFu+xYiaW4VCPEHBHYR2fCb
aG5i6J+lh7y+cZJTq830GwZHd06ll28D3ANfOY/fB5sP8pftMnwwIpbyq8lugrdQ5dGe0URwFqgE
dopUgVMWNe2DGy8Zo5A4D52Rtj+KOhg2rYgTTJeAY/A6qH0+d/ZG2vx32OUMfhLe0BWhsskRwU2+
m3vFr++2lfNtuH71UY2zey6kwNWCCqq5pg70gXpWyY+4iJpj3AOI4nt1z/miSEP0qk54Ot2vQETt
Nim87ragK94glGADO+Xzj16X7E3LLnqFclFeTKj7nClMUvza80ALO4qmzQg9KuGquUm1McdrOPkB
ScCZ3vcE/n4INrLo5kpX31ocKl8VMdZ3jjcOCAzDYmcXqHdDghd2STAVL50rqbHdoYAoFaAkzYOc
Sfkow3k9Ng0cDxT8l77o59u6dStouoazb1BI4yjAYphyp1qPXaPHiYookO9Q/6IbFSn/CIMipDAk
/9LNe/oYCsmSjZ9j/Rz04D/5C7N1Hyazca6L1NkaWG6yVTv0xXEU8bxpwioCmkXpstWCgAa4LD4z
6Lm9kwwawU/ZSmyaQvZ3TBZp1Qmv3Q0+AeG70UBrsR2iXvGoEaAdPrexlelDlCbxtYGxEmx+HOQj
W+i8IvxEuyAVLFN9zHg5X1ssI7d9R7GESavN4aDhRbvOWRfeurmE0cCDU38mgUW6Tt4guUH8QUVc
p4REc2Ok/C4DsBAbUGAcGci8c//GaSg71oGqknMgwmabsVjINwlIedQUdvBWlnO8K8uufPSlqS/0
UBk6ka7tjtoaa3+XTFVwhb8G4kGShJfJtrGPhjNqlc1gyfTONGfrYlREhU51QUzIhKaOjPHoOkV8
vCaZJPsJ0cdaD3k4vaBRd7HcWi7oz3BGY+6UHoa1dqasm+aLg7Ob5geSwkqEfv9gJGgmTBxv3OZm
+xOde4l1qqkFIBAUxmgUzPGVfUV0aDq/uwrm0XptW9G+K9sMWBW4rIp0ER6nSZPO60XyKuRx2kWo
ri5MNbyDGg15GYiS/jZ8T93PcUqtlKRlfK6CKKlWcJLShykzUZNAEUZS44PCdXPnJohksktLU38y
IUWtQBJ39Dwvw86KUS63QTc9Ki+ApBK15QKydIZTW7TDcWIVB++fhz+TdfPUdUa76X3V7RzTPsHw
FexSE/+xCM324ArCBHvBSyFxaQea4DmycrhPgrd04Gbum7mkOriYX3dIht2vqknKs+/0FuA1eHY5
0cYPTNgTrEjzcHLBda5tX483fhfm7qqrhf3FoyYYyPvpTWRULgIZkENkJDWM7OFypA9DY0fXVm9U
VyqgyV8p0+ZMZaGVfyEDYfOrjdD8CFqMpPhULdYvMZDIvNG3zE5dLHK9vXWKInqKMOecOwQzRxDX
fGGyGFmdewhnrt08RPLkVYJMeCk2fmW5bLYry8G1Q/eWcU+DfCb8KFwxm1/EX+j5WbuN29z2aW8q
tHl39tiPNCgz4k+Aho5Xr8oROesqNycLNBBJqU3jM5Edg/S7DRLEKEjzgTeq8h55Vnl2hso7oau3
D1CTim9bO9HVYE0N8t+A2XKcZIofapWivkyDb/DdkMCa+dEIQ71sjjDm9AmxkEu4YGA+GlC+mGRU
2npxsp55PNKmvaf68rqzK4Qz1qAPoVOpPTK/ZSUTpHtYpIiOpqDgnVvXcsdkIb1Fo5HAknQ7u1u3
zV7KKn8snMp5kh1+auXXXNPB6fdxOXe4kgw3uR6IWzo6DDm2aQBLk2Aec6cZW7BDcIZ657Mvecw4
ho6utlAGxo2dbobK55BO4PutZR3mxxCu2dqwfdgpJr65q2aKne/CjSobHVjnFGvRBdkWqKmW7Gjy
oLq3cjUhyfaoZZq51BDB/UfLymwfnKFO3qzBBAACthY4jiQTSiC9XHmZnj/BiEgCwR33jY4/2hBQ
AV4GlcNzmjcVt3xqXtJiVFvDZ5KWVsK9sVNPM5onOGvDQCMF1knk7g4Bc7TNFErKiHvmHtnctEty
gnIMHwEj+BgE3HuvsOpbKFwEyQY4rY0MDpBNyuzBGrtDGeYzRKJWh2cP7f6JNzjG/Y6DmJMtZhbq
mau6LDiSFYq+r0GN7DuoFGPSlEz9JCAMfGNW8Q6zFQ748WTef5CgHhLIgRsn5//dzCU6oL4Is2OA
kRU0bCxXemqDTSTH4aUhJH0TpyW5wnme14xtc1usM8TNA7ZuDA/deCyaqTjAGycrnUgbcqXNeAeG
3v+Mp7HZtg3zzKQInfu6BbM+zInPvDXQry0y7Z2FEZs1i2huZO10nzE13oroEgAWjFT6E2gbdE+R
KdWTk2r30ZEz9lncOPO+6tJuHzI65wnQ+tiiAly5uW6TncTFVp7K0rSuWvwNd1BEP8aKCzdYZXWJ
i1Tt0WOX2WaB+FqBnVy1g5dsJvBJV9Aj1BUFtLP1lDbfeZnbr5kv9K3DSbslcGv8nGreq2tPtc45
BmV0KplzXjNF4UAbwv49dh3s5kWt0uIqr2cTsF7hj2CWIS1VfYa1Xzr5nekth7+e3ZXXCwCjrTqk
C5SXwDIuiOeLZbXNldbVCGxoaNhW4qM+BS0wCyRyWFarI+nc4VM9V7xWbJ7qle8n3TU0FVp7SjXG
cczNGOetE0syfGP5POtIoEYqU4aos3vJoGatMBhfJ5Q0r65VXBONtMwPw3wdgXtCqu5gYUfGypQD
e0GYyxeZR7exSu9ylDcbnY03ZjAyEwGY+ex4hXd2+6ktmN4oZD8COQNqu/5gFCV3u+C+MzALefli
Uir8dRR1bL0LIuuwz/tle+X6WYMoKSJfLK8Jb4LVl+Rf6WBhuU0TqJv+GKeHWYX5pTOU9dw2QLx6
Kqp1bHhYEApG4OzT8GGYla/uOJPYB/NNC1B/s60fMRChmu0Qi99w+M1nD2ScCaWU2dZc2+IWiTUA
EY1wyaPFsd03d5iSk+q181q6XvKZUGIQP2ar+kz97l0HLouLmGwGsN+zt8GdWg70DJX7tzXZfz/5
1rMtG+eXGwhYk9L9g04cjfFsNyYsFIRVDFxf4wZwGw/Kb7r22791vP+r7IvbKik7BSOTlvoPjfDv
f8wfGDh46nNFu11sX8ZdeHIOxnYlVuxPTu0+3f/5z/oXgTuetYjf+Vz+wtz5w0eCZeiqEfn1djpF
B9LpwCjU9LArb19usxt34182+WE6cOfdbaqPP//hy+f4XcPvY650sVyi6zElFkz+/Dc7LWARKU94
k23T43hWe/+YHUFv/eMz/iXj6//P+i8bL+t/PRXa9+9J+e//9v6f50LL3/v7XEjKXxjv0Jhjflgs
F7+VgOG2EJaN3nRJZP7d+lMsO1OIq6Z0mB458Pz/YzZk/UKCq+mwGjVJpmX9+dewUH+YDQGXQpoA
ucq1Eaix//T+cKsM3fJEmoAewKku8fPKgftEnHEK25pW7jbKO/UN6ty7wSW1yBbncryh0GZ2ELid
Bzhosr1xNbK0GNbMhLqn2M6cTZwlGLrrogjmlc+hRIRZj3plh4G4ParRk6+0ZXF/DJTGR0Gyp4lN
W07xdYsPLt+QQOvO62xKzG9aOyzkZjBU4Oz6Wh8D/JzBJoO18wJwUtzKUnqUMDnoQ2TAHegQnPo4
OcN0pkWVsb1YOkxTP5PQtZCPo9n6Bh9A3H099gYPpsGApOsBlqzL0O+2ITvGB9gyDgEtoQPrrcZt
CERqpK7tRCseZc4Jhk2hJ11mwI/igwnh0BmIYU7TYN9UKnX44zQ96SGrdx3Zbxs+Q9Sxoejn7xFW
/09Eu3IPpyR8wEmojdVkJJa7kUOeduqApN9lHxvbfsIQK0m/s+VR31q91Xxmnh9f+GXSe6fU8DAT
25u6bVz0nrO08APMKPQ60UpVIvoQoLuuJTr2k5NZ+k7FA5eZPSRS4hFx1n3kuTUVYdL6xdqzpL/z
Bc5oetqWAyVOvN67cggTCJffQp9VN85feeWAVhiTOtubIbhbQEY92YqRDgE20B0CHWraPCGZkCk3
e0Arv8+CuX8z89qBBAsFKlV9d4xIWTh3BuO9He1jwfwlNNE09Uu1YUDVgN8af45T3x2AIXhbxhty
1+KeeSySVl4lQedtGYRoConYke8RvsYbcA5IW6wyK9dcjQqIrF/TO4mUxJUVzKj2eQSptwGC1n9P
Km2JF9Bx/sx6z7winkJlGBUTNE+UxjvmggAvLLZ1e80g4WhZQfY1+pPcjVzwhyGKhw3jMXLUTBn6
d73tZltcKP5+DqvxNRbO8pWG5rx1MCWQ6QYUaeU6yiBbBowFaG3uyXT2stuQbKZr0UzGawnonpKo
6/s3hexmn/Dk7kO7d7+xds6geluyhfyh+CFYS1aYHSqiD9Uk2itUMssIIlHlt50rrJKKxcTKHxT+
l7ZjCgcVHbtLzYdfFFLsb1k17cCNhXt3thpo+I7TnIG8jVvaluwKgduAestuzb1Zymw4oCFa/lJo
PDZJm3xwBwisPdgql/7Jl1dD0eVPPlqu/ahm+zl3ivx+kGO+88xhGTIDZFr3lP2UKqkfbWSMs7Jp
SeBZGxUdPcrx3DpCwqgX440hn0jo0CFs47Kl3u7lkURcsSZF2H4D6pDv0rkkhGISZngOqHp6xHaj
9YhqKVwlRj2tCFN0j0bO0ABkkfGMY4pyL/BhdLhdUdxBQBvekNdOz21gBWe81Wzj6m4QIDQ9PPW9
7uK3uGOKjUC/GjbMV81uk+LX/WYHXtLctiMGWxSJWJlZbopMBnDLoETnU5vc4ZSSYM4zXWSrahxh
P0Gz3/e1E35Y1DjbWbj13mMTd/FSRqPb5UFcd6nSryO1hL1JG2Gdah82fw7QhNU5VfL9NCXepapj
h6vZz+lLuKALWOy1CD792PjkuYm2E78ESv8QGBhlW3waMDUdZmH1L7LGZO8NkwCQKQAE2RNk+jhQ
/pZddPopoPUayPys/lH04DW2UefOJ8/U4/eYdOM7jBN56UI5341pPvNmpRW5djuiwp3cEGftme7r
FJQla7TBfvZnEpyYSllfXeApgAF+dlY+XD5svfEeyALOB7+X1gaHWngJPQLQCif01r5VD0/1kMcw
9qoqvSGYc97XkQkQB8v8qRolGDrRuD/UNGhnVdWjBLvW2d+hAb42Jc7c2g68pPuVTBVDhwa2WLMK
DNO5LUTaCQRwpoOpawyfWANfmsZZO5BqNplh632epb7dHAhP5AwcgBacSw1mRvqA0qAq9eVtWJJh
XFVB8CNuER0Ks3c2TC0xptmp3e7hsI7PcG3Cbeh0xT10m/Anr5fwxNHWvliO7K4av3SeWE9XzTaW
7Awcy8V5Qb51h7RXxS91moBPnFHIZF7cbTh4kQT3EUqa2qreXJ1Yq6rt9K3B17dB4qOvATrJZwes
0J4Xa8jUv/e2KndxvRhGzqaAGdkW+Vy3XvgYpz4S+Y+8GKcfM572t5l/aztOOB5oSHzoE2C5fYL2
3i09BZzGeQriaJgKl3TglngtgWQWqGKxD+wSXHQfeueyz5K9GejplIIaOIm20kdCOKcfaeqLw9wY
EafzVN3MWEABZvnpzu6c7CCnINiWXRF/56Vs9xhMsNrMlbVHDo8sw0ZWeFSWtk8+Nv9bzrZhR+JM
eYjGUK6IP56vDIQzH1Zlp0c+U7GZMTeu5nRUB4/WZz3KzLzDBk+kfOKFp1yZzlmhqNgTtRpNq7JB
qwn6mdV5bHq7YUqHE77I/j7hQN25VUwUkoClveqq5bys/NRgXV+7ulgFlSNP2Czhr1sRyUVNYOR7
C8PKNe4N6YNIIkCCgGcQQm3dFq9pl9pvtecAuxL2FO1bHEb8i/SM47qnW8QCzsWg1UnkrnYQchs9
6MM26uV6DnSxn1k6bko9eHSYOa28E0f7fEKEEs8qeFJpFa6jIRsw8YHHMerBO7eoqXc9ubhrxMTp
wZv5zKsAZsdFKCW3sZpapF1zsA+HuTiNDPwPFsZ1BiJ6PPpoucFHL7hPg2ThVY2wZ2XPbrmudBFs
C0N6t7zT0rsw8vQG/WZypFVvFn6ttZ454Rn84tonIcu+81sW9qgs6ivZWdVVJ5VcOWVmbpie6z17
hn7XsS/YeKzYd3aWk88Xuu2eVR6XtVXNTnsA/BVqMaKeq6s0Yx5Q86kvKEXVzjGK5ApapTjKIQiv
sU2UW7PJ5PVglOFBgZE7RGStHqy5I7MChgmvbSuO904/m19WGFSb1GVmMViMUEec2uw/IQ3IsCCP
hU6bPEMR8g1sosBFOY5TFcU1UI6Bjh352ydG9u6pALi8QTsy+1iUUy1Wbl2N2Taax0X35xjyVbFJ
eB4zQPKbXJQROW/L8kjArnzMpTQ+h9pQlIpk08G3jPB6TUad3ekeGcrBk6z1t3k+lV/91FccUUWo
4e8Fdf0YzZ5jrcZYtvdlL4zbcPC4OUFUtN+sIPzjDNHiXjXh8KEJhCT8LlT7gY3mjvoyZI/j58Mu
qGIo2eBE4JGajo0F06gO2kmsB9wiM/QPSUwYXk8fDWgGXGc1AKW/U3lXMeJQ3vBNEdwUsL2G5r4U
Y/pexTXp3LpCprPqBpNhUCLnwKIk0zBNSTUgUctU8/042V2/9qEVvJVg1R7x9KFOxlXpXKGuJAer
R+zz+mtn9j+d6v/+m1h3QSv9aac6JP8S5LT8vX90qsEvwIYJ+/BJOTVpMX8HcpKSfhTxAG4m/oR2
9J8EY+YbtKMeKofgV+nB3wnGJjkgCBv4Nz0fka7ghPlrKgYcUb8Zarh8/56NjoKe2V00E+YfhLqD
Ysqo8jyCf1k26AgUQVtBWDii3Bi1WV8caeDaJSTC3pJZol4breU5MhzSdhLSUomXYNu5qmje8E6z
nyT1A939HXjP4IX7udwaOeFo+LHwxPAe3468mfZVZU3nNrTV3ZCBZO1ygVO3ZgN/X0vL+QSEzsnD
kdFc1X1SPMGtM3ZBUZc7lkuIzEQ3X3GYDpcMl84hwZWwrZdqlHAf4nNClo8aqeAJFifCBDU7ez8j
IyeOnPAkRiO5kbnLci91ec74HBu0x5LhsRtC/MjECnmQvx0C9UXOjlrFolfXFtKHawn+7r5WZfls
YMZadROj72rqkmdAwzpc6c4gkyFL8/Rk5SHY2j6tkxPObFBJsfChIJZNQijfDEMqyNPpEeFLXWGp
0BQ7QOIgpmS0DXtc0o6xxciFR9YoRj1CBUT3HLdxEvPbuNmzHaEhFsB3SS4AXMouVWwUheLBnGYc
oo1z8I0J0XFleYeCAD40s6OxCUyWx04MMsqRTI7bCXlqOmjrStlsTSqgxz+jNO+efJIdVpFNJssA
UnURYszRZo5Yva1Ad7IPxVu5YyM0biHizB/Qq6w7F5vNRXUyhcrU2ieSeNln4ZvfVaWf74vAyY91
PNRMMjj+uMEpBh3knYPIPaTc3Yh3PFnOLH/Yjricd15Kk8IM3EQSKMVpGWespWAkjl8NTFYYznua
iHAlyBhYm90oNxHCmwOvOPOlKDE6lH1bMkPuSK2dK1otKNFvGNmmI4u1GHPVDIGPBehbGpnNPvXG
6aAkQkLtWOl+ELW/BxTG23We511tTcOqtIziaGb8VrJjn5fwWPPZhmJdEhRwbDmADjIU5XWb63CP
n5t9sorpS3nw1hTfuO/oS9nVRkiS+45L22P0sgydMCBQIa/7qV6PU2mtXSvfVfiHt9UwEohSFfV+
sVTE3hCt+aIJ1itG4xVuBnDGTO7r0mx2kHibo2tTpVISReeyUuGDx3MGf6zCdGVmXPNGgyQ1WFRh
Uiq5tGQcBA790kZJkR9BAWha6Twhk8zr412/1G0WPcsnvsN5WyylXWn6VHlmltJtcAie/cK0j/5S
DuqlMFxQKuvIrcrDVCmGv3y/YBpDSsmAopJlA6F8S6GJsaw6+AkCCe4m76IG1z45S2ka+RlVakxk
7B6e17T2gozNamp3yIycgAUdJW5vWOkOjxE5OBkahGkphRmzlEfq6foBHrzmK1TyENuFviKIetpa
Oq9v3Zgklrqp3APrULIsUxaYI7axPctYVhnNHA7VqrYl/7PQ4bMFIfgrN00m5eZSzTvCj94oYaYf
w1Lr916cP7R20ECLC2nEFUoWDMVcftoxn1KrI0wbq94zpkB9PeMwgD5Gg8Fu38LuQ9MRGvCpiqUR
yUwfkYCMLcYwWf1Go189KFHYe17XdDHJ0tB4Yz13R0xUPZHydD3j0v+ESydkLD0RcZfhtlj6JGfp
mOCn8T5xlz6qK0wyL5beiupN3C/Yu9sExti8qpYuzBvz9DxZ6HJRizjgPJM68eLD2BXqqmMC9xmX
xDNyD2flMYSWexkct96UvjmcdO1PYFDG9IgOa35HReH9iP2Z119t8ya35mbEY14bT7bMwAZMLXmP
giESWYe5cQkbb/5CnkCsZT2XBLO5qd+uS0VWXmLX2Skp+pI1beI9SkaE6Kn8R6BwEEfo0zKif7xg
T6RTeDtPmXsKG5NsvAicyE89D+qcEN792oQuqt+2aF4cxyyvRg/JiwpM70CjIq6dvAYH0Pa8YHvZ
spMfLYPTaQrEoUXnjknMLbCpTarFXedGUAiR1Mfdpz+axhrlfQx7wCdoL8OhvOtL0t1q31bXAuva
wTXtcUMUJul7NakGh7nwnIz5S5pfqTKdTkY24PVALj+SsMoqLCBA5IEuO94jOyvRb5FRDtvReiDB
HNyyoveH52XPgPKyPKcMHhg0tOWiJIBVGN3j50lPnsaSiLzf8FaOI+y7aOwIoDIKqLxIERpgKIXM
HsDju3IVWEUFi5r0Qd4dyVMLLJIBcKBvotjX3bbCJLCFyFbB7s3ZNYPncMOtMlWAr9IVlJ+KUQge
hyC5c3g3PHjmOGQbKbT/VMhC3gCKsI8Js6k9ceh6xy69+VEEegSnEkuiBFhyPzmxkdBZKiN4UP0o
fpqdi2QJnZd1n1pKHyq4uAxQB+EfA+gRV6oIxWHCY3oQtnAfQpGZDPqsWTwEHJbHePFQmB1ZTGGk
hnNcJapHj85dwmev4PewJKeCTkcYzkwTv8tBBvtcD/mJ1XTx6ZVJdNcgEX7Ni3B6GQ16joYH5Eix
kT+2QWnfhX3doCqnQ2xF2lz3fWVfBxzAD2HcktiD3xrTaZNsxomDfSWM5dy0zdA5SMBtxyLpxYF8
x+TDCWar4P3TJHuDbPNjx+3yKcrMfXdNAxpMh9iEI2+ejggh6y1uIJfuuHMYz/nsEY6GSe7m1Bf+
jdE65WHMEuuMPK16EBhvrqGKlz9Kp23OS4Z6iQNcx3fKHIuroiYDBoydLbeqKqrXUSftQXsh+YVd
OxE8lPshskHDH+/Z5ApmL2K+9YbYvUEsx1DScMjAhSQln0kb0hvON8jedVaJI8t3Z1dCM1x5hjOQ
DdZXBydrCCEMKizCsfSnG2V0ziWOUKZPAxzGlfaEDd+owhBSZ5K8BTMfnhwRlpsxrtOPpJjEFToq
BR95ks88AfG+qXV2JFLNupnipkPw33dXXpm1N8EUVVtLmMXX7Ibhz3bKnZ01t9itxGxpIDd8K41G
/DN7UfScN3W165Vwdhjn4eQDEp/B/Kho2oxGGQCRCsAAku62wpkdgYVgfbsai956bEHGveeFJnIy
DtsdIsnuaiSt2H6cbAZb/rauXJ+XESUTYlmA9AhJYNOXWmiYN5BXgCQZKTFm2Thsk4QoJWAjok/W
pMPHb/yE+UPCDL4brWj8MaIXXft9b228BZOfLMD82V/Q+QtEv1xw+moB69cLYj9lfczhlg4P1M+A
a1hzRMf5Vy5/sSD661A77xYHwMq1TSas8zDdVlYFsVJ71WaetH2TLqT/YmH+i4X+b1DdrRu7d16H
PNMbWM3GLl/yAsSSHNAtGQIzNedXinD7CMLRuiUxt70EfZpd+iV/IF8OgXEWI1ESpBN0RPhsWWIk
97it0dcuKQYVdmeML3ra4Xc1GXuGxB2kWWTu2yUceCgse+0vuQjBkpDQLVkJVNb6WP2an9CE3Yu1
ZCq0S7pC6fWoqXoSF+wle8FiuPg+xk15DVQ23Zqz6e4lu9sbTj1ChHw7ep+WLIeywxINbyA5NKwW
NugDg12/YJfmUYu9jFHT2UNaECNISoS35EWAyMayKP4WI/FrpESJClIAtFmiJvIldaIKyzhC6rhk
UVhLLAWgaCI/+kCVN9aSWwHLe/zh477wmIU4MNsqxkOrfkm7UGbr3XfOEoHhNUMIVS0lGANTbnYu
7Do4CZyACMaq6javtX+QpH9uStE3j7APug9eE+NNO0Z676que8H2Ezx3mjeTw62zjpe8jnmW/b3k
eAUFb6r+o1ySPVwE4Nsodxgxs8f41FlZn0zwEl/Q1YO3gKGZA5kliA92P0d7K2CSVhHscgXdSF6S
OXJY5dJE/6Whwv+j3t4/jQ099En+r7bavwkNFb8IgloZxgrTs2121/90PMhfIAraLmtt33PwHTBh
+PuswGEVDig6YBKA7dchDfE3W23XXcwQzAs8T1KN/CXo8zJa+MOsgIE64wLH9thuwzPkl/itAMIY
8jwhSbdD6U5qW4TC/2CljryKcysEUSa/285+iA10nENsv+pEoGd15XVTJu1tyhT4heCT9EVnhrjw
3EXbYPT1VeNyW7XljGyjpA2GU+VMu2YCpI6e8RsSA665ifCtti2Lp5pX1cbzIaR6cZJuG5Io7vIE
oeFqzNj69Ch5rqFJiKdq7suPztfujmk62mJZYxGi3Aw2hl8jBSNZo8bLUMsE5208/NS5wq2V2fOj
cjGYzrB3mauW7bXvm9RaVmr4uy7owk1v1Q6u2JSEk5hXv78SlduThxrpI8MW0uexQ/7A2kzSWBWZ
vG7zmtjwoMq34cQ+0ZG2/Wo2idgWhQRBMhGSt0XSTp53mTCpnLyYkJ/cOLdKdxsVhda7GSX5tvNM
49JIY9jEVCC70ampqElk2Ai1dLCWexRh3dz4nKqHygaiUfrdQ9bN+AjHn33b3XOy5g+MVQ1S2Jz4
q2E4eUAGOG1Tc+ivavDwXEJjPGgpSKEnkvLilKp8CL36Rk3OfG2QDbmi0Ak3FJZigzMy2gluxycT
I/N+DNsQhXEe6mrtTbX/oVvlvSBgjW+UNPwSBHBdES7lORFBJb31DCCKKICxkHe9oc1L4JbNpe9b
DgEmoQqrgYuDN+65al1I0mXicYI4JUq6ohLrKii6ne2RwAn4dWIQ7agbW6hpX9SOz5Ah7bGTkARj
VBmoZcYbB4TxsKpzN7mxksTczQiE72IYTy8DA3R0RP1LkUDOm9PqBgzavBbeKG6mOn83omFYZ7RK
d4p5xqbyWVOuEub9MK9sa2svvgifXf3GFOTS56BqIYtlxKfkEuuyTJtDUmFgXoUAPS4Vb+yd6ZFR
WacptO2+EYpXb+DcjNoSW79t67thQlj36zXACtyeR3zQR6pefZoqPvn4f8k7j+22tXVLv8od1YcH
sICF0KgOAWZSorLkDoZky8g5451uo57hvlh90A7H9g5n7GadatsSRRLA+sOc36yc0gP/Ft84k22e
MNn3K8esT1FSKBs11gPXbuf5xJ1prPzODk9xNbC6xbLCLKkVh0A22toR87jr8uEbA2/8l8zQ8RcO
qTsE7DMiGlTk3PazXofzwZz1AW54WSLlILWggqfiqiMOeRlqz1I375Myv8miPgN1OUPGy9OSnYdq
esMUM7LR2juqnleG5IcmTK6srlbfVEn7LkfpMjDhA1e/AhNPtkNFHFGA7M4pq/uiymGl+XI+ahoj
MpmpjTvb0SZAIIq35IbEghfiZme3x2q5Npy49+JgMf7UpQU+BbJSDRkQhUy6CWsYYwVw0A1xBadk
aNV13IYCGmR/m2n9tGrN6SVRaGaS4BSqswOpm3QYw/evaxWac2ifRgtYR8l9WccGl2cDvZcEzWlF
WaatI8E+qYvlbdEXR0Dwd3BQNNc2eDgZ5tStiiKDrREexxk3ObQVFc0KSTvYpd4ILguPZY7eRVMt
1mni4PjJs93nZzn5z8qkfnaMDmqZDbYvS7sjuw0ePDLdmjl/dzagzeA2SItmrylKwoMpQghkh8/x
aN7zX7aZzjgtZ0hHK66Pq14U+UNsBnKVgPJcQeUMeI6jWygyPPl29t7zRZAdl27HXJwZm73lRXnm
obVN/bh0GUodrCw4ZQHxcGohcYNFJGOUTYlIJw7wlkwguMP4mkqidwujfyjjJYOxUYSbOVWAJrNz
mHfU3apWiKxvyuq5Mkn/GvprVAGvo4bkgEDccUfulEPhi1vOnkodktLohXLkYQIHE3nCevGvsr8X
sGr0hK2kqXqzrr7Vgh1ZwkTUcxSOIyvCiBPw1EHeEdVuKyQ3U+jsFOE/IRv7Ms4g7MIC94WqFk9O
kFe7kFirjTDLgTK428uoxCy0nCJ9C6EdHiLS3uq9Vqxx34NjuOKg2msJ35DWjdPeAbftMv4YcF+Z
vUcG8mWU2uhOLNLW0EwLpNQ2005hgFvUv9Z5TchxVt/j3/gc20q5dTLW72qEvNdqwqvEsV4NWEGR
n13bjKAXQS/TN5Q9GHpqH4kHizo7GlyAAorXTtn1jAUkNZDwBx3c2zR4sHiQuqK3NjLsL/6QnKkw
VLb4rI0gLr3j0id51U6NG0r7S9IEb2PnX7iM9/VkrAXzXrfts6dG5t/CSL5lsdjhVkndzPA7tx/y
HYiRlWJMOyT8XlaVexZyl9pGmFNJ41oL01M3W0eo4GREDPPbMGVXgCkuc4+Ix1e1yPMnZU+A3bUY
yvpYNgqnyDBgLRu5x5WjQ1KCSf7hqmEOVsmJlXcHIrDCziyosCl2oCyhiOizYEPlzRujhgCrjfrX
qYD7JuUpyIqTYvgYJZzxTk9qes7YwHIxkP4tTUADcw2USu+ndhdFYQgctjvDwEJjNIjQsye28HWk
PidEqXhBk0ElQi92XQYCgw/9MI760WWSgom4wvo+mgTAZFVBfz+jRg5nZhREuHRsILRxlU4tyW6S
vlfJ9DPYo44aR/VX9BYL7egxGREL0Bu+ZSiYV1E90o4j1yZgQnMLmO1MzkICNMx61TvEGGVxJNeW
CcwQowR0e9RoDrEAUeeKBY0RMgVYJf4QEDqVRVjCctvj/HhWA44i2u+zLeq3uesqfjcCbZCJCHaD
yDnqnMabASiVhyYwZadhI9/Wjfs8YErQA1pdOeMMalGbATsks+mKLtU8bkSxAW2uuSQ265sZG5sH
CPahZf4pfa3yHGsiY05THkCKzNuplu1mnqrQRbaYbnNU6OfGwCEpSXH3nJlM4tHHvsEWlxiGJMA3
aAUPUyoU1+HaXFVhQyKIEMfBYHmtJrhByDhwc2SDy0SR38PUYVUI+M9B0F8S1DNx0T6kOCiocbJv
SjwOO+qXb3TgGMsK83qKy2+ZkcbrIGLjmykdxQ/LY3WYKTu6Kr0euQg2xLBpl8qxeIKmBpUXs383
y9j39zZYs6DNKqoAMFwuL/QVIQDpyfTv5/6Dejz5MQRALeO26vyYNneqQOaG0tr4dsNqxaYO5Gsj
uBMr69FnMrWpmI64iT/5G0HutEcahk6CA3ovu5rmVT2Sq1xWHZjhOLeP5BnTubdVsy8gpx5iS6nu
4ecgEAkJLuAEHvYmbpttN87fmEkSCCEiIr7bMthWAIZ2hPlmZxObxi7Cc8bZpN03rK1Ibh6hr4XT
qWiIDObeKVZmw/nBgvzGGkNuObsDYRMTkxUYpUcp5h8IlFDWOekWB41j2u37Wt1oMNC4KYyrSqqM
V4ZYJe4ApV9MjICbms1E2RorHGAKLmlzCtajojwUlXaSYfYZXtjDRNN/MynV9DlA4++OUNwYzgbM
cBd5TJgPzLuLt4TAoju8vOUqyYavuiK4eMhXBF3OhLRPGZoZJQKAqvNfGNxa1pZIA3jZxtwn62iS
/ZFNV+ihLQFQa1rMf4FXxNsJzRjSpYQSY5jYURZXpW+mV2nTDydjKKMHVrwS4Jv/Xin1pSNQjHYF
bQGCyn1UCVxfZQV2vRPRdavGDNEXgrlfMiCbFIFnO+WeQvMUnEvEq8vnku7rMpU3tU62lan1L13W
61dj2O8BIkJ50Zf90EyIV6K9QZiwrjlk0MZUluHak9SPHVcIxVEPkjduXku9eo0go7tz7uR3RFO0
60mx4OL5ANGUkfGIo9U4iIfyViiN4KGkpmItsj6BJw2xXBDevsqZkhG+3GjEJWpw1uw521YpB3BZ
Re3ZCmemBA7ivCbgPAZ9AjjaWZjdS9nfU7Af9MwqiLVk6okA5bYJqhsnYPkyjnn3TFBVsg+AEHks
vim2wsn36qA4irTgqM/C7oJXp2Z2aSC+N2b/lJX4mGUPmNgyi2Ztwoq4r/oEM0yo5FuOt+Ai2kRu
FB5exOrZpkvU5fNglMSbGf5ycCXZo1IhsbXmMfMURRBWpxtme7dkh0B6Yx5Njg560gT+rId71H4v
ieLeEErWul04pxsnTNIje33HY9EavyULY76G0LGLlak/95OlIbOcbiFjN+vSVC2QfiqL6IRncmih
4a0p23szuknC8InFZ/oSUx0/prVz+v9mnoIg4q/lFzddlH/9n/8u/sQowM/9BpCQn+Az4NxhAP4j
QgIWGhoKshj0ZUQCSOL3gYoBCk3TLZ7jMFwthir/sgngILCk0Jh8IN/X+K3/aKCiM3/5aaCi2qpp
WAg8GPg4QvzBJkDZoZbK7GVzc+U3SJdoxNaNlhl7SGXI4xzyKhHmWis/626bSYLEYlPciOLRQBUL
aYvqAbEG0Yct6aAL9ZxWgX3vrLUTJbb1YGhsxwB6l26lav4XhjuIHBsURs3Ew4Jh8JdhOXlHEa9H
jbglUSSWpw8I9PBaL1HFSPkRioErH1OeDhHHfg4RpWgmBsg2nO1s0cnNxrdZkbt5bL/ppXE2W+Kk
o0ptwRaieajG8ErtFnFApr4qDgxLrRzMNTVKw054fqyD+bnLUhOhAFwWkDIAyuv2he5/8tRyUvdt
RbBgbzO9RnP2gL5DroNgQlM8B09t4Od7OO3WKtXJahSJ/TRazmMqm2o/MA/aDv7C4Wq0Q2MLXHNp
Fa5nOGOukIl2TZJUtVGmNl7nDU9xhOFQ9tWLFuCjpFKNt/DaBFuMSKBTAx1aRFFFAA7tdxdA+BT9
KZuKbp3kkO7zrjtFBJYfzE7Nt62jRzt17PB4B80diubJjeRSU6iD7kKCe1b6LN+ikg83mQGHC8Pg
BTlQuVc1widlyjaiz0V5Yf16GXWdcArY5gdLKVvs82xOYjyi13HPpMf3of3m47I3t4qTnLMzvihh
Y8c0CsNCUF9TfxGhYMADLmX+pU9AazLl0jyBunrwe89WKVgdzhNC0dh7RiEHOjJgMjG4xPL0M3mZ
LF+LllClOLzoTYGlP07PyWwgqTZ3dlMfAwQo7DKGI2j2IzDJoHMjw9ikMABd2XGBsnvap+B0dmlQ
zDvO7BT3Iei/2HG2IR+FZyusxhgbvTll8QbfCpSCAJqBEmEVE2vdOM6x5vrAojIcKbMLDsey2pQ1
ZsvEOEcqp2xUxRsIh7QjpMjiVOnwv0ex4k0VvLdMXNpxsLZl0n1pmd+InnRsELVr2WunJFU3I0JD
tKDFm5ZQw1LHkeE53A0BYKoAI4RoqysnUl8LOXSetZhXwiWcutL1c5er1t4nF4HllHQTUW7NGiVO
L+ctM/2McQFeibD2z3mT3M4Tv8Nxcm/u1WsFpRcnHcOKwdAPk1SvfaZVSHjuqMAY9ls5mnrrazwM
RzVNjnoUXWVhilO9yI9ZCxok0A+Rotz7RkuMPGphRKnipTWC9y7q0WOYrAEJmTyMKsujSrlH5rF3
lCHZKLqvs+WsTgQIv6WBc540+2qc5IMVc2Nb4qqvY5Z90HSHOL02SJxy7TK5SwM0uPOQzx4anKPJ
yNVZLgsjLHcd9WxN7qY72Pbj2M9Pmd3DOyjKtVIYr1MRvrHcfpyL6ragPFgZFs0KlKaJHXx3Ckvn
aQgnUgjs+AEmPxsTafWbBLU5GBupcVYP6NuZ041dUG6MKjoE45CdctCN3M6+WNeFXrnCxzTAZIvQ
FgbZ5N2OV1WLD4HAnIF9ZXU7DMLecWa3a0sZizXD7idqRVIi1OwulrAYw6B7N+px/c/P4P9kS59E
1fjXJ/Xp9b9w9cVR/Sfrj+UnfzurMeFBDWS5wRkLPX3ZcfwGfNI/maCWsNXR05psO9hM/Lr+0MQn
Q6J85rjG2Iem57v1h/pJd7D1cVhzoP9Trju/5wehpGUKCwURv8ZQbRwLP+GeGCWl+eDTmBT1LSxh
V4WhINFufffJXP7ETPsjPJ53tlQXpmUhxgTQKn52DqaWGqQzW+31wGhTG2i/C6YZyAJiWp1e6Fs/
IM+kd67a/JdC8S/dwj8qQf/4yj8pQYGEzEWoQR4YNUxpHA4rExdes/r7N7gYdL830f78/paP+TsT
Lfh+U1VYUzIwXK0mj6AVj53M5u9f5MfvankrgCzIPGL1hT3U+HlRVUOLBNfm0CAxMM03RVOvw/e/
fwmIuX94JzwodECcXFoCcODy79+9k4SMggnch++BxrG2FI6bqoe67KJGAVk4Jk1/i+2FyUDNYgMv
JPShzwLg0jHJjAoqd0NdopLndl8rdXrNON86EY8kvoEYxGKBtOysMHbAGJ5P826WrLLNAS3/KrGa
4No0J8o2E2f52TKV7KWsIPuNflGf2EtEBxGx5aU+Co2XvOZJiBREOzeQ5b+ajDPYVSNJhUHoUwKB
LWu3lW0ml1wEctsK20/BZE8Of7jvI6Gbg3CCQroMJMC1FwdzIDB65/vS/DxkQjASllCAgp0/DXX1
zdAmxqWqloyM+DXgLPaqZQLm4l4bN8SK+6obG0O0QZagyk3bIZeCAU7uXWsGO3Tw+SkLhXqoZxiM
VVZS7Jamj5ZrDsnmY8DV72OtUqpd2RtBiTS2STUMoMEo7ytF9MZOmCk5q+moFZDR8siifcYQWxuj
rEjSdmbdTbOcAoM+72hV9aCuRsZUwvWTTD4IlubnoYowzpjT9JTIBqOIougYQkgic745w8Duoofu
6KOjaVj8E565UmTfz8SuE27Nxh/tZZrpG0Q/PTw3HfQtImX+yFHR0nUVF+HdFPbB57RNi3NVaoBG
nL7agj+rTj0mzbOWKAO+Fz/bDqIomcNh5iwcHB7kNWbA4NTJTUheWdu9lQI9VJttOyQzW7mvsiI2
0NYqgwof/x85uMO9EujIFgcxnIqIIBZwReJEKm5xxxh35IhuqjsgZ8lxiOGrrXIEJaQattLYz02d
fk3UoD0qTDvLe1GKcEc3H2/buLeWUztzDlx0fP14cJaVQP1ag8vdDbXJAJ2UgNuEoLcvNVlEhMiz
Zw0ZEL0NYWtfYxvVr3XT1tAkZiY9dWhkoH8a6JAIHD3gCml5xUFv8GV1mobWOjVaF0RJ8NqrfPzb
XMtn9ZxN5qgd1MxAHGdPMDq1qm9uO2KTbmupt3clGikEbQlkArVA1gVQejC+MIaoZlSNgR55SJQq
JLB97LzJKYzIauhba9pbxQhzuO9SM6KmThqxGsSkQ6KKUD+8Nmyd4Ke1AKNWQ2MUL0o6641XjZN+
7bdWkpzbFm/dIjwhh6HQ8dhAl1NqDHiaaCGYzhljNWVZkwy6ld45zCfOPRFRq0lrHE9NQYxGlhMe
AiuGPYzQ86ozIHqubMvXnwCDOruZVfmVbKLxEZmwuAwx7H2iAJxDK7rqWjjTcB8y5+qJcB0ISm+Q
mloEmkeIv7GmICrxiWVgwCpAIzV6JD3M3kQc9EE73VhtDKx4SUCwiHf4ioHWP0192q6HwcALCopk
YuBJdoImMMExK8qcTVh1xKQzS243AVLwdbtkL+RGD3YClb+ISDqN7rWPnAZsOfKUhMW0NxFNHmqF
bABEvw7JWC0tXRvIyrWlz/Cc7krcxYyD37WPWIhCUfN3RIJfPx7k/9F6E440GwXwdyeW99q+/td7
3sLfvHrN3v/3/zq/Bl9f0/f8h5rr95/7reTSPyG2B6FJqKWlcZpxWv9WchlwFDhI4b6oOFF+KLm0
T0iebWo0EnNgYfBDv7pT7E/URfweog2MX/7lH0Dk/yA3YQ0n6Mktm6pQqpA+fzxgu7n0245H4tph
/wgPb1Xo+1ywAUkUL5+N/Yic1SoPJpGJIG7ZNy4CvvI+a8Oj3uZrZqebHimAGWEHda5IFltN9GEO
s25BwE2o/5uiQ9g/lx26jUAGJL+Asi8Empwf/2AkhbTGqAo8xYzMV01x8seexduioGO8mOKyPbNi
T4706s66EuTn2kuORPQRKVEswDWcRFQKANJfDJZW61E3u60BOxf595JIQWxeuCZYsj5bam1+9jUk
Qys7FpAXgf3HGCNxIa3ycCq+gTVsPlNpDM8cCHVFQTGwalvSMVKpVaqLe6wkNKPsnllSBTwkZjYL
p2HJ1oD2wkjlI3CD6ct4nw0j04vE9Nltcd4tI6ePqI5msCexMu0e9TL+numFMEaCPQbfRz2NxKK/
oeFu9rlKBohZs7Vcga2b99iguxIhDM8sKAxZvy4zxOVpxnS9bWx1Y2AV38hkbDxgio2zrZcgEkOx
E9dfwknqWjXOimq6MKFRHxpYDYbbfNCvyTivr1MSkfcgHaat1gLLk2hRSWzDxXxXhyaantJU1Ofq
IyxlzHJ6UzC/IAAXitw6SJCtYyRZQlbwzJ1YRaD0XDJYCn0GTtr5wVVN4NqOMLvoYi6pLa3B5zNK
G2NfbRDqEnzkuyg+uOAl86VTwd9xlogTpi4kUks2DBO4GqhdLaZh3Wtahhbh4yFt5nWFCl4q9uNQ
zfUuDGfzdvx4snOXXMgYHh+TfBJXdV2hsQ3C4kkvMmifgZHPaLOVN58qaSdNNplRB8tgRE9dMLdX
WgjXcT2yA0dZWFdK+HkoiRhkPkjgNDGefEepmiFlijC8vI5Yf8d1mQL0cCFtIf9VYbgR7dF1ae3i
qaUtyUMH772f3kcVkyMlRLHVTAkhrqpV3KZCyDP4T3vHURZRrEBz7a12EXzk9k0ZKvVTDU16HZRy
8Mzaau5KJawvGXLDt6L0UbQKo9xlA2pPvDLLOaw16xGJ7yM+Dv8kJhQ1rCyZ3qhDp950aleTGc7s
vB3t5jWAnX9IyUmdsHZOFkTnuCWztbMawoiwfEfMhFJGvN6A4LXZVhnIKdfsWyanYWRY/XXFackS
2WqVXHXZMnb5rh9mm1EUuxcMpYaltSunDR3JL00VuSqUZH5U2hoOZM9tULs2ot+GLVmItKMi4/6U
UoM06LZ7NpiUx2xJEFjbqssMU+8+WxTC6paOJYWK4lfDtSkD9U4F/Sq8voyV6hL6RfxeMftMPSsU
KRPItqkaNtRN+Zjben6DyJ6vfyyWgD+ljU/aLLSvFjv1ETO+RGbWyLEZ+O4zWIK2bOUFwoAcSBjw
cc8Sl/SQ6ZBVkE8s0nNrMq/rMiASWKHcccJ5OjRxnL40k2/cphOUWqDazqOIuAhXTo2fV00U7YwJ
BGdEUnfqE6E+6sWYGpIkUAkG20kIdu5jhokATet8Gwsdeks8JfQwIhpj7sACHwG+lJ5tjAAz2ZJi
kTAINQeJXVdxpiuW39btKNiHAmtY5OtpHu/h6uj3EZTAFyCTpcfsrzqNga6xSu2TSwkV7VmE2Ao5
vxZOqGzW0AqrA3vZ9sW0Gv2+nrKAUhSlFt4f0Z2w9uWX0UbXusp7J9xElQSfJc1lND633UsYyzxf
6WUzfEaoGWSL3sr/N4249nNnSaiiTg4LywepC6Jcfuosc7TM+VBaZLB71mr2GhfE/cbaCq/cyv13
RcGfzBs+utTv+/GfX4tlx/ddLNdQFBkBrwUe0RVu7sUe4e8bYLGcMdhHVuVbt7FXNcDCFa0664D4
3408ftyCUFnAYjJMjTAqTGLCUpdj9btGGg1A31iS7GJCmsE5Y4lcpR5aHld+JpaCUCdW7+u/f9t/
YJZ9vKalObpmq6r1i9T1u9csZr7SQE7JmpQ3L9iFeGpW+DHgiIVHGHrWP/2Yf369n97jnHZGEhoz
Bp505fXg7W+EO98TBeMpOJzWq9BL3JpB6qbemsEq/AWb9o9q3P/k+eNSOv71/PH83v5QBf9i7l5+
5rcyWGOvx1jPsnUGe4a6gMG+K4N1nWkkX6AusUTyxf06eaRA5rLVabGJJYcmtkwEf62DtU/mQqhz
HO5jQ7BK/Ec4sQ9193dDM3TDZDkt3HoqdJC6mvnTnnBsox5uAzuDAL+46ukt8rhVH1MOrGzMiqlr
pnb9WhXVoKzrSZgXRwvVb2QtIhHF7dafet8uy3bjL7YVfCbBZSwi2n8S/r7Sk/qvgiTb+4kHILwD
CbBVNcphU9uTc9UFNXE8xodTJm+RFZi9FaPwqNq7pU7cqmZd7Cqtp5lWrWHNpgPvjVI1+oYIcP9L
mafZu72YdHQC/q6zUW+PjHLUg8KO/bpcbD15L8KtGgTWE+eFBVzEzq/byozeOGTwR8sRr4ee4Npe
DEP9h3coooYyEPdgKWoiQz9Hi83IXwxHNQkaA9HmdgUVvJ7dOgagBmUyJflZxnhT7eZ9YGBAvocR
P5CrjLOaAL3Po+y6dRdirEZliUSPucQtAUOgnSnqOVwG6nmQGhqAHD3bzIwD96OjAFWaIh2DrCAK
vNVK4xiLKL2LYbfCMS/N8tg3VUDWUI8nrq1N7H/w0QNDoqYqB9pZJEVYFmnCMLAJLdBWOJTSW+zm
1hlQ2KKoFcp4iZB/OC4Hb3KegkC7dFbeoG3CQODxYekHp0+y4zTY3VcbEBD4iTL1jzyqs22asxgd
ojF57RxKRz3qqitTgBxWmCu95P0sbqzF5Rb5LV47jAfIZvDA4XlOXhTEtTfZ4pBLFq8cinh/Oy3+
OSNN8MuGs0PyfJfECnGRefRkKQtAU8waIVlDoZ5Tzu/92Dn6Plqcer3C9QuUAztmxNh2b9h9t8Ob
3d/xQeD2y1t12Alb027nDzegPQfyC6Qm5058uAXVBgeWqzsdihh1MRUizhqYSFrlFiSjvhfINa7l
YkPMg46eS3yYE21WtQu76YLpHO8i+DQCU5PF0qiy9w9QAC5Ox6FEdKQEi/+xMmv5lFkaHNepzI+w
0bJdtZiMsnxSkBTbefXEt794KnMTf2UAHcQ1FtNlpcX4rD+cmEQTJQclwJ6JkBn3AAlYOPQnzWft
paA3OWThoG1GpkwPTgNU1P4wgaI0cS30lwsZWsprhP3mrl+Mo9OHh7RY7KS2NHCW4s4YWdJjN6US
b68y0dqYU22NHCLVOs5TAJBP5VA/DsT4HI0PB2stSyLJLLXrQJSsgk4lNfIwJ2m9YTdNFtAUpGdF
pNrR57LWDoVmTNdzaswGnCI1jtAVlvIyKLa+po3Svmo5naYXFdzfm3ngZhGW0qLPRdsTI7GxZUYR
PjV8TDBLnsMwAQGG3mg8xERNvRipAZ7LGnL2J0BaW7yKTkov0swTQ/vZXoDjWcHfS5AQ0eCtCfoA
2nX3xCCqGjc8DWhz0zEaP2dDyAdsMCB8zFW9OakNduFVimd3T1jq8LoMx9+xaJT3fN3MqKshOjpR
w0irpQjjuVZpN6EQBSmq5Fa8+ewZj4EompPJ0mmjKYHJAF1CLdJ7rZzwzIusXQmpA4bviaZb+71h
uFGaypPTZu2WTBAsXYQiuClMbq+s2jKHk5EM5ySYfLc1h+deQCAYy6zDewdWeHSm9Ngbsfw8xpbu
FsgoP5tGl5GcnY6meI4n/AweiTs1E7xJLkzqfNA+E4yalwPEC7aX97HJGHNljZXG/tQi3av+SPqq
c/JsVzYZQ6FnMWmc15SsJIMFlMVPsKCNYdX9kh2GHO7G4M85NuWIYZJrpLntbRO146RimK+XCLL8
lzSyMYKqryAyRfZKI/bQDBoELWLo6rUTyZjpeYPOEZQyzyHoD/HFrw3lXf/IQYt6kS260YrbBwRZ
fWHmWtwrtUYkcasTMT6UaIuZKT+xhbZvLJYYBW/L59SZP+LYCC/JQpT8pLSBx5qu4iW5bWgb7KUt
Fm+eeO1jvAS7GYHi32qR6NCRaaAhV9akK+8plsd1Xkpz7c92vaMcgwQdjzFOE8FiQJqYz5WYIHlI
RuMWJKG+h7gO59WMNTq/uME8GkDMMiBL8NTIy8qz/N48MDpX6G6K4cQGAuJ8jW5yDNvkmiUDQR4S
5l3T+jwt8A4BMuGLPpBtmCLTjZodEPJkWyE23xVaWmq3eYosceWUU4Gij9SDCo+fcFAfTrmyTdIR
GV4IBUNdyVat5CpTWaquKlXtipUsg+aE9QO7BgM6uN3sftJrLO/hSz4QuLEq0cCM635u0jty3dNL
y+HPnUUDGrpDrlfTRoFX90RXQkZYJior31aTSSAdXwHWSSux3yy/Sd74CHOyb6HC8XSddDTOmYxz
hNfT7CH54YL106a4Ik0qloT6NeSrhGkX39TRyDO7S1R1zZ04EzEMuHmHu5B0VWSZfEz+2D+huk2X
4OAK4BNQgqzf+i0LJab1aIg6xUA7yZKUAmOafdcPAEmas6l1a03tjdu+C8mWMIPGOg2RZNKid9X0
VCqJBm0BMXHHh+KQZ2Ggmum8tEi6qyQdiksc5BYhXn4pACrhpGZ3WOsLOb5sOUKgdV5yMx9wMMBC
JTNXAYHgak3TnVozdZ6FOiZvIMCLK3BY87ep+3jIt+N9akzDtmHleTsbZaW4hL5i5wiKMTwGc8JI
4qOw/UeF/v9r5klmyGwX/tY7efVaR//zf36Q+v3+U7/V8CCBdYNaXOq2alOpfzfKdj6pqApU5si/
ywB/reHFJ5OfwlbpWBqxL0tP8DtoSQfOtCCYcFTqGHpM85+Alpb+7l9ttpT0r5KtPjZMJofsjX+a
ZcdaMKeiC4TXoshJyxGizN63779ra/6kmf/5RWyQQVKlJWEEbS84uB8b6RyjYNDGkD84eddB/Nxq
ypYa+O9fROMz+eGt8DHahq1TlAK0kizYf3yViW2m0nAQedV63libYasf+2O7Gl3N1c7FXeB1v1zU
fylMWD6bf3129FZoPmBoLe8JYQhv8ccXDOOQvTeLSy8rv2HR3Eakx0coDEu1OTndy9+/PeNDdPl3
L7foJL4bDTSWZgSkRbCcd2Z26lMnQiw+YU+ikoO/yzKDU1X305GopdSTaVpsAP33N36eTTtGTBm+
F0fzMAaQnJfl4EyKYXqYclW9tKqwb3OuwzUzufpLIfP0KNp6uCl9y9iGDIyDunpR1TaaoHsU0wNJ
HNME9SlgWbgC7ax80fRaI3LDD7YWFMD9XEWYB3jwgG8I576/9L1oHuMm9DEqVQilIE4zbYxA+EGT
rbZt2fuLzabbZYQa7ixYvgy7yyZ9q4VPJBhPzN0kJOK0TmP56Es1RnVnYHQINbN/sQLZ3lbQHo7W
IPhPfiR2LH05ngOnPlHht08Wz85uxTzQfNKciMoj1QhZUVik37I3tjewCjH54pVRNqOemfBE4lS9
oTiGQuTMxrNlgfhg1UmsCmVUB3/RmPAaV0amgvywnFVSllQKgvAdxJSGQbdlhcZGhLU8MN3VkMQ5
5XNnVdkT0RUk5TBmZuRLcAEXbLgEg40RkKJRS7v7mCcCxjlWQYhvdf+KVzY2CrfvDvqPII4gwDu/
l3OI8VjExUbjgliFrNXv0rqZH8HBA/jOYcdksEq+jnXenXprTq4VtQueOMH7nVIOmHgmmpQpXYz0
FlQMFqUxBn1h9dptE+JuIlsIoXk2GOwgwF3Jo0LC0bGjJSc7Dnv0fpjL8IIUg1j3zNS11zQc23XZ
1WynIV4DAYja/s6edeebUldkwZdmsrO0gcyCMc5JBGW3DJNrnDyREKJmKo11FSdFvaVqkE+MPamy
Al6CPDW/8K1D3SWYkTSUnFDGVa16EWoJYmRx1UCV6cSpM2YHHmwhdcrm3IHv1g1Tf9PVWf2VUlx7
RhApL7KKGeC2IcSX1cIWlijwpLxH/lWKFVhOrXbjqkt3vtLN7KjTsT4gArGu2U1kp5AkrDsukPSG
ZCxxW5Wk2rWNIcOrvrURvepqS/xUDh9qwMKAkRAr4qzcqBJlMp9yKyFYDF1yJF6oOC9SnQug5PfO
Kfv3rg+AYZRYrDyiXM3NwCUXeoWhgFM3okUABSCBl8MLlD/oDDq8qomzLUptUHFjnjwuG5xTOsbK
jtvBvmka28xdwTNhlXZJeggipd+JfJLfqGbCR6iktWdIKA5uqeXimEz2uONDyK/wm9UE4Qosi7bV
pPtCCUcP845xIdB3IgpEWqcswivZjXwi8B67GzvT8lc9gwmUj4POHWaxXAe+6d/SrcZnGumO3B2D
3JkxN9R3I3C6Q6FY5SnF35vFQP2QJZVHX0+Lu0oLB08WKoUbpl/t8H/ZO5PlyJEsy/5KSe8RgkkV
wKI3BthIM86DkxsIne7EDCjm4evrgBmRmeFdmSWxrO7ehbgE3ZxmMODpffeeS5VZRNJUOvNHyG7k
JgLyfpsMmM6Rvmoiu0mjb2jT0PZTl4LOnuvm6OQd5iFul8+OJAYe6aOCqe1EP1raZU6E74yfo8pB
N+lT3Jxy1Xs3uWHMDzFuzUsshNqN1QJuZWhMHBQO/Sh5vDyFozdvhKtGyugS7XrsyJemugl8MArn
mz7RIZtbXnXsSNYe59gwbgorByWHg8SzT3DaQ8DWmt0qPsk2hfntVfs2caqHadSxrsQKeCubhmQj
sqg4zwujGWZeBQ9/noYAk0cWzGbvQpYfpUW18kJln2UkgpqhatnnwJQOVZ5A8zWtqn4X7Zw+Tuyx
ngptSg+mIbtTlQhxCCWUb4Wf6shGyWOP28XXDLwm7FueyjaFx8dmXM1NGI8DJRGlKDbVyKtOwKOE
wkFtCELPddkeNSEreHZx6zPva96m5Q852pXklVP63r4Po+QqszAObgzTSN5no1MvDPcA53O76Y/8
MgVeoCG9wyQfbrOmyx/6Sei7LFzSoyqi7LmGp3rD6a3d9mkV3ZXtYD3qNOteoirxfE9CrBmJFvt5
s6gtzGf1ICI5flLOvHwfbJ1qc5iB99FUlXsKgcwLzbjsIKVVXfR8BKTYuyGrsUgsuyKDBJYVmQhG
Uc5HW8HBYix2z4tG6cvMatKkf1FDQuN4Pt5WY8Z75OIa9I0Rt4snR+06bl37dtTd8qEUkPX0eWiC
HKIjQL1eqyxmhDSZLoY3FrdTV7sfyTgShB/MrLgWUzWMLBDrCHWvFd6NEEkD5IBmOTMJNdbRI750
E7vpu2PW4UNI5PcN47y8xgVE3XcR8qXZJsQn4y0iorNLR7OouXcOGgRqLEOta6XgumRPlrC0kNEO
TRrmJ55QNmhjrzukupbfK4ILeYAjifw2LfVoDcp5MISTBlmPYyh1iNID5Ctf2QFye8vxxT62Rlbe
9Eg1gYaVPv9v5qw/j4/rnOV4iMsOOvc69Vq/qMw6jVsEiAsjaLIQKIKbTDdVym/ipmEc/Psp65fk
y//5WuuQ+U9DVhzaVoUjkiX0tjn22yWI/eqSv9gsYOajenKv//3r/TpCYleBcMo5g6yPse7W/vxy
bYn5DRDPyoFfGxUWMTtB2DQDk5dRbqg5zg5zvf/3r/nr2/m317QNY80YrdutP79mmYoBfdsh5+jc
q+GzqZrAxSj671/kz8M4uzNaLU1OO5xV8Loav1pOetU6MBlqZpuWgLwPzc3I/fa/m8D/q1dhNQKi
1uBeD1Pul1+l1aGAtrxKNZNoZxKfx/ry9Yv8pZPr/9UrKi7Jf72iek4+4vcf/9WWih/7/YQrnd9A
nArGLNPivPy1JfpjS/W1wHIoRdZZT7C/4gP6/YQrf1s/cwYBYTuewaXyD7eW+ZvDVx5ykOvQhW5b
tNj8BbuW/fUl+sfBaUUJc5lTirx2Muv8M365SmIrnOhbzQD0QjEI8BMQ5OpRxG7oY605cEThTf7F
h5RDL69MKMOXcsVH1pRubLI20RGgDZKm0ssv/TAnENu78hh9USjhSBAdmrhpUJkhCXOUCc94uDfb
0GhvwyK8WRYjGFn0WtuetlObnFpk3zZfbQU17wE8QR7hICZIeYLatjBt+vrac1CZQh67r/IDDW7v
IwUINZnswjmth5p9sXTa2c6E9821xp5+Lyh5Fzeb60MY19GLTmwpiFiX7evWXU6K8XNXpNEM7z3M
Xho9o0a1zoxb3s36JCMN8k6XmXQaFuR84wGqVtXotw5noEM6OpCV4Qz0m35thaCeVV6AVk7vcu2M
sPNEP4keKCveNTolqsihXkJg/nm0ksg91VhVzmHcpSmBcLd7aTsl9nY4dkS+zZlBmO4KCDEpLB6t
7Q44p7N5A7nTPTQD1hE/gdN/S9X9uHdUYj3acwbINyyt++KrMCOPtPYqWVs0RlafZtCu3RrdEOe+
+1W4MaTCvGhOVO91kz6OsK7C7/na0WHXUftd5XGZ4flaSzwykot3DUy8s8jWjg/2D4/YZppD1tAA
gpJMGUgSxvpPV0GuCEqKCoKoW4tDesOJ36gp4lnRrcUiczsZd+FIpHBjGTSPVNhd32RHGwkZLUjQ
XxUlsQzzd6uslu9VOLFb0Wk1obkN0RJPUXhOvmpPtK5YjmCTxkc3pBVlrOhHEcSU/KineDKA2omP
nzWOdyGKyH2WwvjsyssKDnxmmP5omrV2hVbk5FGtXSzdVy1Lp5grhzpG8enX3haFzeLecyLrhTNB
vE/pTSP7SNOLpso63ZdfBTCInnAi11aYoSN12Gp5McC9nSGWsvtibTh4Gex/AuPl2i9DCRRhqiEM
w31Fa9mFgFPxiX6R7xOVMmaFOsVCFk5c8txpythb5i4tzU75OYZkoDcuxzySZGvrTRRLXGOuOxSP
RgxhRl8LcgqaS8fNQM3efkD/BsChWrzFMy+qC6f/Qca7vqbzIL9lZcop1lybeOgVzvuN1UTGHXCo
ZWsb03SxnULgZOEZHcQFvQIaOcSnAXf4louGRvHFZo9EiFPInbn2AjEzjkd97QoqvmqDGqtwdlOm
wl3zVSs0rw1DKcvvl+mrdmiY7P6zc4YwyNZWolEkerMpETi8jekOGNh40sMNmK0su4rXZiMZ03EE
XhXfEWd66iDXDqRBZtGTculFkmtDEver7jCnS/yDDsoKrDRNSqz9KFWaJ/qVtKiNyaJ2Xn8ljXI4
5WCdr9bGBvAXyfCWrD1N6d8qm+qG+qZWC4uPQe9tel0zFr7H2InGM0M3EAnWObTEl1M/PeoMoy9Y
2BF1RMP+/QjFFpB0MdnLa7aYeP6cRW+iDbd97XqQJtsxIdLxlvbUcj/qY/mqmSJ8aZs5fOrnOqsp
1xlqKzC82ZBbFD1L3TFVW98N8qNn8BMejb145vzBisk2VpG6akUTN1u36Aw6OWMIHez085kcYTQ9
DS3HEg51xi6OK6bUnkoI51vrcuEOOZxvX7W25gVQCPXHCUcWw2wYTqNvA5O+AIGPX4gh00ApjNbe
NCNR2s2YKXxemOLyH+4IReiqtBws4Hpa5z+IgcKtLmprWZngcfqS261GE5NlaeOGE+GkNk1szvho
SldDXqvn0W9m6rsaNoQO4JTGVb6TzXN1O1CuxZrEmhmoy7LkLRIViVf3K3NM5MKz8eY2jfBdKlqB
WRRskjcRM/mRSOtwiPqEAizpNNpxanR4T3XeUQZN+zIbEJKmWMyatKdeFaQQ+3pNVDe2OXi7boo4
NSub2ipa4MOcbwgdDXB2FPwti/JXVC7sialfNon5QLwmOxGtNIHnhICTFCWr2CihwDzXiE1rMJaK
xMBJyMhwYvT4k6KT+n3bi+ziNT1XQ2jG7FSzynQCdzCjG95C+3uNffa7jkVOZw85rShzF45ZwOJ9
aPykdfIPUP32BDBE6Jec//FW11R7xTEuewfZssQwmbklPHD8AQrFZywGP+zT8CcPKvfnOK/kCL2K
k+mqnGcgNgvJ/CtF6TRhziif+s3MhfcY917xgG3X/AkSYzZP+uzFH5xseaTQswv8ocXm/wSM1ZTY
EyvnwVyWSELCnmf9VNeVwDaJnyTynbQVZ9WSmKesZbVR8nV+o2Ike+Xs3Gxnd6Hd2Fp7WhZVhZ4/
rchUKjQ4m76ElhfS/JY7Kj1FxJxpEi/1FAZ8pN0ggoASM91eQeewoyldYYTmTuu+NuZClJVob7Bk
N4kXdJFy1aYzUu+VcI792OEeABboVhIL2ZxS14rWdkiz0XvyQOZcWp3jITAXnmWQdqwDkKqfozCb
Z69eKdadzRZVZobO70VHi9voRF1W5nXulf27Ybhk/M1k8ZUatENnJ+ZdOWXDm5GWNH90LhDtnOdg
6idTk+5tLNM/atB1f7O5/6VB/X/iiknoHMD+9QR+DTz853/8+PkfD+9l917++NkweH/lKY4//vf/
WrdNX3/BH9smc+2SNBwXk6aLR/OXWg8LF5Jr/uEm+/ss7v1mMoJTfs5Pmtyc19XK7+smtlfM9EzO
tIGAXnQId/yFWZz7Pyeyf57FmfXRqb9MY1QM4m375cSm88j2pJoDb6Y8g3tIXSN/i7UiBjsMYlRt
zbfT0MjHFRN3Sasm3KWqq954ThW0eanlbDR1dG3KhGoQVZqs5OMOUO2SemeQvIoLLrQd4DvF+EbH
jatO5P6U/uFNXX4cjWI6ZWItF14mF7U1xepBjbRma688ypYLnSDaRU9zMFUGf4qYHCOW4f+gVcp3
aWs481XU/bgo0McrOcYYiSMte+pjvQY4l/U0e+SC2BBIL7LdPhXeyoFtBjyRumHbvZPsQepN5Xgz
AIapmP20aM0P6ssL36uafls3fXOXNsPwkk2VeUcFnfAJ48cnd6AzIaPk4dQp/j8Fx+WBoiMgAJVs
80d4DYBrMNa/OvFI7h6tcGs15nKXpFny6kKNPoVjwhvF9OYQBS1B8FH07GfLTO1ks1b8FbMn92UX
clCqy1x7cArPuIt4Ege9K9ugo+1j10hqlBhrxI5nr3k0x1G6K90yiqg8rmj/hBIc+wVpPfyxdhco
UdkHANypD4fO8wl4jM8tfSfpd5KQfYPh2pvqZzb8w26KJ3crQAhugQUSYaS8Gw2afko9yadjaEDk
4oP0AkzQJOgrczotpYyuImMysEikSryEOZZ8rD6JutLCUgZpF+lGkLuG/gj7sn4lWDJfSxGOAENr
BV5iGahfqfWi3lFhIQJby6IdANGVfBAXwcAB4no0qtbvB2e88wbh3NM+PxyIa8pvmlLaK9ZZjx7M
ppMwN7pw2uiFQ1FHJup7D/taCcgkpJtL2BHnQ0wVzq2hOko0s9zaC1kbAPtrbsRwT8bnWvcoufag
iNzAvpiukVDUc90J1W66wnG4dsfqiT4mYW8bo3YfQBaW+8jFRN/PGeo6A333LCOnew2nWdsZa7Or
j0dl+FbRrnawvCiSsNLrAZlJyv5KtzS1yxe3f7aMRd6l3gjCJE+qF5eAxtYjIMDfbITjqXZhvY2A
cQ+cneqHMSQu2fQtNn0rbsMnh9TmlYwKWCEdNqxveV95TD7uJA+dp0AouPa0k3GYnhOtNJ8nWEQ0
qqxFBGC/gP81WrazoA0ibQv9JVFusa774o9s8qyfWdZqL/QTNLuo9dqjbubOgxM32ZvRe9H3MBvm
+27EMKaJSUcBCs0KvuiUhvsSev1uqEYGKlfgOvI9Twt/UCRRdXuNGxSkkVJRgGG1nAnzQj/lc5wd
2UCGZymziUUQ/0Te+caZ17Xm9DSPcXajg6d4r+cKOReLvLHTjZYe2dmas+cRwtxnatMRDlKEAgv6
2FPCUom6Y54U8Dhaab1ibimwma7FKTREcvvDy8To1XvybYlDY/RbvolncLPat5qdEPQNhdd3gxUS
yzsX8gcm/wpnKJPie4kxzeWX6+14WzP0Q8vPekY4CCjyrSSQfY070vzIOW9dGaE9jhuzNdQJ7ws9
dJYX599RKNqjCO38g41y+U1fpH2extR4QGevzjwOYi+AECzFJjEq6uUns9NYiyb4s4g/VOCD68Ei
YGzR4lOlSXcgfLbiei2SoEOJszyw66FyceZW9YvmEd+GMUjTW5moi9N74R3cr2xvWh4hNK5+jX6F
LLyx2BDtbaSEvZGp/jVZiuKitEadvarS9hqWvasw7OofwDK640JPBdY9VtoSceBuETm6fZ15tCCh
piQUjP20KABJN24X5bfKraNLZqX9iQJbBHdbb/xCW9pbEqUTSJ2uvqT41xiM4N2saRwwZK1tPsuO
+BgcT/YipaXUBmYitNBxBo9izFbubP+/5NjN67jCUCIIH/7raec+ad+b9/zPiuPvP/XHiAM6C9GQ
nKeLbPgPQ7z8jdGFjww/BoPFF6Xjd6lR/IbFhawol5+N3ihcnBO/jzc2/I7VK08ZNj1A+Ef+ynRD
d/wv0w3ULHQClqSIoChnv043nmKKclKk9ViJVyJdwNVWYBJHQtBJUVQfw8W+zVesEs/aeMfqZ7Wm
hjd2A9WnrXmQZUb4vbFcLRD1SNAkKVwfe9k+iTm4qTm9ruCrFjY46sZhUKFNFOMXGE+ybAndEd5r
WOipn7rjvipxrLqLSLZlDQXAgDH9ApWw8GXFjlx1FHRR1PJpJN7PJSueBNLDdQg5coOhFmWicT/a
oanJuYuHmubGncUKZtPnxanNK7xqdM/aVKsqF3ISPdTQtREOaAeKOYfKSAf06qJFcBClG5f+opCu
hzmPDD+y0s+8i+/FVJ9NKlBJC8TN+pjc5qWJudmcVlg7cUcL164LioCnFJtjYGV+OpW5P43hFZrZ
Kym5C2XM33phDwGr6w+sva9JleCXi85wK3azEz5giOa+3WKEZhEYzDKU25GD71uhtAEpdSLunpVv
9DoUmzbJ7gYVfwfF61FN2R6AMY8bOAv3bZuuZWDRN62vA0kxdrcMR24Nx4Jy6v0gujdRtN/s2jvo
3rRrYzVdTAt4d9hZHN9qo9wNmvOZpFSReETfNynObdHXpyozuw0+8e/cSO77pId4zY7fz8X4KYSI
0Dx486ZRmwOD2Xer1dgpqeMOSeqgKWR0BlNl4nRbmueenLlCDAxN5ZtVel+0mCet1vsIF0tdgBZ+
tnr+ZLa0zUgjOzsAIKiFekYxk9ShLzhIpX3dygI4Z30uxvrVmbMTQb695tJiLiu79mdqeu1mtNd8
40Ea4TXXG67yOHofY8hjFbB16G8O22M6ZOjehCCLISM+gGLzTrRkxztbjechmW9bHMOs1TM2+nNJ
BfVQV3s6k4dN1oPVAlH4IbKO9Kfe1gHe2m+VENqq94aHIrPunciht7l3blp40/1KqEstupBr0OGE
BCHPwS++zQscJiFUS/aqQjsbUbVrlHVnuDVVFeIkq+RhTqZbI023rRAwRBoc10tt3tKPp0gKaO1+
tOIFhjYxQL1xD24uGZWIwfiTmUCb1KD14udEoHFHZI9Qp1s2XFukMaxUo4MRO1IJqOIWqjYJNlnU
h5LoMaPuuCfC9yNnGbG16BzhTcJpgTjxDd5AuTbo8LcPkqKbur00+PIoCOBdgWd5UMpQXCqwNVYv
sqs114vVDfj2uQWwAcFJ7cLCAmr/GLbeQXoZhSBpu2xNNLzdSJ55DVLrW7AJC0brvnqE5PyxzMnt
7FZn4POsh1E++fYv+qEb3ZeONeumwTXMs7YnLmq/EYwZ/VEr3pdyqjZW3f+M25a5ZIgfo95Gnvdq
fiFneRkAFB44E3xS4RFjqSpjKhYJKkaO7vrJ3A8bTBKmTyGYRZ9N7fn80KvVJeQ1RPbRVC3oksm7
hsD2sDBfc3QoTxQQPSNG8y/JJdq4oleJyHUb3naFCRAcyL9mafBgjBbZjYe/c+QrAc2SjACTdgpt
1XaJaQjnrZDVoSDKzouBzExqwijxyG2vII2bmZPrF9SebzxWRffrFBXgKIOFUhW4EyoUc2rGAOzh
9NwYRnPrqlDbYbougZOP00Zagvio4zw23XgYQe3dQgPTQYznns+eIkXmQcSbBru8I+P35KnJ8UUe
47NmvX1bquhlmbFeBK1hmG851ryt4JB4M3SW2ho00WwHYKxbUTtPFLF8jimRItr9tlE7PGY298ll
QjvFjhRIO3+Pyehrg/XgYO/ZNEX4MXfOm5jyT2fyzkOeXOzYZVGjkQmOpyI7FVrbA0J1vWDRq/Ks
KEneZ7Wyz1pZN3dEBpo3OgqGq5Qi4Nt6SYi10KpLxqFuuJjnPujCWnuOHZzLJWnsQEWcLOPFqfzG
5FbGSYp3ajlmU3MLy8M8iVh+hoAQKDKSMD8gj2yLmUt+WgdvTGZYJmr5nOpje9UTgOcxXtEFpxOt
GO50yyW3kaTowfZwMuR8WZxiCsYyqneOCehAG39SMUCZIJiIg5Li24ADjhTDcioi+2lxxFOe4OoZ
e/ANEwr9dpj19KQNIcDIckuLhvSVLR75fk98caqjIUbKILFT9K0niXC5zdEz4dKzYUsCY5DzvjfM
JCgriS2SpLGawzwwwpiDh9ZuTa25UqSbSUbdqCYPlgb9tjXsYziaDjRNQmH6+BjCRsYhPsMc0LqN
a4bAdguSdG75Ntb88qKkKn6av2l2dGWP1aFTcmbor69Kioscq4vw3FQXzUvUxutLI/BGHj76KEnO
wuTZh271OojpB/e3tzQxv6ejcT81rIL419DyuPB1ARGYHon23AFQNvZVVzZBmtcvWY8XSzXxoRxL
ij408xvtxs8KM6OfNlkZWFV63Teey9fN2eEv4HieByPewITVY7G4DzPLGE1ztqHTMxpRKDA4VxKa
vluNO8hqN/WM6alv1DUFbY8jz3fuldbD4hWBVza7vmkCc/a4egpaFQmuULbEA66vjxnzkzCmK0+A
Paf0TiXhqZLLeSaGqNXeOWyYdaxKP+YVNeuLcWR7u3eb7NivLqm6grCXwhradJ1zYugcfAdkZK7c
QwpCkkjZmfPXGplIb6kScwLZw5vMAU9mK4Gyid1jLbiHNS7/nFjnM9ChDozuGBhGe85KNrDkWJBP
+/rDzg3SwuAugT7zftlOAMVTwDEtLpRcdtt+sX94KzDTcqnATFaIpr3iNOUK1mxXxOa4wjb/+kHj
f5pk+reQrMUI/69PEf+lVPqPH/zjIAGhj4uL8KrtrKVG/3yYsH8TGOsFzBh6jk1Srn/XSt3fsM3Y
NJIZ3u/0vr8fJsRvDtO/DpnG4JRhOeTj/4pWav56mnAcuZqKceYDl3ahU/xZK+1T6u0gUMHQcp38
GOllrODEy4iEZ95fqoHybEvpbn8wssG9G5mprhaNR/pGr/vi0bVjvd3wEKT5hFTlNh/kmG9qSwHq
jVlKjLvcdMC9NqY8x2mR7HVV8AKwlbiSB6BeTA26A1zKrg19a9VufmGVmNv7jpv2aeZR7Xt9V4yH
yC3z95YtbnIgw5Q9mXPhZQRkkuiZ7V/5kWI7/kH9mnuZKy26cln4U9jSDCxlBU/qgLmFBWOTYdZk
pQ4fJzY6CPQILtSfJ/BKAZHFjm9XPSsVy+7dSwXO/97th5wb+Vx+MixJNjGza73HbF9OeFxdKvu0
GpRp1XH2qZ2G+FEx39SyXh6aehQHnbfrHGPz23PXTSxCqxLNEhqR/GmFnfyZu+t+EOwFVmJ8h9O4
gfHGjo4bNmojyCnEZc8O2ChTHaFp3Jhl6Pws8LUvu3Ap85fZhbK+Edx9aeuwUbl1axnuIpwjzmau
DYPayrBLXzMzzboNdC79pord4cFJ+243tdL4MTZ999EBTLlQOl0c8YV3Oy+VNU950dXHbtCrJ0S2
JujGobrMDMNeIEyW95j4J+qNELx33TDp7zUHuZZBK6F8Pp8qGmfzwr3rysl9Ko2o+0a9EqKMMOo3
w8Y27PJRrmwVDaQf1r/pOxnu7JSnsQ7+K9aKa6+Iy3fCJKjs3TRMb7LU5J0UpQhE73jf25pni1Zp
FG+sWkqyqioQvgDfwOW68dza5lyo93f5qsMYYEgu3qrNYIpApmFYdH5U+YBmuqo4FHN3R7baPpXz
dI5MeX8gN55cRZWxUEjQuj8jZMqr2B60Pd2WitBTtVzgm4lvGBvSQ9Y3NF99qUrpxOOCU9invopO
Vqq0Oztr1aUOydRGukYUb5WpxJdi5VAkZwfzKmSxMmRA4qRKyWdjAXhqXZ7JRcG06a+RjBFrwPoY
+VLI6i+1rIpTNu2tRL+36XyCBDTK8QfRwfgtSigpTIsl+6596XAmZuATVBRynmqyIMpxfDcvbFpr
WmPXGb75UvbMrKfjs2eIIzUNLxa9TDoJFaLOAjQxkSbvFbo1giGbE+2bGwv7rH8JiuWqLUJRRGYM
+2qGTFKl3i32YPVmoIRfwi4B+TBXwzfKYqJiA5k6AzrIkLuWy87Y7Wu+4xRsYZ+ts95+GfRsUGtK
kjCDVTFxR4Qb2FF4ZrZsaGqpr+pMEr02jcWl2awq82XNPy7XUw4bG6CtFt+qqogeEwNyMFNFivHD
KVL9M0EOrgO31pafbP3bc42p3djgLWzIgrPiQAW3npUDrHsritK5wZSWPtEcGD5VoiGl2MhY+EpX
EN6ceKpPeZYPL20DoAtySyney6ErX1I5FK8kuakZSAYLSRII1HTbRloxbi1MJRow6NFuTmIQPKhj
5Yj5OuynZAiAjKdkY71yJp7NcY8vt56ML523kNfO3NF8cPuwhV0TOpzenX6h2UuwjoUzSWDkysi8
bu9yhtylejy7PrptAUGk0pLPImXrtPaluC8cIOad7TZ153eG04qNWSL2Yxeh84xPWOe/3UowH7Vc
9wjBfaxRcGxrTwm5GG0DUM26sqqyf+LvDF+gOg6El+24J9Iwu933qFyWWwnOeycWoIG7Jo91CUrA
6eWujnXzUOeFRw6E8IgXyLQq75Ixa2RAaDO+maY8+cSM9Yn+njCuVaR1UmuK8eYMk/Y91sYxDUD+
TQdyQsk3s+dv+n9lXrFB5fybeaX/aH7+81r3b7PK+kN/zCoMJBbRNnBcQuqYhVFR//BYMnYYBp8s
s4quk7FjNPpd+DR0hhUycZRTsNJg2Wr+fVZxfyMQtv4AIZKvAegveSzl+vp/3utKcGzmypazmVcM
+Ytvup74ijpygEnE0wg3FqVbKaoE/FCazZzFNvZU/Sa+zo3nQBCiRUkZb0qiQcekp5PDWYpXohYF
G8Le9nHQpAE8JkU5ECtLPdRn1h/GZ0dXGnBwnMTDPB6HUlpbTzOLbVRDywQ3TuOPWup3fVl0wPOF
GdiNptHeOt7MbWqR1Q5BI/NO7toJlWKh1r7S0pvFLho2ojTMoFQW17SDsYazmX+Uoc13MDJSwCYV
yk3l3eLzz9hXW3z1Olxli2pB5/P06anA8t5wGO4znWdeGZ2bRWr89WI8C2e8TgcBw10LU59WCFIP
gBAq4S1+Vk75Udc8QccaGTL60tj2FEu16R1SWclAxNmgiIZtMlyrgi0Q39fukqbGcxHRVz/PBcJP
E9OEkyvCCPlU/hAmG2eMRwQGqNOD5vdehByNCXZTmkxFgg1vYDvEwEPDtKERM2S32+vaNx5zN4Pk
JuJlAH96K699ks/jTtFKhAfP9aBTUXtmNjyr8phPqZBddE2sUwtqpUX3zhBND7PdRgEmnsWHf5Jx
5yNmzLoEAaIU9ni1ev32Zeb11IM1Tz2y/MZ24CIk85Id+pH3EmKv+knzoNwQjqGxKGKdzIjMNtbQ
ry298fYVqpKfLuMFIytKTKk/cRZ+z6o83FYi/Sy6hU4EOn45GU/b0ORS0wbOVRrYhQ1oDiQHSBZ2
M7/HBbmSMaeZ2l0Opiapopq1CLBeQyc4CBs6X7r8I6msh9gQJN6qzNhObaX74YT2ScGg51eDe2tl
s73vu4npy7UX38zEcs47aCSJ9dEtaIbNgMTazdihTL0Hkb8O4CkFofillmRfN2I+wCgZAswbwylV
jRcYfVpwbxfYDxx7OWChKYM+dOPAHKprAVVjg8r6TBJTXuhlJxY/kMRRWgqtYpIbKdIPtr0vUdf2
25gKbb9vOf6GgCNg7+VEm0h1XSH/VVdDo1+4f8QHWhuf+FhOgy7p0EwniIEY/FBhqSiurPha2Z1z
KFOLHp88sgPd1OwTJiy1iaij3gm9yo+ELstNF1WAqyZ1X6+MVVakVoAVKQ/s1n7pOi/e4pu4rqyJ
DyWdKftD/fdlrGe4ou382IfOY1qgr8QNLdiuXH8je3L3YVbfu7PzkBV8FWxF7dkk5xNP3pM5otYU
NbmYdMTIquBFsjfaQw+Id4OLtuHJJQ1kXrDyt/N7ASJkQyO6F9Cc9K4tJF6Vs3xQnxZvWid8NCrb
9T2dzTdYw1eanFy/U3ziaYqsY/Vmf4L8eRWm1EODmI42S5HY30sGk8C0p3kv2e7HtKVlDxWQhWhy
jzHcnI3sSxB/s/2cLHhWIy3JfU1a5d7S1XkJddqt9YXpvytxu0WUOmmdfVcKMqILY9HW1gZz3wK2
3Gqh1j72BdVn+QxNEsKu2mGRFcd+SZLDoo1AL3kI+Lo3XzK2npslNOeA29utCwmE3F7U/MRqLCnp
a5qdDjQaeCbDLQ3wvNF1Ux7yEk1DVHETtI3aWg5Kkm6X/YOp3CM53Ds5pZcadfCDyhe+Tm02hlQ+
dG9jZNxgBn+eDac76XomA/oOz3R/EIi1csOHZnepZ6MPKBCnH3bI7jhRofvPCZGtyNP9AbbgYbGB
cifIizvOQ4j6mhx3g5wG30TxD6zE1Td9DcIEq/KdV5ZAl2LmLYwWFlzMzjiOlrNs8gxFsZ1qO7vG
oaIn1KrDT3YaVvAYjGBMYNRL2pp1OLzyCjWQusXB7Sl1F1Z6YIScdxULiH3pYN+JBj06s96qj7iV
FBZWN9pCUlEnc5Byt0K7dq3rpntgwDgtIXXtcy3MfWNdIXDIUn6vCu84ubZ+YGXf3S8pm5xeNai/
pnYVm2Q4dacZqY/rVZA74l3g3A1kJjnoj7pEywIlmxVTs+OfPe/p5E7OqjGRxGco/5Gd5MFANozY
Wwj3w4jGQ0WQ+p1HcbRl9Mago/TpM41k/awTEcv9ECPYqjGF5pnGi0kwvUfLWWEw2LNrPLJ7uJ5n
4VzaxWp2Bk1/W27eV8PSFBuPwN6mNiZEbOwoWziR9rYNtfiTL3F0/k/uzmM5biTd96/SMeuLCXgT
cWciulAoQ+8paoMo0cB7JNzbnOUsZnUeQS92f5BrklJT04d95gZn09GSSBQSlcjM7//9TUJU8CJo
lBPwhntaVc7SIRH8yoIeuiCYfiJso5uWWJ5kgGNmvaZcNtdFozfLUiXszhmwNLViX+MdnkyCtlgh
8OTQUcJO7d4Ay2F/KqNiw2kfRyoR9itqmQ+p1mqrbizXoK2XEy/AUjaayY1N/b5r0mv80esFrtpc
zxDvDeQNjmIifasLw20qdjoT7vRM3BGerg7qksPweQpcy55kKUtFMy/CMDt3ZEam1hmiup7Ur8pq
xDKKlREooE+O0a9elxZyxqiLR6+snMPYQcXXJ4q5sKPqEuLRvaRVaEWb5AjG/ymeU/jNokhZGFNe
uBOs0kVp5ieiK8lVkVprMfgKWQd5JzxjlNnmIhujcShzJC2oh2S7HowlgSQAj0Se1WOyrEWqLYl1
u0sHOkOCzl6UAK4YIRoPORDUh8VYkPoOpwjn33xRdc5xo4oz3ezh3inFQ0IePcG47fu2mG5phuQu
b0++0FNJJe6kds66KHGxjkIM3SEmJnCtcUsgNc+m27iVqM9RTVrJui3by3Dqj/y0oGKEz7caE3QX
PB54ZiknQp4KOcM5d59Tdbl9p4zbMFPfN0NxHabcM+ZHp6EYow3cjg8IKD4kdQ3BRKj0EBI72QB2
gzrZ+ragK+XZUWijItbyvZzBXgIW3USxFt745PUpSN09zs34EYTabYpnKjLeJlubDmxtW1jvUSBZ
a70uQxehOeNpGmdr4zeEQbDpr2QbgJ4wTfxWJfaGoW6sVVCmeMA30TEdDhP1Ju7u1pTb29KiVY2L
jOaWqcrjVfurIizeUf52WyvrdLfryuJdXQepJ0swi+QeRa8mNQk7XDduhIi0tUXWtwtHil3GVI/w
Io/WFv1Dt87wzlumNbZScindKRyfPTKImhvLTPVruhPx2UBr2kjou5eTCM9MzPYfBrIG7mE5sshN
Io7f+7JF+1GRpRPRT8U+Zl7Ey0qjCmKNsfGyZhNFXK+d9mpfL1oVl1kFNQekgnA+RQG8y4Z93APL
uD5KJteM6gtJ06ChGYexma1cVyWy1cFhwesz7b2OBUEw9TxTP2K7Hji8U+9z0pTGhgN9p5D7qcZL
+jpbHzHDvqmGW7t1zC1oPdtjlp2kkX0l1e21nMtncIZxoh5HOrHwAl0SMTnbS1m4H1lMTwj9bP16
dmlxTvgfVJv/mco/TZuZLi8UpBfIxLMnqr8vv/JbOarPHBx0qzPOTQH5Wzlq/hU9q67J8ud/mf1u
vvFwqGBnUxt8000FuetjyR+9D3wpqR8//Yz9x5BzLvSkGrVlQ+Gch9KHSBzNVOZq9ZGKNx1F6FSq
2i9z35kBwFba1/AzW3dggQXO0kW7DUkdOR5xOmk8/IO1d86IFXLf2MqhTTQE/ohDt4oMK1zVvsDo
A0sxsazw6iZSMq83CvsEXA27Dk76TjSHkYYD9Njl/OXY2clV2ymDsTdUlQ41sgr3OzQyG3KPbRJP
UkLsHDlv9pCfl9uhIyh4AgfadmVlH4861hgLLY+kE93CyYEw4vZkgmYc2/aRVQ3DTVOq4sYMnIQN
QQTJunaSkICyKi9xLwizQ2uCWlwJKKlZg3agoqA+UXsIfSrxGetGIRimQXF0hWNXnGytzm5P7Dll
ms6ysxRtZ7DcgTRiqdE2psexgbc6TGxBHZ3Ve3NT5F1eOeZDo5eBBjBaBHOH3icay05qoq1ZatmH
SXxZYGVpt6sSAzXPzBUsU1B6m+eilE1yewdykDkvh4uu01E+a72sHjhSYeyR6OvABJSjs17CzoYG
XaErS+xOMX4m9DXp3ErLSPvKksS+jOwqu9SxJjvxqX/EKgOHcONe6s+jYJDO6GHvyaFqH1d+02ww
hTEJQFeJhpXVe/C17tDE2QBdTA7qDv3GxDLNEM5JF0hIunxEGy681v4Mt4HZC6Ktw0Oj0coDOx+t
K0cdzsgdMVZDq3YfIlE6W2wJOFKT6zKTMB3IU+SpruW+zfetphL7pPFFK+Sp7bKBA7kn2tS/suZN
pZZFf6uMUudgFdEXVyExyu8inMrWpNaa0wKpYojPnWQfq5Mq7akoRTECGHPpSmQ1B2qR2vlqFgBW
LNeG9M5vHU4KJn5zWm41HgfL6iwGp82XeNJjTarq8h2bTQq9XhNeVtfp+2LKp0Ph2PlF3Jn5B1Wu
sQqS0vYCLEpf40kQbIGa83vaZdG+H0nDYTQm8V4failHjWKoz9I0Fi5pv/Z7tCjtmkpf8qLWR0ME
LNSuFL/xtU0jGdX1mMjD8URNxdEk6YxDq8WYZLAmIsaRY1USvn7mdGXqCadm+uuXqaT0WH8o0oUz
9NmuCeaWukwtEi4Dq6biEnobbMyWqlaRJPW0SHozWpnYK3wQnTOzOnLzoAlq495OCryHusS6McfB
eac4of5eG62GDEQ7IOc9ybpQcUPdVo7bMotJnCW1aDeISlzXtCCOY85T2Eiagb8xrSw8TomCPJgi
pWGicOrAGyUv7MmVJglTBtuQtnlS4xwx1MRYVkKqzs1OJvOc4Lit1ivOhYnt/7DF/IfoPMKH8mlV
klIHsYrjHL6FJKJcywS1HkScJVajkIsrMhY4PqmS7F/nk8ghspoFsrI+0sMFq3K9LzIn2ER6NHhF
q5muE0AWMDHgOwoyI7ip/IG8GHyV6pVR1NPaJDcSUsXk4LSaRldKYI131Zx/mdkslwBydoWicITA
DY94jXsHlKnUyS5xHpEvmpomogxfJYYcq0hk9ZTyUVvygmQ2bv9QGXTlIXTscNXT99pSXCZb3ql4
X1ZE50l53K2FbFUbIy+1dQAeDYGhryzEUKD4yFrVFjTdGHD1TSPlVurTkXijIaDkKYIDOZP6XSZR
4GZDaG6doQu2ZaWZh5la1ygVhQP/cCTicxFPQbStYoNkBgq4Y6Iy0YhCkFhrBHkc2KOQDsH5dS9N
kvJURi63DhS+OgIm5QOUC9oCU0Hz0s7j6QYnVmkjyjS5sZJWOZEajpy9PHSW6/im/GBoKSZ6atoE
11kT00/sEZefVAScehxgDBfoFMJGFIqNaPJmvw8SY6OonXqBLtq4/ONY+X/o6UVHjPTS6eVql6az
ZCr9xd2J26fHmM+/+/UYM3fsKb6xzwJxf8IAsLHKVkyOSVjjfRVSfTvGyFzFIg5PJQ5PhxfyDVXX
/oo9r8UJBysKwEukU3/kHPPMDB6iMjQmmMu2qlBwAt0A3z8+xphgcKM+Wtqyewe+vZk2kodvzk5z
a1da/szunuPZd6cmXWaPMziFzec3m/bD44+jHmwitR8mpD6w/R099ZdktqdrudAIeMfD0JMbOGVE
r8ie46TkdtOynRO8rRNJoQXOglR5IxkhHnDhQz6mVKmT38IQJOg8GYfLht9ap7Kae8IeYzdQkp4+
mGOBDaUDGz8y+NGGlDqRR0JBjfYnqwsVhChLbyp4acg9HqzEQaUIFo6fQjdHj0I9JIttYh+DILYU
ylSzdcvJGh1jtyoQcx46pk6XXBca3BzihwEK9P2sdGSCVGR5jVFYeGDEsTip55KwCcbusEyruPbS
Gj87pL0J9yaghmGl0xQXTq4L2GyDZtzR0gSpQT0KeykP+4ZSRkB/NXzbmM9EtBAKkKu5lY21sfJp
SRKJXl9U8zqFo2iw9Z3S3ObzKmbr7bCzojE4yCoVH34t19bM2fpeVGa8Z1uoPv2qUR7yzmeFLEqD
1dKcF04oW3jjsbmvodqpnuKg98jmpZYGQbtVEGasKj9XH/JPazLM4upAHyb5CEsnCUBeHkHadCJ/
NR+dVGOXiFyTHh+FsG3WJsvvSjDRq0XmwLiNLJlo5Laa7kZnjK4aWcuJeEV5E9d9t8aKwZC8xIn8
63qq1cOKZuEextvp4Fq4H++1A7vYpGjiEgtmxC6+Pip7JN3iRpWJVJyFVQ4/OoB/+Y4g3eywt4fy
fW5FykEyyL7PdKv0nYpA7hwCSHdiTXR2xyptthE6uPuGqnITkWF3Shhs4eVpK45ajm/r0ElQu8si
2yhSZA6exCDwGhhDJkRY5JyWdbXscW4amFhyWhvLlMimTTPJ1V4EH/IW8HR2zBsnj8ZPR9RdlJwl
6ZRz/LP6fWqC4S6JFbgpSi6v6N+Xy9osqWTLbMCH3CTSWedohLlXwD4JLK53sOjA7pyVyAUEm1K5
chpU3cxkryEw8cxoLJg4Isz892pCLG+oZfp77JnNQ5E15oMVYt+HcjzBDDbQC5paVjnYJ2FGYvsk
Y57vKvUQ3A68me+mok4/SCO+DW4iV7g0m1nZ3rKbwx1OJszy7TJT7rBBpN8/1XlfuaYqBYdZFNNw
HvO0z7xmMvTrqjC7dctPRXj3Dci3yzq5KI3KvPch2sCElpN6nznsLISQ0qOaUmdXhVbzXuRE07u2
Fky6a0iGtoBNSgnG8fxW8wPzTBoTySuKNHjniKQ4xMkMLKjAVWOZJqP5oVB7GLlYuOCObbe8IFlR
M18N+MPw+BAQ5jXGDkaZNOdYm6lnncH6kbU5vEujIH9IFlApNV/ut7acCRwLB2M2L2iRuTUmXp2J
WRhXgZbkmOQlk7V0lKrfpFOCkt7oO9KGrfAw9idAunhoojtbsprz3CySywDQ9BzmqMneL+k6sGJU
6yejr2Sk0IH1Ii1oOhJyxvnEAe+JkEe1v6zbHKyQbOMU5Tzr7SljxJ0+FvAuVYLh96kbJcKMknCt
S6Z6hptXuQf/kJO8UUhXSYd4l/pnTO4HacIBW5oCGbtLhJGLHD2CJ4JRWvotPCAoGnV56qR9c4vz
obGWxWDv48IhbirTzkvUnhE91iagesAqPvPyKMflMZPNdSq2mnCqh16C7806aB3DYUoNmMbOcOMj
lfU488MaINR9HcsTKDkywKUtp8SEABxCWlWrfSWaKi/vu3BPyAmyjzn3kr5icUrcFn58cKzoLpqN
pzdV4VYIDTaK4eQbkP7uAJSRWPgqsT3VDwEjE95fXSiF68RNumfYMW2TafxQd6QilAhSYVXDRNVR
irhhiGOHXqXOIkLeBwIV0xbIugR7zwy2JUKulSimcIn4jrQwNl9CFitaAalKoS7H0yGddt3LEwyc
S9ofiHPoTU1K275nSR1xcuhYwfrC2Lf0tjvE1YPXt5P1PavVLU8bfGMPY8borNTEtC1xtdjGsRW4
DmI4D9dmokuhpiE/reOQcPY417YOVfWysoWzrmJ4NuMoklMDu5q1Xgl0xoOqAlDWmr0vSjW7Mnnr
VmkPgz7ttMBrFbNa6AFouJiD3BJr7FeBCSc2qVpIxq2CbCDBS6aS5GirCNM67S3I9a0uY9pR2IY3
yU63r6WddKYlYXiW13q/NzVWuZwQyG0tSbEO6G2X6yZJoyPJVBrXH8N0r5ZC6X3bklan+WZPAGPF
/REG4iWpTo9nLE61wSAhSCQNGtG8uIQPPl7VxOZ5TohiULB741UdOtFpqujwR5qAHcYi0WLRSZZy
FkUJxUfuD7eRE8ouOD7+O61MoyYRm1zqcI9vg7zcZCrh63hXohfBaoodwRp1saG/Wp5ak5DOGlWt
SKYYzdJVgoyUuGhKRtpiuMe6MPrFqrZwuZsgGpzHWNFsWLVZ3oIY9ZRvBzjbOnl0I1cWSA5pSttE
g34lqjBNYfv1DzFmEku+kIfcVDNMc1WdP5kqb4eFthXIeGXAjHQrGGvINLOVJOUFEFJ83GrwvOF1
1u4QBuXS7J3gijbgcFClHKrqDiBKjyYySyhNMEyv1I2eVJBwcGZZJjZaxyilV6e30jTnq5hrIAT5
sHCKD1WOuB9/mxYqdzgkYhkYyQQZ24f9iaUUXKf51JVhuSkmlENONRs+JIkmrVHPS8dxYeIIFDT0
RDAfAthvgxWQfQujfmrdjPcd44m+WJrGZLzrjVRyaY00Xjil8Z0xDAlLROfLWHciVMWfQrmW+no4
GCI9Q7FJ588NcfXZNUOSSS6qKloRqj6zqWiYAuvricZtYzfRraUqUpJF1KedV0AKuyxwwZ958DUE
gSFX5Wvsi8PzuTJGFhOP6wlsAXqF1hf7jtCrVakL5yfZV5BoHiGK+AJC7cX+gBPXjJ2a5nx2foQo
5oHZRSCI2rKAuV6gv2fvNcK7qhm3j0qVk89WCL/kIjuBRNU2f/vLTOr9zSDh+Qfh/v30gyDBkGtG
c2fZVsAB8CO7jaWOsaczQeAQfSMZ/eCj1OeDAj2xybKUdVXVCOh5fuBX8p5IAL9KvXaZ7N4xE9eq
16ydRXHU7zCh9bQjkheXmssWc9UStUHQFvKWn/h2q0/LDhtn8Kd38azK8cva7zFwSQnFZheuLxKv
udwGG92LPFrga+eULnS9EFt5qS6wKtpsopW1/MmTeP7UP90DVogGX/DMtn52D2E/pnGa8ySEE7t0
2NcZcSHYIWS22KIBzKqRdJZbR1JIB8Rr3yGQIJp1VOHKj+LTjA6dKC5L/bTR02UR9EhhDhAKryrE
VpVxCXPkc2/id63H1fmGHk+T5zf8zMSx6Vnm7YAb1tdkKw3nzaVxnB3pXrFO943R9RbSDh9aJM4L
c1rCN1i9/MDmTNcXP/8Z38spfE5e8wODpFLAonSRlq3CY3NLuMNVuquPsHfb/OQz52u+NOb5nh69
g3ZN+lyhl6nnH2LxhBJjSQ6eK5bxWX1UrKSf+rurT0ltX2bmrA2wZYQC5D4/+8C4KpMpYWbiA3vc
Ese2AoXzTDdeHSebxg080u4X0161TTeujr3eArO89adB/yFXm/9MGOczx3Fe376tWd+FBV/tRPnx
H8331Mj5176AOKbzVwXsRlMUTCifgjgWbjgEoFnQFeeMA5a4b70o/sUG4oAwqWosP497UZLyVxVy
JGFPQBozlGP+oW6U9WwaQdlVEZcrMwlzvizWPE+nEYquVqdJZLkWrJ4bQ4mJp7RxvMAMW5mGFeQj
3JUhkGkPQggFcBIey4EN+Xm/okx71xcyiUMpSSNHalXbnkSNgJWCqc4u4EECF9zpSi9BmbruACHO
lMLorvq2mHXRHOVwbrdXoUakjBnyI02qYy1v22JhBd2xUlYPE3pmzcIINmuhCaqqsrJHXT0AkFK2
sBVi/jNG+wPGy24OGgvzTTfddkJiNdTlQKJlnHi5EpeulrFJEPRgLOoAFBVDWxxfRMshVK39ZQdx
yDUxG9uTao7rZddnyBFyeyGPgzYuI6UTN0US2fuUfJqrNXB5cCJZO3gQLzB/OadxeNyNAXFgUadA
v6JPENexdJpgOeeV4M9LuhlEP6Rp4iYt1vuQ3EnpUTEcs5GgeCFeM8uiMWVXz6rAzbpBWygYrC1S
tY9ObORoC9Ct2ZLOzNelxOGqKxSL02wwq17RvGfIGJeh2WtHAbvVCiV5s2yyRHgtjgOcT3v9kFjo
cCPVotjQgmpOAkuSHtLIlG/buNFu5AzPdIjywQPN+8HD+iW/5jGonoRvwUE6qtWCzhaOPrhAEqdc
BSgbAtrveVjn1GuaeTYoqbqZFLlEvQqId29MjTJXYw1NcBvUA2M6DK/91NRXjVNEl4EsU1f7ZrlU
6iI4zMM4mAhrlqvhSk5t3X/H8/SrY6qkQd01Y91uO9xbEGRo8Hdqtb3opxK9d9+Kba1ImPIoMWwE
RSovMB6tr1FBZuzY1CJu2mErghSiMveAC+EUaFqzpreZXpK2F97rIQaJzJwB+XZlVSVylkrdNnWf
X3WWHr9z8kIiZr5DPmiJemtkiXWBQiJHl1uqiQfi4d/kbZfsG5XPOHwnO0hwmzmIYErew9qdztPB
UU6gjdTvzGqAw9MpcbPCx0M5oGT1T8IpmRDwovvEbi3ETUqv2hXk4odCluBGQDWLVhg5smVnUDUh
41toD5VMXleG325nePCILiimZeij/NO415tjQy67Oy2gTqSqc/A01SpMTPEyIgDCyiPztBSiv9Si
plwVfmYe5nncnnWDwduvGF2516GNPVXTwjwDl1KWoRw5kLZGCykTKuw1PkbhGW8sLy/gqk7BIifw
SAszqVYaRY2rOIIcA+g02gKRbO/RZuthWxbpObxvDG4mE2FugkcAMiYlWyYJDPJlF/fJQaNY0q5v
Q/+DGOtwpUVEDi3C0CHAyO+DEK0yBM/3w2Q1qyFtjTNNJP4GOtB4Geo5xQ3ATXqkDGZzEEMQoGuX
BoXvomwf3SQq/Kuq8w0y3/gmOTQSZGUh+Yk7da8AoTrSCllZZI1Vr7AglxZ9LWsBacC93btDOSKG
gnodrCtLG1GLGE33PpZ3PrzUawzraftqdTJe5L7df8C/wDqqHSld91BFFRfxCdSeQjP3gsroKcF0
jcKwscBkF6YEhgP8q0NqbRFHEyPuSGJJdKKgQMtyFx917CMq2yUEAjeIWq6XOJnHi6JofDCyWN2H
v4ZPVDtTdnO5WuHEaKyLqbwKo1i6mTSV0sSaAlhr4qFrUJVXaknwb2lwLgEWzJSEPLYW6i/tVd9V
JcjwU9HUBMan/irvzdQzg05aGYEhgbXSpOubUHKxxdGXmlr4awuh95FmldOG2R7use5ri0Tpp1UC
ZxN5d9jAbzdKOo5whSLU0KuRj1xY9CnWUhGB5Ta+vJXCatyYMmAxNl/ye6i0naf2oXRWp6QiqnYb
7VJhZxtcj0nlSB1jRdpDsxmCsrrJNDPcKO1gwuYFF2eB8Re1ok3rZDS0W8N2gkWcyALMBDsQm+Oh
C5OQg3Kqdl6WR/5SK9thM03Q02GVRNs45e0rufki7Eo3d7R0W2mxvYpsMgWwQCw8GYr8ft2SrmVi
9XYI0ar0mhqluQyNcylro7YzZt6V4yfhKk4qzcWuBy/asJuoU2yZDJkejdLaygipKwK9ueqhF9/W
CvQj4rcxEiK/bklaNoRwqu4FUd+FNwUNKq8wFPifQnouBuxXCAUgH6Md3dAgXywexegCL1+VaiEt
A6IoMEbxR7Z3YV6pstnjs1EW9cYKxxFwqh5l3lsEvgS3TD6uLWRCrMsEV491UI7QrdvZ6QPrTHIk
6RTPPqYwudwkhifmpk2d7Zm6X191cRntDXCDecxxGvMymVm7apqGxgQgdnQd9iqgf5ndCLtXdS4V
5kdOkzRHUVEjm/Cb+yohpa7OmRZabviu2UO1DDRssMrYyDAiMLS9MWnyI9FMzh68lHjhlyBzqOhw
rFUDCRfa0r+ZRBrgaUL4XRmDWPe1lKFIrbpDTW8nmA5ttCQyKF9N1iSt2sK2zyMcSY5jYYYXWc/3
2NG0/iAwA3aNrtcOut6aGfmlBevYV5vTqjE0LD2tbK0OreHBqk3pLwBZ1RbqUILR7Xdt27WnFXxy
JBh9MhGsOEkw4PI8CNczbRg6ppGZB7JZNjeaVjWEVejwlTHYc3rXNE2aRkuMaR2QBaXcdpIpHaYg
cSuQw+lM9+XhBG1ZtDBT3zjK+yY9C4yx3kfRYJ0xiwLoKnTPCG/XodctfMjHQBnSNF1WTA+P8KL8
uHZG/8Cwx2k2CVGVk14JUzCyUTpL/OB25IGsBlRXuET78lXFCe9DRzgqrQZ7upQcM7nmhKYeF0yH
s2GK9f2U2IUL/qigwdf6yxga9wmReMwpsON6E9djvpWbuvL8wYDLw97paSSHkvAQg7nzxXQafv9R
fBLbFQQg4nSWIlWrk8Kp88si0/UDy0eGskBCMQJg6xAh48HJB4J+UqLL9Vwib9OJ75oWYoLW1aE3
Jom0iail9wY8yVwY6va6lkv86EAbrWONxA0UFOnM2R2YXJNhHFSjlLwjk126xiepJoGxstl6o0yc
GvVgQ3vJ2cVGmKHo96VzXBi1cxvsOUD7axtnTaqMF2ltV8e4Mwyk89nRvtRUyblTJNO7KJqMNZJ9
NtKhYC8JMtM/ot8D7EUnk0DiAO3DheEIpMEKpTnWOJnbJiN6FNopl74y5u9rNCJuOhXhnYFa9lCn
Y3CmOXl4gVVQcoG2btxOQREcGxKMBJAypdjpEocZclLtwwCx89qXBigFehOfduS4kH01CmNPB/hO
+Q7izhtqA3sYWdPDJd5x8Q3cJ5zepUoeDjgXJKtZQLDNnbEmgRvxDXTT0jowFLhRVhlqd2nRcW50
zDzDjGLUiF10JInIQDGbIjTkcSyrWKuWNB20KyJPQ88JivpUDZTxyOJ/hRdhE1t6IMHNgwppaFN1
ZhevSAxJNnKSle91DM4xhwijcx/56gaymn6h1ciFI+KTYQOXQXQIc5oTU5f5sOIbEFUW3bG8Q8sy
3Ra9XR0meDrPp494uMHvqKTZw3trLnpzanFNKwr7LJNgRCioLw/aIpBXtKTj90UMPQbeCgPMASYT
OnFy8zASUL4MOKEfOAM5PjGrJn4hQ2rsN5qFqqLtaZB7/SAMr254/RclITW7ehj7q06RkkN66v6h
GWNiCcafquw1Sp1swgCHQDIL+k3l0yNF8sqlmxInQGXqZHfCPceVW6W9jjl/gJDW8vgQqTXMnUQG
7NCUUDlXIvhXSwlSLZagKaIQkcCfUaTsWqSFUS1bOch2FsbVLo19IFW5a/1VoscYmoeWGA8pd5Ij
qCh0ZqYYMGMoWvO2rYF7XdNpssUwmtU2J4txcBEj+8QE+Nh50Jad7LUkhuTMLlk3YRuH2gcS2GrA
99amlVBoCHUmu+w8XKbRXZWjZF6YkhqfY0mNIjfBdmSXl7V+1PdIqhDZCnHgQPNbZ1CdD7K0I1NY
0ukukJ1tkALad+/+OKTxv+U68QVXmYEErIw4T52K+3o8u29E2jZfzRggNKV3n/45um/+yA/8/gUe
WfIav7k+fPqgi7G8//zR95/uaP7z33d3GWy7iNUyum3/73zXj/7x05+D+9nNJr378utfBvb9rf/w
nr7+5Sa6r3f1bTh+fhhf7vJol93/7S/uDpu9J9CKYcxUlt9u5G9/eXKbj4Cal677ooXftyfwP7v2
7/OSX3nhf4Ey9MpPOPoXfZxf+zEvJZK+8tqHu+Bul97nTxhVOFCj9/0T5o378b/ru+LDs4srtumA
l712Un5HBCN1CZrTn3DboNsf/9nt6q/3+NmVW0V3Tbfltbf9a5t+/C++tdtnEbMqSus/4/J4tRX5
00XgCyz7JzyZE9GKbDc+ufUvV/8T7v1laPiVM93d4V7Xfvyvr9/g/KV+uXWkBq/9Vtdi10W7Hyn+
Z6HCa6++EVH65CX6fOOzu9BrL82NR/nHf/7o6srrr34qovzu4z9/MF/m7tdr793dlVG7S3/5uul+
veJvX+0chPbaTzm8b3/0dOg7vPbKrsjvonzH4fUpo/XLt/snvK8vZ329+o1qdvkP5/ysAnrtw/m1
fk70/fJY/oT3aVGMu9sfLQVztsFrb9wNi9uP//31Or/NRe1PmPG/8pUVlYh+MCG1P2Gq/8xk7ZUT
5vwFT5RXXtq9x2T6+2euzz3FV176YPcLi2Qc1T946BQGr77+rxzmozL6+I90FxRfUkF++TW/q+mS
/p9fTuqii+7u89to98v4OTAECjyrHgvH18/+bY7NfciXx/ujouPvT6oTb35eT6uon/7AtzrshPUg
b39wiZ//xNcC5weX+DKm38Y5H06/tZg/fdr45Wc+F0K/PjsFzRXX75cnjz7x62Xmj5q/XD7kyxN7
9EPPH84XisfvDf0PDYxj1EsDe34AezsDe0wK+ME39uzs93bGxVb30hf2/Nj5dgbGPvvSwJ6feN/M
wOZT80sDe3LYfjuj+rxYfV6KfvB+PT/nv52BsaW99HU9LzHezsA4sL00sM9VTVuw3X8qc362s3+3
C/3/3stUSqSXBvi4sHo739pPTh4/qunezuB+tkk/jY5+O+P66Sb9tJJ9OwP7ySb9tIh+M8Oay/CX
Vo5n9fvbGddP9rKn0MHbGdZPdrLvUIu3M7KflGPfASZvZmSzEe1Lr9gTrObtjOonG9gTmOjNjOoL
EPG7Z/vvEaq3M7SfrIivB8fewKNQn0Xo/aB8+64D/waGpSnk8728yvyaffwHdIndJ2ePc1E/rXFu
C6DI/D5vH13kEQz3uL7BI9v6fGj4N8F12jO/tR98Z0+ZDW/hC/vspPLStvA7pIq3MLhvM+R319Gn
s69Md/n956n3b5pTP1vn3QIj2g+/NX8+P/XbQuQQjs/IxSjyf+FN+fZW/rtG9YmC9NKkekpbegNz
CYKMaTzJeP/B6//77KA3MkJC4h9Npx+N8Ckx6W0M6zOz6aXp+B0n6k0M7Aur6qWBPadjvY1xfeZ0
vTiux0yBNzGoL1yylwb1nIT2Nsb1mcT20ri+57/9747sZ7scjen5R27T+1399/8HAAD//w==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spPr>
            <a:solidFill>
              <a:schemeClr val="bg2"/>
            </a:solidFill>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79AfGxev5u6HFwm0Pfnpf0j7ri23kSzbX+lV7+iBN7Om5wGOLpOZybTSC1YqlQp4G7Bff3ewuiUy
iEuUap56VUtVhxEIc+KcbfTDcrVrYZw8lleuSSvCrguVl+ZLKH6ps/sh+/0qKZYnkEaoN2ggkHLX
EG3gKE0ljFEvPwWYXaHzu3C9zh38pxG43A5OZRAfaRK8M4zoo4VRaabmm+vrYfYG10xsaokBChDt
/HKBzSVgRSXyLSY0lnYOfTJhJunB136XwKYEOoCwO2tWkb+UCc0N7iQwn4JNY6CaKetNi7Byqyy4
HRnfr4+N7R/+ekY7wIT4L5PnUdkvOElbS7jcmLA5w5k1KK5lHszkG63QARluzVFdyihnhgNKDUoO
DMkAlWfuW8EUvK5prGMeH1DO9bHq3WE9wSEapUfH2qZb4o+H6+ObO5TPYnJ3TAXSphbBG8kLN/pW
28WP+j0YDKzpwZQbx7UOvWx4+yysystpRcoHVDdKuiL4bTyu26BBkZRM6LUdckh2TABRqvp9azYu
ynJfWs1aXR/m5VY+j8d9RtjOm2VWQb4sV0LHjH+0suRU7cK5yJb5+Vo5D8J+xMlaUSaIqatM5Mis
GhMGIdOh6GCFo9NPCsNuO6gCp6PWOpyKpY/IbueLyECiQotLgowLLwqi17AGjzvISFFUMuhGhk73
tKNrbcXuHf3bIkpiLh6Klzq8EkT9knqi6WNVyCVU1NQSO16GqylMBdF6n1atOzBtSLhQLBKM577h
aVDuG6LBpYU50J8u9UHRgvzEBBROsVJduJGDJhV6dC/b2d3Shb4UlvuqsGrOLXFkastNoDhpi4eB
Ng72ZGYLTOMZfC0O0JNZ5TKHItG0ZugsAMu2ZF2HEGagpSe2tgHaWXKnQd8pXY9r04Gj1rfr2+P/
Exr4cLwo4dlgsP16snRhgNQXZg6ts8aDldvk1vf6CAVO5vppF455T7ctzDvdsnPDh8UcbX6GfwXn
8okcoOY+Y5p8pHJghNGzHC3/Vn3EL6I/rJIbBsUnoW2O7sKo2dnGbxsNVZv/jJq7tyQ6hrnJ8EXB
Vxhv3U9r9YnJYPQb2S5vl9TtLw939nV/BuPFjSsLRG/YomP5EurXPWxQlWbpAmEXxJUB8XIXbd/p
em9irUZ1BcuhtLqhTe2rQXRXKnCJrBWID8AcNdL715pOjqYLS1M6+y3RO0EdSYRU8HGhnSykrjQY
9B49+nRT7fuv2rf4CFAbYBETdOhSlU6wX+rBzsZE6QrSgMzBhUeo1ZJWwZUTizcSN53Y2Hn2KCWL
Ig5zV5Z2EoXbndIUm5oQMu2xDO6JeG02K+ug3Kai/acUR7yrIVaOlwwo8IvBZ1fqSXBuf+qkJqM6
QgOxe+tcpiABBKKdvrOH019QkJhZqiDjwDgMxHNIm/CAZ1IoddCzk1aA3bIj/tCdxslWUA8rPemH
4jQQHVnK5GaeTWiySqCXAeQPsRae7C6Ho1iPFPqfjVe9q8BdAF7oSz+oE3qBU/sLO39mhKfR+H4D
OE4wc/kzmuTDPHY17QKXAL0DrhEMd4i7xJ67DGgyYVOUikGekzSRfeCTfZHQoLUCdUi8sh3eSCBu
Afbwrg/qMv0w8ZbQYFUh45SR+aZiFCPRCsYiRrXAPNJBW7+/WZZpnvlS53G4jRCmBPLXCgArhtLC
y1B3owK+YF3kFhG0rfRmb3bNZrCopwrDm241OcRio6WDZmawjHyuMKM/cH2OP/JkPmE9p8Bi9jjY
7t9lM/UvVH1m6ktHkvvPOCwTOokjtr0pJJoUYVLp5qgVtvpTK2wpzZhZIBiQaQJ5qkBdzeDuoqwJ
YJNZY1ZhhpfVcKLM9PX19cG+y/nlwIbyMwJ/AXUqLNuHIQPQCLvbHvXmpZObTRYavmKa3cJVNPd9
cANgFcowZgKC43zeglrqhqHQYk9qQ/i8K+pKz0luS1b2PNSpD/jVTc10mEkh/P7exhhPQnPpRAsC
WjwQFcZ1EMHx8yKWV4kEEdU+gk1kDa9wcF/MyUYh9GXMCQx4YTqBEkYOAJEZMv/XIVu1xqJG9Nz0
MwsZFO2h/X3BLMrHOlajXGeOlN1oN2GwlkmcO6Ex+tQUliyJLm8rNgm/onGbNC0n5O0idKnIaDiF
tg/zfZh+n/Rd1y0sq9lIEkAyGs5MiCpzJQw42aejYBmxp5t7+CO6EOXZ6OFTEt4E6pL4Ift03BJG
aRmKKDDvkBGPi5UnAYrW0Fv0xjxUXuDkCAh+m2EVlULiaJNGbxNC4vs0sOTV9c1zmWMwCedfkbmn
uSGUet5XIDIGYwkom2Er4e0w/B+DcJeEpAlWJ7dm7AV66SQWXDzF2huyYnN9LDN7EyoXBpC87JZA
ceN8b6rUiKsODqw404abZmVuWMWcLooGzE0ZNK8VSVZw8QGAeB4G/i06nGLgC15osAGvMzdRb0hg
LL2alsKw9XlyQidyVkhqC1usGGiF4EfuUsGBwbEBSb3sS/n1B+zOl87qpZDcBE5RAacAII/ciB7S
7CFQvmfJ0/VvNFPYNUHvV5E0QC0Pap/cUo/SRtcmXQJztrWtt+4+vwvBEe482FpYDqPOLudgc8OC
ByfSE8VAL5gXUY2rOCRdgJBN9yyFu8KAUez48nfGhZodymmajO4ltyoCFBF1CcBpT9xG69xtnrNn
ckttbVUi82qg42VrC1PJ/ov8oYHaAEQyZBkgQoP7WmER0j4qmcOdmDhlu9bIF42goxkvDG3mBofL
KNhGoDxhbPwN3rRwdZZGOM+FNGa8englLehVXo4EzxgIE0PnFqBXUBHPl3op99ME7iaK+xb1LSKD
+ptuOwgY1S05XP9Ol2sBwDSZrQTo/CBl5UJNYqRqpCdAGsbb2lpnEbCevz8a8HktAK1xkEMdm8t4
2hLOJdCFDFyzlHe1Abt2qTzkh2ysFwLNjOU0EJ/sp2Qq4EaMsSiD39Ug2NyG6f316Zph2OPB+2sw
PLBIACwWBV0MRg9vY6pLdpp0bptOG1BFE/JQBJmXR5DOEIZdMX67HnxpfNy1UVpgg2shXv1N/kMT
v+vBdsBb+3qMmawfA2TOjTiRsI340oIZ0DSX4NSMJl3nKvB+Dd1GgEp9uAa54stSEjc7pJNo3JB0
UqWUGFBDIrDOVuAAJuuDnWVv1wd1uWNZlQJFU2D9kRjzvfdY7iGZ28K/3eh6uzWfZWOpPT03Dkwb
8j1cgPJFd9+sBS2G7r/gNtvWU1CLdXJURjfSA1PDbp9kuwrt5Qf83LggFgClVWCWWUvm/JxAMRjt
VwGqKVlDbWFSbLn7cX3mZlDJRzY0M5lAIgY5mPMQqlyMrZJBmy64DVbQJZAgMuZoEsoEkIhGOdaa
UJrobiN3ilEJJm/RornGzNRijDqqTEDSIvXk7v0uHmMhz0rT1Wp4vWuPuvoZTb99pIO5zhwwmewR
RC25GFIv5WrCFj2EY/V1JuiJmxRttr4+mTNYwPMw3A1lVIGo5ibCMBBDKdmoLO3rXb7W71C/3xlk
EQo40/VhEZFWoAeDhcmfvWImy5nMpKpqd3DF9wqkiW5duUetTgel1t0y/HA+JoMtyajyWNBYOF8y
gdYXhtSAAdw70htcPacnAYQNwdHRqz4CnwPTjnxl4WSe2QuAvfyMymtIt8rYCaJVwYtHhfd7sYur
pUcJWwTn+QXmEnAXVkaGIhdfO5czQLCowhRCCz20i7j7zNpMRBravYW1+FARusTknLttzkJyCwae
6ZM5Qo4YC8Z6g0zbCpRYRgFmVmsNWTj65zba6fi47yZmkoynK04T4Ic8atQuCYB0I7//+DmbRr48
YUhhZ2QGpnGSbgiknYIP8fddDNlBD6SeDA0TEfQu7tSidWNksoUESiS9U9a6HYZQpICK5+9vaBUp
jYYaKkrGwG2eL3W8rUgeJRlrp0i+3NgStTugiRkjtSxBRyIQpbsecuYjnUVk2+DkFSSWhtgO+gCt
RKG39TQGt+trupwFLIVhf34SpsnjXA26igljTW+SP3xPmQVx6EsHRjoC57by0tWwpCQw8xiyzkbH
EuOTsKh5jooxpJarf4XxHdDLMCKFBCoOTFv9mCavfYTPK65x9/qkLsblzv8W3BcxSibLBXoUEvGN
AfJN6EoH3e5d2Dz0ERTj4Rvw++9LDBdgYqDooJ5y8RCrogKke9Qj8DEtT4oFV6jUfVzkX64Pb/Zj
/grDV1PCsKqI1EBfk0x3IX3Uunehf7geYnYGcVQp0PVjtW8eEaipFK0YYWQ7IZqcKXLD6SZw5c3g
TB6dbDW0rX7zd+BsjLX1MywPC+yntClBuyFe3oEfRU1bAkxJCYXV9eHNpUFncbgDxeqrdFJKqIfl
EcztVEdbF71n7MXNsIuejWdtJbogKNHnZp1g+ezEb9Hr9V8w9w1PB8olyipAnS1sDIgnAPeVRd+F
HEAzrVnaCGwc3B3HIO6wV2ZqHhfqpGpP+ko3MM4Ou74/kK3hZDeD1x0igOiuj2iGhMK+3a9Y3GaX
S1XSahmxmOaf6EhufUe2DQAwBwBJp4fixgASRopdKvuBs0SVnXvnAJbCVFHg5adBXev8qLHaIRlh
M0OAh+lcDWBkc6OjK3zsQfvW08JYZ3IHJm3IJPAA+0FWdB5tIiCiTbRhwA2sG80D2Q0JdN4jE4N7
tY1T7b7eJm7gFUs558wXPYusnkceNEOAQVWAL+pn+/q+eDA3kPxz9Q7n2RJ2dmaRnsXibo2hmfQi
MyzQiDrikxxml2iomEa7cO2yhcEt0rMw3MJJ8xxASNHAK5sKnhh/jShxjPGpKhf23NyhdhaIfdWT
64iQZkgEdAg8a51vpsxXPxluPPBbCzkYBLJDW5/cRdAN28oXw8M7hK0U1iDlokqaXDVCi7UCbFgH
OfDgXsVTSy+OcuBQVViYzflRGshqj0qRKEOejxIPrEkaBFgjt1ta2DV7vEKELnagNDo6JLDTdZUD
GR+8L+yJ2c94EpdbmZBBVkIyYZy1qwFwA/OoL9obU38RPK2xtdETZVdxRDt5XLp3Z4cMDCMacMAv
AMzF5dVSOVl9pzWw6gwdcas6QwStROBfILuO/1Nxuofl846lz/xnRcNbl9D5Zh+X2xyAlY9l11nh
sW3LBCuUVbNZzinmHplAmP6Kw+0Olo9m4MsDJuUa9nTTmTbUUvQbhszQHAnwntVS4XXuxXcWklux
PYpSUZQhJHAE+Q27H8tHPbYt5vnyNO3B0PLL1SIna3Gk3Ffs+iHEFjJDwFEZY7rBXiFeho4AYxv9
3VVzMrPcA0mIaNQDEAONIJ+GnpraqIe4uKvKzNY/IK9qQwUvXy2VyOYXK+qmGtgjKFLwb/gksHJa
gm3m9dsjj9GrQH8IvwGjARhK9gi62xJIg+28i6UKm1lIiSoAGfK4kD40+3EI4VcX1VC0rmO7EhaY
0Zd2SSZaUyaqZXhPg1DHV1y6kBYBlY3wCEcNHWkXvlX73A9RJLa7HeD7xa2aO4DF+bItC2Cj1j40
cbrnpkMy8DcOotPfwq0j0spKJVt5BG7JcDN9xPfaTXpXODJY/8FjtTFezN24qxYuZrYnLub4ZAK4
xWT1hZynXS27bRP5DQWB0fpet6gri3vRXEo/5o7akxHyTSaYumtSH/Rsp/Re+B0GtRCk3VEbKjZv
2ZtuB7Z0m/hkcq/P7FJYLscicV0rVglRrUxa5+3DOIh2rRW2uuT0MwNMP1tNvFFtH4g6BF2OJ0E0
gmYLYOxdvcbWZP7X+Qvbmzo4BX9Huew8MHd3FuC0kSlkh+0bU9bXmc6v6U6rzsvuwYMCjaxa5LTN
n3u/lg7Pr7H0uJxgXoFziEBHWoMRPbR3jcxOnAHS2Y4Y4CGydGXO3l4nMbnbS5JjHQrOGGhqCE4R
NrYSPzXV3mw3YTjYlDzRPlnYIfPXyklM7ibLoGudh5A0hXoC9EBQSWwOCh4/cGq4AwvABZa8t7MK
UNklhNXsDAOaDykdlEzRqOQ2p5CEtDHQtMLpFD8Nm2hbrz/YBQrNfQciGAsH0NzrEg04FKzwMkCN
mz8M0bmvy4qFY4QpU7WjnfgivyvapvokqwHaDfU2b/BMoMlqaGzGDP4WLtSVZo58vKIhqoiHCFR3
+aSz66uhTVvsICM13ML4HgA+c/0wmPuc0KIE7hlkH5EZ3ZznmaMmCJpUabg5Uf0mugsZN9zV2lcm
tj49j6/qa+pYS6gBtgG5Y/YsKJeaiHmbTVIasJOveom/NLhpktv4pbqpnqhT3opLRdS5dyUCoteJ
Xipe0BdLxywtEqoIGMI6EZ+zXQ3YmErpDB7LDgpvYVbZ5XQ5wJ/x+OKOBhwuDLwxqxqExkcv2g2P
7a3y2q9YyT3ZSKkdfHTw7nbK1bCoorwUnDvgp8aEhoOF4BTU6PadKcY8ETzJ7Ox5WkUbC2WRIrRH
qJc9L22a2eWEpgY2DfYo5PQ54ERD2qpW5TLygufwfnITuM92domeBmpOvaveDF8jf+mtNMNVs/TT
oNyAC6p3U2ogqPjQuQJK8sa35LM9pD5JbHJbep3XwGIetmsyscPPFgDz5HGxcDK3pk9/BFcLEqcE
tGZSRCjS6FumExShqaPe5fvcq51l69u5Qs3ZoNnvOXkGh6kidm1dRyDA1zfmFv6Wa/Js7EDVs6CF
p7vQlpB9BZceK9QsFjBmR4ueuwnlL5xQPMKwFNS2aQMSecNH8s6EUFPJMW7Dd9CW7PjBJIvZ79zp
z0yUf0Zkq/5kvJIaom5lIOKo+uGT6En2sK5jB56hksZe4n7iK79vjgsYEDCUAJVIKBTJPBAjaDKA
M3sERdfM1/GwAOCcQtuMsWyqb0uPimPflj82NAj3gIN2BIhxN1wgNRCFnrBzhXXzQ/JVx0pQ8caj
rfnKdP9SO95LsCdyxg3Ej9c10NlLy3gmo8CAf/4CvnRb5n2UjSI7mY1XeI7YhG7lexl9hRbYbOFO
aB8WTsq5K+40ILd3ezR/xbbFkDsfzQUvx2hXgsP6GZmfPJqZjaf56v8Yk9uqLZX6KggQU9y2L5Lb
rvT7CB1RVvRzIOJ2u5xMsETs4sMePUoNOBbAg/V88bZGCP18AdOqiB8TvR/1TWYuGd7P5dvQlGZG
qH8G4a5yagHjC4f7yFNaiKVNN6S2tW8dOtnDlinpRJBsBBIgX+TWXB76zH8VL0YR4BT0tPku72Q0
gZDDeIKlhF6wjfH2/Wjhk8rE8AZPAuHGGRfbNJfDZVGBREWtGtUijVd/MYHqqds+ZnuzJivVhMYf
lLViv8MObY212joRoAl2QOGftWQacHkaccG5ndpLRV9Sehwy4DiwjCllz3SZ3ZTmaK2LB8bSzrxY
QucR+ZtV79QM5oc47+FN5FbdHUGVs+4WwFqXZQ1EwQKS0DwFJRqUqfOFWmS01w0Dr25q2e2L6o2F
w5CPAAjqdg2GXwm2928XNiwZqGzwUGFeCtcCXg2kjCi8aRSQpNNQyW+KYLTux0g0Fnb9xdMewKmj
ZxN0CAAVOI785P4YTaHPEqTTXp8U3/Muhkxk6aeF8ZTRaBtlxcIr+/JzoU5sMBMGlFGgvMNNZN92
CsVuBB1Ve9PoQ2Qmdp8vHJ4XL3kwFU5jcBu+brQiHHMgqCI1OKS9FdtUN1+1zIDgm/x4/dC8OKe5
WFzKPiYULKgY9tVG8K5m3yyIO10PMLOlMBpILEoGymqsLXO+9OKya2ByAiKieTv5zZ71euFwtTU/
iBN7aD571+PNfqCTcFw+QUFPmNIU4Yaqc5ToqTIwfTgjr0eZWXVng+LOiVxNB9grgsylUclOzMLW
fNF4B5W1j6aFUJdpMD4R3sZALaPuCwApd5WmrVxOJAdHToV9orgn7/JX6WPElTq91rt0F79Et8oK
Wl0v2jawSxjD/o2NDEgaaMkQU1cYVvH8CwpiZbUw04LFOWj0dqjEN8QYFlTyLtchxKzhCAICO64b
yOmcx6iEiSZWiXVYlGhHSE/RolAKn9rivwuENI5AqL8As8yLNQZtZ+pTDjq3Zvee+F4MkFIgq2Sj
RsBIa5qLrGRhKV4sfYQ0VUAF0flAHxcccm5QhEZFbJqBGyMNYaJ/dvVseOaj5DQbitrGYkB+8TMv
HzihqkAzS3gU84JEQS+FlRYbgjvdKbBLtApkmLFv7KcV/ZHupRfos+SLYksXPGcW1cKBBUwf0M0X
6yOolWFq6oFANb5zLRTqYwpJkQgNidKuD+rj6MI2GNYO8tLWOF6Op/kXF5l/j6eGSNLJGonXU+JJ
PbGDAjWdqndiWDlRJXOwUHchEQ5ZvXBu8mf0MTLUb1RmhonqA/cgLiaaFUGAyFmnuh0e+0lT2U0/
QLR7ScFi7qMCSKuwNQvqB28sUgukEidFxFO/+JFVyioYwMKaDP/6iTY7oF9RLG5AkMySo9RCFJo+
g2O4QzphW+YNaZbemLOBcJRZrDPHgK7nmwKVwNEA/I14zSQ7vUBsa8xdgX6Lu3RzfUj8mXL8RieR
2C85SQ3SskKztUMkrbK2ZRh4Q10vVPIunuuAJ1qw74DxH6BvBlo45zEKPZuo2QMqUsIgJbXrG9mR
boIVlPgc4ZDANlt46Js1gbf0XyiIXxxpEKzDNIKWB8qRJvHyWWYaI2GdBpB5dVdM7cZOXcMAKA5f
cfLqA/SfVtnr9Tm9WIzQmkJAJKMWKCUAQp+P16yrZqB9kXh6te+iu7rapfFCu+ry2EQM0CNYsoqv
ByA0HyPtGvRQErwdIeSrOmKCgbHCnva1QtVJhMjU4snJ3oZnJwmLif64jpwVXUceel1MEMwm2vin
mR9Zh04NZfENhUxEuFPxPwtL8/LM5OKx33OyNqe0VZNQnUCwKuyOuMGD7ExPDXIjAcNFZy5xasOF
NOxKR21rdf0bXvQD4YoCrTAkZLjRdSQX3F5vpzKgbS6ABhWXDq0Ku1A2uVwDbS64+aRuBk23jXKr
Q8mehtUz+qH+JJXIqMMdsl9P6US/i9uNHimOYe0jOMqOU23DgyiWRZbtLxxNF/uY/VyUa9CdgIoG
NMfO50pUk9EM0xAVXXIYSG8b0f31CbkIAB4dIzGBQoqO78UzHsFLEB6HyBelrawbLh6+zvUIF9vG
BO/fBGIaR4WCO5rLSvNY68qyN0RXMA5l96MuatckS0+hy41zjAJVNlXFew+n0flEhYGqFDSwROAC
603rMV3z4jZ9VbGKx035bC5I6V0OCnBJhvgFNR5EVYtLb0RBi1J1yIAlSwJ9XZvRcFfEMbHNOFhS
a+XzbdjxYuqQ0uDowfh4O6omj0LwEkIZL/AAO1OnjbTpDQUyHK1Q2nFYJeuxWtgmF6sCMZlEpwZP
VwnVM/6bNWLUTU0lu8WIdhRe52NfLVwfSyG4zLotGyMMS4SomqmCTDnO3dRplnShZP6eAK4KJlNI
4JFC4GXJN4MEJSlEBd6EEH2zPqoXmJI/xG60qr9rO4aMa9++mDb8aQ9pjTJv5Au+5S4V5y5qoPxv
YF/45MDLqtHshKBiv6G1maSZ7IRwhY/WzS34zZlHPMNTW6iETrpNGhfiNIvvmIuX1PE36Cg1Q3vV
giYAN91QvjMTAHQhoH7XyTYFS6M4gAYlbjOcd3ClTNDobGq3yB2oRXusmQKpWRUeZAun/zHHOb1t
uB/CZ494cmt5k+OHiArK2/06ChPXiAJHp74Wibaum3YqvJDxaysaTtenftVHHvTtXTOVPRXg4sEI
952Su2N6mKq9IsCmgY43WWP5lv7YR9rCG/SifsT/YO4IDpU0aGK1PM4c5MXc0AH8ZxvBrCzqoIZV
OsJmqTB2wcfgY3JXZFoGcV6zSapGdpwBmmc5pYHKY+VH/tKdOD9CJmdpAvWDegW3Pi2STaAlYY8o
d+GTOdr03ngFjnNNbloXGjRTA6nJ34VwQrgIrwfGQ0aJDNQvblY1mkZ4tOTE1/NdFILalSRO0Qbr
63cPf8gco8BdFg8ztJrhG3q+8+D6UNTFhCh9lzlCo2B7de71EJezB1EiE74OjK2J+iKP8cvaoc9k
KCH5mk324b3hVytY99rGg+wzvzAmJ3k9In/3oAd5FpAblAj2TF+OGdRb649+uE0EmHSU79djXG5T
k5GpMSwcFahc6dyaCPJIiUZ6NC7qPQu8wj0U2L8Kd8Uhe2HasXj93SqHDt1mrBDIy6s+DEu+lVBM
XARws/GcnRjnP4Un8hRlTEO9LIjf+eZWWjPNWtYaWzqmL9cKRozMEHcFkAMXRPJaCaIcNtOxrwpS
l7gTxBNTOxxKo/cW5nYhksrlKvDqADYDbxc/voHX/CZYTRsGRs22zScNbZALhrXudt7IzMpjmJN4
+H/29W3uQOTr+k+5XEoKiN94ZkDlCq+4Y1Z1cjPFeIdm4YSlRIO7DFSv6qkal5ARCzGON9NJjE6l
VIJDIPHL8iGHlGAMhk/7BVoA6Q9Nsxko4y9pTl1c/LjqUDY84gqReV4MrVPkKQrq2CfvMWyloWDE
MM7mhtww5XHxLyygi4eNxoVk3/1kpIophOCFN7EvPog1Km2q06yIjncEXARYsxOto5QRfOBlTtzf
5SXywdlnOAmed3JZFn0V+0KvNmtZT1JX76v890+7s2nlWbK5QnplLCriq7cpVi7kq0FFA8PgtXIt
uBYpn4Zgq4frq5Qvm3BD40/YuuvlOKYl8YP+WSWPQD6Mxke85Co8u05/LRhedFZRusqYSuzKQf8U
O9HOwvsqW/SAYZnz+WGmISGF5TjKyXim8O+UqMSrNAiLzB/8pnJSZogyeV2B7ma2/tNra5z2Q+ZK
XvC6fJRePJOAgD0Lzy3RRumycGDhrcdIuh3fQ+bF4lKPKk+i+1f24eW3AxKLlZ5RBrZwtnL3CHQE
wtCAu7qP29OXhvAmC/ItuDJbKmsLy+QC3gaoF3jbcFiCbilMyfmWdKzoUQFtXcGrfpQ4aBIvQ8dW
QiXqnu2+FL5W0o/8IL03j+FXFYDjhbf65VAR/ggCg74VgBvcUJtcK5S+HgUPmY2XtNQnzVbWgD0j
w1JPk1UpzlcRUnm8c/E1AeUAlfF8s6uABqmhlTJbQfaOYLhBDZdi+Pvq45hT5DTwXQVHCUrrfNFL
GvRMH6cg8qdB+qjkwpOjh6rQblGYBW1DdzPSugQW3Jr2OAWT04zjwhXFhnI+VAulUoZxM7A14N17
PtRe0JQaf4zrg7zXAIqI3Rc89SB7kNglXZjXyyPgPBb7widnaDjqY9ZEiGUCPNHHk61UhymgC/nb
3IigE4HSKc4BFd3h8yh9lJdpNRjEp9UDDUBgmmA5O0BSS34TomRhUc4MCVVLKA4YrBWJiOfBGrG3
uqZqwagdRrm+1YouPqj6IGoOBD60v5EM41tACAA1TAj+oAd+Hs4Ms1AKTRyi7JmL+8/u0W13I6fY
jDcM3JPear9ZwAIEklX0kKpi7wOpwSVTQV0YRhKKoQ8q/TozvwWkWniyzmT45yG4Q1Mug0iUW4Rg
mn3JXvWGtYozU1pZME+AItriXb4YkVv0WtCNIaWIqBtOuYFfA2qj06r3k1uyEWEhEj8sZb8zN8P5
ILm1DyV3MRI6hJQfzBVwYcDtR8hYsnsCANFfKODLWAncvsZ3Q9cT2pIGg0Sdr5Qp1fopTqbQTzeM
UqN9C+E7flQxuS9XS4quM1sO3VuY4wH3jIKnydWzOio3BLib0C+M2ImtraFMUAYWQdn/nquv17OV
i74IW5Eq/B1xA8DpEFb15yMDtKcQM42tSFt/EEHTNR2yxht+U+4awIfkt7JyjK3oQjjxP3We//oY
/pt8Fvd/TmDzv/+Df/4oyrGOCBDi5//4v7fRR100xQ/6P+xf+/nXuL91V37mj7T+/KS37yX/N8/+
Rfz3/x3ffafvZ//g5TSi40P7WY+Hz6ZN6TEIfin7m3/1D//xefyvPI3l57/+eP+eRTnE+2kdfdA/
/v1Hm+//+gOsQeTzDDL1X6dB/v039u8Z/uX7lrbZ+1jM/3uf7w391x+CofwTiAwUH2T0L9ExVlB6
6D///CPjn5DWgfMW+uXQc5DYqzgvahoi/D/RpD+qmIm4EZlGzB//aIqW/ZEg/pOJnGF1WVjNDB5j
/vGfn3j2xX59wX8ADn5fRDlt/vWHemTo/doayCBQ7pdMGeVenNdQQOR2f9yIbQoBQkiKpR1aFduu
I03qVEatqIekNAfDTqWAfqCXA1PYQo3wZrVkMXkvNCP4WqVCugF+GPbRcVW8JkOl74UhAuYw1a29
PMX9mjUUNK/D3XQjCWmb22neDLsmDduPNMs6cNw6U31IxWaQAL9pY8DeqrbOHXOQzJ1pRdNrY5DO
h8h3/BYXFYzlWwxonwuKuh9bSfvSZCPOKxNM1iTrhjX40ajANFkm3WRxC4qF0dfaZMOfEC07JdIL
r61E5QHwM/STaTf4kEiItkDoto0LCm5iY8q6G2uMIMguqdUjpOzKbSe04ktLqLhH8Vx3hDw1t/pI
U5+Slt6RqCKGbVmDmbh62+EVHcSVAFHumOa135SworK1ZIrvc4OkgtvmSBPbpp5KO0lgzhDR3vyg
pFeJM6Bnm9qJSK1VoVtQ9gTFOxlskvaQ9y1w5NlxLQDUKU2ZuhfplD6Eda17UqRolaNOYIc6aS8K
Nhn7djt1guYHcaC1YPTKI1z52ki876uocTWLIq1J1BAEXINkvT9V/QjWqEGSVTapgGqoTVjfmu1o
7qLe6N+SPNC/a3WX3U1mO+En6lkiu4mi19/1SZVezFEaUTRs29fYLKCqVcnkrRnSFkxiqhqPkwAD
DzttW8DgtChoDJvVg6hdWHlc2ngKYZAQwoEgUzdBwn0Qs2gTkUh9IkIm3KppI38qrSB/jlY+gEIH
ZTKgNXeyMkItTKP0WxCrhWtmlrLGBBdA6TShYcdJUH6Hz/mwTUUBGHo6dupepmO1aYemXBOpq2Ck
aKixOwRy+jq2hgJ/ESPYa0JV/xh6VdCcYajSdaEbIOxrJbi0dRVsAJc3V/UkAioZJZFbV13/AcG7
/LmDcsqqm5T+QHVhOIxVmG2QB7Wfo6q1b7oi9HeBPLU+ypHTizyJ+c04TeqqEeL+QcssQKnKIjyo
Yqo5ogpemUNIpNzlYQCcB+SCM8sp9KRfxYDDflHbUs5BSiDirg3aobVLwVIhntIMZNNHpvhMgyR8
tij4TTYdCD0UltGsBzS01kMVDt8NvQ9ejaoTfxRFAXdgPQ+H7kacGm09CkVkOTU63g9UqSIBAA8d
5aBCBYZAbFgFMK3y6q2nVbCLOhDhBaMot4OcNIdAJ8NrKjXdlxbHSgNZkwmsgV7P7YKYVHQGWQPI
lA71WqglY5eWTfpNKTUQBcFm0dZ937frpuyCVZoJKMAhL7lTpDhN0LoNwAyQSqTKRlM2L6nSATNq
QCrDFmBzGtnKWDYbSwrIKhCrYkXFqfvU1HQsbUqVctubQd59gF8wPoM3SAcAWIS3Vg8cA4TFtURr
mJaoQbJTDdQ5MyBmvQYdssOQi+L9SOPxOc3yZJtpgNbQyQKfW+2ym7qSgtWoaNP9GGulD04gPIbz
SXiKuqSAA0GQoM2pic19j/V2SzqoQrSYkCdRjdSv8STIqHWLg44fbybdOutGOP2lceFTtQI8MDKD
7COLhpHYyiCWKHkkeevCSzF+ic0IqzKTFcdSsnCNp2iTOKbUyt/wUku2FAnDoxRnxY06KcqN1Zfq
2//j7suS5DayLbdSG4AMMxyfzx1zzBEZOf3AcsQ8wx3DjnodvbE+QZWKYopVtHqv+qPbTEbRKCUD
QDjc7z33DGmcFBpyH2KkT6vGgH5GgLiH5S8pM34/lRscVlNOe6iefZwfqKOxJDE1t8aw6/MsTFuI
g7ZCngeb5vGqvsxyWgVrjZsQdaIFXaGT10q2832fq+2rPJjzNTGMcjuajcaIkS/e1DXk1COy4NDO
qzjXagx6J1/y5yYtYN3QqUWqsXkUuq+0+nDIVz0N8lHKwoYL9RWw/vw0rRXSXaqGeBqJ+227TPMl
Se0hwe7XWftkTBQ4E5fLcchWiDJrOOqf07iVz3UjWZg5j/lWlWtxHROi+GMjmjs+LMg7WfpeuSPD
Ym1g455qdMi5BH1RQdpX0alki9w07TEljXGNRxyJRdVCuZcvanVuJwOIpon/ezYHcpTHBlXYzJO6
ccZVWzYztAo4Fiy9TKlSyNj0xsluXzGsWO/gYtYBmhSifrMyGP1RIx2hieM6FxsyFMaTlSYWoUOr
tDPrUXROUbx060LrlMOuYaxj6y6v1/6hFXX1ZElxrbNCLiHdlvulBSqojxCvJwopT+rQt7DT65Kc
+KpVw2OptXPlHrkOJlgFWjK+tWh3zpVUmbvOFOCgW2Wa3guF4PsudRgXg387VBbFYlD9plu0IzSi
666RUpuN0yBOs6HkUWWJFOkxapyD1M1rKzDlsgl5Yf/ddu7fqj3/H60qUWH986ryv6qXtalfhp9U
lfi5v1eVpv0bIJIbGQmUbFkFM+B7VanjP8Fn1VK1m/Pfn6tK+TcQt2HpdWtM5Bs74kYw/aOs1H+7
EexuIapopYGgEfXfKSvNb6E9P5SV+ADzVvmiskW9+rUvGQr4mFdxVjhyP6mHrBJZakV5qmWwHBYi
69q1o0UrxgrnvmFVjE/ljI0oM/arLZrn1LCz90KVBPY+rXlMFEVkrIIxeMUUK0vOlV2YKuOEtPcN
GTFKXtqm8KrVGr1YGvrjiqp6EwsFGDjodsRNh77Yi0ZeAbXESXuquLScCpiE4MirGujUi9jaCZiv
byBBxpG3KCsw00IbkaA5WtVFS2acfhChwD7Ahp+VmhIj82Mc5wG0w/K2VYzCR53H+XaeFHnftL2+
J1qlv7RJDPGrIan5pZQW807Ns/bUcIQQ+X2jYVbQaZWzdqTLXNNY1NcBlVZDEzEX5zFdiY+Rhor5
s7lar3FRJz7e0ByRlDCn9mNbwN+kJ3bHlCw23vI8n6HM7mrN7fhqbnvb6k4kn4eeZqtUhTn2ZI0S
gRSpFvncL1KpDZlTGg2/ArWpYSxc8o3erd1RQa4WQOIGJwvt4wXKa7UXR0w4l8/CGAQOYbmWIgy2
lM1gWMWE3L4q27REmd22UkAAHG8fouVaDGvNqi7xgZKkBSZ2rYduXqZ7pU/ql5pr8CHDQjJcPi36
4hZ1JS8sy43Sl1EqFMiHbSxfKtRpu1gdQgHRJnzirooCLkPYsKFpmxY8Kyl7Mgsev62VwNE/rkpU
ixUp501Dzk1ec05lDQ5k1NR7NAS5KDjwRLwnoHnmSCTCvUOvZfFT3jemh7YreyznQrRUn9Z2I9+6
6xVo4atok2y3zDCApmpfkZOmzfpdLCVqgP14Ce2qzxA8hrPhWfC0CCZUZzZN1yl75IU2R2St84L2
YuCWQwaR2m61dss+Tpr+BG8TqPpTqz+Ryuz9srAEvEFj3sLcf65gsN9jnfi9bdZVUDVidiEX6i+y
2af38dBa24Rkk9PDIgXUtrZMQ3s1c6+VOnne5kDrPhVlyJ8Q35A6iaXh6LLwLYVG0aPbyBZuRLVq
4NQY57I7xiiBt6lh5D4aELJDMdyG0jymL12CZGVwHpvkgOHlGhZyPRxh9l49anLFUfPq/a5am/R9
WIyMqZBSPfft0l55seT+yJHZHUvl61jmrWfanDhmORk0E8nklairHJUvY7jadr1NcnNU0WsW0j6b
GzIxkxPFSXGi++2sLo9rH+eXpiLZphiWOajwbA5Ebpa7YjWXu6lO4ZIJDjXBWlfAqID2JpUVD0nX
SuUY7YQGLjP7/jD1YDFTudZHg02JZjfMKGIBIkouVJDfiCxOnS0XGBpWjWx5PG568yXjQodbBxKa
gzGt4qdlhdaG9eqc5rCAkLTFt+WuRxD6VBtI9pqSKmcxbCrQEefpQV2X4h5wJiKGMrleDmO/xL1n
SPOKqrucj+DOiUhMtnHAflfaVy1P4L5YTKMqs1RXizySQauJJiA1WKi6tD5o6CAEHcwx2ajxUJ4U
NdO3a327hMnOJmDleTqeBt7phEqtNklU1VrxQuwSpPXWHEXrSFKePEtlJRTarEK4rSxMnbbQgRdU
HYbxSV/LLmUVonZgWBAngHPtqu4/RAqeVj5kMqSkY54lDvazhTuYCpVXE3ibQVvOp7uxrcklm0g2
uHliaidL0hrEkElyQ8tW0a6jti5hExfre0PM8mMoWnidqkZXHgR25o6WM0ImsYGJ9T6eb6IFuW37
OGwsUp7LLtOelrjGDguQh78q3VoVbIWfzbXSDOW5RMiKn2pzW7MC+Ma1EIaJJgj9R1dJllOXigE7
cil9GQq0/3oxaqHcWMNR1LzcYUgAM6wui2tHa3Mjo7aVSSic7XWYKU5a7X5pddnHCimf7BgNCkv0
voDvWQ8gAIhEnz1MsoVtZMwqzEbHhrQYDdlWDOMp057u46kb3IbLVQTiGPaUOLExcmhafX3sjRz2
shKpL7B6yj8sBdVqI4t5Z3ej8STXCtQNUgPmeFo28Mwr1Xz5hBkKuuhK0oDaaq31mKlGHOhkUBi4
nCqS7eJmYsasY5wh8yqlk1V3LvbD5tCg5EW5VuPQg8msUV0tuakxn1tzvpsAHTxwBWWryLXyYFlY
4Sg2MX0RcbdQK1VIMGbC3lSZWQGlydV7OIytfioDdKNdskpbdOQE7+CUvtk5lm0aazqNF3kELFHo
ZpD3LULu1VZxC2OVX5S21WMmJVXyIOKyqahaZHKwGtOI5KquTRDNLJsoTztkEN0ludGZFLauE0Zu
U7U4DTfwjq6F4Ygs63yAiHKo5nMVdYXoN6ZRY1NAawrDsWGQNqKWJadYFH0DC/QBi3sh5TFLpNpw
hqVvOOXLshZMJq14iGvsxXpe9lBNF8AZbIkcEvAcbn8YKxWdtVzxSDqaDJoyEU69SBPgO2rOGVkW
rBjsaSJotHFKgDsptaAr3srroPT1scTnejWgpNFZuqoQFGR39TQYVRWp6OOiui/bfV0myUddj+uj
TZLOX8SgvPYcxG1NKys/Nfr8mFvLcgb53tLANNaagOd6DYjDngHSEdI9y9povaq8aZwWyx8DdFK1
OJEk2259grrizkiFdhpQy3jpJOJjIbTOqayY7+QyadF3GfZG7W/atdRW5wdM6G5vqlKfeZnVkTHk
2SPpRzvUpbi5l9QKu89qFAbtJq68ySmXdnOXicGftdl6teYlfjEB+EQZ6ClgX+vauhvkWT5K+qyH
SRbjVZ5n2fwcMZjc2UMsH/JJ6g9ykZchLN2llGbZTdyAzUJ2u2mARhAVpRLqsZ0819ysJqp2pH80
82kR8LHCzJT1UgNvNJTgYZJUeIEy1GBvcz71IUaCiKfAXnFsp9r2B/C5HclOLBQYkgH3iXKdAjsb
9JpOlTwzNMYWUh/yCVtqldnJHajP/MVO+xkNN+89kpDU6Uowm/CSNKCB5Ms0bqfUjOlsZHYUa10d
8l6zaJN2+WuyrOl+WPTG7fubO2zZzOCrtMN0WMjYQNDZV5xpg1Zpbr3YlUzTjsTYLQwuwsyuITxa
qsWVYpnDUMoaE7/GBUdAD5TnCkbjqqPEQCtgAgvMhKaNpd9ZKFdchDJkhE7SzF+ANMLmMzdTldWA
etxeqbjfVevU0jgVAAWUAdlpSZrWzIytzLXmVC9dZdDBhSx7qP8GLmdhlVnpRS30wbNqqFXpACwz
bOO0bCnJLOzDALS13pmMVUE5M7YBIUNC3Im3oAmkQxol9ljtIfbqNWfJZcMv6xzAbVfZ5rNd2QMo
mSOInKaAsxh2KNU63uiEgVHG+sgaNV4HbAdyGxL8+kp4nR8W6H7PZSr6nSyL8WCUeo5tMtfUPQJ5
2k9lgZ0ALe1pPYyWUBGhpMQlE4neXYG7GRuS3DrcPI4112rNImFdb5kfcZcLvPNVnbz1ajXOLsfM
ULAEjIegaaDBBw9BBYnenu/sIu0fC7W1vYxr0qs95o0763iLXPiFiXszM+K7gayNSeey0h/k0Uo2
sb4kTwuy0lgNQ4P9pLako/bA81e5GZdDnlcoCAa0ej5XrPW5VpFXRY1JJjm+W1UBjbKXtWPeAiVL
/aHTlIkzc0DaNg87Pi9XW+0UoAiIkXvjYllCTPgzBBEVnbGN1WU6tIkoS8ZlU3rraxBSnTXrkIGj
87JJ6KqWRkWJXiYz7ZMe9N24koZH3jVD68AosMt93Z4MJIfL9rC6nURs4ebZqAxM77pu3GVq3byp
gne/j5//LUzg/+d5lIGx5j9HDi4v9d/+q37v//f/Gv62/O3YNyJ7/6jfMpAxf595fR9s3f6iPwZU
5DdYiuMfJARg4gQyyz+gBKL8Rgw4gMM2BOwhBak33wdUxm+YF4HajRIIunDI5f6BJCjqbxDqgW2L
X3T47Wr/Do7whVEPsRUsCqAjBY0IEzTzNuz6gSSh/YMnhUpWbNMWcRqwJWBoAPkuforfUR/2ryKh
kivgXApnza7etTuusMb2jIl2v5JMfZ3t6r8rWCCfxdwVGAIGc38mbXxXsGSw7kPC9c2PqDKAEXwo
MRswtTqsbuMgzd1gHPNY+xef/xPWEfAUMJlBd4C7NvmLyBsN+X+SdaTfpoHfYR2IbG9MatCeQPOA
aAxL48f7RzEI1t+NdqT7IiSqB40IQmniNJhVzCyg0HZF+YgxjPGgdnQyYSxbIFuNU5Wz2mYx0jZe
hwvGAcTDQHoElwFWN+2H/jA9LK2bIoAUGNAOJ5JxnA/lxOJnbTohjvmXkuFvzP8fbwS8ZiBLwKig
PIF5/4838p0SjqIBGlaZrc4aWhhtSPCb27bCM3AoPCidNz0lW4tpMux5hKs6chDDwzZnysRUWBxK
m3hP9tWD+iuZ6E840b8TrwFrY/L1O8D2J3rQn9jkv5NbmDZSIlFzQlwJam8WbxF0Dt0eTe7AbF2Q
VG9QhWms8gC/WP5cYwL0C4L7X4xK/iCD/3FNX7gpgKK+s2tN3/L+yq6FYpb9Shb/V0r2j0/iy5r7
71Ky/6paAdUd0nXYv9xcYEBg+nFJ9BBcztON+Smf0rCrnAGdxTtQCzTD9UVsEIbuxW8GYeri2Xji
DiqxKHVNFCe/Mr/4CSXnh0v5Khz8jxBff7LivrHwEQUCaBlm919eif+bLPyf0Fp+58fjAIGDIIR2
P34XyAhZZr0B12BwJ5dnzNoQ3cljJ11oOzkDRz4eml9Xmxhv4UOHEYn7KxoP+asw5qYFAEn/j4v4
8kC+k/RRqjkQc0VoNT5lfLxr3amAGNkweuLYnIuzBKhncUv7UJIQQx5kxnIqKZ9K57RvSOvMSzZO
QChQYbHRcqsK0C/NMVepn6Q4ghRtVbelxmoIQt1sb560A3pnoKyNFsHVtK/wsavaMbS681aOMH5p
nHyb7WN/PEKO3O17hSbQhNJqr0aC0zIct/2xPBJfUmgbrlt7o0AwAlRMQiKjRnUfmjAmA4APxFZt
9+h8hYq5PI3vhz2i3/h9VrsqYS18Y9UWtWSwHqAj+1xtROrRHAMhyQwg7dJYokbN5CgAgLSjeEsX
T0BWtwa9g9vF8WvuTbjgj/NGBRYkefV2dkwmQAHpnO5cbDBaJIYHJI0QJiD7m53n6QXcDCV1ytTX
+p05wdwA8vg3BKsTODhmj4r1bjVUIn61r481ILfkkKZbQ+yhTWm7iN82c8ckaKM9MoN15fWcDt0m
1xzoqJMgPmHUrXgpIqHnQAWx4rkfWOdrkAPtypHmXjr4eJjpewrzlJXZ82YWNKndfIxQr1eVExdo
HZh20HAFL0XHhOJMYFLJOxgjVnD8PRpHe2tcUK2sj2WCrhyOTmqGOTizBBN34+iCB7HYj/q9KraV
5WFv0blTFEejgRS53EwlI3dZSPpwrD4JfPyh1NhKLwBkFzCKBeBlXLtnnQudove2gobKKVi5EMID
EZldkPfA+HDwGHBpASwLBRTW3X7wW3gJRtJDzV0jyKF5fh0kmrmvHHSMYA7GYD6vJ/74sdIEPftr
B6meGWHwG62OzLrP4iV9gnIwgh0rKG3kfaXiDr1hGjU+v2qyYxpODVNEH81sxVY6MAkay6DyF1hm
4ZA/6Rob6V1T+qvtT0y7g88Vug/DRYDnVQIOEpj3fLcii7xwrbP6jlzyImrYa/mOjhXjySKoAphr
FqGKt38IhXFW5s1qX2MsCbiOWY5hnofhrRKvBtj6OxV1yOY2kEZcTWQDSTiND3yiuunW7UN8Z040
hc3eUbpikNo5txF0IIeJ7mpwI8XTfVJxycOxS4Le8NPigOcM7aLRBrdV24M9mJbMegDVus3wTDHV
RQ6u/TDhQ+FCjHII/nbEa3RKpkCQiHz0B44RfcxslvnSVZ8eOuDlrnrhXheOewiZAj3IELMBOiIq
pMf+PB0MVLU+35QoJWMKsYwdjq6KIDSYRrgD9ytovuwd8DCLFbs+AHCPvwvW/UDdKxLAWvVk+QgC
j5ZN7naHtIOr1shKcB6YFtpO61eH7G0KTTjUd2wBR7A4K/oJJCesKRVlhjdruP6F9pGm7pojebS0
u7n90JpNJe/T5KTOm6X0QMMW4pqo90Z+wf2MQQu6Bxvddg9g923R9jKMIifAyIcsUmGsKC8+b70a
gkuFWg+pZ7iTup0jY8Gjd/QjeVJiR3Ixad9nIaSHxwxfJWfqtIER41gEhe4iWKL8BLFh37vVXZL4
Mz9n2c3+/VqfM7D1kE/oqmOUQmJgQupTDCHykXLJHREM4VjgroSLx1WIxwCFLxfimcox6Q8VPBjv
pQzD8q1ceTm8HcqgfSlND1M1TQ5hHlvPTvJUKsGyNbBqAXxOjitbQbkfjq1wiOxAZcMFxZd8HfdF
VtH8bPUUiI8KL0dknZJzcshPoKc9FnaQrlSBYarTf+iB5uqedeJvwsXf4Y4d1TB4DICiInXOcDWy
UXZlBIBSeAWEy77aBmbBlOooRi+vI454OrgRNYBWvc4O7agMhgM68OJt0pxabOGW14wugbx3clQg
Gq7B1CCTbiV2H+leE857hXWP1R0o6IrtmgJ22f2+fAFCazHEEtX7HMADNU4GqMfxo9TTdDNdCidL
qTABAbE1d+V+M3QXAFk5Yt6eUHLuEDCcImJx3g1kFz+AEEn7yQXKbiegZxuhpdMRt6pvBvkCltm0
NXzuNdgmgI/tYSSVB8lbGrUf8MB8xWyQA6WK+tpFCBme5+Ll9xM8bgpHChfgriB5S7OPYG7Rvqi2
pzaBMYXNwdYpxqBg8kk6soeomqNKDslmCG8+HZjPhHZQMhktIijAe9D0WgeHgvauVjTey6+lb28x
isij5sE+amBgUPPaT/RPnfnfaZh/pl3+pJLGeBw8ZAvCEViAfvX//K6F6zVmYolelNcEl33ScFC+
QJnNL6nbBRyGGL9SyKEz/9LB4ZOhPEIENT4cLIIfKyuSw1Ncr79pLbO9hoiYOASjhoJw6GVO9/CL
+/xnwrg/Pu0LPTkX/2NhHCrVX9zhl7LtuzjtZlZ8zLezDa2syoxtskHZpYKniNjHKxbBHA0tE2/K
Wya54HShzpmPVjg8cGM3bOyaGp2jPY6qkwXadnom0EnBmlZzkPqLA9c8wXr5aHvP8mcfxlET5Vjj
NKMwr913qBdjv33H1hIcYmzx99m52SwG5Z9QwCPCAuWj4VWn9u5mct6urzVY9l61m7HiPeGKF5wM
nwLNM+rfE99nbsPqgHvaJzqPKzZUf9xkM512CmaoGNFh7EJhKB6jjHsnL91z8px8VA3DkQRR97Av
4c8GOSJksy9yxkxUBiHsDyuKogpFHka6K/dhSoLf5BUrs7NJ2LzVnGZn701nHM6DZzozZp5ztKAD
foq9alu/FO9EddbBK3EAX+xn/aLCLFKiNhrT0VGP6eQUfYhzH/tdduzv+aPyjAMQkTbuGokXJYoD
TGwOWk2HnbS/hcvdLABav/NWV/Pb22k3OAgSuicVq8/fiGoIrzzgILAWVr5gu3eSbd4EUO3DgCeF
1Rih4lw9AVd/THAlILDCkh+31uFIxTYpC/AEI+sFZLd1RokO1isziKN9ViEBOnFTOcBg8AGFtfSe
AkHnjo0ijEF3ZOasx3aXefYTh3nsRJUc/6OyoDTwZ/2C0Lo2qis6XMhNfv2r3vebhuVHnOLH1/Ur
APYflXn+RKcBXraJvHoYowIc/GqJNfyPFXw/afx++MSv9lj/YcniN1rSj4/7dwUhiFAKXMC+Rlp9
VxACFsJmUcJ94UU9Ja8NXtT8ucefysuzLK4oj7o92EkKzQ/aOZO8DlxMzPgwMoRPuBmAOdezZIvZ
yZjfAMIGUInCVhyarQtX7UndzJvkg/LhsPr958p0r7ss4igZR9gxlSeZ0Bx1Gqd9eZ/B0vfW4v7r
nfkn3T4EhNAvmpjHw07gK5JZm3HZIz0jg9C92dd+zr6p+2zG90aQuVy4yQ4Ft4cSxoXlLYySnm7i
I8K4+yt3hp+gHbiUb/7ycAfCcfhFVfWvTQ1QcPz6rbrpfX78mr9JGmGyDr8ZGFN/gXr++5LGnywo
CNMgabR0xKTBs+HLYfRd0lg/9sBAAR10jlp99vGu78O8w1Ss+rTRVZb9DrOSFTPZismYT6GRbZho
QAlnjeSZGLe1UPjI8MhiCnY79OoUFVsFR3zuKsquwYB/3Kari3rXyIOF31UDcqBczfDG1Z0wmeI0
c2ycUdv+zYyPWeVXmC/2TNMgkKAx4JPXXyywvx7DJgx9LOwcGgIS/hKe+N054ncTGssDxpAYnuIN
Z5gHot/eTDYdtnNPJZBLwjlSPRR61+JS9b72C93eN0PGH7/w38WWENuAig9A6ceq57uwE776GPri
dNqTSEIC2rE4t+uGn5pnPJvW1Q22vBdgxiA8L6aWtamXnQRm31VCZZDmzr9+Rt9Q5n91WV929+8a
0Ft6BD8rm/4Jxs8e+myw3dBNRaVFByDNaJIrWBgsj+l5fUlq1p9imdY+9gfHOljIa5eQTEflvZCo
Etqheu5/aQTykw0D7wmUpDdfH7yt34yH/gRI/0lJir4NcBi81fWOQ2pyV8kuWZ7xxdJRRcmCFiN2
Y+0zWfd6d+raJ8UFpS3pEO874Wzu4uYXe5kCp5C/vNDIZIby1ASfHhdpfakzFx6D69ZAedq5w6ed
AKJL251IbrFklTvUfgzbNICG2raFJ26xXdJdCsvA9pCPYW5CQx1MtZup/vCSZawPE/jhR31orpiE
g3x2llc26iyBjRFmoJGVOiidAErKQ04NFQGkFPBIxpZ7mGmPg1MglJowCR8HNx0UMA5ZWeUar/oV
wFTWuNNLlXgr0Dplp39ihCsqr5odq8S8NAChEz9Y4Um+j3cZcCyTorhLgmJfb5eo3dqPAhdyxo9M
/ogwdmiRCIouf9jPaL2PQoBfCHo+oATffgOsNpUoThiY8OVdj+zXjEoHiFyS2xdlKoE507R4ApSh
u7gPDkBRgkfdPoOAytpYKzh2SMlzJrKprEthOoZgBqw+cTCVjv4BWKvZNzZuW4e3deznk9/JrO6C
WDnEYOyU2xThU40PlK9HL4i6N/VV4jRAWd6l1G+Pic0U2AyuXioim8a+LXmNQfWTGunAnkAYAADP
AcLZFMDb2lBkWuaUR3KEli2m8ssAkmEZ9SqdUiZd5oYWYGDZzFR9AEcqld7MG9j0rtH41KKYbpnh
dd3eBGmpQXoHADYGcSACz7ozgETYCcf3sgvS6/3ialslgM4HHrwOQjCEc6tR+dNMa8+8x/7cY++N
HrtgdMq7Fu+CCOGu0O0BFJWdC5rwzSQSKV/IkdgROMNZGOJTwWEJHnSzo94jh/DcHvSrgLw3C6B9
fR1Y/qTegFxMGxIMxDyOcFlocS0P8di7+pA+mUxGyN1TfK8FtYOhW2uHA1SlNcwwEedrOcrwaN8g
Z8pTZls+MNh8ALiL7yR9w92Nl/5Ji6kNdi/lOF1s19iEK8A6aKMuSE+/wN+nRGCo5qTGVQJN5Jmf
SthHc7+Gn0igsmyj4EMvmP6Xd+qL/C2cyfRlpiEfqnLnTenZmzGMT1DOEYowpWJzC8wDV+cFa1mE
4ztoOkUwby2ETFAo1uYt4O0RNwjfi9pp9rYHr6tQjiA8kh6yCLzKj/RtAZT40V4sT3qFxoILBxyF
Fekz6JZAx7SZfK82zJxvqJx6bSJDptOzjjRAJgAkwGHsmpwg/GMlAxAwAJSeXEguEO7RXAfAif7g
LR5sb/Z+9YE+BwGJ0ER8pHQb34mWxS2ERkheuaE9Bmgue2RHGnsgVZe3DkBNsKZ0lRhpmLz7Zkhq
P+JLdJIdRtGv0749FMHwkmzQ7XHX3MEgIsruG1cBGcur7jVs0sMG9CxXaajytj6p/voon2WDzgcO
FIKVV+1pTJxGAYID5wjiWltYSIxQLwPuR+dmI5AwD80ofywiElaPA413ywkHFPoap3U4goPp4t98
19Yt0i+bgOxbgN0eWhcTl5O8rJdbWIQiO+RkIvpk8Cc//oQnyNHw5su0swDFnmC0Wu0VRNA0foUG
KESvt0e3dEGXOx3n6JgTQJw080U0Puhig1A9DdBX63Srj0fs1x5MkQPOgPQu9/IueVafxCbsTsjj
CCsEKFtUDW9hOpprvnVb4B4EJU2/z94bYNSfx8I3eoDyxFGC+dIf+T22rUChd8N1RtOX3qNB7DFP
mSmaVMbv1fsush4KAKyosSHLbKkC/NlwUVcwOZSY6bSfyU53cWx5QHPnSweIW75ttF0ktuiih/v6
aCJO/c56BJgJiJJyVu7qa/bAHz57YO/azbIPy6jeog5T2PI6Az4IljPHnHinYdwfYRTxkbz2E/vM
HH6QkHG1AJ2cdwo+fRwY2XLP7mlxvbmDDFt04g6ovXfVLtvyXXHNvkX9cA+JJZ4cGufRtX3IuInD
vfgi+dD6Ia9PujOxR+WgvHvJJWZFvKnfMFaCQM4KmyDZ39wubw2qAWdVk+E39e5zAr614Ztmo+6G
e0NQE2OKxwmbqMA7txhPSHNyk/v4ap4wdMLgM2i78BY2VwC86E46nio0tVR5aC+gY0NBS2+eu+mU
nfWo2aP+DOwNhg84/7LVJQbVLtxdMM/BgOsu2ZOU6ScN1queEhJ07lD+woim9MRjskK+waT8Wj/a
OJOG/RKNW511+Fbgur6w3kuvwuP3/JRslN4p7u3Q3MkIgzKCuIiskhWEAeApWrwc+DdOjl6iJQw5
t7iNMhw+oSToUFvCZU72yT5nWYUNYIJzb1hGmaOEpY+8G/wkWI/Oekl3NmjNGN8Av8Rc64L3cAH6
BioT1jVdNexm074PwdJCrDN84Qc3Ztkhwdum+z2WNers7XyYPeLjoZxx0GJBs/RE3PltuB/D8SAQ
ujaGN6+DAS4qBVx2VwR7dmmwXK3My7HNVlQg5PMoHrSNPt3ij2jGSGhs543t8sf51L5Cn5fle1SD
ufBkjGN0v1ydFEOO1u0+igjZwadsjqAwXTEXeM0/eZzSIglK9aprDyRHcYIdy5ulzWCCjuHx/8Pe
ee1IbqbZ9oko0JvLQxc+MtJVmhsiTRXNT+/Jp58V1Wq1lNKMpnHOXBxg0EADanQpsyLI3+xv77Xr
o4UbeDhkH9PPnTyw9/iIwzxkRnIVmDa8GLhe2/RlJMZJT4LpqaRlD6SIx61U+ddIxlaHP8PKjpB4
0Trvum/071UdAsZxeMVZR1OmAvEFMV9X/Bq3e+uWrTuQKP0ouFYWXoFS4zrBx+QnWzmsbc++j8Lo
c7oMod7uVOYd7C8spMwBvpl40pGc5uiMFLYZQX2s+5yT2OBlZ7I+A327HMT8/sxUcgnIDC2tH2fE
Zbiab/r6gg401+fpWF3Ks/5hQOjhF+j80fZyeevwZCPHfsxYPgvviu7iz40cRwYvOSP8F8eGZDzt
vQMwX28WW/0ZSm9put0uY0TNXE7d263PS15xbT6bgxcNG7n1MVenVJuo7sIh5i66qc/EFQ82EQdk
uYJjIpbFQ7FLtnbY3ef5YbhUiusIX+R3euQWF3HRfqRoDTSjJudpl9HXp99c/2nc4GiNw4ZIL5OG
8qwF+XijBfziHdz75dBvnH0TVhfOmmqgPp0FcjsekaB+I2pO0h0S1KkJnyJGj7NHQZFXhUqQXnib
w/Y8BqzBLKCVLx9arz/3b4xOG/eNbyWkrU+Gtr8H1ffAaPbGDvkN9r3XMs9KIEhTTdk8xM9XptS0
xctzLl6MfWt72musuvaDtpm/ZdsmcsvU45udOW4/i0u2JaHpW5s1kJSN+mHs7Rs+Gp4bQYFqu7uO
YeSzMO+IvY4N+ZKt9mZzR+NBOzqPDBCApJSb1QhVx+XrSKKztBlhZ3swruLPq93RdPkmyrucaWLt
Ot8WSKzQRzksB9oPHgxj31w0Xi6STzm6cP6hkncY84uJwczTHhlH2Gx5/bX5TbXdMuDk/JZ+8FGB
UC2emiDbZoxbXLobD/VrZGyo4XMu6VN2MgPnJduPty1BgseWo911qsKXVHAhpkvt4cV+5tllEuK4
RNH0cO5c/cBHbIZyOCd85znNMVPixprbhONpuGS307tJ7ntTchKL3QXJgIGrdZCYY4776+8fPdtT
qB8nhmjOTlx40GYOS273ADaYD6Hy1yBp+Sn6UX2qfPUoMfU/qsfxLb60cYhou3Lwtr1uJJWwMfg3
4wYY7yQ2rXHTXKwfSb4zaMh8bBu3AkH3biueM/g6I/Rb5kP5Y/NUxly0/Pmxv71WEiSMy2vupM4u
9fWn5FHaclzNN8kt11ZkkZ26GV+yzXiKbyzOoNsrvScKWrSJCz/Y5+bji57xDJVTkhcFmNy5Ho9B
dC7kTcUsaz3VtLgtm+hUWa6xi14PtaeS5/Cwcr2VMCDYclkmrNN0kW/66wti/VjweBOVd5Pz7HFy
MR+SG8nTNtMx31OxeoPq5Eqb7PqFv4mHaVcAljfomUYM29bMiDQKvGMeA/rtvcHbO/vlni/xyjVb
DuZ74bd33RpyNzvNAc83n/FTf5sFybZAzxq2NBfuk1uGs99L26/fZJ/R3ANzvN3kyzelq3mMgMdT
Dfb1pb9T3+PwcfKHZ+aP+kdxWY7Y0o44wW1mYvgeH0R1Gnb9nfN9Daw3PYyenL15iJ6rUD1Uvn4g
qHI/jF7UPQjrx7q6kuFPn1L8ZH3raN203aH260csbTekAMJxQyVxqrgk6x3e6PK1Fvyd+jMLI41Q
L9VLdsvvJv2w3oadrLraHs3J4K1q9+OmumlC5oT2YTzzcqO9J3di9MgnMU40Eiz0LoX2DxZb9Vlr
vJbbhLaX4D3EL+sr/1O5adI3Oaycd3u5/ntYNJtPldfaRABzmZGvLAGOy2BW2vS8EuIG34SH8j9v
VB5w4bL+7dNQm7EXLsfR8cSF/2p2SjDJnMiiEQOdV72o23p/lU8CfjHlRA28uKdbIt+zJgYrO0J/
rvcy/x/9OL8xP+TkzHM9f2dN7k8sbvKWn/xiP6V+nADkNbflY3FvboXv+N2+eOLtCcwryl7aRe/9
d9wrP2pe1ypkwDDc8LjTHHPJTjazZvCloI8Bt/JxY318U/leowa5VZHcqj8vSmBI1yPIHO9jojo2
5JLA6xiz/81M8E+c+p9YK0aCOHYRUKyvqvf/ICP0L7TgKxmKPheF8OhVFP6jUPeXTK+Ig/J/n+ll
/3lG+RNGhdGLpClS+Bev2b+gXmMofege11GOXenb1avUPVYbWtg4zHAa3hncqO1vxX6+TwNxmiWP
U5u2rR4zvwxVr3hTfxR3epDfVxvyQOT8gaqKgVsNlO1ttI0easZcc2CGxG9OEVTunIfLW+moHl8p
cvms6JOfDvqdevpxncbK2+EJrEN1gcd/Kg7WS3Kbn4EKPP6t/v53H8CXz/z/msb1Z2X4jx/4F7Hu
fw5x9ttX/EX+/X+BOLvO0b9IuzzIQLk06gSp1vzyVP0LOQZT17fCfw859pPi+6ef5sDWBQ1lM0X5
MtAYf2OOpT8W7gVBydm127NJP6O27yPqLySfey8mLvJG+2Kfly4XzxND2+WmQsB4aHbzm8Jl82Ea
IT+4+d38YznGn8XnsBvu28f0hna07JScpr/tFr5q3F9/dYAkKg2I+Hzlr17X/yWYfcGb/Zrm+G8R
zDRe9f88MfJ/QKFVzfBXCZHrH/xnQgSE2dUXDan6OsqCKfFbQsQCYaayWOMY1kGmAe38LSFiExCh
c4gXnWnBr7mSX1kTxi947snLE6XgKwf6bfw7EZE/usMNAgkGwAumtrQtmvwi18Xtd2MJp1g0ARwp
Q+pHh930W869YY4087tP5vKP5/H3jh3aKL48p/A0KKGy6XUw5Sv+8csa0hvFoFT1oPq1MCrpaC+F
KbnNsqA1FRBdPmx5UdnFRTycZkjevqGM9mnIdSJkJV7ALsqy76s91ft0HJHRFSOJvmeV3HpinamG
iYrR+FZGsFeYVEhdGM8j08E01Z3XIV7bQzOb+MR6qmAmNbXeYZppj4mwzcfZ6KStYlfmviE5fWfI
ox2USQ5XtI3mcyLm+JJKc4G8nMrpcytTOuXKmlw/qqwaSMNa0chhZCbtRYuN6jhOlnaoVpK57hgp
duIOQjJyb5lsTFhD2zOlnAfigfwqHRaaReXAtpQ2FwV1jCTXjsfsR98vJfm0tK6xUpjC2UWEOf1e
iixsZXSZFC7kGgO8qlgwCpu5mp9bFX6dp8vpxM1hTjk+ybR+eYMSi8GPAImOuPpIP56cubJQ84bE
bPdZkRvSLo7UbiJxM2SnPp2nLaYjrDByb1jc0cyxeKnGvnxKoiG+VcZE6lyqPxmCOop47yJ+USk0
wM83XqyVDdevuM935lwpm2G1MM7VJeJHmodp2wxn1Rz1PSgdX290IFJOqhVv5jJnF2smAb6jWMX0
7WRFNTWzOtlkXaG+ZelkHIZaSWu8K1P+1HcJR9lOVPmPuZQyxOa0OzMU745xY0RBMlSUb/d5twfk
Vt6ZgFMtUvepOEhZQXcz9eTnqMyczzqR7EOv9/pJKYzVS3pjuSXTnT0Qm1TulnGNLr1h27M/yUXN
0GOKEnLXlR69K1pS3WScwn60c56/dUWsIsZFg/Jptw4j4bRbTrTpxRmzl37JvStDelcnNVdSO1u7
Hn3die7i8fr5arGM6rtqUjiXtsCELM/JYe50/EdabqmDq/SMwZa2jBm6xE28H83IeTDHPrrAEEh+
qJNknu0xNhtMeyJj/GpXZbqrW5lzvVWN0bJrLMB7pKytbgkLo9W+qwmFNJbcChEO1iKdTLAFa5Au
WnPslLywyRtP9fd4srWnrOdx9/SM+ThVfsr7kEuMSgtNeRkyB47KIJcCUElZmTstkebXvnUiJim2
+aFJ/XiSFIfJUdKYW8deWGAiUTsQkMpuo6Wj4RbzUh+i6Er8myB7/cjURb9vpsbghh1H5aUvmoJH
o8bc3NfTg2OV6yPYXGenaBFTW1toHcdIR5yySasfpaLHqhV3Up1t8knv7vRUNhm7pWrNQROK2WMe
Z4wbrfbU5o2+bXX81XA79H0EF8Tt2tTGYWJ2AclgyY81BlyAL1AajUiEki0z/1EwlhQp06WywRUr
6V2xjSqHm94QiTuRROh3xoD3u2toPG7xT0nCRvtI0gWDvsw/diQDgAeSVBBzTx7Z/Ihi+0XvmnVr
GsxEwLWPXg0hZ2eBfMABa5muClMAoWMYiExIMpjjQQa6eJVw4rgmsgy2ijBEawT9rOJ0pn7Ns9fp
ynBTcDEnjsBUV1blo5hbs4Z1UMdkfmdluwLduXPK/HNcFQq3xZQ1rl5mEri/dtyzznDpU7tcd6e1
cw6zqTMKgG25d4aG/vFEW7zBGQzPpobYmyVjYezOMlYakoIpP2KC2I8JkvUyUVcT1bRItq3jyk7F
uDG3pyszQp8Pg221z8oq1BttSZ+AAFzw1BRBERs5+srUxaPXJkosc1cw149Uz9SjSNPifswo+XDr
WE/vWEmRKJfYzJ7scszX0IoNpfKqdNX8FgaRn6taXHt5BoxrT9LafDXSTuICXK79rswn7hhG19np
bmJ/9FrSyKBZGA2skq08qKB8sss6GPW4r/NIOWtth/RrD0a6MwFrbuu46c7Tigm7T80pHG0rUrYS
hBFuquXsMLZNafUTyVgHprYo6KhCO0hxzl05NqzXdpZv1ZiRviGYg2exJofLqIrnuDHVH8lU0Sdh
9JLfWhYTWQntQFqXY6oUDw3O0IO0iv6BwnZu6JGdHUyh4lGPRbqTSO/70bogp6s9EySz1cMyjR6S
bA3htnBANbW3JZtIIDY0rdSprYRDr9EOMnQXfWDyMRv2bs7UM8VZoajQ+Sy52Zid8Ql/Zs/m+za2
0msxAzXt53a/JrkcZGb11BbZTa2UVWDbPPRO1SJxC11x1YnNjV2o2CflIm+yklG7LiWUO+XEw0UM
DSKzo9dhTFkLVAmBSVKItEjTbkimGxOGoR+RgfamwUAlbHBfMXJunO1CuWXtsu31rsN2wVJamuGa
GOonz3zv0wibAw2ga90QGutEEscHKalL/kr4d0QiIdFXxwFQnr2O9xphS96p21bllRokYCWznm+T
hie4T6UrIOZRq3Ey8Lwi18OmDUyph1UD8HNXs7u6ShTxFNU4kU3p4vSwVydU/HGOHjKtQAdRe3zg
0k0m+t6trRmBUGcUX8rqJktLZgZ5fwb6BtcjwqAwzzeKM7xXI9otVE0rKW6zWQ1Alm1iOBUscayg
ZY2LyVKA3glpdyUYSpJ6GDvE1tWU3hTHflVSdUVfz/DMS+O+rcQlWqwj9PRTH8u7NbGf5mkJhjh/
7HJ1q6S536rdTk/WTblyWwH3F2Q2Eaauov2E19qzrOm06Gw9IPOLdT7lWQNrw7iN6xU4TfwYWw1l
Ifm+Ko1LrDFzEcVyA5wQk9xqrtRBtD/UOb66ScZvxjyj99snK9eDru6/A1bwirF8au3kVmssEFKl
tNPz62heuom1/LPmjZBmjSKbjoBysxUx8VYYpJ6haX6Gv2ScVQayRnyUMz6juQzHqA/WWdupsXnd
yC6Tqt/nqcHqYjD6W4V5mUrpDLT+DFlhp8+okGZS7nqIkZk6v3XJeiciecRdQlK/sBBSmvSYOsah
aq2nVLNf0x6vvNPUqBFD68r2HHsO7zGIE8u8MWOSR5FgcgHGh2NLJNRNH111ZgnWYGI4yOtD/W0d
EfeUCtJY3Vr4gtirMqBM2bgfAM739rzlqHtwRkpmGozEmZmDL6oPwm4CXcfvvgLdgoLGXjwvHCh4
k59gSbJtlOQxnVgf3KpNdlLGYm5UOD9wvzjTo5Ibm0Jr3vOlPfdye4Rf9kGRECYSNX8QWRu0qx60
MzafVruBxYHa1mHX0CghlrJjraLQy+lwzGfHt0wSn9aE4CZfuUe6mkQel+qNBiADQ2e6ycfmRrTg
Xowm7e+Sqv1ejbEI7JkIUksMrAZZK/XYi2bbfJ87tD+B3yROHrTOeaOEhxDarEKEkeedlEwnaTXv
YVuGVrOU3rxm2EUMuGBFO++B54udpMAXcSenlEDaVk1gOmlzyQpdu80GHH3rXKdeVF2PzOaqPK/K
oN8DXpYPdUXwOisEowS4+W5jU5cbjzqLaZlrn7Zj5t6cZclZLcyYLvLUCWJVfxC5iNGqEKRGbRKW
N6xx/xSnMW9ut6Kr5o3E8Xt8noRwboEfv8Q2zoRcmfW9ZtGsGdsGSkIvdwwj1CljxzImyBvjUBtB
3dmjiZPCnBuPLkY7bBJFMBWyG9JBzaqchnjoGBE7TQJHWpGEw2xCAfVVy7fjUpn+0tUbo2lfoRF8
W6eRBIls3UBPjV3OmZnr5MZNFDmfFeARRcK0kS6ldooNapVm7Vr9ZkC6skZt3Knp8ggMkBBZM95q
FpyAunfl2slvOimJ/DEtDhmHGy+xep63ntmGPlwDJBIMGKfG3iRY11VL7OKpP0GK3emVxmIa6TcN
Jw53kuVvZZblgegpHNIaei4TNuatJiKsNq32CmgBiivdaITik/xg5tf4kpRmXi4REpWsga2DbzcU
tgaCTyap2RjpkymyB8uBurvGZBLyTOaMCKjkrav6knByPhAPsNd6R1VytZGXzN5B4ohvajsv+Ilr
IrvGOK3Sfbka1tmszYrRmaRtsrFvA7trrbtZ77rj0HUiLAHXeLrRlipTZYeL9HhF8AhWcIA/S0Fj
hMl4re8sZgms8Lo1j5u6GMStwb3hO9ik6RI3Kn7S2JDVe87BbVBHTuGLxuT6slTrz6M2Uw9ugltH
6xIwfyz+DMJiPua8ajd9bpUbs1Hy134qVQaqi5m4icTtIEdk8Bf2yYutx23Qaz1hP5HNsHj7qfio
pVQjhDloh54VdeNkRndJ27o+FjxHsgsJfD223K3elVonRzF0K0nLSmUZgjO9ozoD0pS8OJU/ZdJ4
FvCXIOZM3UZttObQc6vxsnppPsayMQ9WPnDji+cr8n5i1SlTOZwIMh/1Lh4CgI/imVUKH4MW9a/R
7PRPkJyqyZ3yFgFOGmDpmOu8tad4Do257Y9yPnKUV6xO7IzSEh+6ljH7kBqbmm9l7TddP01cn9qh
jb1C6er7SR/ss20tpDEF29TTkknrTlXixPaEJee3uS7u1Ujk3JeYQilFPeCTI+ZhAcANCmWtQ8rH
BMSKoag3eU8d9YYHHKOYOgOpmuh8+0xBuHq6rYJBq9+bIePyazOPWlZV3bVzpR5ifZUY0WnqLcQ0
tiOp7exs22XqykFpqozPeGmnAxgm5yaa9fqtmAoDiphiDsmpbPsJ193ah5YGftIbxiR7BwdvveVF
ap+VKu4qr8l74ODyCK5HAzEdxI0ivxa5jUe21WvfKhOrQUhYu11tCymkAL4/2fXcnFg/W8HaX8yk
qIdsPsdt24X6YvTPU24VXJwSETYFa25yRRX6EUD7yzjN5TFSdAq0TDsSNPbUBgJPrk5j40u5pb/L
UU0XhznbuZ8KcwHXnS5kYFYWA3Wq5acBovhBLI21Le1EvmVtVT5lfuczskC8Ey3nA7Zr4EeaoBIY
aHG60ZWlfy1TC/PfYGjj9znN8ltHKjiV/o189VW8osxVM39CWcC2aF/14ZTbhhMtP1Uyysm2UjAw
QVS3f1vs8VXap4zo2megwWvhHEcX4h/VuGHp0myOdTIDhYFRr4IVLBTmsFPakaMxauHFLWud0crf
ljKOOPZXzN/0MvEsm9wNn3CxGazo7/76XzXm6691re/+mXVQZfuLGF9CetJR3bJghXT9bGcG802a
iN2Y5gMPRll/EnGcXXKehM1//cFfZye/V7d//mQ62KmIUh3KUL/Ik5ZUm+XUcFDgmO/nbOlacprn
v/khfyIV/PwpuswyBcwTMf3LBGdq05kDeiICeYNxeQhyX5CrlDbFELSbXzu8/xez9GvtxzUN8l+I
5u3b8PEXTKXrn/oXnpm+b44jGqsXmMlrKOSfpR/qL7CU/qrzAyldRl92aHq+NkJitP8NqWT+IqOi
A8JQr9EF5jv/HlPJ+iqZ041maiCEDKRsA0bTl2dyBNknLxMXKkVHdQ7WcirtHRfa6lWBDEL4zp7F
RPpJL7pi1xW5ekzUdnpI5daRIca38ujDhisWt7KTCRPiqqF7t9rw0jccxMemV3wnNYkjQ0G+LRwO
yGslxf4sl6g/q6JuRwke4oy0dJSkZXgkcbAE6xRFHzzcHQx+5JLamTEzLhpOPVPC0yEN2MSyyJ4C
DdnHdB1JNj5rQ+q4OEU1y2dH9jcyhLNJRpkoNZD35bkb2+wNSl161LquvXWakmSzVurvSCfFoddK
PANSVrMQpLnQL4VatIcyyzGwjv3w2Wixgl08wZZolo1fGkp/6tVcfJTp2l3Q7WbSD2tv31RFTg7R
cpqNpK/JbVGk+W4hQxFyFm4yz5pbwoh9uXBOnC3g92vr+LFpXSiTetYdY8LSxdnn0qgdf5F4Rh6L
q2lcCfhMNS7nSP0k/PAQa1J3YFmFpaaBcOiRW/dTyyEOQSraxtacYrHumvnKNFykjWy34gXsl3Yz
Ny2xx9xK5adR1OVrnBsAhyk6ONbTiEtSGoarcCrUsO75UCvb6p8K8hRUZjRtTHB+rvSCo8Fkxjic
R3ZlNrgS1SXqJ74j26rMzZBK6lmDBP3czEo8EZOXhgdnuda1zHDqMhIqcPzcEl17V6lrw6U/jpSg
T3NpbwtMO3ki+q1aJePOaAXxIGVEbUZWQ3TlIiyRnhv4cChCd55SDo2HXh30274QFcF9pdPSx2JW
5+90RUjET/SpgMxSR4ZGUH9qVa9OGmnPQ9xeJNjoHRfXtuHqmDHpcWUlb84wpeWbakkc+Hl6/ppU
c7FrxioO4mhhsBJTTt3QyXOmdqP1orWSfccQ+lOvjBrKl1wEPG+47ZxGC+VGzTG6JCnSVz8ltyvc
ySOFLSMqr5EAIlDxCGSLzSTDMb7PrQRTpbSyBRJ4ol0itbc3HBK07YByHQDwVMM4zkfg4lhGVjMm
I2UWmGoWDI3pLNMfoC3QTiySk5s1uxL5ZxvDkdDbmsIMZ92kfB+ASRPczUnWlb5Qtf5W0Ffqq4qS
3i26bu1HyQReigzxZqgLwnY6ZNMZpZN4SWLXMlpRgRGp0ev7pGsGxBq1azaFMIewzesRf3CyHju5
6O7slaOOqlnRxp4HQgWqAWl2GB289k5Sf5hcLkOpLIloOCVjIDnVdTIoukxYzRA9xRY2PqB6JpBs
W8OGfXUJNWWJQ+ocqr2zlM3B0VpuuDxMYkfLRntsMikNWonbEJgODQ+O3dUp4tdabsZK0IVTl3z+
Wk6MRs7U2JdnUe7jupnDouu0O4WSjkvVmN13o2+RNbSElEoil+/WINr7vEwrv8qt/vaaPLpPC2N6
4zNEcW9SrM1UxmD0lSIz7GaqcXqjxLJRX43EQBNvhZDlwFhr7qjV6CgPZZ06YT7Nw7FQa77QMpHe
pQRFz01V1kbeCFvZdg0U7K4fxLOWWeRduDKq6Walk0UENPHAO/i5ef1bm/n/bz0KhmGxOf7nW7T3
ln++db/HHv7jT/xzoK3/Yqo6o69/DJ/B+P1rezZ+AWd4nfDapo4T6jrr/rWTy/jFAgfF1q1ed2iL
Dfm3/Vn/xQafSOe3DVDh396fLfuPYbbrSNtkw3f4j3r1RMhf2urSSStUvZBkn60t8mZrekQLGva1
kOpdpAjSnVOykYzxY2W6G0qQ4IO802xflToUTKtIbgYzjrZ2qn+Wc6nuBltvKJUp9EBP6/MyFkhb
BnmWhINwWEkYy7rUPqxxUm6hJK/hHAsQc2M0uEmyAPDMGtttdUhQHfeafXYdDTcJ2GlN2Fu1jfqt
XeZPrK7EdTJd30QqtPCK9ibm4tNzURVaOEn1E32lusfdfX1RzEnDhSoudoPRF12PxZy10wzbCLWi
aIfGE3nzroxgqxN9fTHS9ZiU0UGphlcKvE6SXtwpvQZ3lMCdJPEbFtN2teZ7R9ETt9S0fd9xna/F
mtN2O3UQhowH0dlBYwB5Uin88lYZ++uq4tMqrP4h7pyXmKZab9U5Ouhj9cnMb8vdfpMK8krrirpl
IdY1NnlAbu1AYoZCAkPVYr0Ghg1spLqLmYyiUlgnGND4Z5u+D9Oipo7CuGGCfqsbI1wC0W/i0bnN
S/1bdG2Kn8wtGlkemKCfzVn0iPvq52qmltdk03d5WK+hNxDWwH0ZAxD0EiKnbUHUeJBTxWShoRFD
sm1qCVoCQzbMajwM37KZSEgKRdqdKWFzZ7tEcNP0V22eHnS+MJLKb7Wqf6OCB5qLYpB3grMR1KJv
vSFuLvPUlfS6FQ9jkr4ViWFsbavcU89APFHEn6k6vERRRPoiqg5wky9FM9yYqbhvufIaupC31lzd
KFZyAzw6mBkqiJx8XtzwKMiyw4MnvVLtFjLmeo6FfJpzvo1mMUpvHXP9LMldea+WUX2SI/5dXUsi
adL2cIDLwKrEecxYUod+IgfkRA4m/UkJLDsjTiinTzJmiWDIxjeGd+ROYqW4pWvhQVak3tOZMvl5
ZT41GRqcNZZBuxB8NMZBfhtK0tMMfmPPFCssmzQdw3rAqh1THXVAnFP9CJHMX2L+AsM4K65GkwDl
gkt17Exl8HHCECySjcVXEXV3mVPrW6NFP9SmRMP8Pq6kJ0vT19lcr2LnSolUQnGeUpAxjZCjpNbi
nNiwrzOhjIKUmTnu+HyCK8csP8nK167SOc6m93GVIMUzxfbsjHhw6yQMYbTsKt5jAylbGUJSVd0x
bzfdondeR7O/1ZsZpofcaqHWxczbLPAX0FnIl0oNuHNC8pCBsJjYEbPHrO5Wf5xgiw1O0SO/GIdR
l0/CRqo3S+cuNUtxRMqp/ZFjiSst62dpTnCo5AWlzgFWrAPw/1blYxxyWH1bZjF4lLjKkO9zfm6c
Sr6GRkYcFgMM9eFUMnTMhsGR51udAayX97xqRpE59JUMi79GmkQ9A+FCzCiGZ1GytmdaiFetGR6N
KiWnt/S+PMrTlhVmdKl92zrZgK1mLU5GTHXXMDGA7MkBM1V+t5b2EE/rLkokSoXle8aLD4mOeT8v
l290RhHxanlKkoSB3Kj1XmMRx7Gq2y517qKRQfjUk1/URaF4SmrEQQHJlutS1IS11bzpZk9/mqwr
9FPMb1Sp7OKurn0TII9rRW26oSPwbs76g8x7fZ0XJK7UCNhqVkZwMc1hRZjKckpWXWfFGOtjPOB1
sQhcsGO5ykg9RNrl7Ay5tfp6LQOZUPjb9SrWh0JbOZhbZgs4jzmeNOffJGsly6kAKenrruOBECcp
hYokWc0xur4DOqZUpQuQXpWgxSJ7HVZ9Oj2k81jtniINoFebaz9yqzko6vhEF85HUaxPScqss+3N
iwZk3VevEnWbd3AxbRbYvhoYdnSoaQumD4nw8Vy0L05LB5yh3usDHQ+Vqd30Y7vQdCZt0378Nhjl
TpQdoYKZREPLHKeYzB9xzwqetv2mHQk7rUoRlJlc09mHoUHIU+MmbblcZHmWUH17sE6WuM9MU2cK
RhbIqqt7uSjiQO/BBCNYPxctEeQEIkCg1OPEizIC62nbcytj7i4iawiqpnlufrbpTSINlca4WAxl
57ZGXZEFPLqGndRqjwk9XotZ3Mp0TYpMXEpTHQJhRQ9GDSC7lOgC6iYTCTF/0qaYBFOdfFpt9Gyl
duWX+tptJKVtNhnL+Q70KhH1VK937HgK8EH1vpcnKvEyXpVBSV9lJbtIDM5Drm+PZdTHAWN2k696
irGJ109Kq4KxadGJIyMfXdXMer+oxyPNBpSExC2NGyu4MaVLAr22ica0Vhau/fiw1sYNRcq8vGv5
gJivP3EUh/mjky9n5BB2FlU+TpXQQTOSCdXRVTe1NchAaCFXqqr+aAyotbq6ElKxr3MKxSQktkT5
lsvyNjeADlX2vHqyBBtv4mISCqx2YFSBoih9jDH1P9g7s9xKkmy7TkUT8ID3jQB96Pa8DcnLnvwx
BBlB73vzxnw2bwD60hBqYlrOzKiMiMyqUEJ/T6+AQiVQSTqvX3czO+fsvbYdf3VcwuUKd9vr9D5V
GqXLWEdMZcNpZzI2uRuRTxUACwe/ppczkiPQhjFDb22Ykz/Rqc34y6qnsW7xribDczMP2ZStDae8
RJ1Qqem1bsX1JBnK6fW6ytwj4T+ccMLuwZfFXhvYfeIguHW1FColHpncSd+8SRDm6U3PpciwbTqk
KZgBkLxIdcx7ygz8QkqBTARCBOETNmNphe+srPaOH3osvNnRY2jD1jOSu0DrmUMk41dVsBcOY/U5
8hEESB8vhgSkUEzozX1sd0Irv7r1ILcoKuDNxHG8Hf3yqBTOrMB705quvMsliTl9Y+h43BLm9i3x
pxZUMcQ5yGWCNtj5KriziEJkPkWYn+1CLeyZe6FLaC4HObFmDHn16o72znCRARYeBt5O1Sejn1+d
CZ8QuZTFGjnIY9gDQLN1rBc52oy13wxfBt3odp4cbq2q1VfIU+J1NYBPNgqmgZGIXjKns9d6J7lN
XRRh5Z/qFcJF1gTPg6WcudWGickuMhk6kBWFIKez262e4RdE0nkYwyqB2wDwUU8SaJG8bF77UA1q
F0KbM+ntRLODIui1o2hrDBk5vnurrK79AU9ZXeNyia2MhZlnZ0WEwUWnDaD8cf4XqXWTiULsKsfR
9sGYP8UMdVaGz/xbqP4t67gbpo0fjFAb+JZoOYlkiPgiQt7QLlbXVjUc+ykmcpmD1150ZrRLDRYj
K0E+2JjetCwnohm8pn4yc40gvXgGWhvisqjTndWA5XKZ9ysxs6n8EKqzkltXsUVp7XPMmuxX2V64
HIME31JVtezhCv8zvnYY/MdciXepZ/dlpN6DyapOXhx+yeaFVtTZDYlkWFJUCZrSSO9HcqnWugAL
wBGE/ROR4jps4MeYdZOtM9bp1cCIdAFxHGvhNL0bBpIrp3beosw+0YokBig1JWPQeh+H+c6xo4FH
WAYLzxHvJH8Vm64O6rXgVd01UTWepmDcWMhaaB0+eWXzgrIpWOZW9tCV2o7D4KpoplsUcWQ7TDeh
3T5FY3A0KnXTRuYAZLPbDRHABwQsn5s4PQ8RZXueFi+BP0KOrAgF7W2zf+Fp9tYOR5KVor+ztLTg
ns36TjTEqBgRYDBeFW08OREB3Mp/m2jOrDKkdIXR3PZ0YvKSKsTzoagVzMNd21smOuecvhqv4g69
Q8TJuZYmFhBzfB9TmmQDkYz1JDhZRs2SRA12/7GGE57ckOz2PmYhBrjB+jzGHEjHgXuqMo6DdQcM
uKwy0GBWo2/xIZTLwB2Dy9CMePUz8l0yGiCVlNjl7bK8cGRso11J9EuV5vdO5X7VwvS9lEBWaxSu
SKjwqwJC0eheJu/6mGjLzkY68Z+/KRDYpmnOpfS/7gv8T5n94z/QvL/9kNn9zx/8oz3gUXfj3TAC
wOsfovZv3XvnE7SoHzsH3yK7Dfr3rmsFs/vCZRCDPPx3vbuhfyKpUffA5dM6CECe/Y3AbvNjhPbH
RIlOhos1inaD7Rq2SywCF/pe8K4VFsWZGSQw8jTEELnf+aSb2mmBKpE0LrpghX+t9X680RKoKWPF
UgZQBx8pQayAYSShLL1z7eTUA1mc+MyDTTJtBkOt7DZl3q8q5z5OGxaMJGR19pI6uut0e9ropAFz
XJ3QexYO6YPmnV53cuvYyFAIIETH5FTXZjaSDNhMwYryur8MkDsvIjmOl1LLxN4cNfZMQzZ3kdOB
USnJKcskImqLzCQr0anVUxPrv+fUIDzULYqrcjPN8nI7Uua6ioLkeoyChl9uwfqb5qOhlqXvli5B
sVqERcckkjL5V9U+qXuM5kNfYQBNNCG3A/2/dYtWZlrQeYDj60tqY6Fv3CrZuJpiZ7MIUGkdd11V
pIg3tUFRRgxhRcdlU49FcsiGotrJvnvliMeL7mY3NbPFDalb7jInUGiJundamMqSi9hAdcN8E/1F
khj7tBvvmCJHN+PY1NdFqKxDHCrsiwjrALm08HZ7/YI4sKeCfI3VSNtvGSdttiht60E2zgu1h9i1
Fm0P0ytvicA1XiKzavZlrpuHXDblynHqYVd66kIlCcOO0b2aDKLeQvADsX459C2A6CFV+ySmXmKj
zlc10/i1I3N54KiYb6eCnn9AKPpWht2rlNl51IySLn17WSLvXxWRf2cEJPPgQzq3wyBXQ084ZRnJ
WwfZoRCAMyYx+hBq4CMMMDED8eCVWAQMCOd+E71WNqBoQuRvspQKmqCkep0nxcwgZjN2tQTwhi1e
Jh8NkpUkA15O97LLipP9kdzpol4atFhxkkAvKboOkUCKsDyLCAsl+Qkik3vqY3osIUq7nm+ukM0m
NvxTHlvnyEteA1gxfRLu6TdEbYA7IXRP5aSTf22QLNLq1bCR7Qzow2iysjzItGZ48O9Jf/MWaYBU
J9F0ucR9ABJEettAjeYuikpz44jQ2UVpLrax6Z6V6tg1Q0Fkk2Way3Zg8tWk7aqtinVZhcOySsa1
Cuei0QZ1pLfd2qO5vWJGpN3kGlV51+BJ1RCmP/YUxTuNQOJz7RTVceCc+d5lnnjVtTSztr0HDvj/
i+V/dr79u+V/UWb/+F/95+b7xjCL/28/9m3xtz5B6sPuxDCWKS393D96w+4nA6cTCek2g9jfknK+
Lf46HWAdn587e0gJxfnn2u9+IkaUYS6BOCDTdFrOf2fx/7kxzNJP/Ap7CUM17Fj2TzIGq+/tdsAb
shZGUnN08hNgH4iT/TBnDJgF2i9MTx/qhJ/2Gj6O7er8h48czJ6o78xVftfL0vDynLgXeQFBK9ng
hl1RaD+IV0Jufjt2vI3/PfwKBD9TYVl877H6s1bCxi/pEVGs655jf0CTv7taXIZUgwMfjyHnIrbr
heNf1smvyJfz/vjHZ/JnJQYt99l7FjgOrsOfPpPytSFPxy7DMVB+KfoEWXG1yUqPmirex/mvsjzm
7+THyzmMEnTAlj5fG0/Pj7cQGbyFW0ebVYHAOkhFxG1Jlth3D/Jf3Lm/vAhqA1CeWCgtfda/fHfn
qliaaApSzvSRVRxLoQIS43Rv+++vYjIY+fNn+eMy9k+3Lunnp6/hsySMTckAAuyQLCns5EoYWx2P
tABJH2W3I+D6aIOMVJxsfMzql1TcX/0h8///3eedHLLJe/ZbUv9W4a7YzA5x9AH1caYIR2t/+e8/
uPHjizc/M3yJtu5zsnbwLvo/TWQaZqoZSuh8LVfGBsUhxJtkJa69dQlcwERjDn/p31/yA6f4p+fm
u0v+dK9dtxvCxuYjzgko4129LLfl8iI+0Mrb0oAG4OEeILxzUABL1S3+/dX/8nlyfV4RmzEYSV4/
3t/aMuaEWz7vRGDb0hyDAXdc9ou7+lcXYcDO/I2juxFgA/3hS0Q+0U/lWIJGRFFy20wVJA67937x
avyJKDB/d4jROJZbtuUZ7k/n5dqKCG8Ni3wdWZzUwqgiKMGpyz3BehDSsgHwhRO62wBf1KEyg3Gn
uSioNOJF6yUmnmLCa2IaTOun/v/1T/vptY0KyAuRJufvmBzPeMdMfcmAiu7qcgaJ/F/gpP/ynptw
Mmep0Vyn/HjP6UmUmLDafN2s5kibYhXu78JTvzSWzyWE61+t6H9xOU+nZCLBinY3c/8fLzflnYMX
VGRrZ9DOHoAwZfzqEn/xanrsirObmGfJ9X9aCqQx2Z01sSbV3tOonsQEV6YR6GZ/sRdiaeaP/emN
9AzmviylNv5f96eXwhJpYsdeYROvogFXLGySVxKiBTRz9o2iXMZDmnZDh6HUa03l72ylya9V40bw
n7up3mkka9/bdZreG4nyrnoE/+260B3zmTTa7M5P0vbcOCO0yCTv22NQa9NX5WXkjjij7uF9osOw
Tgyd2V6gVHin65Q6ilhYtUiwwBpMcchDXqaSGdGCjmB9F6lKUX4RQ2wu+MvTc4FqCALPlExvCTG6
104ttKcwRxi99ND1pzTTRXRXCYnRMJNxiitTxxG3GMcR6fpojLBVkgrljVm16cKoUn7EqgWp6tig
8PKmOIQNepZKIyAuFnKmUVrAtKZQ9C8EuxfIHHRNPhv52L0zzlLrvA+ijfLjie686eXXViCqA8nj
RKm3Kg+v3Cq07gqEy88VgcX7pHDaNcOFbNW5qr6pW5O8uZwAHRVaxlqYeEDNmLlUMlT2s8RWezeS
IHqRDll+UUzTiMEPBf6NgWDpEruHvw4qDRx8TmdroqmvBooiKwoISbKt7gt6LpRPqgw1wocxrXxG
/dyyw5RNiIAe2dF6aMvgufJzv8X/4Lcnsw+gSiJ0nVFtjn2rd3a34xWwbyTWgGenqtXekWP/ua1C
gEI811fZRAB2h8yJYkN6073o4nI54q0caDcOxamrR9A10mGYsGiqmjvuVy2uVifMzS+eJpNjmXQN
hVuOaw9NnlWcAzwTD7Vs63ZlyTKvF1KGNkO1WuuePTX5W9y1qJ4MVbkQtxwmYELUw5VWG8NIn8DK
SfPpnAnO41xtNEatETLtzxK8oXS9szfVMRqvAEMNkxx65c5c6qSE3d77FMyfC5VQLyF3p7EQGn5H
15yd7BZ1WvFlMHyI/A7B2Xk/OXfG1KvnKVDOe+KYBXBmipyFzG2xm6jZ9iV2JEzFbuLcuH476stB
asQEDpqqscgTI3/tjWMZrTPbbR6tqqg+VyIHdztokNkQ5gus3JZ+Uk7ffq09D36LbGBN1rijqDBx
HW3KbtTIioLYRwfS2Squt6UCd6+lEbunJBydrWaBdi8DQrcbf3Qu4opnE58G4/4hYqprR8wBSjVm
S0fZ4T3LK3hmQ5U7uqq4TSfdXwUaplHGUNOmxEKxTHnn17ils1czyOsl8nXvgOLdP3QuNoER38S1
SNwU0dtUb5JML27D2A02mt5ZHTFDMew8Sw744HQCsih8E0XKCXeB/xp3eWbYp2mgi02n3UBqLYr1
5AOwL2whdmrUkWMMID6iIgGnpKCvL+klhhunReaBGC691iZhH0Y0dBS4zINQt4/5zeT3dLwlp7vU
SaO7UjTtDbYqhk91UC5lSBxEHHbeZVqPyUalNWFIE4jA3GyQYFVjVK8mOlq4aIfBTC8TtxUDfW3G
Zgtdz+s3U9Jd5Tmit7JwvCg5dUGWn/wEVtWIFWpvFPio6MaXIAMz7EkL2eVQIelIXNQizsjn6bN3
v58tBsTcJlstGbp173i0S4cwCt/sIi6eUiYuF9bQdI9UGNoyptl6jq3AvNZcJQ+iNq1jLDPgWRGe
U8LJBaPU0FFbhrbeCh+C/SoZnxwZgg7Ea1QTAopMjS+CIdJetNXwdWqIMWdIrl+0bmXyXlYJiLLS
3rWto2+tKLOg7tnKYA7c5jSJ8SSIV6vpslvB0pQunNKKLkEbyLWjJhfqEY5/uIm9aN6ULeIdxyWx
KSzJwo16CKlrIhloY56IFsbQTi+xXxQKHjDtHrgJ7qk2pfHWSBHRIDLVwdGdeE31UTyXSM5WfiCz
N7+LxWFoTS3ZIbFkYBUplT5FloGbOwyy6iuTm/Sqwf6ORr5paPCQEw2aVWZkUeV5Bc+sm9p3MUig
laGt169O6Y2AmK1uLRo6YkOJZzXEHHFNt1E/G1ozRCvZ5rjYo9S7GhO9PDZ62G3CeA6oDk048UYx
ThdWm0T7pBVM8X0nZWIa9MoC41bz+jVhz95Sa0y10nEiDK7J63M2O+e7YiJlzwl6UTCEjKtrt+bN
bIQxHk28BztmKR1DaTsnby8t3VNhG9oNZ/5ZJGqYd32AtmqcCvE46H2xRaCIGaGKh0qjb5QHV35g
l+eqqJMvRj+1N91MM6gHFe7HD8QBadcgKz/AB8MHBKGeXGKTPtAIFhbiTSn6gXucZe6D98FSkInd
fg2qYGPMlIWoMflrcZazXrihmV+2VtQu5cxmIKncd1lOc404uka7tdmvkyXe25TxGg4fxlc4Ziic
Obi2awpZcc29NW5CHoe7UEKHqHRA5q0NMYJprn+IDNm+mV5HzjWP2YaHPD24ceeycrdNeYNvAbOz
2fVfswJ3KzMHRUZb217KqUnvUDxl7+0HykI2sX3fsNh7i6mp53NDGH9m8+8v45l/UTe1jlbTdPP6
AumVdeXP1Ixu8CKKSG9X606+jy29u0wYqG7YOcjGK9Nf1Bp/Vboyd6WSg+thWaR8/ngSxduLSKWi
opnTCMAstJcvPhba9bQrDpglRzBx5opkKY9J9gE+7K+OqT9q7rkuukIiNW2eJOT9dB9+vL5Pnutk
K6oQlxS0vJefsboUS72yblvbBRHVeScDZ/4GjZX1WzH3tySe/zljsYP5dgZ8lf965rP8x/9uvpSv
n39s+v3+Y9+afjbaTsdgNhMYpqEHFnXYt4mP+wlhJ9cBb0RY18c05vemX/AJZbRL2Wq7wOqoP/ip
3yc+3ifL8fh3Z78VHZ/5p/7GyGeuAv+oOxj4MI6ybP5Hp71IrfxT82HAPwBHZJq9xoviIt7Fe+DZ
0Xun/eod+fNoab4SPUqmX3Py9s/GEN33UJ8XlVhxfpU3YZA3yVag+Idm0EzjXVG45U4PqnKDVCg7
6UkEEHGYfAPJCVATx9Sne30GnbB6dydbFMbJQfNyawWhIsxkCPRbmbjaRToJT1vg5MtvtCLQVrXD
RCYVUQcXVbjJRTEDV8gpG5b2DGGJjMZ7Qz2kPVlFFL91bYXGFGBJtAyRfaDQ4o0PieXMwy3cC/PV
mmkvVqhCxc9X9qOKw/qrPkH3YG+jPoh1g7P+OOJ6BW+Q1tD2g2aDKcL6igSsU2i4ZuCMlQlNXZTN
DKKJG7OML1o1sfO5qeOpBYrZ6hwg39EYfc17RD9vFyEYmDWnq3aX2CK6Z2RlvQRYZ4+p6PH4KSM0
UfnIMNmwZSAZ6MEkdcKytmanhi/sG6jkwpK4WYhNq3bQir1fBe21pvlWtSghD4AAYITRryNPjdCS
awD4TeWmjOr6Gl1Km5d0xCx/IHdgQGSKqxaJDwc4txeLzOmdc+DAtKeAda815lzXU1sR7GNM1l4P
XbEZLVncxZi7CRPRA9QirhGGYqkZuIDmZkh7AAY2nKvQwe8cCCfeRYWZ7qcEzd8yZ5CHUbrt88dC
Dt2L13bjTVKjQYDO7fho2d2BEUdHpGKmV71c4AIdLz2t9u66cbQwuDTGxsPrCxpUw53tdnECntsL
8ttpqoIDhAr7WhuG9CryXKZHnkoUeddpP+36oYYhrwsIB6HfJlddJ407A8HaBTPeGTSFGuqiGJIQ
mP+YkqXCM20dRBuXD26pBasua5OLmMHQsQ1tnpNYCGKg+edV4vdI85Oyg/jcp5xf9bgfLiMnB0Yg
zAMiLuJkLU2dx9E3X4Swxt1sGTI3OsSVQyo868UsiozTNVaelClausAYmhJ+GGAmR6iASgD9aqtR
edjAhtwsSE6M9ZNdJeycHEtpoXIsg5avKPaAKlAojLi09QTs1WbyK5A4LFJVfJF+8GGK6ONAH6CJ
W3sfNJm6LtLH6YMxU4bgZhJTQ0iQZ234GNngaDS/nt7w5GO6YrIMr8Ya6YUtS9Yo8oggQK2D2km6
jSk4jojKje9Gy4rNjVFV5vVIHfZgikwhAkIAQjxqpbUc+OMpf9TbBI1OO0Wi4vnWmgdTjeX9MDX9
axsE3mfNz9JzN84ABMOKzGhVZ6Z59NJoyBZ+XJCbEUi9K/YilF27VB51hRV/EJE+NoT/2h+/+Rk5
a/zrDRKFMgc0Wf635WfGBJ+z7zfKedNjf+Xnv+2U1qfAn8cz/m9MP9qH3zZK+5Pt6NgKCVEnW9Kf
TRW/b5TYI2CJ0eCdO7DzDkvj7PeNkmmbpc+TNttnw5lb639no2QS99NWOcc7MVClH2uxZ5sfDL/v
5gI0XGQ6Wmm/csxWXrlOS4slVSkNhfaLWyGKtaDPLazEOBVpAP13sIgN7Iid7W0CQOrpWsFTQlqu
nnk/DzjRXoJgOPTSOgezHLI0jV2aDrBeM2IHUcYlAcZ3HdKJ3viQXiv/QSpJnEIw3od6/lQ0RM3m
9uQsAQhAofYHUKCaezDdmKipIMcI3WrGcmi7etXg4EW4lJ8jAbNL1OqQsSCsgiA/UzDVWPFoxoWz
BYBDdXavh8K/UCMS3xJfPJ2dRK01WmmLIs+JA2kJZrHzLznKumWpOcMpsnBhd/1wHaWAYdSkE2ZU
1TT29AlaR7O3I5bppoWzPKD/h5XVLoIJbM6IthNkC442Sut0KaLobMjiYQopD50YLZuWl9eiShD7
tc5Gc+qzVZuCX6vf4BClnovIxGUFXOcjKS8hfqncBgSfYiDdVtFYMmGwXfSU2rQoC/cdY+x0VLpO
HF2DAgO6l3use2NYNSWq3Wn01NLUqhvqiCc1aaR8hMnOceyj3YfX2C7GBX69o4Fcg90pvnFZjYMu
ukUkVsLiR5fQAaxB60yyZsMyFdfajaR3vaSuvhZoZ1epXd0HDlr4oCII3c+sxzSfkkPX1LT+ArKw
OaSvsiEg+mWWC3tYBhHE2Sflp4/YTomjKSuyvrM+WEAn0tbAL9vlNHTce9/fxTDRViy8xXtGM3Ah
xrzfxrZCoxcHyVJXxW1bpg8myIqDjGmraXEIsYA8NA961apVAaozi3sj/CkEbFXAgjKLxxoODWRr
r4Aghdsu73o6TIZmLRHXIv2RROF4sUkaHF9Z4rjntOFYgVSe2pEDgqzIy62F+dB1Y05nsSyWMKxY
gcuBU2aZoriwBeinlEATbYrXTobUNinGp1wn/SiI79MEO4FFF8nCH7xpmpz47Az5KMQmIhMcQtJB
5NzEDGGA2HnZvdN6UIEai/iTbjpAFXyLbA39JfwRPXKrdYO4Y8EIc1VFJb6UyBZLoJyAgXAb8wIU
57r1ihPnGoBB40RyRFKdERRzmGoddEThc6rCcFm13ReryF4T1+Qp8eVRFsFDgkuEt7Ct1oNS4zbj
+LQofAA/xhgfymq413vtcxNkB+YWvK5xD3mpz7Z6pG8HAmLrtNyDDDnnooAKaPkQRIb47JTdK+sR
qI16lQG6YrrkX09VsgMgs4nCdoMDh2Cu9CQJTJ+i/qC66FhryUVVFbcqcQ5JRs+Lj77WdQgRnWlt
Rd69IK/6aijrDRXivUTiA4ZmJPsCV0Qsi2NNx44Yu/arpQLeCxghAZ02Dkvqjn36UbZ4JCH+HAy4
X2vbSG6YBwlSLYBhRixZpde/QvUDfRUHJIelp9Qcb6oEPEEoUUTKlkCbMBjeMuncqCbfmkV6kTj9
s68DaZtphHUVnLomu6yc9suomehYAv9m6ONjEvvPvp/tAIhFS4F5JUSiKvLgCFvlKvbKfTj5px4/
VBehqHZtxE+hzy/0C3X0sxGBTQTOaAJsogKPozqIG9qIN2lNopT0X5rYfZ0S98afDVOh39x4jfes
t+Wd2cOFDMMrJJb7Rou3Q8PR0KgOOBheABsml/2IhhnT3BFlV7+PZz+D0R5Ur0MKxOSTBcR0SfE2
1c3JRvMzqQAwMi25nKocM9a2bCDDi+6gGzTgMRuLvRivgtYgCMNIll2CKhctVY/tZYFPb5NXGl3v
jbZq6/qQ9hxkvRzuFFSMl0rFaCi4eTGoSIYS6LfRmxx4Nv1lEBfeEWssHa6pJ+DHx2GStaibYkEI
V5C40Juqc2IEBIfVaMXxlOZrKEop6vrKmZ1AB88EtxinclwbTn7uC9aFNDMvHUtd0/rXVubUfq7d
WF+5rrjFbnxhlIKzbegOa8G5FkBRS3KN5d5kXdOQHjctPQ6IMpuehR/c96V+UXcOKwyo1UU9aoDs
TAPxssLvZuObXyjhNVubRBMn9gkm04FZ9umrV4bDzqrIhstVBRjS0aerCGYpTu/p3kR9jtCKHVZl
3La2QRwbg/e8HBPj2sNEs/TTnsz7HiGth+1nnXiaWvlpfhaeHh/axOhx5PGXuAXhAki2D70SmzTX
r3JQmOu+KeNtin2OzUotLAQZiPWz96yRV55kVIZSzD5aU/IghPcFXOs2MrWHvqAz7/ViOk64OlpQ
Lwut9HZOywvcaI+j0W8mB+eOHdsbROa8uE6Q34dJ477UisI3sKIrbhgmBYs7g23veejnJBrDfUmD
dFx0AyOUKnbYOJWJGy1Ta5N66r+OtlJdfPkfvx9tLXoh//poS0X8+e0f//HnE+38Y99OtMYn4CyA
/2nW4Iz8gW6NT5ivybRd28F9ihbin0da7xMKX5+mD30hfJOu+0fvZ/4hpD4BVmFLN/EE/y26NfKy
Px1p+RWIF2ghevievZ8al2BdNMUO0jEMMvunRpPBUQs1/cFBPRqsJPi3fSbxQzn9lHDwq0txiZ6z
IxM0TOgPTyHeREKgPMtaNoz+GVQNxrmR/b00soZARy11MFN6QEO7rgB75Hp5vR054zN9MPz8zXOM
9igzq/c3WKWi7RRytlvWhRgCTtlNGBwxqGTPwJGqeitj3zK2ldG4Kak0SjzS/nae+tpBTalJZSlE
lGGLBLMvfNjMDuYL6BV7el+8vG0+hvFGesnsudF0M1rHWcW0VZRKMaoU5brrXe01nIRg/gCh1d4F
TL8vG27ctnQ7H0PWbHmFfsakqpoiezHXnmplRDqZUQyfmQMUVkDXR30NagaIERIbTIajj6uy7+t1
CRPqBuNEf0W/weQcVDY1zfc6WlkO3kgMzwK7GicZElvcnktBCiX21HA5+MnREwfFWJyTawMiAUIq
00abwjiJ2/DCL536c+sgbwmqpv86ZDWnJ3O0T0aMuTOzovpol6kzrqMSLmwJGHWdGRElb4GA4pQP
FWmRMyIjDVsPbGyn7Rl6m+spwqWygDUC8JbVPUD7UAtyDF2P82U+QzhUWrHwTUoNT5wFzMs+yLtu
m8oKulrg43SMPogenWESb+v7lfPezKpsUuSMMOPEpov4aTDt7qj6rCtXLhPyAtvWAOucmRU5SVMS
HNnBJWlHjmM80jHQlhWihMtuKstt6jbmRRFrxcvojgQwNoK0jEjQWKmK7q4cPeNajGHW7FxNa3G4
dHW9ErJGs66MMUfL4SSQHUxHIXWvNdE8RGU0vliOaXuL0VL55xAb3FEv7OHZDgp5G+tTuheVN77q
heSk01qol5cxT/ZVX7fpFznhhc+NUD7R4/TvS3DRZ6aC+APrkiODGv26Xeh53+gLKRxxjTcK8yCI
S7pEilrlCkN1QSGll/e9npGaEINSXkRTITf5QFcos1R4MM2RN2loXWM24EuIF553zkLduo5tvn46
gJ3+XKom3Cs9rI9DYeXMTqypP3s2n98e3ISCDxQ/GPQJb71mRN0+H2lvoT3pOO1XbpacdBWZJywA
NsZkg+Nm5PTnIvGp10SrD3Ooc8dguM8pVMmVypt3HaTwexjWNTgW2LrzOiEuY6dQjLni9BgpgnYY
aLH3US9Djq+7k6tT6S00cAHLKtca4pBARZ/zdnRcOjKqePe6PrsvOL3eeFPqnzhXk/4ZBX3kLStd
KsrTSBFdlTRS7rIOt2lfGMZjgFXWx/jkG8GqiRo4F7o5ResZE3SQtpkcEGKQ6GW4qngLwj584JuG
yonMJ7uHJxZlwEll/8yYuVS7uiWKuJIFcWQ0vOyt1yXJpZ0O/cjhk6V1yRQ4WHtVU3zJbMGv8TOd
ALAsJYVWNKZ7TE3PecJT1oNkdQbe4C4DejifloHOVRWONDvCmWDUXX6naxPpUQPmyYM+ifxhStk3
tvTHPJK2su6UUX1cZCk0Hnh+nH1Clu+1N3XZQ2Z7wz7DWJaQEBxrr6k1EwfgE3S7suYgjrCG6sRq
CuqkjKL+NEocL6uW33+bmzrQ+57V3lrkTJlokTsjK08W6cSnDSWORojT9W1Gr+/GUWCTFh6GdoLQ
0gDgfW4a8aPfRdUj4xR8ByokDMuojfIu7iLtjlozJf26dErA4NVc+le1PXGaIgCN5zCGS7OIMBZP
S1eGE1QjDMPayFlvHRr6dJl4hr5lZC/EGql/9y7BHWRLCifqNRyKPsyoJk+vvaGfScVmfd3+FjnA
t8/zpBUVb1JKKIFXVMmDhamVbxNJ/CXoUZzycDDS9zGu5DLDO76yOWOCvGjTA+1RFoxM79LrwSNA
oS9pl9ZUmXtronQd8HCtTegS10FZyZUsi2KfZxOAx1AviBTIo+xcwckoVm0rXLbLpkLLkMbDpZdp
JZzZNCTpNLRm1U3PMfMa/BUFNLV8dWezttz2QaJ9aZ06wcFXp96NdCwcfV3n90e7yRkzjkN4x1CV
vMqJin5j9La7kdA8n5K+xwpKOWdvaTyHqHp0IDbQdxOYfKMlvg56kx0xIpKhPXNflxrQm0u6ysZL
J0PzkiWI1KBk7Mq162KgkQqGfoDxOFkx1nZfYM7JF5ZWbWtqTblRePAwZTa58cJ0xTtSGuSXEQ83
YXCDvrfw/jORtPstY2oBbNcPLnpHRS8xqhFthVwDUmyqdw5VYF98gYEb8y/FxsEGgvDUuDwTy7bG
5CsSyz+6nl1sy/9D3pltN45kyfaLEAvucEyvnClSEjUPL1iSIgKOeR6/vjcih8qq7lt35WN1v1YE
K0MUCT9+zGybLSDreplxJeM8efBHx3prRE2wL0qzRq3J90pn3bo6+EkzRLdq0igA4pNM9UMj3ejF
5a8d8irwd0XqjDxJhn44JUzb29Az9L3Zd83By5SE8TFPZERtEdOAZgx+s+nyiMuD6Y6EgGaln4tq
iYeyqGKFxo1dXRttV+1rryx/V3j/1hr5P42k89uCl0Tav5mi1x9V96P9n8bo5XX/GKPBPYLAYRoW
5CA8/uiPzbDzjfF6aUJi/bv8GdL475th+Y1+GIFTxaErBs4Ns+3vi2HD/IbcaTN34z6ma4Xp+29p
qDya/mmOdpgILORTshM01biM7f/iw88kJitRmHrTp+gJL0k3TT4hqNrbWJlX3eI2C+jEGMqLWwKJ
3oXYXLJtMefqp3SovFBeiggBA8z2YRnz/GHTl5vzLu2dYVxNYxNDNkjN4K3LId9FgWn3uzYoaudj
5nR2d+OQCHSltp6vfdl/2nHPlmsI++RQxG31s2ApcWf6QfuZJWL+0UbQy87k+P1sNbeBwHLoqgzI
XKHaYhMG2qL+OFbGke2e4D5QVF/hlJdvwxDQs2sW0yMFHM69zxwRrskOqYfZGY0HJ1qM3Fk+bJ16
9J7naByfW+Lhb0XSszCqOJDzVS5r+WoXqfceisi9NTrFMG+Wwtu3SRKvq3D0rsxMGhc7GunZcRiq
JijnO/xM1dkQlAYssdf4pmvi6FCHEvLPZMb3fQ2EnN7yOn8y3TR5zp2SU6ToGAA8K7rY7dxbmyaO
bayXRugdKObwt9ZgB6dqbM2zKuvwaGKWIeweRvJlrip9OwydODikXy5tDx0OuHm3n/u4uGd2bW+b
um9eHdye59ifjNUcSf+rLsz5k02ZeJ7czrmTWlDMWoEF7MfJuA9llZ6gMrF0sISOV2qujGOESEwE
sZie69K03o0MXACsBHY6q75HOibSXC8SoeIM0DZgEYhD6f0ctNZTlzfl45CN833mx8mOqhPjehjb
8jiVIIxax2WTjdHzgc8aYIWEX6XlFP0JlMai2Tbh3qrVdEMAcyhXRjn4QHPC8WfMg+2YTTBThqjv
P5Uo5QtXDmdbKD+8x4RafXmuZlkdBFl9F6amc6lLxRoW+WWFLOG/uHKETiANf1/m0XSLbtt+1hyi
T1E2uNt8msXONrR91+oWpwxU6JMwRHid1vjZViAvg2NH/wl9qJPl8oudg6OIGoqS7cDKjq00GTyU
HaQP0g30ZZjK+XpgjMFcLKgboK2zcTdhNbKlzdo5upJkDGFJzt5I5z0U12xlt55tsZSvmaK8wJlo
qhiYd9vOBXmXGJc8wwLQwsl9Z5fk7yhhstgGOfpQtGLaz9UQPzVumn0laUPpDjfK2+UysI+gsm0p
hMlu5ODOH4Jv99EC5HRwPeoqK8OfD2Zf9S+xObSveYg6mfsOpVKUyly8Sc33ftWkp3lEACIXla5z
V837ts9ZTidkGG7yrmSJM7bT/dgjcpc8+m7NIonuec5JNH3BwhB4IT8k8KjesqcFPcvPNc71teEO
4kLRhHu0jNn60Xl1e2VryVq5CPShyQZjJ1LIRmUfBg9x6bXI8RNdkX2DIdJNxg+rdeWtw8ryGJpl
/pKGCFJdlS1oh3To+I/AUlrJIAyPcV6pcM0toH/oYbWQoZmrY5tn42vB3mCfBEl9ZXqUftDpgE0V
6uOxK5NhWwMqprtbpxeGEvMu78T8WRedfkcqztQKszE7LFW7iQeuJ6P5PICjvDYHVX8CAQ3nPT8i
qm/Vgydp+a4eUku052YeJc/cFLWsqvmkYmAwthEJ4Q+/cbsUHs7A0o59ooO4Q+uHCQMmCSTSBGs+
zwBbTkkN17N165jGfYnWtc/JGz/GQZ/g+JPFF0/rAnBj1X6Sb83eZNN0Z7TIwlsH+TC/gUsizR+O
o9GvJ7ug3zXU9RMmDyNYB1nAVNgGpWxWPXQ4YC7pUFy02XU3NhbGalO0sCRX8LZD7qrKE9k6hbaP
mdgfkVP4hHnc/lggQg5jJpJmr7gosZLZBkUzHOeJuvrFFbCDKYktcRAyXhutKZKNHdtddZxLCzop
AWu6gk36L16wGJecAOBKIQ/CYQa5UdUt3P+gGt8YgPC/dqaV2Gsj5afOy8Rn7a+i/gKUKcGNzQPl
GevA9OhFuKV3gvgB0Agulas+oUVrzPTYAHUB8LRPkqqaDsYUUdUD26EM2M0sLP20n6G8ZI3f3ndN
YB3LzIcub4YTFAUClOdKZ81HYvalPERu1vCMgU3N9dZtvnu97EE41WSm6bIAB4E1CPewAe//IsPS
JdhgS7ZWHNTcuqNkYGM0cm29bReyOwFDXj3hpWuOICsSOFX8VDfurLznwurgqwnMn/16ljxF9+xM
OkylrpF90kCknsm+8FaOLbYmiPgYXbZdkHGy61xEWMzTPDDXTm7N9cbOG5vI4wAlANaCazwkcGcl
EChDfNaUvGG2jZDDPBdnJRMoE/NWm7V7Z+dDeOS9X1gcE726MzbSfcNYvipGG9DazD/8p8YWfVIO
48cqLKLhsfBkMkHloAtAicJ6LemKWHeRnz/XDdU1HnzzAVkOENsqqZx2n9Pz9Owl8H+CoetemBnU
Y5UX4bHLe+sM61Vt8rKzHgy74ICYPBZf4E72CZ//9cCzGJka981BtFN1LCMwIzAySX2bUTVegYQv
v2foCgxGpj/tPdTygx+rYoNXtX4PaUg7z9l0LOPvUw7aBnLrMWvz4QF7h/zBUlTDufVQMCpiGm/F
7PaX0JT5PdDqYENHQWSuzMLksJSky7iWuhNm04oIKx3ibcEyXRqqe4DCArCKqdB8dVkH7bvC8Z+7
0eOmb6fyObac+nvsZAkmrzw0U97mRfzVOI9RxwdeM3knnj8ORtMhvKWUpNzMbpjsLSIUi6s2G3ax
AoawGifHhj6aC/vaK6z5Emk72IwxHgZ+7Qh1vVD2Trl5d5UMgESJC7D1GMeeYBjfbmc7t3N6Rwef
dWNx94AvOiuI9GkaNyx24mmwcTMPPGp1O3hfcdJlW2LutP0ACq+ufdVkz3TSICBzS+vwbsVtXu/8
uDLEznTnmv4lUHwAC1pz+lmBbqECGScubODUu4LJxwUKm9oNWxfzOcFujgTTVA9jrpobsNT9uW2V
v89paSzXOuGYhcUz7gqyr6gsANe3isObqp6BJsFVpzz8CT1+bnF2I2TG2rG3adZTUsACejfCS9mO
Jjn0MYyTrxYL4U3fLyvGiNa916TPe5aJ0fziMmOcmk5WOY1a1LmRTmSrtKIJUd0lWYbmnLDv+ALy
NZ7GRhiviQtkIM9rOE7QeYeDIROagvIlyzBWzk0ZVwVmMgfyA7Lzccgq491O4/QjhyEQ0yRSOxCF
RNB+cSSOLEbd2lL3XU/N11pMHt85AffMWvsqAuUm5DTfAhwSDFtG3pxVZc7fG4v0jW4L2hQNQGdW
PBEQjEIHXsDgRc1ixPce0sAZHu1hjhE6PZuFVyjmbjO0cRRuKJ4gZlFjfaDUOa9/cMaaNssKhYTc
yC5khDEcObNOrDiB4c26Cmy0oL2cN5juiyLRtyrGoMdpk9vHuOibO36O+E6EQrBBiUvnybcUUmQX
Z0CRez8a6pWgLyjCJ8fRLiuV3oGfD081qGEIT8qYXzrDd4AndbJGQNUV7dZKJvFVPDCe/eYb/T9w
8ZX/n4tv85F/1D/+u360vO73i6/jf/Mk3l9MwKBabexP/7j4Wt+4aRKidbkVCgFO5s+L73IldgW3
WxNmDCea9Y+br/omcVjhf+NVbHjhTvwdSxQlpf9070WKImCLTRrzOZrU4uvlz/9iiYpAWjblbNcb
OjhyNuk9tKV13Cy8ZNMInTdnQsDUsmjOXWoOp7ZW+WcoZSFWVlSJu6hxFcN11ATniMHkNEPr2A0y
rR4jGya04YWAt5LYso5E6BZDU9vQmmVO6jkTEwAOVp3jexxjsllmPkPvEDXSN8Nq6Cup/ZbLkq6/
E9fHhIGqoc6O6VTulnsPuWbgYB330TBugzVAcIZJyJD9m09I7SrUiQ3Spo7we/D0yJB+ORyuqsph
fAgs2em1kHn7lNCK4G7NIrSHLcH/aofO0bIdxrBEJMW+mKW2XSDwVKFCZo3n28waPXG1XNpPflul
15UdpjfZxBYqAvp2jOjCQpRxjIFmPA3ya20qGtHMfqz3dlnXSztqXcdXE4lkvYVn0MVvbe5SnmaW
RUBbFusJcIoOSFA8F84OAEvyZhAefVdW2lN2ViOfVKLH/2ug98QbdzRieeTWPRFYiktxm2BpwCwk
dfFkzzUHGPWfXb6t1Bi99kR4ihPYEOtHO2AvcbgoPQ6172armititYI7LE+mXYUcVEkt7Y+givU9
P071nXmMK227oKeT0cEuG3riEEvyn6swWijVVjEFn36nTGxeuj0XC85a+YN4dOaFcZ3oztwKmt+u
dZwILL6DvIgR20LRFu6pzsDYQXKU6zBwUgKhMLSO8cLThrZhP5QLYztbaNt45qoHS5v5p1ION+DG
sK5KHadfI/7DS9401n1oxuNOLBzvRTLcwPfPVtVC+TaDfmT7m3RXbhWHzwTaClDgGip4H9h8+OuF
FT7PQXV2QesdR/aUC/QNqrhHZ9JVyVm/VpFsUflL+1BLyMht0fq3thv6D9FCKU8SSh9XkDecI8Mf
CiCL/mEzL2xzM9f64CXD+L1JC6yqCwTdnJH+2gWMLkI1nZsFli6Hudv1EoA69sMWlnqlSuKXSr+F
eMohhg+4vOMFwO78YrE3bUWJgSWG/ai1cbQWaPssJki8tcf4UWDV8X/R3fHxLn1QMFxlH3pXdT52
Wx16ibvqI2u6ZuC39mphxU99DDbeXgjyjQNL3grdDPejzHbckMWTRDnepNaCoC8zbw+q1rrQLToe
8D3AqvcWbH0GVu06d3u1TRaovTY9rpgL6L6OHUoxG7tfg1YzR4Qfbo6MKNOeDRPxGkW23QggF8M9
CvZ+k7qbdhz8XeyUNZTfON0XUeVcTdxIttFC4fc5vN7ziZVC0AcmhrdO0hzkYIiCl1/aMO/RCtYt
hMtLG2vjSgCEA2Xb8djaFk0+UgCG5ks/qK+qn7HZEHilaEx3++5XeYAuHXUXDgzuPKyHj4gvEE3J
igzwBtP69Ix7blLrfNFjWwgp3KVI421QP5I7a4zoDFg03P43NdftftQ2Cq+7aL18e/nVd0W38fPQ
pSQKejA0ZtQlLu7BKfCpKYPin1D32eItK7VsfvSzTNDtbN8jQGqmI3V7aM+hq2rWYT6FZ07uTTgP
3ewu7KziHvAqzTJtk7jfhUM0oSxt84oPFSWBHc/3sgBlvDZso4BJ/EsPL/jws+sfjQJFMPXOXGmG
bYF6yZpoMtVB/9LW+18yu5lGjyg0cjEtmRSsjlVHIV8pk9DeFkXX83xetPska7LXYdHzCY3VNXGE
gI08SQWOjXpR/7kw4AP4ZQlwWapU+8THjiQzf+HnjzGXxsU/kA5m4OHNkvyAIU/Ql6GtE0xBZaH3
zS/3AX2dzTlfLAmtTLj3Wm1V7g3ODCBQudTLPSD3SCHTEkfsrQr2NKpifRglWt2aC+ZYryyniZx1
aZRcP+PJDuXy5atdPF5JAz26oAjlzVYdBlpATDyMW2mB14tt8INlim+vHk8tR/3WmRxxWzjFj8HJ
Q/KPTn9dECkGgOax1ApEQIcKVU4HuzCaPVk/++wj0wI0qwNMWRYD6d+3+fynSQ/4s7F9M438v/07
639t2vnzNX+oDkD5lUtqVSxg/n8277iQ/BnJFkKe7btg/P4cvqxvFlZdVAfXh7FPFcCfqoP5Dbif
jRDBnAQdaEFD/Z3hC6PQvw5fSB644nEXuai9ECX/efjSFM9C6hXNBsZo/xpVPCG4EWVHW9TTvSnL
6CIrKz8CjM2fKs9Q7+5SUClshOMi06Q4284+Y/qmtYPrFRo2fbUU4jj1T9Tk4GbKmd2mAL5wzX0V
M2aHME4vG8EoLv/FsgYYGS12wHLyU70sCZJ6Uo9cGroXnm4wo3w3fqqqsjvTMY2eLhQSf7PsHQxA
GI8JF78NmzLrlWEi2gz4gtnwWd3wKDw1AEZRdAFzgoi3fFRkhmB0kD4mBLAfitZZwWBgp0WONDwS
33bv2AmN4W4WM64TiYj/6QZ9dzeWIY/ceWbDvEp9q9+Rp+IWg6sSJYG7r7XzHFQ+4LS9ZmYlSJns
mFLDnQbSZ1O/4Y9bb8pBqkJoiN9jgw7qdSPF7GySrPdTeueTCQ/owP9pxXRzo+pe/jDywnxgAJfX
AdVhO4xG7fVoG+aFRvnhS02V90a6Xp/bevS57oMXqDaUkIwhjXPwT4ekHCkbbj3IHy5mgfvK98LP
vi1r9+BxTl3MIOdRH0eO95q7xS9NGIf/mneYJVdI2w5zYpFXO85w3933OJsKtO3O6tYhhpNmbSiD
wbqUM56eCAWGHZJP64yLQ+mVNahJbknp7y2HyCHw7e7YGRnPXu7YzUrV1fQ14GHI9/VQZ+UKdKt1
iEkJqVVsTs1RWgCj12LAwLsySaDfTQ1VotSS2sHtxMXWWA25TUdtUcGWe6LLNKBWes7sN9ZO4oLS
kryZgzAOPg1+b4S4/UeM1Qac5M48Q8wOrxLc3nv8SSTkOm1v/akzrnOvGHk3PZooRqpoAtOXD5oC
08UmMV1Lflo4t1JBLw4cwzqZRc7yH3sX+SbCYXQ9obHnHDlivh+ikjgbptfxKqsFqN0Agv9SJGsi
r8Rs5gZPNpeMFMtpKtJoXyldnMswemW5CUQ9V1Q/5B4YkSQOVoSWHN7WIb3uJFcbQPPpPkXP3nHw
97h3iXPMrP+w/FBQbWUtBBZqiugBLY1Xj5fGiwxR51W3Jd3LpSNk4TN5ZAZ9qXgjUe/wIHnDVdhg
hJZeTRBBdfHamugAVNKM9vE0Prku4iLXBEbUpnRYElQ/8dPWW6536ZaNI4dP27oXHAg09HgaMzz7
/K1omOAs7KNbvqLE2VuV7rUouxNTVXJmMu13KunEsQxZT3Jb8ca9MEfam+i8f6Ae1Hmqa4NjEdVm
xpknG+dRiK5elpEgUZok6PbY3Rmum3KicSpt8fbg0rMRCfnApMY6x6PwPoXSyViOplRCoticMa2J
Fwc85VcQ2eZGkFK3WbsmzpdtymJbKl5YhZn9GgmYlXnAOzL6EfpckE27AIPDDndbdWSHU6yndOxW
3owbYMhqzeTTG/vgVw3r2FOu4wne7MTi7SyncL6jEkSvo3JmFT9hkfTZhE80RU+xu1d2PD1g+7Kv
aQtrbmRREPoxtP8TANN4xpkWPhPnxRzSzYq5vG4PmeJq5TYuCgYcyG0yV+OZjdbUrJKoQtdBj7M3
Bb4H+9gq0/xuxxRV72Sai++T7eIR8s3+HU+M5pYjg2s3w661qqHPbVtWRUdZGcC/Vc36lnagDv8m
sgO1qkqsXcdA1MgNXEGUf1VqV8RhdmPD+rjuBrpX3MIyj7nhezdTSHq1GjyTNGuYnrtJl5vBcNVt
L5JwLZ0JIJzS9tvQ4rMqZY0pbQk7T5jFqZLJQrDStHBzoUmijBuBqBxr3/RuRlI1a/lrwhixAbVo
BBerTQXfH6v6XpsQxImi2OnGLmxLrFo1+x0btU6ex9AGU620275yHFZvJjDVeZGDQw97j2u4V8ZE
rGNFkiLnFoyh57uDKe0o4qw9TL58THtzb2C0whJiGNuSNcQRT6K/Rydg7c53IzmETVVCcc2Dn1nU
ImFBN+IZ3060JJFdA6g8xPe+RTx2AdDMtx37zSOrT+5q+KuKk8btewLx5Kdbdpkcd7XWRGXcXiAe
xfNL6wB745ipmkXSypJD30hazsqJmisg1k9jWnsA1HN+GTB1vlfapbljSFH/cXo9E2QccGs5gLO5
x+6og8ueicBO3lHQac7KGXviIaxdSF+GNm5aeH03fT5ZyWYQKY1pos8PpfYczFeFNuUmbxxdIl3n
6SZIVfYiQr98FU0JhU7X9lUOW2Q3xGp4GDmvKcgrOTFWES4M9GKVAR2tLZAPRtzx24Wuul/Cxjxf
/Fm9zi3xZlaV851AhgRfpDQiPmqAuY56aprdvrDujR6BHAmOp4SGqXtbZjo2yJiZ850JOx4ToINC
2goD9kjY1PHeoZeZaC6HzUcdJsWnhYfos0ksGOnYdq8xiAE+dauR62eBMYc+cf0Eksxk/AmqcEPC
gm8814ASe1FEg3c+tfptmP1+DywugyVOlqNd44hmLcGTxnisILdfRquuyGAV4y7p++FunPkWZ3GQ
c+OO5ueuoqjMZkd/+/fH7v+dYAVhCoKfClzbv5nOfzQf9X/fjS4v+mM8l988jwXk4pL3IGMv3vY/
TEHqGxFNiJiOrXAGIZz8OZ4LYKo0cFGfKdjwsMb+x27U/cYf0IzFP41EFX9L/p3xHGrbv4znrktM
FN//QjbFbuQvu9O/7Ea9AvkaEguk37rwPhdLx7n3uoLxjm/PT8cysKngsMQlH5TFvp4KctEm4v2H
kzTJbTfUEyu4CA9AYOO9J5kygq5hr3E2fUzxuM58Kg7z0tu4ZexBcja93GfL2JRPSJl4p+N+qVes
0y7ZdZTD76JENwFxFKeiTb2Q9h6WKRBlL5vvy7TRn54mkWoao/uQao+cY+eY2zRpjBca7K0fbHX0
ly697DQSr3nB6MzugSqpjcbTeptbgpN8qp1sM8F+eMZ8F5/b0Rh3A9UdN04usn3Gz07jsqX0i6Up
k1pbHNEnAF/B05C5gGabNsneavJCD6g3+jBhN+LMyscrIkg6YRIOKQPA5/mS+IMNC0zbF89S8kVY
RKJYhXcnf0zaDHZ+zbV74G8doFX1r1AC2QkSXDR2M7WqF8BDzc+eJRDWao+BOZFTvrcC6T1kbUFk
JrTm9BI0OK18t8rBp5TwzqCkjTeaUeIWF6yyVnFrmS9RAWPGLLug4WkujavQ6aFla4NkGtIXiYBA
Sfely0PilmXZeyeuBPRAtyPoMgxtGa04qfiulZo+2SDQ/NM7lKrQEk09aWw0wwM3Ebmd+mC8NIBF
OjiA+IEltdJYLPwkf3SZCPtD0/cC4ngxeE/tEAcNMeC8fK51SOl6JefHYpLpraja7FCkXbkPhiq7
osRCqpU5pMbeGeL6U+W4k7g2lVdDkuTfGUWYo/NizA82m69NFY/RO+8YiD6be8TZ8wJ5Z3ShTZa/
dshUNDRzHXBWdA8WITw8FY07XnorDz7RviXLURPbv2MTltjImC3jKq3C/t5Ia6NbTzEkOBZ3s7gC
9Vb/lGhl3dqYY+9HGLjyIZdR9unLNsIAwgm6EnSpn7DxmKyN2wRPFGPptXTmot7ZnuHtA2UtCUtw
d4iPjk6etQaNXZqyXXyy2HfhAPu7MslIfCHDRVeVoFiSS9tCJqg8cs4FYJKvymvkj6Husx9pUgd3
tY6tBsOSrzah5edXFI3ODQX2kqwKTCZsv0Bcc2JoQ2ZxxBvTd6X8YD30rTwHKP1PqalIldrT+KCr
ONj1TYLrJNF+ccA01zzREh9fvH6ILkBPgn1HzdiNKsvpJiiq8uQaHRgRdh507iT4uTM3wT8+dpbe
uhWl8KiqmnhrPkp6hvJav/JkYUqxJrd5ghI8Y+HLzLPssDCNY+AfC9dLbsidnctueiz6dMMm8hp7
68bi3wWrj/Acq8FkvWyVT30v34wu92jitTMMsLhlsbgjzuxtosyso+zmeso1uXVJUmZXZJiVVo3f
OYdiCmmvaUxH/6QQMDoyOvd3xdihPWbsz4ctH1f7VUwhFqQIuzuJWx7RGXV0Ou7Zh9as3jzFEmSd
srAFDBfV2ToYu/wIja1ja+ZG51pFFpf+kJrO9KDxvZlrMerkpbea/CaQLQjzOFPDa154wxtulJyP
TZejGdnIOW/TTIs7Ns2GRiij8O33Gdnt5Ds5bSaosTYUu9Y/htB9ritXkFLPHW++09iAgqNrBVxO
6hhmvBb+Npyc+GT0Or3OsqWuBdcZeQvcqU91ZtofkjKkN6AzdLj3GYzM2VA2k6vRTNyUf8EuR+Qe
HnRxqe5iG5V81RC7edENKQhbD8Q2il/szHDBaBosKN7LGJPDWi2czcgW/UMw5hTY8/6/VDB1av6k
o8MKLzusee2O9qV2Un2sTDe4DAPrkW6kIE/AgK9W/TR2bx2Q7b3JkwJbusJkwjUjsFYdJ5AkhapD
+lI8p3tNw76480aCr7P2ive6iH08lsHsHb2wpSNp0gA4XavITmWDOxsEWPAq2ip6/vsj0n/aZvK3
4WcxEP+b4afLv0f5R/ZR/49d4Lz2jxkIERheO+5m6dD8Lf5qjAaM4S+7S/5HtWwoGXR+N0bbIDMc
ZmS2kw4y8V/zhSAzJIR5aBrYu0hWkEr8G2wp9Qt3/le61J/IDLXI1I63rDD/MgONahAW0EOgaB0H
szVV8+085v0jJ1x17FjHP/dtxSomzdiU8EXHBbHROXsJ8v529NI1wjqGod19zGMwfCFDNwendo14
Y+KBpmloifxq1dj0VEThddjzIdv11eTtC7OnuTMpsusQ+9A9H91xq4IC5IV2UKK8oXrQwayvhbQm
Fqil8rgxZhGUVGsQqtmMjh0fqQ3BT0aK65UzIbxGRSOvbC8xbxe+R2nHznuUduO1v+TFefP1PiqN
8WbqhL+OnOAnQCeU5071fOU4RI8oNzwUeqLUugiatSZmto+0C/V+LK3lUW3eGJVy9qGv5QMYNxoq
aHb66GttwLYS4xF31rQdY+nigZymfYkvZRP40AxEkJKG8yRN55Y30kml0WwDwBA4B7OrYawIBzk1
VK22nM5DmdircOBUl7mhv6KZNrCyNMNL5HJNW81NZ78ishE6MlhG3QXaUFsilNV1hafkY549bzMO
A2HCoTKe2T2nZ2FUI/p5NdS7oqXQBdB1u84Q91/Ewp5QU2A+5wZGWAYO8Nf8V6rryMfEXsWqz87U
jXm3XsU7vepnCjB7X8YcVZpmxsaNtoivwSbTtCzZrLmuvAXbga2quiFH1K7juLc3cI/LbTG2+hb8
bXBfGW4gNx784XMoQf7zFGWCitinYpRly+oGnbFv8X/vk5iQSvFL54liGp+wlU6EYerwqen8HHaw
Nnh05mz1JpRME0YtZNbpMlfxjRNwsR4Jt60Uj9GlJN7VOwT8+rEKzfpCAAsZXAj+jRvFaq3eKo69
H+UsC7DKAcNe2EcltMYgSq6BHNVbL6Y5dGFw6Kda5B1Od/R8EC/5AmIheOk/OQWOg1WMzeISmGNz
T7cYoLbEbOFSYxUt2XH35vgjm6H3AmjFY4HOT7cd28PR8gENzD1VqDboqxsHg+F4wKp1EGzX1q5m
eVXIBcqFcc69NbWS5ZuRmW31UmrTvjLHyrpowTpki2OZOuqg6F/TVthio7vR2UNism4yI6GSNDEr
X8KwdZ2v2uoACsRGudFNZVWgp6ljX4+h61w8bQtwtMCc39uqjTDpReiA1UAYp4gN6leLJaKDSTA7
tEtsJwcK+1DHeUzSL2C7BW+ZTrm0RISfIq6JOBGX9A82wcAHu+PQSFbSDTtMXXjjz1EC7sUNbvs8
mA+ZR7CYGGi0Zsht6SRbskbBkjpKjDba8bUniRRyQ7IzB8M4i8fu3p7MfDMQ++XfKKLiI1iSTEMl
IKYu6aZ6GP1dsiSesGblj+mSgorB3EOmqOt30q9Ws7KWvFS5JKdm3bTvChnlXXuBH2+6JWM1wcHg
07wEr1KBq71f0liRFZjv8dzWN040OdcyM/N3MXj25+CNw4lLifE4OA6O9F8hr/5X4CucyH71htOZ
TL8kwrTACmL8ionlUWIf3CwJHwdPkyJb8mRlPpiIEEvKbObvl/zm/OQTN+f0mgdO+eiE3hJNS3Jx
0b8Ca6oeCK95vwXZssS4AZLuIBQHBN36UTZ4Tcemv0tAc0+bfEnFjSLIrtygjDbNJKrbKaFNsuaG
sOrAwR2sBfagTToupdXW3dqN4uRkK6J4ZV+Q6bTz8J2nQ8cO27K32PYJ7lVLhg+3XfY8uNZi7vAi
ILlZ85J0NbgHQwzibQobQhPk698XbyyLrs7t+EKn7huW0RDZxYd/UXOb2fWGl917qeATFYMOxWQ4
xU8TeZgtoY3ubAnaNtkwaXvlVF33HWyxYnFFQ322Gn3l7R0zNG/DXlJg25RRfVr8ei+LGdg6WKps
NvEYOxUMBy/YOlhF9nMh3fckjdlmkkO4V0WWMp/BK77K8PFfo3FFJ3A4+Y+ywlLPIoNLX0IFKV4/
vh1ONv/ohiF/DCd/us5SP3kH39ptI7IEN0pb6VdgDdMHYUudL3Ae6xZlD3+1rnxeDDS4KGvjtQSE
WCGKiHzntCZJnqoEARAMU8rO3veKM3O0d6t4T55iXVE6nbHH2PGfbN6zZiie0dsqxWhZFDgHSiDV
3LKDZ88I9NXgBe2mBPGztbpqOHG+5Cdsqt1+AuVXrUVcXrr/Yu9MkiNH0ix9lZbeIwSDQgFsbTaj
GUfnuIGQThLzqAAUwJ1q1Ueoi/WHyMzKiKiskIplt9QuJT3cSYMB0H9473u8oj7zKtcftMnWYYbc
GmGgeMkDLMszMXsXM+qDiNMNhSyp0Ya3k24f3FapFR7JGVbDyvUH2pXRGgcQMLn9NVptTPvgzdDU
JwB3Sh0KR1NwJPZVCTFmRQhZdkm0oR/y0VNrObJ/WPkSTyojGVfeDtiJtt5I3PRaA0PZk3fG08WJ
cIGBRMCt9KrxoRjH7H8mfcnvOBqUnn9S7MbVz3//P/951LdM5v5R5spfWJpjT8H651H9/mPM51Hi
OoIRH86A35e4PrM80KnBMhdkLo8/7z/W8EDmGMIDjCMKCEAWW/y/UuJ65pIy8c8SdwFnmEJaAmkb
qDmshn9IoXCDvBrgXhL0LZyy2ETAF3i2spgJcmq6x9lenBg9ngZSgNibTGQTbNH/lQ90VeEdQcYc
aEYlz3iAmvtauIA2abVr1nNVkL/Bpaouta0BYGaT/Eiq2Ug2UlfVs0tS64XfNHqhrgLDFEbyvmia
/q2d0gVF54BxrJAwcy83Qb6eptl7m21/fB8Ip7jORqyGXoN2zpNQHbcmZ/hdZ1FZxg2Juau2ksPe
QY2OnStFW15IYtPRc9c8mG2pyc+bFgYRbjbrkyfIvfYjPJIrt6i7n6ozEL/MdWkY/Apt/oEOwH1x
myj+yZKsUCB/OvWCXJpcssHLjnE+x2SclfFYH/Mxn67JB00/y4zRzCoZuv6nW7jBV8cQs6MhrtSm
DkYBnssmISdJWUwYU5HvBBz5mzYJZXfW2vMYOvjLpsNMVXmOHV08yMwpbxpGQ9djVdc3njGEW7Pr
9L22ZB9fyFjC3lJAXHivehncaAfBqsAcd8vSwv3hCu0AiHKClJmG4S7sB8e+8zJhbifLLM6M0+yj
bWb9Zkrc7nqqkYenaBeRomXFd1+HwyGsNYmHRKab0V5h1NuLIC7h1NEtr4w8qfeYC8mlted+j2ux
PfplN+yZWLdbkhSGnT24ah9OHWx5VL8z7kxdP3l+Rbh7VWb+dcnm5mFu+xYiaW4VCPEHBHYR2fCb
aG5i6J+lh7y+cZJTq830GwZHd06ll28D3ANfOY/fB5sP8pftMnwwIpbyq8lugrdQ5dGe0URwFqgE
dopUgVMWNe2DGy8Zo5A4D52Rtj+KOhg2rYgTTJeAY/A6qH0+d/ZG2vx32OUMfhLe0BWhsskRwU2+
m3vFr++2lfNtuH71UY2zey6kwNWCCqq5pg70gXpWyY+4iJpj3AOI4nt1z/miSEP0qk54Ot2vQETt
Nim87ragK94glGADO+Xzj16X7E3LLnqFclFeTKj7nClMUvza80ALO4qmzQg9KuGquUm1McdrOPkB
ScCZ3vcE/n4INrLo5kpX31ocKl8VMdZ3jjcOCAzDYmcXqHdDghd2STAVL50rqbHdoYAoFaAkzYOc
Sfkow3k9Ng0cDxT8l77o59u6dStouoazb1BI4yjAYphyp1qPXaPHiYookO9Q/6IbFSn/CIMipDAk
/9LNe/oYCsmSjZ9j/Rz04D/5C7N1Hyazca6L1NkaWG6yVTv0xXEU8bxpwioCmkXpstWCgAa4LD4z
6Lm9kwwawU/ZSmyaQvZ3TBZp1Qmv3Q0+AeG70UBrsR2iXvGoEaAdPrexlelDlCbxtYGxEmx+HOQj
W+i8IvxEuyAVLFN9zHg5X1ssI7d9R7GESavN4aDhRbvOWRfeurmE0cCDU38mgUW6Tt4guUH8QUVc
p4REc2Ok/C4DsBAbUGAcGci8c//GaSg71oGqknMgwmabsVjINwlIedQUdvBWlnO8K8uufPSlqS/0
UBk6ka7tjtoaa3+XTFVwhb8G4kGShJfJtrGPhjNqlc1gyfTONGfrYlREhU51QUzIhKaOjPHoOkV8
vCaZJPsJ0cdaD3k4vaBRd7HcWi7oz3BGY+6UHoa1dqasm+aLg7Ob5geSwkqEfv9gJGgmTBxv3OZm
+xOde4l1qqkFIBAUxmgUzPGVfUV0aDq/uwrm0XptW9G+K9sMWBW4rIp0ER6nSZPO60XyKuRx2kWo
ri5MNbyDGg15GYiS/jZ8T93PcUqtlKRlfK6CKKlWcJLShykzUZNAEUZS44PCdXPnJohksktLU38y
IUWtQBJ39Dwvw86KUS63QTc9Ki+ApBK15QKydIZTW7TDcWIVB++fhz+TdfPUdUa76X3V7RzTPsHw
FexSE/+xCM324ArCBHvBSyFxaQea4DmycrhPgrd04Gbum7mkOriYX3dIht2vqknKs+/0FuA1eHY5
0cYPTNgTrEjzcHLBda5tX483fhfm7qqrhf3FoyYYyPvpTWRULgIZkENkJDWM7OFypA9DY0fXVm9U
VyqgyV8p0+ZMZaGVfyEDYfOrjdD8CFqMpPhULdYvMZDIvNG3zE5dLHK9vXWKInqKMOecOwQzRxDX
fGGyGFmdewhnrt08RPLkVYJMeCk2fmW5bLYry8G1Q/eWcU+DfCb8KFwxm1/EX+j5WbuN29z2aW8q
tHl39tiPNCgz4k+Aho5Xr8oROesqNycLNBBJqU3jM5Edg/S7DRLEKEjzgTeq8h55Vnl2hso7oau3
D1CTim9bO9HVYE0N8t+A2XKcZIofapWivkyDb/DdkMCa+dEIQ71sjjDm9AmxkEu4YGA+GlC+mGRU
2npxsp55PNKmvaf68rqzK4Qz1qAPoVOpPTK/ZSUTpHtYpIiOpqDgnVvXcsdkIb1Fo5HAknQ7u1u3
zV7KKn8snMp5kh1+auXXXNPB6fdxOXe4kgw3uR6IWzo6DDm2aQBLk2Aec6cZW7BDcIZ657Mvecw4
ho6utlAGxo2dbobK55BO4PutZR3mxxCu2dqwfdgpJr65q2aKne/CjSobHVjnFGvRBdkWqKmW7Gjy
oLq3cjUhyfaoZZq51BDB/UfLymwfnKFO3qzBBAACthY4jiQTSiC9XHmZnj/BiEgCwR33jY4/2hBQ
AV4GlcNzmjcVt3xqXtJiVFvDZ5KWVsK9sVNPM5onOGvDQCMF1knk7g4Bc7TNFErKiHvmHtnctEty
gnIMHwEj+BgE3HuvsOpbKFwEyQY4rY0MDpBNyuzBGrtDGeYzRKJWh2cP7f6JNzjG/Y6DmJMtZhbq
mau6LDiSFYq+r0GN7DuoFGPSlEz9JCAMfGNW8Q6zFQ748WTef5CgHhLIgRsn5//dzCU6oL4Is2OA
kRU0bCxXemqDTSTH4aUhJH0TpyW5wnme14xtc1usM8TNA7ZuDA/deCyaqTjAGycrnUgbcqXNeAeG
3v+Mp7HZtg3zzKQInfu6BbM+zInPvDXQry0y7Z2FEZs1i2huZO10nzE13oroEgAWjFT6E2gbdE+R
KdWTk2r30ZEz9lncOPO+6tJuHzI65wnQ+tiiAly5uW6TncTFVp7K0rSuWvwNd1BEP8aKCzdYZXWJ
i1Tt0WOX2WaB+FqBnVy1g5dsJvBJV9Aj1BUFtLP1lDbfeZnbr5kv9K3DSbslcGv8nGreq2tPtc45
BmV0KplzXjNF4UAbwv49dh3s5kWt0uIqr2cTsF7hj2CWIS1VfYa1Xzr5nekth7+e3ZXXCwCjrTqk
C5SXwDIuiOeLZbXNldbVCGxoaNhW4qM+BS0wCyRyWFarI+nc4VM9V7xWbJ7qle8n3TU0FVp7SjXG
cczNGOetE0syfGP5POtIoEYqU4aos3vJoGatMBhfJ5Q0r65VXBONtMwPw3wdgXtCqu5gYUfGypQD
e0GYyxeZR7exSu9ylDcbnY03ZjAyEwGY+ex4hXd2+6ktmN4oZD8COQNqu/5gFCV3u+C+MzALefli
Uir8dRR1bL0LIuuwz/tle+X6WYMoKSJfLK8Jb4LVl+Rf6WBhuU0TqJv+GKeHWYX5pTOU9dw2QLx6
Kqp1bHhYEApG4OzT8GGYla/uOJPYB/NNC1B/s60fMRChmu0Qi99w+M1nD2ScCaWU2dZc2+IWiTUA
EY1wyaPFsd03d5iSk+q181q6XvKZUGIQP2ar+kz97l0HLouLmGwGsN+zt8GdWg70DJX7tzXZfz/5
1rMtG+eXGwhYk9L9g04cjfFsNyYsFIRVDFxf4wZwGw/Kb7r22791vP+r7IvbKik7BSOTlvoPjfDv
f8wfGDh46nNFu11sX8ZdeHIOxnYlVuxPTu0+3f/5z/oXgTuetYjf+Vz+wtz5w0eCZeiqEfn1djpF
B9LpwCjU9LArb19usxt34182+WE6cOfdbaqPP//hy+f4XcPvY650sVyi6zElFkz+/Dc7LWARKU94
k23T43hWe/+YHUFv/eMz/iXj6//P+i8bL+t/PRXa9+9J+e//9v6f50LL3/v7XEjKXxjv0Jhjflgs
F7+VgOG2EJaN3nRJZP7d+lMsO1OIq6Z0mB458Pz/YzZk/UKCq+mwGjVJpmX9+dewUH+YDQGXQpoA
ucq1Eaix//T+cKsM3fJEmoAewKku8fPKgftEnHEK25pW7jbKO/UN6ty7wSW1yBbncryh0GZ2ELid
Bzhosr1xNbK0GNbMhLqn2M6cTZwlGLrrogjmlc+hRIRZj3plh4G4ParRk6+0ZXF/DJTGR0Gyp4lN
W07xdYsPLt+QQOvO62xKzG9aOyzkZjBU4Oz6Wh8D/JzBJoO18wJwUtzKUnqUMDnoQ2TAHegQnPo4
OcN0pkWVsb1YOkxTP5PQtZCPo9n6Bh9A3H099gYPpsGApOsBlqzL0O+2ITvGB9gyDgEtoQPrrcZt
CERqpK7tRCseZc4Jhk2hJ11mwI/igwnh0BmIYU7TYN9UKnX44zQ96SGrdx3Zbxs+Q9Sxoejn7xFW
/09Eu3IPpyR8wEmojdVkJJa7kUOeduqApN9lHxvbfsIQK0m/s+VR31q91Xxmnh9f+GXSe6fU8DAT
25u6bVz0nrO08APMKPQ60UpVIvoQoLuuJTr2k5NZ+k7FA5eZPSRS4hFx1n3kuTUVYdL6xdqzpL/z
Bc5oetqWAyVOvN67cggTCJffQp9VN85feeWAVhiTOtubIbhbQEY92YqRDgE20B0CHWraPCGZkCk3
e0Arv8+CuX8z89qBBAsFKlV9d4xIWTh3BuO9He1jwfwlNNE09Uu1YUDVgN8af45T3x2AIXhbxhty
1+KeeSySVl4lQedtGYRoConYke8RvsYbcA5IW6wyK9dcjQqIrF/TO4mUxJUVzKj2eQSptwGC1n9P
Km2JF9Bx/sx6z7winkJlGBUTNE+UxjvmggAvLLZ1e80g4WhZQfY1+pPcjVzwhyGKhw3jMXLUTBn6
d73tZltcKP5+DqvxNRbO8pWG5rx1MCWQ6QYUaeU6yiBbBowFaG3uyXT2stuQbKZr0UzGawnonpKo
6/s3hexmn/Dk7kO7d7+xds6geluyhfyh+CFYS1aYHSqiD9Uk2itUMssIIlHlt50rrJKKxcTKHxT+
l7ZjCgcVHbtLzYdfFFLsb1k17cCNhXt3thpo+I7TnIG8jVvaluwKgduAestuzb1Zymw4oCFa/lJo
PDZJm3xwBwisPdgql/7Jl1dD0eVPPlqu/ahm+zl3ivx+kGO+88xhGTIDZFr3lP2UKqkfbWSMs7Jp
SeBZGxUdPcrx3DpCwqgX440hn0jo0CFs47Kl3u7lkURcsSZF2H4D6pDv0rkkhGISZngOqHp6xHaj
9YhqKVwlRj2tCFN0j0bO0ABkkfGMY4pyL/BhdLhdUdxBQBvekNdOz21gBWe81Wzj6m4QIDQ9PPW9
7uK3uGOKjUC/GjbMV81uk+LX/WYHXtLctiMGWxSJWJlZbopMBnDLoETnU5vc4ZSSYM4zXWSrahxh
P0Gz3/e1E35Y1DjbWbj13mMTd/FSRqPb5UFcd6nSryO1hL1JG2Gdah82fw7QhNU5VfL9NCXepapj
h6vZz+lLuKALWOy1CD792PjkuYm2E78ESv8QGBhlW3waMDUdZmH1L7LGZO8NkwCQKQAE2RNk+jhQ
/pZddPopoPUayPys/lH04DW2UefOJ8/U4/eYdOM7jBN56UI5341pPvNmpRW5djuiwp3cEGftme7r
FJQla7TBfvZnEpyYSllfXeApgAF+dlY+XD5svfEeyALOB7+X1gaHWngJPQLQCif01r5VD0/1kMcw
9qoqvSGYc97XkQkQB8v8qRolGDrRuD/UNGhnVdWjBLvW2d+hAb42Jc7c2g68pPuVTBVDhwa2WLMK
DNO5LUTaCQRwpoOpawyfWANfmsZZO5BqNplh632epb7dHAhP5AwcgBacSw1mRvqA0qAq9eVtWJJh
XFVB8CNuER0Ks3c2TC0xptmp3e7hsI7PcG3Cbeh0xT10m/Anr5fwxNHWvliO7K4av3SeWE9XzTaW
7Awcy8V5Qb51h7RXxS91moBPnFHIZF7cbTh4kQT3EUqa2qreXJ1Yq6rt9K3B17dB4qOvATrJZwes
0J4Xa8jUv/e2KndxvRhGzqaAGdkW+Vy3XvgYpz4S+Y+8GKcfM572t5l/aztOOB5oSHzoE2C5fYL2
3i09BZzGeQriaJgKl3TglngtgWQWqGKxD+wSXHQfeueyz5K9GejplIIaOIm20kdCOKcfaeqLw9wY
EafzVN3MWEABZvnpzu6c7CCnINiWXRF/56Vs9xhMsNrMlbVHDo8sw0ZWeFSWtk8+Nv9bzrZhR+JM
eYjGUK6IP56vDIQzH1Zlp0c+U7GZMTeu5nRUB4/WZz3KzLzDBk+kfOKFp1yZzlmhqNgTtRpNq7JB
qwn6mdV5bHq7YUqHE77I/j7hQN25VUwUkoClveqq5bys/NRgXV+7ulgFlSNP2Czhr1sRyUVNYOR7
C8PKNe4N6YNIIkCCgGcQQm3dFq9pl9pvtecAuxL2FO1bHEb8i/SM47qnW8QCzsWg1UnkrnYQchs9
6MM26uV6DnSxn1k6bko9eHSYOa28E0f7fEKEEs8qeFJpFa6jIRsw8YHHMerBO7eoqXc9ubhrxMTp
wZv5zKsAZsdFKCW3sZpapF1zsA+HuTiNDPwPFsZ1BiJ6PPpoucFHL7hPg2ThVY2wZ2XPbrmudBFs
C0N6t7zT0rsw8vQG/WZypFVvFn6ttZ454Rn84tonIcu+81sW9qgs6ivZWdVVJ5VcOWVmbpie6z17
hn7XsS/YeKzYd3aWk88Xuu2eVR6XtVXNTnsA/BVqMaKeq6s0Yx5Q86kvKEXVzjGK5ApapTjKIQiv
sU2UW7PJ5PVglOFBgZE7RGStHqy5I7MChgmvbSuO904/m19WGFSb1GVmMViMUEec2uw/IQ3IsCCP
hU6bPEMR8g1sosBFOY5TFcU1UI6Bjh352ydG9u6pALi8QTsy+1iUUy1Wbl2N2Taax0X35xjyVbFJ
eB4zQPKbXJQROW/L8kjArnzMpTQ+h9pQlIpk08G3jPB6TUad3ekeGcrBk6z1t3k+lV/91FccUUWo
4e8Fdf0YzZ5jrcZYtvdlL4zbcPC4OUFUtN+sIPzjDNHiXjXh8KEJhCT8LlT7gY3mjvoyZI/j58Mu
qGIo2eBE4JGajo0F06gO2kmsB9wiM/QPSUwYXk8fDWgGXGc1AKW/U3lXMeJQ3vBNEdwUsL2G5r4U
Y/pexTXp3LpCprPqBpNhUCLnwKIk0zBNSTUgUctU8/042V2/9qEVvJVg1R7x9KFOxlXpXKGuJAer
R+zz+mtn9j+d6v/+m1h3QSv9aac6JP8S5LT8vX90qsEvwIYJ+/BJOTVpMX8HcpKSfhTxAG4m/oR2
9J8EY+YbtKMeKofgV+nB3wnGJjkgCBv4Nz0fka7ghPlrKgYcUb8Zarh8/56NjoKe2V00E+YfhLqD
Ysqo8jyCf1k26AgUQVtBWDii3Bi1WV8caeDaJSTC3pJZol4breU5MhzSdhLSUomXYNu5qmje8E6z
nyT1A939HXjP4IX7udwaOeFo+LHwxPAe3468mfZVZU3nNrTV3ZCBZO1ygVO3ZgN/X0vL+QSEzsnD
kdFc1X1SPMGtM3ZBUZc7lkuIzEQ3X3GYDpcMl84hwZWwrZdqlHAf4nNClo8aqeAJFifCBDU7ez8j
IyeOnPAkRiO5kbnLci91ec74HBu0x5LhsRtC/MjECnmQvx0C9UXOjlrFolfXFtKHawn+7r5WZfls
YMZadROj72rqkmdAwzpc6c4gkyFL8/Rk5SHY2j6tkxPObFBJsfChIJZNQijfDEMqyNPpEeFLXWGp
0BQ7QOIgpmS0DXtc0o6xxciFR9YoRj1CBUT3HLdxEvPbuNmzHaEhFsB3SS4AXMouVWwUheLBnGYc
oo1z8I0J0XFleYeCAD40s6OxCUyWx04MMsqRTI7bCXlqOmjrStlsTSqgxz+jNO+efJIdVpFNJssA
UnURYszRZo5Yva1Ad7IPxVu5YyM0biHizB/Qq6w7F5vNRXUyhcrU2ieSeNln4ZvfVaWf74vAyY91
PNRMMjj+uMEpBh3knYPIPaTc3Yh3PFnOLH/Yjricd15Kk8IM3EQSKMVpGWespWAkjl8NTFYYznua
iHAlyBhYm90oNxHCmwOvOPOlKDE6lH1bMkPuSK2dK1otKNFvGNmmI4u1GHPVDIGPBehbGpnNPvXG
6aAkQkLtWOl+ELW/BxTG23We511tTcOqtIziaGb8VrJjn5fwWPPZhmJdEhRwbDmADjIU5XWb63CP
n5t9sorpS3nw1hTfuO/oS9nVRkiS+45L22P0sgydMCBQIa/7qV6PU2mtXSvfVfiHt9UwEohSFfV+
sVTE3hCt+aIJ1itG4xVuBnDGTO7r0mx2kHibo2tTpVISReeyUuGDx3MGf6zCdGVmXPNGgyQ1WFRh
Uiq5tGQcBA790kZJkR9BAWha6Twhk8zr412/1G0WPcsnvsN5WyylXWn6VHlmltJtcAie/cK0j/5S
DuqlMFxQKuvIrcrDVCmGv3y/YBpDSsmAopJlA6F8S6GJsaw6+AkCCe4m76IG1z45S2ka+RlVakxk
7B6e17T2gozNamp3yIycgAUdJW5vWOkOjxE5OBkahGkphRmzlEfq6foBHrzmK1TyENuFviKIetpa
Oq9v3Zgklrqp3APrULIsUxaYI7axPctYVhnNHA7VqrYl/7PQ4bMFIfgrN00m5eZSzTvCj94oYaYf
w1Lr916cP7R20ECLC2nEFUoWDMVcftoxn1KrI0wbq94zpkB9PeMwgD5Gg8Fu38LuQ9MRGvCpiqUR
yUwfkYCMLcYwWf1Go189KFHYe17XdDHJ0tB4Yz13R0xUPZHydD3j0v+ESydkLD0RcZfhtlj6JGfp
mOCn8T5xlz6qK0wyL5beiupN3C/Yu9sExti8qpYuzBvz9DxZ6HJRizjgPJM68eLD2BXqqmMC9xmX
xDNyD2flMYSWexkct96UvjmcdO1PYFDG9IgOa35HReH9iP2Z119t8ya35mbEY14bT7bMwAZMLXmP
giESWYe5cQkbb/5CnkCsZT2XBLO5qd+uS0VWXmLX2Skp+pI1beI9SkaE6Kn8R6BwEEfo0zKif7xg
T6RTeDtPmXsKG5NsvAicyE89D+qcEN792oQuqt+2aF4cxyyvRg/JiwpM70CjIq6dvAYH0Pa8YHvZ
spMfLYPTaQrEoUXnjknMLbCpTarFXedGUAiR1Mfdpz+axhrlfQx7wCdoL8OhvOtL0t1q31bXAuva
wTXtcUMUJul7NakGh7nwnIz5S5pfqTKdTkY24PVALj+SsMoqLCBA5IEuO94jOyvRb5FRDtvReiDB
HNyyoveH52XPgPKyPKcMHhg0tOWiJIBVGN3j50lPnsaSiLzf8FaOI+y7aOwIoDIKqLxIERpgKIXM
HsDju3IVWEUFi5r0Qd4dyVMLLJIBcKBvotjX3bbCJLCFyFbB7s3ZNYPncMOtMlWAr9IVlJ+KUQge
hyC5c3g3PHjmOGQbKbT/VMhC3gCKsI8Js6k9ceh6xy69+VEEegSnEkuiBFhyPzmxkdBZKiN4UP0o
fpqdi2QJnZd1n1pKHyq4uAxQB+EfA+gRV6oIxWHCY3oQtnAfQpGZDPqsWTwEHJbHePFQmB1ZTGGk
hnNcJapHj85dwmev4PewJKeCTkcYzkwTv8tBBvtcD/mJ1XTx6ZVJdNcgEX7Ni3B6GQ16joYH5Eix
kT+2QWnfhX3doCqnQ2xF2lz3fWVfBxzAD2HcktiD3xrTaZNsxomDfSWM5dy0zdA5SMBtxyLpxYF8
x+TDCWar4P3TJHuDbPNjx+3yKcrMfXdNAxpMh9iEI2+ejggh6y1uIJfuuHMYz/nsEY6GSe7m1Bf+
jdE65WHMEuuMPK16EBhvrqGKlz9Kp23OS4Z6iQNcx3fKHIuroiYDBoydLbeqKqrXUSftQXsh+YVd
OxE8lPshskHDH+/Z5ApmL2K+9YbYvUEsx1DScMjAhSQln0kb0hvON8jedVaJI8t3Z1dCM1x5hjOQ
DdZXBydrCCEMKizCsfSnG2V0ziWOUKZPAxzGlfaEDd+owhBSZ5K8BTMfnhwRlpsxrtOPpJjEFToq
BR95ks88AfG+qXV2JFLNupnipkPw33dXXpm1N8EUVVtLmMXX7Ibhz3bKnZ01t9itxGxpIDd8K41G
/DN7UfScN3W165Vwdhjn4eQDEp/B/Kho2oxGGQCRCsAAku62wpkdgYVgfbsai956bEHGveeFJnIy
DtsdIsnuaiSt2H6cbAZb/rauXJ+XESUTYlmA9AhJYNOXWmiYN5BXgCQZKTFm2Thsk4QoJWAjok/W
pMPHb/yE+UPCDL4brWj8MaIXXft9b228BZOfLMD82V/Q+QtEv1xw+moB69cLYj9lfczhlg4P1M+A
a1hzRMf5Vy5/sSD661A77xYHwMq1TSas8zDdVlYFsVJ71WaetH2TLqT/YmH+i4X+b1DdrRu7d16H
PNMbWM3GLl/yAsSSHNAtGQIzNedXinD7CMLRuiUxt70EfZpd+iV/IF8OgXEWI1ESpBN0RPhsWWIk
97it0dcuKQYVdmeML3ra4Xc1GXuGxB2kWWTu2yUceCgse+0vuQjBkpDQLVkJVNb6WP2an9CE3Yu1
ZCq0S7pC6fWoqXoSF+wle8FiuPg+xk15DVQ23Zqz6e4lu9sbTj1ChHw7ep+WLIeywxINbyA5NKwW
NugDg12/YJfmUYu9jFHT2UNaECNISoS35EWAyMayKP4WI/FrpESJClIAtFmiJvIldaIKyzhC6rhk
UVhLLAWgaCI/+kCVN9aSWwHLe/zh477wmIU4MNsqxkOrfkm7UGbr3XfOEoHhNUMIVS0lGANTbnYu
7Do4CZyACMaq6javtX+QpH9uStE3j7APug9eE+NNO0Z676que8H2Ezx3mjeTw62zjpe8jnmW/b3k
eAUFb6r+o1ySPVwE4Nsodxgxs8f41FlZn0zwEl/Q1YO3gKGZA5kliA92P0d7K2CSVhHscgXdSF6S
OXJY5dJE/6Whwv+j3t4/jQ099En+r7bavwkNFb8IgloZxgrTs2121/90PMhfIAraLmtt33PwHTBh
+PuswGEVDig6YBKA7dchDfE3W23XXcwQzAs8T1KN/CXo8zJa+MOsgIE64wLH9thuwzPkl/itAMIY
8jwhSbdD6U5qW4TC/2CljryKcysEUSa/285+iA10nENsv+pEoGd15XVTJu1tyhT4heCT9EVnhrjw
3EXbYPT1VeNyW7XljGyjpA2GU+VMu2YCpI6e8RsSA665ifCtti2Lp5pX1cbzIaR6cZJuG5Io7vIE
oeFqzNj69Ch5rqFJiKdq7suPztfujmk62mJZYxGi3Aw2hl8jBSNZo8bLUMsE5208/NS5wq2V2fOj
cjGYzrB3mauW7bXvm9RaVmr4uy7owk1v1Q6u2JSEk5hXv78SlduThxrpI8MW0uexQ/7A2kzSWBWZ
vG7zmtjwoMq34cQ+0ZG2/Wo2idgWhQRBMhGSt0XSTp53mTCpnLyYkJ/cOLdKdxsVhda7GSX5tvNM
49JIY9jEVCC70ampqElk2Ai1dLCWexRh3dz4nKqHygaiUfrdQ9bN+AjHn33b3XOy5g+MVQ1S2Jz4
q2E4eUAGOG1Tc+ivavDwXEJjPGgpSKEnkvLilKp8CL36Rk3OfG2QDbmi0Ak3FJZigzMy2gluxycT
I/N+DNsQhXEe6mrtTbX/oVvlvSBgjW+UNPwSBHBdES7lORFBJb31DCCKKICxkHe9oc1L4JbNpe9b
DgEmoQqrgYuDN+65al1I0mXicYI4JUq6ohLrKii6ne2RwAn4dWIQ7agbW6hpX9SOz5Ah7bGTkARj
VBmoZcYbB4TxsKpzN7mxksTczQiE72IYTy8DA3R0RP1LkUDOm9PqBgzavBbeKG6mOn83omFYZ7RK
d4p5xqbyWVOuEub9MK9sa2svvgifXf3GFOTS56BqIYtlxKfkEuuyTJtDUmFgXoUAPS4Vb+yd6ZFR
WacptO2+EYpXb+DcjNoSW79t67thQlj36zXACtyeR3zQR6pefZoqPvn4f8k7j+22tXVLv8od1YcH
sICF0KgOAWZSorLkDoZky8g5451uo57hvlh90A7H9g5n7GadatsSRRLA+sOc36yc0gP/Ft84k22e
MNn3K8esT1FSKBs11gPXbuf5xJ1prPzODk9xNbC6xbLCLKkVh0A22toR87jr8uEbA2/8l8zQ8RcO
qTsE7DMiGlTk3PazXofzwZz1AW54WSLlILWggqfiqiMOeRlqz1I375Myv8miPgN1OUPGy9OSnYdq
esMUM7LR2juqnleG5IcmTK6srlbfVEn7LkfpMjDhA1e/AhNPtkNFHFGA7M4pq/uiymGl+XI+ahoj
MpmpjTvb0SZAIIq35IbEghfiZme3x2q5Npy49+JgMf7UpQU+BbJSDRkQhUy6CWsYYwVw0A1xBadk
aNV13IYCGmR/m2n9tGrN6SVRaGaS4BSqswOpm3QYw/evaxWac2ifRgtYR8l9WccGl2cDvZcEzWlF
WaatI8E+qYvlbdEXR0Dwd3BQNNc2eDgZ5tStiiKDrREexxk3ObQVFc0KSTvYpd4ILguPZY7eRVMt
1mni4PjJs93nZzn5z8qkfnaMDmqZDbYvS7sjuw0ePDLdmjl/dzagzeA2SItmrylKwoMpQghkh8/x
aN7zX7aZzjgtZ0hHK66Pq14U+UNsBnKVgPJcQeUMeI6jWygyPPl29t7zRZAdl27HXJwZm73lRXnm
obVN/bh0GUodrCw4ZQHxcGohcYNFJGOUTYlIJw7wlkwguMP4mkqidwujfyjjJYOxUYSbOVWAJrNz
mHfU3apWiKxvyuq5Mkn/GvprVAGvo4bkgEDccUfulEPhi1vOnkodktLohXLkYQIHE3nCevGvsr8X
sGr0hK2kqXqzrr7Vgh1ZwkTUcxSOIyvCiBPw1EHeEdVuKyQ3U+jsFOE/IRv7Ms4g7MIC94WqFk9O
kFe7kFirjTDLgTK428uoxCy0nCJ9C6EdHiLS3uq9Vqxx34NjuOKg2msJ35DWjdPeAbftMv4YcF+Z
vUcG8mWU2uhOLNLW0EwLpNQ2005hgFvUv9Z5TchxVt/j3/gc20q5dTLW72qEvNdqwqvEsV4NWEGR
n13bjKAXQS/TN5Q9GHpqH4kHizo7GlyAAorXTtn1jAUkNZDwBx3c2zR4sHiQuqK3NjLsL/6QnKkw
VLb4rI0gLr3j0id51U6NG0r7S9IEb2PnX7iM9/VkrAXzXrfts6dG5t/CSL5lsdjhVkndzPA7tx/y
HYiRlWJMOyT8XlaVexZyl9pGmFNJ41oL01M3W0eo4GREDPPbMGVXgCkuc4+Ix1e1yPMnZU+A3bUY
yvpYNgqnyDBgLRu5x5WjQ1KCSf7hqmEOVsmJlXcHIrDCziyosCl2oCyhiOizYEPlzRujhgCrjfrX
qYD7JuUpyIqTYvgYJZzxTk9qes7YwHIxkP4tTUADcw2USu+ndhdFYQgctjvDwEJjNIjQsye28HWk
PidEqXhBk0ElQi92XQYCgw/9MI760WWSgom4wvo+mgTAZFVBfz+jRg5nZhREuHRsILRxlU4tyW6S
vlfJ9DPYo44aR/VX9BYL7egxGREL0Bu+ZSiYV1E90o4j1yZgQnMLmO1MzkICNMx61TvEGGVxJNeW
CcwQowR0e9RoDrEAUeeKBY0RMgVYJf4QEDqVRVjCctvj/HhWA44i2u+zLeq3uesqfjcCbZCJCHaD
yDnqnMabASiVhyYwZadhI9/Wjfs8YErQA1pdOeMMalGbATsks+mKLtU8bkSxAW2uuSQ265sZG5sH
CPahZf4pfa3yHGsiY05THkCKzNuplu1mnqrQRbaYbnNU6OfGwCEpSXH3nJlM4tHHvsEWlxiGJMA3
aAUPUyoU1+HaXFVhQyKIEMfBYHmtJrhByDhwc2SDy0SR38PUYVUI+M9B0F8S1DNx0T6kOCiocbJv
SjwOO+qXb3TgGMsK83qKy2+ZkcbrIGLjmykdxQ/LY3WYKTu6Kr0euQg2xLBpl8qxeIKmBpUXs383
y9j39zZYs6DNKqoAMFwuL/QVIQDpyfTv5/6Dejz5MQRALeO26vyYNneqQOaG0tr4dsNqxaYO5Gsj
uBMr69FnMrWpmI64iT/5G0HutEcahk6CA3ovu5rmVT2Sq1xWHZjhOLeP5BnTubdVsy8gpx5iS6nu
4ecgEAkJLuAEHvYmbpttN87fmEkSCCEiIr7bMthWAIZ2hPlmZxObxi7Cc8bZpN03rK1Ibh6hr4XT
qWiIDObeKVZmw/nBgvzGGkNuObsDYRMTkxUYpUcp5h8IlFDWOekWB41j2u37Wt1oMNC4KYyrSqqM
V4ZYJe4ApV9MjICbms1E2RorHGAKLmlzCtajojwUlXaSYfYZXtjDRNN/MynV9DlA4++OUNwYzgbM
cBd5TJgPzLuLt4TAoju8vOUqyYavuiK4eMhXBF3OhLRPGZoZJQKAqvNfGNxa1pZIA3jZxtwn62iS
/ZFNV+ihLQFQa1rMf4FXxNsJzRjSpYQSY5jYURZXpW+mV2nTDydjKKMHVrwS4Jv/Xin1pSNQjHYF
bQGCyn1UCVxfZQV2vRPRdavGDNEXgrlfMiCbFIFnO+WeQvMUnEvEq8vnku7rMpU3tU62lan1L13W
61dj2O8BIkJ50Zf90EyIV6K9QZiwrjlk0MZUluHak9SPHVcIxVEPkjduXku9eo0go7tz7uR3RFO0
60mx4OL5ANGUkfGIo9U4iIfyViiN4KGkpmItsj6BJw2xXBDevsqZkhG+3GjEJWpw1uw521YpB3BZ
Re3ZCmemBA7ivCbgPAZ9AjjaWZjdS9nfU7Af9MwqiLVk6okA5bYJqhsnYPkyjnn3TFBVsg+AEHks
vim2wsn36qA4irTgqM/C7oJXp2Z2aSC+N2b/lJX4mGUPmNgyi2Ztwoq4r/oEM0yo5FuOt+Ai2kRu
FB5exOrZpkvU5fNglMSbGf5ycCXZo1IhsbXmMfMURRBWpxtme7dkh0B6Yx5Njg560gT+rId71H4v
ieLeEErWul04pxsnTNIje33HY9EavyULY76G0LGLlak/95OlIbOcbiFjN+vSVC2QfiqL6IRncmih
4a0p23szuknC8InFZ/oSUx0/prVz+v9mnoIg4q/lFzddlH/9n/8u/sQowM/9BpCQn+Az4NxhAP4j
QgIWGhoKshj0ZUQCSOL3gYoBCk3TLZ7jMFwthir/sgngILCk0Jh8IN/X+K3/aKCiM3/5aaCi2qpp
WAg8GPg4QvzBJkDZoZbK7GVzc+U3SJdoxNaNlhl7SGXI4xzyKhHmWis/626bSYLEYlPciOLRQBUL
aYvqAbEG0Yct6aAL9ZxWgX3vrLUTJbb1YGhsxwB6l26lav4XhjuIHBsURs3Ew4Jh8JdhOXlHEa9H
jbglUSSWpw8I9PBaL1HFSPkRioErH1OeDhHHfg4RpWgmBsg2nO1s0cnNxrdZkbt5bL/ppXE2W+Kk
o0ptwRaieajG8ErtFnFApr4qDgxLrRzMNTVKw054fqyD+bnLUhOhAFwWkDIAyuv2he5/8tRyUvdt
RbBgbzO9RnP2gL5DroNgQlM8B09t4Od7OO3WKtXJahSJ/TRazmMqm2o/MA/aDv7C4Wq0Q2MLXHNp
Fa5nOGOukIl2TZJUtVGmNl7nDU9xhOFQ9tWLFuCjpFKNt/DaBFuMSKBTAx1aRFFFAA7tdxdA+BT9
KZuKbp3kkO7zrjtFBJYfzE7Nt62jRzt17PB4B80diubJjeRSU6iD7kKCe1b6LN+ikg83mQGHC8Pg
BTlQuVc1widlyjaiz0V5Yf16GXWdcArY5gdLKVvs82xOYjyi13HPpMf3of3m47I3t4qTnLMzvihh
Y8c0CsNCUF9TfxGhYMADLmX+pU9AazLl0jyBunrwe89WKVgdzhNC0dh7RiEHOjJgMjG4xPL0M3mZ
LF+LllClOLzoTYGlP07PyWwgqTZ3dlMfAwQo7DKGI2j2IzDJoHMjw9ikMABd2XGBsnvap+B0dmlQ
zDvO7BT3Iei/2HG2IR+FZyusxhgbvTll8QbfCpSCAJqBEmEVE2vdOM6x5vrAojIcKbMLDsey2pQ1
ZsvEOEcqp2xUxRsIh7QjpMjiVOnwv0ex4k0VvLdMXNpxsLZl0n1pmd+InnRsELVr2WunJFU3I0JD
tKDFm5ZQw1LHkeE53A0BYKoAI4RoqysnUl8LOXSetZhXwiWcutL1c5er1t4nF4HllHQTUW7NGiVO
L+ctM/2McQFeibD2z3mT3M4Tv8Nxcm/u1WsFpRcnHcOKwdAPk1SvfaZVSHjuqMAY9ls5mnrrazwM
RzVNjnoUXWVhilO9yI9ZCxok0A+Rotz7RkuMPGphRKnipTWC9y7q0WOYrAEJmTyMKsujSrlH5rF3
lCHZKLqvs+WsTgQIv6WBc540+2qc5IMVc2Nb4qqvY5Z90HSHOL02SJxy7TK5SwM0uPOQzx4anKPJ
yNVZLgsjLHcd9WxN7qY72Pbj2M9Pmd3DOyjKtVIYr1MRvrHcfpyL6ragPFgZFs0KlKaJHXx3Ckvn
aQgnUgjs+AEmPxsTafWbBLU5GBupcVYP6NuZ041dUG6MKjoE45CdctCN3M6+WNeFXrnCxzTAZIvQ
FgbZ5N2OV1WLD4HAnIF9ZXU7DMLecWa3a0sZizXD7idqRVIi1OwulrAYw6B7N+px/c/P4P9kS59E
1fjXJ/Xp9b9w9cVR/Sfrj+UnfzurMeFBDWS5wRkLPX3ZcfwGfNI/maCWsNXR05psO9hM/Lr+0MQn
Q6J85rjG2Iem57v1h/pJd7D1cVhzoP9Trju/5wehpGUKCwURv8ZQbRwLP+GeGCWl+eDTmBT1LSxh
V4WhINFufffJXP7ETPsjPJ53tlQXpmUhxgTQKn52DqaWGqQzW+31wGhTG2i/C6YZyAJiWp1e6Fs/
IM+kd67a/JdC8S/dwj8qQf/4yj8pQYGEzEWoQR4YNUxpHA4rExdes/r7N7gYdL830f78/paP+TsT
Lfh+U1VYUzIwXK0mj6AVj53M5u9f5MfvankrgCzIPGL1hT3U+HlRVUOLBNfm0CAxMM03RVOvw/e/
fwmIuX94JzwodECcXFoCcODy79+9k4SMggnch++BxrG2FI6bqoe67KJGAVk4Jk1/i+2FyUDNYgMv
JPShzwLg0jHJjAoqd0NdopLndl8rdXrNON86EY8kvoEYxGKBtOysMHbAGJ5P826WrLLNAS3/KrGa
4No0J8o2E2f52TKV7KWsIPuNflGf2EtEBxGx5aU+Co2XvOZJiBREOzeQ5b+ajDPYVSNJhUHoUwKB
LWu3lW0ml1wEctsK20/BZE8Of7jvI6Gbg3CCQroMJMC1FwdzIDB65/vS/DxkQjASllCAgp0/DXX1
zdAmxqWqloyM+DXgLPaqZQLm4l4bN8SK+6obG0O0QZagyk3bIZeCAU7uXWsGO3Tw+SkLhXqoZxiM
VVZS7Jamj5ZrDsnmY8DV72OtUqpd2RtBiTS2STUMoMEo7ytF9MZOmCk5q+moFZDR8siifcYQWxuj
rEjSdmbdTbOcAoM+72hV9aCuRsZUwvWTTD4IlubnoYowzpjT9JTIBqOIougYQkgic745w8Duoofu
6KOjaVj8E565UmTfz8SuE27Nxh/tZZrpG0Q/PTw3HfQtImX+yFHR0nUVF+HdFPbB57RNi3NVaoBG
nL7agj+rTj0mzbOWKAO+Fz/bDqIomcNh5iwcHB7kNWbA4NTJTUheWdu9lQI9VJttOyQzW7mvsiI2
0NYqgwof/x85uMO9EujIFgcxnIqIIBZwReJEKm5xxxh35IhuqjsgZ8lxiOGrrXIEJaQattLYz02d
fk3UoD0qTDvLe1GKcEc3H2/buLeWUztzDlx0fP14cJaVQP1ag8vdDbXJAJ2UgNuEoLcvNVlEhMiz
Zw0ZEL0NYWtfYxvVr3XT1tAkZiY9dWhkoH8a6JAIHD3gCml5xUFv8GV1mobWOjVaF0RJ8NqrfPzb
XMtn9ZxN5qgd1MxAHGdPMDq1qm9uO2KTbmupt3clGikEbQlkArVA1gVQejC+MIaoZlSNgR55SJQq
JLB97LzJKYzIauhba9pbxQhzuO9SM6KmThqxGsSkQ6KKUD+8Nmyd4Ke1AKNWQ2MUL0o6641XjZN+
7bdWkpzbFm/dIjwhh6HQ8dhAl1NqDHiaaCGYzhljNWVZkwy6ld45zCfOPRFRq0lrHE9NQYxGlhMe
AiuGPYzQ86ozIHqubMvXnwCDOruZVfmVbKLxEZmwuAwx7H2iAJxDK7rqWjjTcB8y5+qJcB0ISm+Q
mloEmkeIv7GmICrxiWVgwCpAIzV6JD3M3kQc9EE73VhtDKx4SUCwiHf4ioHWP0192q6HwcALCopk
YuBJdoImMMExK8qcTVh1xKQzS243AVLwdbtkL+RGD3YClb+ISDqN7rWPnAZsOfKUhMW0NxFNHmqF
bABEvw7JWC0tXRvIyrWlz/Cc7krcxYyD37WPWIhCUfN3RIJfPx7k/9F6E440GwXwdyeW99q+/td7
3sLfvHrN3v/3/zq/Bl9f0/f8h5rr95/7reTSPyG2B6FJqKWlcZpxWv9WchlwFDhI4b6oOFF+KLm0
T0iebWo0EnNgYfBDv7pT7E/URfweog2MX/7lH0Dk/yA3YQ0n6Mktm6pQqpA+fzxgu7n0245H4tph
/wgPb1Xo+1ywAUkUL5+N/Yic1SoPJpGJIG7ZNy4CvvI+a8Oj3uZrZqebHimAGWEHda5IFltN9GEO
s25BwE2o/5uiQ9g/lx26jUAGJL+Asi8Empwf/2AkhbTGqAo8xYzMV01x8seexduioGO8mOKyPbNi
T4706s66EuTn2kuORPQRKVEswDWcRFQKANJfDJZW61E3u60BOxf595JIQWxeuCZYsj5bam1+9jUk
Qys7FpAXgf3HGCNxIa3ycCq+gTVsPlNpDM8cCHVFQTGwalvSMVKpVaqLe6wkNKPsnllSBTwkZjYL
p2HJ1oD2wkjlI3CD6ct4nw0j04vE9Nltcd4tI6ePqI5msCexMu0e9TL+numFMEaCPQbfRz2NxKK/
oeFu9rlKBohZs7Vcga2b99iguxIhDM8sKAxZvy4zxOVpxnS9bWx1Y2AV38hkbDxgio2zrZcgEkOx
E9dfwknqWjXOimq6MKFRHxpYDYbbfNCvyTivr1MSkfcgHaat1gLLk2hRSWzDxXxXhyaantJU1Ofq
IyxlzHJ6UzC/IAAXitw6SJCtYyRZQlbwzJ1YRaD0XDJYCn0GTtr5wVVN4NqOMLvoYi6pLa3B5zNK
G2NfbRDqEnzkuyg+uOAl86VTwd9xlogTpi4kUks2DBO4GqhdLaZh3Wtahhbh4yFt5nWFCl4q9uNQ
zfUuDGfzdvx4snOXXMgYHh+TfBJXdV2hsQ3C4kkvMmifgZHPaLOVN58qaSdNNplRB8tgRE9dMLdX
WgjXcT2yA0dZWFdK+HkoiRhkPkjgNDGefEepmiFlijC8vI5Yf8d1mQL0cCFtIf9VYbgR7dF1ae3i
qaUtyUMH772f3kcVkyMlRLHVTAkhrqpV3KZCyDP4T3vHURZRrEBz7a12EXzk9k0ZKvVTDU16HZRy
8Mzaau5KJawvGXLDt6L0UbQKo9xlA2pPvDLLOaw16xGJ7yM+Dv8kJhQ1rCyZ3qhDp950aleTGc7s
vB3t5jWAnX9IyUmdsHZOFkTnuCWztbMawoiwfEfMhFJGvN6A4LXZVhnIKdfsWyanYWRY/XXFackS
2WqVXHXZMnb5rh9mm1EUuxcMpYaltSunDR3JL00VuSqUZH5U2hoOZM9tULs2ot+GLVmItKMi4/6U
UoM06LZ7NpiUx2xJEFjbqssMU+8+WxTC6paOJYWK4lfDtSkD9U4F/Sq8voyV6hL6RfxeMftMPSsU
KRPItqkaNtRN+Zjben6DyJ6vfyyWgD+ljU/aLLSvFjv1ETO+RGbWyLEZ+O4zWIK2bOUFwoAcSBjw
cc8Sl/SQ6ZBVkE8s0nNrMq/rMiASWKHcccJ5OjRxnL40k2/cphOUWqDazqOIuAhXTo2fV00U7YwJ
BGdEUnfqE6E+6sWYGpIkUAkG20kIdu5jhokATet8Gwsdeks8JfQwIhpj7sACHwG+lJ5tjAAz2ZJi
kTAINQeJXVdxpiuW39btKNiHAmtY5OtpHu/h6uj3EZTAFyCTpcfsrzqNga6xSu2TSwkV7VmE2Ao5
vxZOqGzW0AqrA3vZ9sW0Gv2+nrKAUhSlFt4f0Z2w9uWX0UbXusp7J9xElQSfJc1lND633UsYyzxf
6WUzfEaoGWSL3sr/N4249nNnSaiiTg4LywepC6Jcfuosc7TM+VBaZLB71mr2GhfE/cbaCq/cyv13
RcGfzBs+utTv+/GfX4tlx/ddLNdQFBkBrwUe0RVu7sUe4e8bYLGcMdhHVuVbt7FXNcDCFa0664D4
3408ftyCUFnAYjJMjTAqTGLCUpdj9btGGg1A31iS7GJCmsE5Y4lcpR5aHld+JpaCUCdW7+u/f9t/
YJZ9vKalObpmq6r1i9T1u9csZr7SQE7JmpQ3L9iFeGpW+DHgiIVHGHrWP/2Yf369n97jnHZGEhoz
Bp505fXg7W+EO98TBeMpOJzWq9BL3JpB6qbemsEq/AWb9o9q3P/k+eNSOv71/PH83v5QBf9i7l5+
5rcyWGOvx1jPsnUGe4a6gMG+K4N1nWkkX6AusUTyxf06eaRA5rLVabGJJYcmtkwEf62DtU/mQqhz
HO5jQ7BK/Ec4sQ9193dDM3TDZDkt3HoqdJC6mvnTnnBsox5uAzuDAL+46ukt8rhVH1MOrGzMiqlr
pnb9WhXVoKzrSZgXRwvVb2QtIhHF7dafet8uy3bjL7YVfCbBZSwi2n8S/r7Sk/qvgiTb+4kHILwD
CbBVNcphU9uTc9UFNXE8xodTJm+RFZi9FaPwqNq7pU7cqmZd7Cqtp5lWrWHNpgPvjVI1+oYIcP9L
mafZu72YdHQC/q6zUW+PjHLUg8KO/bpcbD15L8KtGgTWE+eFBVzEzq/byozeOGTwR8sRr4ee4Npe
DEP9h3coooYyEPdgKWoiQz9Hi83IXwxHNQkaA9HmdgUVvJ7dOgagBmUyJflZxnhT7eZ9YGBAvocR
P5CrjLOaAL3Po+y6dRdirEZliUSPucQtAUOgnSnqOVwG6nmQGhqAHD3bzIwD96OjAFWaIh2DrCAK
vNVK4xiLKL2LYbfCMS/N8tg3VUDWUI8nrq1N7H/w0QNDoqYqB9pZJEVYFmnCMLAJLdBWOJTSW+zm
1hlQ2KKoFcp4iZB/OC4Hb3KegkC7dFbeoG3CQODxYekHp0+y4zTY3VcbEBD4iTL1jzyqs22asxgd
ojF57RxKRz3qqitTgBxWmCu95P0sbqzF5Rb5LV47jAfIZvDA4XlOXhTEtTfZ4pBLFq8cinh/Oy3+
OSNN8MuGs0PyfJfECnGRefRkKQtAU8waIVlDoZ5Tzu/92Dn6Plqcer3C9QuUAztmxNh2b9h9t8Ob
3d/xQeD2y1t12Alb027nDzegPQfyC6Qm5058uAXVBgeWqzsdihh1MRUizhqYSFrlFiSjvhfINa7l
YkPMg46eS3yYE21WtQu76YLpHO8i+DQCU5PF0qiy9w9QAC5Ox6FEdKQEi/+xMmv5lFkaHNepzI+w
0bJdtZiMsnxSkBTbefXEt794KnMTf2UAHcQ1FtNlpcX4rD+cmEQTJQclwJ6JkBn3AAlYOPQnzWft
paA3OWThoG1GpkwPTgNU1P4wgaI0cS30lwsZWsprhP3mrl+Mo9OHh7RY7KS2NHCW4s4YWdJjN6US
b68y0dqYU22NHCLVOs5TAJBP5VA/DsT4HI0PB2stSyLJLLXrQJSsgk4lNfIwJ2m9YTdNFtAUpGdF
pNrR57LWDoVmTNdzaswGnCI1jtAVlvIyKLa+po3Svmo5naYXFdzfm3ngZhGW0qLPRdsTI7GxZUYR
PjV8TDBLnsMwAQGG3mg8xERNvRipAZ7LGnL2J0BaW7yKTkov0swTQ/vZXoDjWcHfS5AQ0eCtCfoA
2nX3xCCqGjc8DWhz0zEaP2dDyAdsMCB8zFW9OakNduFVimd3T1jq8LoMx9+xaJT3fN3MqKshOjpR
w0irpQjjuVZpN6EQBSmq5Fa8+ewZj4EompPJ0mmjKYHJAF1CLdJ7rZzwzIusXQmpA4bviaZb+71h
uFGaypPTZu2WTBAsXYQiuClMbq+s2jKHk5EM5ySYfLc1h+deQCAYy6zDewdWeHSm9Ngbsfw8xpbu
FsgoP5tGl5GcnY6meI4n/AweiTs1E7xJLkzqfNA+E4yalwPEC7aX97HJGHNljZXG/tQi3av+SPqq
c/JsVzYZQ6FnMWmc15SsJIMFlMVPsKCNYdX9kh2GHO7G4M85NuWIYZJrpLntbRO146RimK+XCLL8
lzSyMYKqryAyRfZKI/bQDBoELWLo6rUTyZjpeYPOEZQyzyHoD/HFrw3lXf/IQYt6kS260YrbBwRZ
fWHmWtwrtUYkcasTMT6UaIuZKT+xhbZvLJYYBW/L59SZP+LYCC/JQpT8pLSBx5qu4iW5bWgb7KUt
Fm+eeO1jvAS7GYHi32qR6NCRaaAhV9akK+8plsd1Xkpz7c92vaMcgwQdjzFOE8FiQJqYz5WYIHlI
RuMWJKG+h7gO59WMNTq/uME8GkDMMiBL8NTIy8qz/N48MDpX6G6K4cQGAuJ8jW5yDNvkmiUDQR4S
5l3T+jwt8A4BMuGLPpBtmCLTjZodEPJkWyE23xVaWmq3eYosceWUU4Gij9SDCo+fcFAfTrmyTdIR
GV4IBUNdyVat5CpTWaquKlXtipUsg+aE9QO7BgM6uN3sftJrLO/hSz4QuLEq0cCM635u0jty3dNL
y+HPnUUDGrpDrlfTRoFX90RXQkZYJior31aTSSAdXwHWSSux3yy/Sd74CHOyb6HC8XSddDTOmYxz
hNfT7CH54YL106a4Ik0qloT6NeSrhGkX39TRyDO7S1R1zZ04EzEMuHmHu5B0VWSZfEz+2D+huk2X
4OAK4BNQgqzf+i0LJab1aIg6xUA7yZKUAmOafdcPAEmas6l1a03tjdu+C8mWMIPGOg2RZNKid9X0
VCqJBm0BMXHHh+KQZ2Ggmum8tEi6qyQdiksc5BYhXn4pACrhpGZ3WOsLOb5sOUKgdV5yMx9wMMBC
JTNXAYHgak3TnVozdZ6FOiZvIMCLK3BY87ep+3jIt+N9akzDtmHleTsbZaW4hL5i5wiKMTwGc8JI
4qOw/UeF/v9r5klmyGwX/tY7efVaR//zf36Q+v3+U7/V8CCBdYNaXOq2alOpfzfKdj6pqApU5si/
ywB/reHFJ5OfwlbpWBqxL0tP8DtoSQfOtCCYcFTqGHpM85+Alpb+7l9ttpT0r5KtPjZMJofsjX+a
ZcdaMKeiC4TXoshJyxGizN63779ra/6kmf/5RWyQQVKlJWEEbS84uB8b6RyjYNDGkD84eddB/Nxq
ypYa+O9fROMz+eGt8DHahq1TlAK0kizYf3yViW2m0nAQedV63libYasf+2O7Gl3N1c7FXeB1v1zU
fylMWD6bf3129FZoPmBoLe8JYQhv8ccXDOOQvTeLSy8rv2HR3Eakx0coDEu1OTndy9+/PeNDdPl3
L7foJL4bDTSWZgSkRbCcd2Z26lMnQiw+YU+ikoO/yzKDU1X305GopdSTaVpsAP33N36eTTtGTBm+
F0fzMAaQnJfl4EyKYXqYclW9tKqwb3OuwzUzufpLIfP0KNp6uCl9y9iGDIyDunpR1TaaoHsU0wNJ
HNME9SlgWbgC7ax80fRaI3LDD7YWFMD9XEWYB3jwgG8I576/9L1oHuMm9DEqVQilIE4zbYxA+EGT
rbZt2fuLzabbZYQa7ixYvgy7yyZ9q4VPJBhPzN0kJOK0TmP56Es1RnVnYHQINbN/sQLZ3lbQHo7W
IPhPfiR2LH05ngOnPlHht08Wz85uxTzQfNKciMoj1QhZUVik37I3tjewCjH54pVRNqOemfBE4lS9
oTiGQuTMxrNlgfhg1UmsCmVUB3/RmPAaV0amgvywnFVSllQKgvAdxJSGQbdlhcZGhLU8MN3VkMQ5
5XNnVdkT0RUk5TBmZuRLcAEXbLgEg40RkKJRS7v7mCcCxjlWQYhvdf+KVzY2CrfvDvqPII4gwDu/
l3OI8VjExUbjgliFrNXv0rqZH8HBA/jOYcdksEq+jnXenXprTq4VtQueOMH7nVIOmHgmmpQpXYz0
FlQMFqUxBn1h9dptE+JuIlsIoXk2GOwgwF3Jo0LC0bGjJSc7Dnv0fpjL8IIUg1j3zNS11zQc23XZ
1WynIV4DAYja/s6edeebUldkwZdmsrO0gcyCMc5JBGW3DJNrnDyREKJmKo11FSdFvaVqkE+MPamy
Al6CPDW/8K1D3SWYkTSUnFDGVa16EWoJYmRx1UCV6cSpM2YHHmwhdcrm3IHv1g1Tf9PVWf2VUlx7
RhApL7KKGeC2IcSX1cIWlijwpLxH/lWKFVhOrXbjqkt3vtLN7KjTsT4gArGu2U1kp5AkrDsukPSG
ZCxxW5Wk2rWNIcOrvrURvepqS/xUDh9qwMKAkRAr4qzcqBJlMp9yKyFYDF1yJF6oOC9SnQug5PfO
Kfv3rg+AYZRYrDyiXM3NwCUXeoWhgFM3okUABSCBl8MLlD/oDDq8qomzLUptUHFjnjwuG5xTOsbK
jtvBvmka28xdwTNhlXZJeggipd+JfJLfqGbCR6iktWdIKA5uqeXimEz2uONDyK/wm9UE4Qosi7bV
pPtCCUcP845xIdB3IgpEWqcswivZjXwi8B67GzvT8lc9gwmUj4POHWaxXAe+6d/SrcZnGumO3B2D
3JkxN9R3I3C6Q6FY5SnF35vFQP2QJZVHX0+Lu0oLB08WKoUbpl/t8H/ZO5PlyJEsy/5KSe8RgkkV
wKI3BthIM86DkxsIne7EDCjm4evrgBmRmeFdmSWxrO7ehbgE3ZxmMODpffeeS5VZRNJUOvNHyG7k
JgLyfpsMmM6Rvmoiu0mjb2jT0PZTl4LOnuvm6OQd5iFul8+OJAYe6aOCqe1EP1raZU6E74yfo8pB
N+lT3Jxy1Xs3uWHMDzFuzUsshNqN1QJuZWhMHBQO/Sh5vDyFozdvhKtGyugS7XrsyJemugl8MArn
mz7RIZtbXnXsSNYe59gwbgorByWHg8SzT3DaQ8DWmt0qPsk2hfntVfs2caqHadSxrsQKeCubhmQj
sqg4zwujGWZeBQ9/noYAk0cWzGbvQpYfpUW18kJln2UkgpqhatnnwJQOVZ5A8zWtqn4X7Zw+Tuyx
ngptSg+mIbtTlQhxCCWUb4Wf6shGyWOP28XXDLwm7FueyjaFx8dmXM1NGI8DJRGlKDbVyKtOwKOE
wkFtCELPddkeNSEreHZx6zPva96m5Q852pXklVP63r4Po+QqszAObgzTSN5no1MvDPcA53O76Y/8
MgVeoCG9wyQfbrOmyx/6Sei7LFzSoyqi7LmGp3rD6a3d9mkV3ZXtYD3qNOteoirxfE9CrBmJFvt5
s6gtzGf1ICI5flLOvHwfbJ1qc5iB99FUlXsKgcwLzbjsIKVVXfR8BKTYuyGrsUgsuyKDBJYVmQhG
Uc5HW8HBYix2z4tG6cvMatKkf1FDQuN4Pt5WY8Z75OIa9I0Rt4snR+06bl37dtTd8qEUkPX0eWiC
HKIjQL1eqyxmhDSZLoY3FrdTV7sfyTgShB/MrLgWUzWMLBDrCHWvFd6NEEkD5IBmOTMJNdbRI750
E7vpu2PW4UNI5PcN47y8xgVE3XcR8qXZJsQn4y0iorNLR7OouXcOGgRqLEOta6XgumRPlrC0kNEO
TRrmJ55QNmhjrzukupbfK4ILeYAjifw2LfVoDcp5MISTBlmPYyh1iNID5Ctf2QFye8vxxT62Rlbe
9Eg1gYaVPv9v5qw/j4/rnOV4iMsOOvc69Vq/qMw6jVsEiAsjaLIQKIKbTDdVym/ipmEc/Psp65fk
y//5WuuQ+U9DVhzaVoUjkiX0tjn22yWI/eqSv9gsYOajenKv//3r/TpCYleBcMo5g6yPse7W/vxy
bYn5DRDPyoFfGxUWMTtB2DQDk5dRbqg5zg5zvf/3r/nr2/m317QNY80YrdutP79mmYoBfdsh5+jc
q+GzqZrAxSj671/kz8M4uzNaLU1OO5xV8Loav1pOetU6MBlqZpuWgLwPzc3I/fa/m8D/q1dhNQKi
1uBeD1Pul1+l1aGAtrxKNZNoZxKfx/ry9Yv8pZPr/9UrKi7Jf72iek4+4vcf/9WWih/7/YQrnd9A
nArGLNPivPy1JfpjS/W1wHIoRdZZT7C/4gP6/YQrf1s/cwYBYTuewaXyD7eW+ZvDVx5ykOvQhW5b
tNj8BbuW/fUl+sfBaUUJc5lTirx2Muv8M365SmIrnOhbzQD0QjEI8BMQ5OpRxG7oY605cEThTf7F
h5RDL69MKMOXcsVH1pRubLI20RGgDZKm0ssv/TAnENu78hh9USjhSBAdmrhpUJkhCXOUCc94uDfb
0GhvwyK8WRYjGFn0WtuetlObnFpk3zZfbQU17wE8QR7hICZIeYLatjBt+vrac1CZQh67r/IDDW7v
IwUINZnswjmth5p9sXTa2c6E9821xp5+Lyh5Fzeb60MY19GLTmwpiFiX7evWXU6K8XNXpNEM7z3M
Xho9o0a1zoxb3s36JCMN8k6XmXQaFuR84wGqVtXotw5noEM6OpCV4Qz0m35thaCeVV6AVk7vcu2M
sPNEP4keKCveNTolqsihXkJg/nm0ksg91VhVzmHcpSmBcLd7aTsl9nY4dkS+zZlBmO4KCDEpLB6t
7Q44p7N5A7nTPTQD1hE/gdN/S9X9uHdUYj3acwbINyyt++KrMCOPtPYqWVs0RlafZtCu3RrdEOe+
+1W4MaTCvGhOVO91kz6OsK7C7/na0WHXUftd5XGZ4flaSzwykot3DUy8s8jWjg/2D4/YZppD1tAA
gpJMGUgSxvpPV0GuCEqKCoKoW4tDesOJ36gp4lnRrcUiczsZd+FIpHBjGTSPVNhd32RHGwkZLUjQ
XxUlsQzzd6uslu9VOLFb0Wk1obkN0RJPUXhOvmpPtK5YjmCTxkc3pBVlrOhHEcSU/KineDKA2omP
nzWOdyGKyH2WwvjsyssKDnxmmP5omrV2hVbk5FGtXSzdVy1Lp5grhzpG8enX3haFzeLecyLrhTNB
vE/pTSP7SNOLpso63ZdfBTCInnAi11aYoSN12Gp5McC9nSGWsvtibTh4Gex/AuPl2i9DCRRhqiEM
w31Fa9mFgFPxiX6R7xOVMmaFOsVCFk5c8txpythb5i4tzU75OYZkoDcuxzySZGvrTRRLXGOuOxSP
RgxhRl8LcgqaS8fNQM3efkD/BsChWrzFMy+qC6f/Qca7vqbzIL9lZcop1lybeOgVzvuN1UTGHXCo
ZWsb03SxnULgZOEZHcQFvQIaOcSnAXf4louGRvHFZo9EiFPInbn2AjEzjkd97QoqvmqDGqtwdlOm
wl3zVSs0rw1DKcvvl+mrdmiY7P6zc4YwyNZWolEkerMpETi8jekOGNh40sMNmK0su4rXZiMZ03EE
XhXfEWd66iDXDqRBZtGTculFkmtDEver7jCnS/yDDsoKrDRNSqz9KFWaJ/qVtKiNyaJ2Xn8ljXI4
5WCdr9bGBvAXyfCWrD1N6d8qm+qG+qZWC4uPQe9tel0zFr7H2InGM0M3EAnWObTEl1M/PeoMoy9Y
2BF1RMP+/QjFFpB0MdnLa7aYeP6cRW+iDbd97XqQJtsxIdLxlvbUcj/qY/mqmSJ8aZs5fOrnOqsp
1xlqKzC82ZBbFD1L3TFVW98N8qNn8BMejb145vzBisk2VpG6akUTN1u36Aw6OWMIHez085kcYTQ9
DS3HEg51xi6OK6bUnkoI51vrcuEOOZxvX7W25gVQCPXHCUcWw2wYTqNvA5O+AIGPX4gh00ApjNbe
NCNR2s2YKXxemOLyH+4IReiqtBws4Hpa5z+IgcKtLmprWZngcfqS261GE5NlaeOGE+GkNk1szvho
SldDXqvn0W9m6rsaNoQO4JTGVb6TzXN1O1CuxZrEmhmoy7LkLRIViVf3K3NM5MKz8eY2jfBdKlqB
WRRskjcRM/mRSOtwiPqEAizpNNpxanR4T3XeUQZN+zIbEJKmWMyatKdeFaQQ+3pNVDe2OXi7boo4
NSub2ipa4MOcbwgdDXB2FPwti/JXVC7sialfNon5QLwmOxGtNIHnhICTFCWr2CihwDzXiE1rMJaK
xMBJyMhwYvT4k6KT+n3bi+ziNT1XQ2jG7FSzynQCdzCjG95C+3uNffa7jkVOZw85rShzF45ZwOJ9
aPykdfIPUP32BDBE6Jec//FW11R7xTEuewfZssQwmbklPHD8AQrFZywGP+zT8CcPKvfnOK/kCL2K
k+mqnGcgNgvJ/CtF6TRhziif+s3MhfcY917xgG3X/AkSYzZP+uzFH5xseaTQswv8ocXm/wSM1ZTY
EyvnwVyWSELCnmf9VNeVwDaJnyTynbQVZ9WSmKesZbVR8nV+o2Ike+Xs3Gxnd6Hd2Fp7WhZVhZ4/
rchUKjQ4m76ElhfS/JY7Kj1FxJxpEi/1FAZ8pN0ggoASM91eQeewoyldYYTmTuu+NuZClJVob7Bk
N4kXdJFy1aYzUu+VcI792OEeABboVhIL2ZxS14rWdkiz0XvyQOZcWp3jITAXnmWQdqwDkKqfozCb
Z69eKdadzRZVZobO70VHi9voRF1W5nXulf27Ybhk/M1k8ZUatENnJ+ZdOWXDm5GWNH90LhDtnOdg
6idTk+5tLNM/atB1f7O5/6VB/X/iiknoHMD+9QR+DTz853/8+PkfD+9l917++NkweH/lKY4//vf/
WrdNX3/BH9smc+2SNBwXk6aLR/OXWg8LF5Jr/uEm+/ss7v1mMoJTfs5Pmtyc19XK7+smtlfM9EzO
tIGAXnQId/yFWZz7Pyeyf57FmfXRqb9MY1QM4m375cSm88j2pJoDb6Y8g3tIXSN/i7UiBjsMYlRt
zbfT0MjHFRN3Sasm3KWqq954ThW0eanlbDR1dG3KhGoQVZqs5OMOUO2SemeQvIoLLrQd4DvF+EbH
jatO5P6U/uFNXX4cjWI6ZWItF14mF7U1xepBjbRma688ypYLnSDaRU9zMFUGf4qYHCOW4f+gVcp3
aWs481XU/bgo0McrOcYYiSMte+pjvQY4l/U0e+SC2BBIL7LdPhXeyoFtBjyRumHbvZPsQepN5Xgz
AIapmP20aM0P6ssL36uafls3fXOXNsPwkk2VeUcFnfAJ48cnd6AzIaPk4dQp/j8Fx+WBoiMgAJVs
80d4DYBrMNa/OvFI7h6tcGs15nKXpFny6kKNPoVjwhvF9OYQBS1B8FH07GfLTO1ks1b8FbMn92UX
clCqy1x7cArPuIt4Ege9K9ugo+1j10hqlBhrxI5nr3k0x1G6K90yiqg8rmj/hBIc+wVpPfyxdhco
UdkHANypD4fO8wl4jM8tfSfpd5KQfYPh2pvqZzb8w26KJ3crQAhugQUSYaS8Gw2afko9yadjaEDk
4oP0AkzQJOgrczotpYyuImMysEikSryEOZZ8rD6JutLCUgZpF+lGkLuG/gj7sn4lWDJfSxGOAENr
BV5iGahfqfWi3lFhIQJby6IdANGVfBAXwcAB4no0qtbvB2e88wbh3NM+PxyIa8pvmlLaK9ZZjx7M
ppMwN7pw2uiFQ1FHJup7D/taCcgkpJtL2BHnQ0wVzq2hOko0s9zaC1kbAPtrbsRwT8bnWvcoufag
iNzAvpiukVDUc90J1W66wnG4dsfqiT4mYW8bo3YfQBaW+8jFRN/PGeo6A333LCOnew2nWdsZa7Or
j0dl+FbRrnawvCiSsNLrAZlJyv5KtzS1yxe3f7aMRd6l3gjCJE+qF5eAxtYjIMDfbITjqXZhvY2A
cQ+cneqHMSQu2fQtNn0rbsMnh9TmlYwKWCEdNqxveV95TD7uJA+dp0AouPa0k3GYnhOtNJ8nWEQ0
qqxFBGC/gP81WrazoA0ibQv9JVFusa774o9s8qyfWdZqL/QTNLuo9dqjbubOgxM32ZvRe9H3MBvm
+27EMKaJSUcBCs0KvuiUhvsSev1uqEYGKlfgOvI9Twt/UCRRdXuNGxSkkVJRgGG1nAnzQj/lc5wd
2UCGZymziUUQ/0Te+caZ17Xm9DSPcXajg6d4r+cKOReLvLHTjZYe2dmas+cRwtxnatMRDlKEAgv6
2FPCUom6Y54U8Dhaab1ibimwma7FKTREcvvDy8To1XvybYlDY/RbvolncLPat5qdEPQNhdd3gxUS
yzsX8gcm/wpnKJPie4kxzeWX6+14WzP0Q8vPekY4CCjyrSSQfY070vzIOW9dGaE9jhuzNdQJ7ws9
dJYX599RKNqjCO38g41y+U1fpH2extR4QGevzjwOYi+AECzFJjEq6uUns9NYiyb4s4g/VOCD68Ei
YGzR4lOlSXcgfLbiei2SoEOJszyw66FyceZW9YvmEd+GMUjTW5moi9N74R3cr2xvWh4hNK5+jX6F
LLyx2BDtbaSEvZGp/jVZiuKitEadvarS9hqWvasw7OofwDK640JPBdY9VtoSceBuETm6fZ15tCCh
piQUjP20KABJN24X5bfKraNLZqX9iQJbBHdbb/xCW9pbEqUTSJ2uvqT41xiM4N2saRwwZK1tPsuO
+BgcT/YipaXUBmYitNBxBo9izFbubP+/5NjN67jCUCIIH/7raec+ad+b9/zPiuPvP/XHiAM6C9GQ
nKeLbPgPQ7z8jdGFjww/BoPFF6Xjd6lR/IbFhawol5+N3ihcnBO/jzc2/I7VK08ZNj1A+Ef+ynRD
d/wv0w3ULHQClqSIoChnv043nmKKclKk9ViJVyJdwNVWYBJHQtBJUVQfw8W+zVesEs/aeMfqZ7Wm
hjd2A9WnrXmQZUb4vbFcLRD1SNAkKVwfe9k+iTm4qTm9ruCrFjY46sZhUKFNFOMXGE+ybAndEd5r
WOipn7rjvipxrLqLSLZlDQXAgDH9ApWw8GXFjlx1FHRR1PJpJN7PJSueBNLDdQg5coOhFmWicT/a
oanJuYuHmubGncUKZtPnxanNK7xqdM/aVKsqF3ISPdTQtREOaAeKOYfKSAf06qJFcBClG5f+opCu
hzmPDD+y0s+8i+/FVJ9NKlBJC8TN+pjc5qWJudmcVlg7cUcL164LioCnFJtjYGV+OpW5P43hFZrZ
Kym5C2XM33phDwGr6w+sva9JleCXi85wK3azEz5giOa+3WKEZhEYzDKU25GD71uhtAEpdSLunpVv
9DoUmzbJ7gYVfwfF61FN2R6AMY8bOAv3bZuuZWDRN62vA0kxdrcMR24Nx4Jy6v0gujdRtN/s2jvo
3rRrYzVdTAt4d9hZHN9qo9wNmvOZpFSReETfNynObdHXpyozuw0+8e/cSO77pId4zY7fz8X4KYSI
0Dx486ZRmwOD2Xer1dgpqeMOSeqgKWR0BlNl4nRbmueenLlCDAxN5ZtVel+0mCet1vsIF0tdgBZ+
tnr+ZLa0zUgjOzsAIKiFekYxk9ShLzhIpX3dygI4Z30uxvrVmbMTQb695tJiLiu79mdqeu1mtNd8
40Ea4TXXG67yOHofY8hjFbB16G8O22M6ZOjehCCLISM+gGLzTrRkxztbjechmW9bHMOs1TM2+nNJ
BfVQV3s6k4dN1oPVAlH4IbKO9Kfe1gHe2m+VENqq94aHIrPunciht7l3blp40/1KqEstupBr0OGE
BCHPwS++zQscJiFUS/aqQjsbUbVrlHVnuDVVFeIkq+RhTqZbI023rRAwRBoc10tt3tKPp0gKaO1+
tOIFhjYxQL1xD24uGZWIwfiTmUCb1KD14udEoHFHZI9Qp1s2XFukMaxUo4MRO1IJqOIWqjYJNlnU
h5LoMaPuuCfC9yNnGbG16BzhTcJpgTjxDd5AuTbo8LcPkqKbur00+PIoCOBdgWd5UMpQXCqwNVYv
sqs114vVDfj2uQWwAcFJ7cLCAmr/GLbeQXoZhSBpu2xNNLzdSJ55DVLrW7AJC0brvnqE5PyxzMnt
7FZn4POsh1E++fYv+qEb3ZeONeumwTXMs7YnLmq/EYwZ/VEr3pdyqjZW3f+M25a5ZIgfo95Gnvdq
fiFneRkAFB44E3xS4RFjqSpjKhYJKkaO7vrJ3A8bTBKmTyGYRZ9N7fn80KvVJeQ1RPbRVC3oksm7
hsD2sDBfc3QoTxQQPSNG8y/JJdq4oleJyHUb3naFCRAcyL9mafBgjBbZjYe/c+QrAc2SjACTdgpt
1XaJaQjnrZDVoSDKzouBzExqwijxyG2vII2bmZPrF9SebzxWRffrFBXgKIOFUhW4EyoUc2rGAOzh
9NwYRnPrqlDbYbougZOP00Zagvio4zw23XgYQe3dQgPTQYznns+eIkXmQcSbBru8I+P35KnJ8UUe
47NmvX1bquhlmbFeBK1hmG851ryt4JB4M3SW2ho00WwHYKxbUTtPFLF8jimRItr9tlE7PGY298ll
QjvFjhRIO3+Pyehrg/XgYO/ZNEX4MXfOm5jyT2fyzkOeXOzYZVGjkQmOpyI7FVrbA0J1vWDRq/Ks
KEneZ7Wyz1pZN3dEBpo3OgqGq5Qi4Nt6SYi10KpLxqFuuJjnPujCWnuOHZzLJWnsQEWcLOPFqfzG
5FbGSYp3ajlmU3MLy8M8iVh+hoAQKDKSMD8gj2yLmUt+WgdvTGZYJmr5nOpje9UTgOcxXtEFpxOt
GO50yyW3kaTowfZwMuR8WZxiCsYyqneOCehAG39SMUCZIJiIg5Li24ADjhTDcioi+2lxxFOe4OoZ
e/ANEwr9dpj19KQNIcDIckuLhvSVLR75fk98caqjIUbKILFT9K0niXC5zdEz4dKzYUsCY5DzvjfM
JCgriS2SpLGawzwwwpiDh9ZuTa25UqSbSUbdqCYPlgb9tjXsYziaDjRNQmH6+BjCRsYhPsMc0LqN
a4bAdguSdG75Ntb88qKkKn6av2l2dGWP1aFTcmbor69Kioscq4vw3FQXzUvUxutLI/BGHj76KEnO
wuTZh271OojpB/e3tzQxv6ejcT81rIL419DyuPB1ARGYHon23AFQNvZVVzZBmtcvWY8XSzXxoRxL
ij408xvtxs8KM6OfNlkZWFV63Teey9fN2eEv4HieByPewITVY7G4DzPLGE1ztqHTMxpRKDA4VxKa
vluNO8hqN/WM6alv1DUFbY8jz3fuldbD4hWBVza7vmkCc/a4egpaFQmuULbEA66vjxnzkzCmK0+A
Paf0TiXhqZLLeSaGqNXeOWyYdaxKP+YVNeuLcWR7u3eb7NivLqm6grCXwhradJ1zYugcfAdkZK7c
QwpCkkjZmfPXGplIb6kScwLZw5vMAU9mK4Gyid1jLbiHNS7/nFjnM9ChDozuGBhGe85KNrDkWJBP
+/rDzg3SwuAugT7zftlOAMVTwDEtLpRcdtt+sX94KzDTcqnATFaIpr3iNOUK1mxXxOa4wjb/+kHj
f5pk+reQrMUI/69PEf+lVPqPH/zjIAGhj4uL8KrtrKVG/3yYsH8TGOsFzBh6jk1Srn/XSt3fsM3Y
NJIZ3u/0vr8fJsRvDtO/DpnG4JRhOeTj/4pWav56mnAcuZqKceYDl3ahU/xZK+1T6u0gUMHQcp38
GOllrODEy4iEZ95fqoHybEvpbn8wssG9G5mprhaNR/pGr/vi0bVjvd3wEKT5hFTlNh/kmG9qSwHq
jVlKjLvcdMC9NqY8x2mR7HVV8AKwlbiSB6BeTA26A1zKrg19a9VufmGVmNv7jpv2aeZR7Xt9V4yH
yC3z95YtbnIgw5Q9mXPhZQRkkuiZ7V/5kWI7/kH9mnuZKy26cln4U9jSDCxlBU/qgLmFBWOTYdZk
pQ4fJzY6CPQILtSfJ/BKAZHFjm9XPSsVy+7dSwXO/97th5wb+Vx+MixJNjGza73HbF9OeFxdKvu0
GpRp1XH2qZ2G+FEx39SyXh6aehQHnbfrHGPz23PXTSxCqxLNEhqR/GmFnfyZu+t+EOwFVmJ8h9O4
gfHGjo4bNmojyCnEZc8O2ChTHaFp3Jhl6Pws8LUvu3Ap85fZhbK+Edx9aeuwUbl1axnuIpwjzmau
DYPayrBLXzMzzboNdC79pord4cFJ+243tdL4MTZ999EBTLlQOl0c8YV3Oy+VNU950dXHbtCrJ0S2
JujGobrMDMNeIEyW95j4J+qNELx33TDp7zUHuZZBK6F8Pp8qGmfzwr3rysl9Ko2o+0a9EqKMMOo3
w8Y27PJRrmwVDaQf1r/pOxnu7JSnsQ7+K9aKa6+Iy3fCJKjs3TRMb7LU5J0UpQhE73jf25pni1Zp
FG+sWkqyqioQvgDfwOW68dza5lyo93f5qsMYYEgu3qrNYIpApmFYdH5U+YBmuqo4FHN3R7baPpXz
dI5MeX8gN55cRZWxUEjQuj8jZMqr2B60Pd2WitBTtVzgm4lvGBvSQ9Y3NF99qUrpxOOCU9invopO
Vqq0Oztr1aUOydRGukYUb5WpxJdi5VAkZwfzKmSxMmRA4qRKyWdjAXhqXZ7JRcG06a+RjBFrwPoY
+VLI6i+1rIpTNu2tRL+36XyCBDTK8QfRwfgtSigpTIsl+6596XAmZuATVBRynmqyIMpxfDcvbFpr
WmPXGb75UvbMrKfjs2eIIzUNLxa9TDoJFaLOAjQxkSbvFbo1giGbE+2bGwv7rH8JiuWqLUJRRGYM
+2qGTFKl3i32YPVmoIRfwi4B+TBXwzfKYqJiA5k6AzrIkLuWy87Y7Wu+4xRsYZ+ts95+GfRsUGtK
kjCDVTFxR4Qb2FF4ZrZsaGqpr+pMEr02jcWl2awq82XNPy7XUw4bG6CtFt+qqogeEwNyMFNFivHD
KVL9M0EOrgO31pafbP3bc42p3djgLWzIgrPiQAW3npUDrHsritK5wZSWPtEcGD5VoiGl2MhY+EpX
EN6ceKpPeZYPL20DoAtySyney6ErX1I5FK8kuakZSAYLSRII1HTbRloxbi1MJRow6NFuTmIQPKhj
5Yj5OuynZAiAjKdkY71yJp7NcY8vt56ML523kNfO3NF8cPuwhV0TOpzenX6h2UuwjoUzSWDkysi8
bu9yhtylejy7PrptAUGk0pLPImXrtPaluC8cIOad7TZ153eG04qNWSL2Yxeh84xPWOe/3UowH7Vc
9wjBfaxRcGxrTwm5GG0DUM26sqqyf+LvDF+gOg6El+24J9Iwu933qFyWWwnOeycWoIG7Jo91CUrA
6eWujnXzUOeFRw6E8IgXyLQq75Ixa2RAaDO+maY8+cSM9Yn+njCuVaR1UmuK8eYMk/Y91sYxDUD+
TQdyQsk3s+dv+n9lXrFB5fybeaX/aH7+81r3b7PK+kN/zCoMJBbRNnBcQuqYhVFR//BYMnYYBp8s
s4quk7FjNPpd+DR0hhUycZRTsNJg2Wr+fVZxfyMQtv4AIZKvAegveSzl+vp/3utKcGzmypazmVcM
+Ytvup74ijpygEnE0wg3FqVbKaoE/FCazZzFNvZU/Sa+zo3nQBCiRUkZb0qiQcekp5PDWYpXohYF
G8Le9nHQpAE8JkU5ECtLPdRn1h/GZ0dXGnBwnMTDPB6HUlpbTzOLbVRDywQ3TuOPWup3fVl0wPOF
GdiNptHeOt7MbWqR1Q5BI/NO7toJlWKh1r7S0pvFLho2ojTMoFQW17SDsYazmX+Uoc13MDJSwCYV
yk3l3eLzz9hXW3z1Olxli2pB5/P06anA8t5wGO4znWdeGZ2bRWr89WI8C2e8TgcBw10LU59WCFIP
gBAq4S1+Vk75Udc8QccaGTL60tj2FEu16R1SWclAxNmgiIZtMlyrgi0Q39fukqbGcxHRVz/PBcJP
E9OEkyvCCPlU/hAmG2eMRwQGqNOD5vdehByNCXZTmkxFgg1vYDvEwEPDtKERM2S32+vaNx5zN4Pk
JuJlAH96K699ks/jTtFKhAfP9aBTUXtmNjyr8phPqZBddE2sUwtqpUX3zhBND7PdRgEmnsWHf5Jx
5yNmzLoEAaIU9ni1ev32Zeb11IM1Tz2y/MZ24CIk85Id+pH3EmKv+knzoNwQjqGxKGKdzIjMNtbQ
ry298fYVqpKfLuMFIytKTKk/cRZ+z6o83FYi/Sy6hU4EOn45GU/b0ORS0wbOVRrYhQ1oDiQHSBZ2
M7/HBbmSMaeZ2l0Opiapopq1CLBeQyc4CBs6X7r8I6msh9gQJN6qzNhObaX74YT2ScGg51eDe2tl
s73vu4npy7UX38zEcs47aCSJ9dEtaIbNgMTazdihTL0Hkb8O4CkFofillmRfN2I+wCgZAswbwylV
jRcYfVpwbxfYDxx7OWChKYM+dOPAHKprAVVjg8r6TBJTXuhlJxY/kMRRWgqtYpIbKdIPtr0vUdf2
25gKbb9vOf6GgCNg7+VEm0h1XSH/VVdDo1+4f8QHWhuf+FhOgy7p0EwniIEY/FBhqSiurPha2Z1z
KFOLHp88sgPd1OwTJiy1iaij3gm9yo+ELstNF1WAqyZ1X6+MVVakVoAVKQ/s1n7pOi/e4pu4rqyJ
DyWdKftD/fdlrGe4ou382IfOY1qgr8QNLdiuXH8je3L3YVbfu7PzkBV8FWxF7dkk5xNP3pM5otYU
NbmYdMTIquBFsjfaQw+Id4OLtuHJJQ1kXrDyt/N7ASJkQyO6F9Cc9K4tJF6Vs3xQnxZvWid8NCrb
9T2dzTdYw1eanFy/U3ziaYqsY/Vmf4L8eRWm1EODmI42S5HY30sGk8C0p3kv2e7HtKVlDxWQhWhy
jzHcnI3sSxB/s/2cLHhWIy3JfU1a5d7S1XkJddqt9YXpvytxu0WUOmmdfVcKMqILY9HW1gZz3wK2
3Gqh1j72BdVn+QxNEsKu2mGRFcd+SZLDoo1AL3kI+Lo3XzK2npslNOeA29utCwmE3F7U/MRqLCnp
a5qdDjQaeCbDLQ3wvNF1Ux7yEk1DVHETtI3aWg5Kkm6X/YOp3CM53Ds5pZcadfCDyhe+Tm02hlQ+
dG9jZNxgBn+eDac76XomA/oOz3R/EIi1csOHZnepZ6MPKBCnH3bI7jhRofvPCZGtyNP9AbbgYbGB
cifIizvOQ4j6mhx3g5wG30TxD6zE1Td9DcIEq/KdV5ZAl2LmLYwWFlzMzjiOlrNs8gxFsZ1qO7vG
oaIn1KrDT3YaVvAYjGBMYNRL2pp1OLzyCjWQusXB7Sl1F1Z6YIScdxULiH3pYN+JBj06s96qj7iV
FBZWN9pCUlEnc5Byt0K7dq3rpntgwDgtIXXtcy3MfWNdIXDIUn6vCu84ubZ+YGXf3S8pm5xeNai/
pnYVm2Q4dacZqY/rVZA74l3g3A1kJjnoj7pEywIlmxVTs+OfPe/p5E7OqjGRxGco/5Gd5MFANozY
Wwj3w4jGQ0WQ+p1HcbRl9Mago/TpM41k/awTEcv9ECPYqjGF5pnGi0kwvUfLWWEw2LNrPLJ7uJ5n
4VzaxWp2Bk1/W27eV8PSFBuPwN6mNiZEbOwoWziR9rYNtfiTL3F0/k/uzmM5biTd96/SMeuLCXgT
cWciulAoQ+8paoMo0cB7JNzbnOUsZnUeQS92f5BrklJT04d95gZn09GSSBQSlcjM7//9TUJU8CJo
lBPwhntaVc7SIRH8yoIeuiCYfiJso5uWWJ5kgGNmvaZcNtdFozfLUiXszhmwNLViX+MdnkyCtlgh
8OTQUcJO7d4Ay2F/KqNiw2kfRyoR9itqmQ+p1mqrbizXoK2XEy/AUjaayY1N/b5r0mv80esFrtpc
zxDvDeQNjmIifasLw20qdjoT7vRM3BGerg7qksPweQpcy55kKUtFMy/CMDt3ZEam1hmiup7Ur8pq
xDKKlREooE+O0a9elxZyxqiLR6+snMPYQcXXJ4q5sKPqEuLRvaRVaEWb5AjG/ymeU/jNokhZGFNe
uBOs0kVp5ieiK8lVkVprMfgKWQd5JzxjlNnmIhujcShzJC2oh2S7HowlgSQAj0Se1WOyrEWqLYl1
u0sHOkOCzl6UAK4YIRoPORDUh8VYkPoOpwjn33xRdc5xo4oz3ezh3inFQ0IePcG47fu2mG5phuQu
b0++0FNJJe6kds66KHGxjkIM3SEmJnCtcUsgNc+m27iVqM9RTVrJui3by3Dqj/y0oGKEz7caE3QX
PB54ZiknQp4KOcM5d59Tdbl9p4zbMFPfN0NxHabcM+ZHp6EYow3cjg8IKD4kdQ3BRKj0EBI72QB2
gzrZ+ragK+XZUWijItbyvZzBXgIW3USxFt745PUpSN09zs34EYTabYpnKjLeJlubDmxtW1jvUSBZ
a70uQxehOeNpGmdr4zeEQbDpr2QbgJ4wTfxWJfaGoW6sVVCmeMA30TEdDhP1Ju7u1pTb29KiVY2L
jOaWqcrjVfurIizeUf52WyvrdLfryuJdXQepJ0swi+QeRa8mNQk7XDduhIi0tUXWtwtHil3GVI/w
Io/WFv1Dt87wzlumNbZScindKRyfPTKImhvLTPVruhPx2UBr2kjou5eTCM9MzPYfBrIG7mE5sshN
Io7f+7JF+1GRpRPRT8U+Zl7Ey0qjCmKNsfGyZhNFXK+d9mpfL1oVl1kFNQekgnA+RQG8y4Z93APL
uD5KJteM6gtJ06ChGYexma1cVyWy1cFhwesz7b2OBUEw9TxTP2K7Hji8U+9z0pTGhgN9p5D7qcZL
+jpbHzHDvqmGW7t1zC1oPdtjlp2kkX0l1e21nMtncIZxoh5HOrHwAl0SMTnbS1m4H1lMTwj9bP16
dmlxTvgfVJv/mco/TZuZLi8UpBfIxLMnqr8vv/JbOarPHBx0qzPOTQH5Wzlq/hU9q67J8ud/mf1u
vvFwqGBnUxt8000FuetjyR+9D3wpqR8//Yz9x5BzLvSkGrVlQ+Gch9KHSBzNVOZq9ZGKNx1F6FSq
2i9z35kBwFba1/AzW3dggQXO0kW7DUkdOR5xOmk8/IO1d86IFXLf2MqhTTQE/ohDt4oMK1zVvsDo
A0sxsazw6iZSMq83CvsEXA27Dk76TjSHkYYD9Njl/OXY2clV2ymDsTdUlQ41sgr3OzQyG3KPbRJP
UkLsHDlv9pCfl9uhIyh4AgfadmVlH4861hgLLY+kE93CyYEw4vZkgmYc2/aRVQ3DTVOq4sYMnIQN
QQTJunaSkICyKi9xLwizQ2uCWlwJKKlZg3agoqA+UXsIfSrxGetGIRimQXF0hWNXnGytzm5P7Dll
ms6ysxRtZ7DcgTRiqdE2psexgbc6TGxBHZ3Ve3NT5F1eOeZDo5eBBjBaBHOH3icay05qoq1ZatmH
SXxZYGVpt6sSAzXPzBUsU1B6m+eilE1yewdykDkvh4uu01E+a72sHjhSYeyR6OvABJSjs17CzoYG
XaErS+xOMX4m9DXp3ErLSPvKksS+jOwqu9SxJjvxqX/EKgOHcONe6s+jYJDO6GHvyaFqH1d+02ww
hTEJQFeJhpXVe/C17tDE2QBdTA7qDv3GxDLNEM5JF0hIunxEGy681v4Mt4HZC6Ktw0Oj0coDOx+t
K0cdzsgdMVZDq3YfIlE6W2wJOFKT6zKTMB3IU+SpruW+zfetphL7pPFFK+Sp7bKBA7kn2tS/suZN
pZZFf6uMUudgFdEXVyExyu8inMrWpNaa0wKpYojPnWQfq5Mq7akoRTECGHPpSmQ1B2qR2vlqFgBW
LNeG9M5vHU4KJn5zWm41HgfL6iwGp82XeNJjTarq8h2bTQq9XhNeVtfp+2LKp0Ph2PlF3Jn5B1Wu
sQqS0vYCLEpf40kQbIGa83vaZdG+H0nDYTQm8V4failHjWKoz9I0Fi5pv/Z7tCjtmkpf8qLWR0ME
LNSuFL/xtU0jGdX1mMjD8URNxdEk6YxDq8WYZLAmIsaRY1USvn7mdGXqCadm+uuXqaT0WH8o0oUz
9NmuCeaWukwtEi4Dq6biEnobbMyWqlaRJPW0SHozWpnYK3wQnTOzOnLzoAlq495OCryHusS6McfB
eac4of5eG62GDEQ7IOc9ybpQcUPdVo7bMotJnCW1aDeISlzXtCCOY85T2Eiagb8xrSw8TomCPJgi
pWGicOrAGyUv7MmVJglTBtuQtnlS4xwx1MRYVkKqzs1OJvOc4Lit1ivOhYnt/7DF/IfoPMKH8mlV
klIHsYrjHL6FJKJcywS1HkScJVajkIsrMhY4PqmS7F/nk8ghspoFsrI+0sMFq3K9LzIn2ER6NHhF
q5muE0AWMDHgOwoyI7ip/IG8GHyV6pVR1NPaJDcSUsXk4LSaRldKYI131Zx/mdkslwBydoWicITA
DY94jXsHlKnUyS5xHpEvmpomogxfJYYcq0hk9ZTyUVvygmQ2bv9QGXTlIXTscNXT99pSXCZb3ql4
X1ZE50l53K2FbFUbIy+1dQAeDYGhryzEUKD4yFrVFjTdGHD1TSPlVurTkXijIaDkKYIDOZP6XSZR
4GZDaG6doQu2ZaWZh5la1ygVhQP/cCTicxFPQbStYoNkBgq4Y6Iy0YhCkFhrBHkc2KOQDsH5dS9N
kvJURi63DhS+OgIm5QOUC9oCU0Hz0s7j6QYnVmkjyjS5sZJWOZEajpy9PHSW6/im/GBoKSZ6atoE
11kT00/sEZefVAScehxgDBfoFMJGFIqNaPJmvw8SY6OonXqBLtq4/ONY+X/o6UVHjPTS6eVql6az
ZCr9xd2J26fHmM+/+/UYM3fsKb6xzwJxf8IAsLHKVkyOSVjjfRVSfTvGyFzFIg5PJQ5PhxfyDVXX
/oo9r8UJBysKwEukU3/kHPPMDB6iMjQmmMu2qlBwAt0A3z8+xphgcKM+Wtqyewe+vZk2kodvzk5z
a1da/szunuPZd6cmXWaPMziFzec3m/bD44+jHmwitR8mpD6w/R099ZdktqdrudAIeMfD0JMbOGVE
r8ie46TkdtOynRO8rRNJoQXOglR5IxkhHnDhQz6mVKmT38IQJOg8GYfLht9ap7Kae8IeYzdQkp4+
mGOBDaUDGz8y+NGGlDqRR0JBjfYnqwsVhChLbyp4acg9HqzEQaUIFo6fQjdHj0I9JIttYh+DILYU
ylSzdcvJGh1jtyoQcx46pk6XXBca3BzihwEK9P2sdGSCVGR5jVFYeGDEsTip55KwCcbusEyruPbS
Gj87pL0J9yaghmGl0xQXTq4L2GyDZtzR0gSpQT0KeykP+4ZSRkB/NXzbmM9EtBAKkKu5lY21sfJp
SRKJXl9U8zqFo2iw9Z3S3ObzKmbr7bCzojE4yCoVH34t19bM2fpeVGa8Z1uoPv2qUR7yzmeFLEqD
1dKcF04oW3jjsbmvodqpnuKg98jmpZYGQbtVEGasKj9XH/JPazLM4upAHyb5CEsnCUBeHkHadCJ/
NR+dVGOXiFyTHh+FsG3WJsvvSjDRq0XmwLiNLJlo5Laa7kZnjK4aWcuJeEV5E9d9t8aKwZC8xIn8
63qq1cOKZuEextvp4Fq4H++1A7vYpGjiEgtmxC6+Pip7JN3iRpWJVJyFVQ4/OoB/+Y4g3eywt4fy
fW5FykEyyL7PdKv0nYpA7hwCSHdiTXR2xyptthE6uPuGqnITkWF3Shhs4eVpK45ajm/r0ElQu8si
2yhSZA6exCDwGhhDJkRY5JyWdbXscW4amFhyWhvLlMimTTPJ1V4EH/IW8HR2zBsnj8ZPR9RdlJwl
6ZRz/LP6fWqC4S6JFbgpSi6v6N+Xy9osqWTLbMCH3CTSWedohLlXwD4JLK53sOjA7pyVyAUEm1K5
chpU3cxkryEw8cxoLJg4Isz892pCLG+oZfp77JnNQ5E15oMVYt+HcjzBDDbQC5paVjnYJ2FGYvsk
Y57vKvUQ3A68me+mok4/SCO+DW4iV7g0m1nZ3rKbwx1OJszy7TJT7rBBpN8/1XlfuaYqBYdZFNNw
HvO0z7xmMvTrqjC7dctPRXj3Dci3yzq5KI3KvPch2sCElpN6nznsLISQ0qOaUmdXhVbzXuRE07u2
Fky6a0iGtoBNSgnG8fxW8wPzTBoTySuKNHjniKQ4xMkMLKjAVWOZJqP5oVB7GLlYuOCObbe8IFlR
M18N+MPw+BAQ5jXGDkaZNOdYm6lnncH6kbU5vEujIH9IFlApNV/ut7acCRwLB2M2L2iRuTUmXp2J
WRhXgZbkmOQlk7V0lKrfpFOCkt7oO9KGrfAw9idAunhoojtbsprz3CySywDQ9BzmqMneL+k6sGJU
6yejr2Sk0IH1Ii1oOhJyxvnEAe+JkEe1v6zbHKyQbOMU5Tzr7SljxJ0+FvAuVYLh96kbJcKMknCt
S6Z6hptXuQf/kJO8UUhXSYd4l/pnTO4HacIBW5oCGbtLhJGLHD2CJ4JRWvotPCAoGnV56qR9c4vz
obGWxWDv48IhbirTzkvUnhE91iagesAqPvPyKMflMZPNdSq2mnCqh16C7806aB3DYUoNmMbOcOMj
lfU488MaINR9HcsTKDkywKUtp8SEABxCWlWrfSWaKi/vu3BPyAmyjzn3kr5icUrcFn58cKzoLpqN
pzdV4VYIDTaK4eQbkP7uAJSRWPgqsT3VDwEjE95fXSiF68RNumfYMW2TafxQd6QilAhSYVXDRNVR
irhhiGOHXqXOIkLeBwIV0xbIugR7zwy2JUKulSimcIn4jrQwNl9CFitaAalKoS7H0yGddt3LEwyc
S9ofiHPoTU1K275nSR1xcuhYwfrC2Lf0tjvE1YPXt5P1PavVLU8bfGMPY8borNTEtC1xtdjGsRW4
DmI4D9dmokuhpiE/reOQcPY417YOVfWysoWzrmJ4NuMoklMDu5q1Xgl0xoOqAlDWmr0vSjW7Mnnr
VmkPgz7ttMBrFbNa6AFouJiD3BJr7FeBCSc2qVpIxq2CbCDBS6aS5GirCNM67S3I9a0uY9pR2IY3
yU63r6WddKYlYXiW13q/NzVWuZwQyG0tSbEO6G2X6yZJoyPJVBrXH8N0r5ZC6X3bklan+WZPAGPF
/REG4iWpTo9nLE61wSAhSCQNGtG8uIQPPl7VxOZ5TohiULB741UdOtFpqujwR5qAHcYi0WLRSZZy
FkUJxUfuD7eRE8ouOD7+O61MoyYRm1zqcI9vg7zcZCrh63hXohfBaoodwRp1saG/Wp5ak5DOGlWt
SKYYzdJVgoyUuGhKRtpiuMe6MPrFqrZwuZsgGpzHWNFsWLVZ3oIY9ZRvBzjbOnl0I1cWSA5pSttE
g34lqjBNYfv1DzFmEku+kIfcVDNMc1WdP5kqb4eFthXIeGXAjHQrGGvINLOVJOUFEFJ83GrwvOF1
1u4QBuXS7J3gijbgcFClHKrqDiBKjyYySyhNMEyv1I2eVJBwcGZZJjZaxyilV6e30jTnq5hrIAT5
sHCKD1WOuB9/mxYqdzgkYhkYyQQZ24f9iaUUXKf51JVhuSkmlENONRs+JIkmrVHPS8dxYeIIFDT0
RDAfAthvgxWQfQujfmrdjPcd44m+WJrGZLzrjVRyaY00Xjil8Z0xDAlLROfLWHciVMWfQrmW+no4
GCI9Q7FJ588NcfXZNUOSSS6qKloRqj6zqWiYAuvricZtYzfRraUqUpJF1KedV0AKuyxwwZ958DUE
gSFX5Wvsi8PzuTJGFhOP6wlsAXqF1hf7jtCrVakL5yfZV5BoHiGK+AJC7cX+gBPXjJ2a5nx2foQo
5oHZRSCI2rKAuV6gv2fvNcK7qhm3j0qVk89WCL/kIjuBRNU2f/vLTOr9zSDh+Qfh/v30gyDBkGtG
c2fZVsAB8CO7jaWOsaczQeAQfSMZ/eCj1OeDAj2xybKUdVXVCOh5fuBX8p5IAL9KvXaZ7N4xE9eq
16ydRXHU7zCh9bQjkheXmssWc9UStUHQFvKWn/h2q0/LDhtn8Kd38azK8cva7zFwSQnFZheuLxKv
udwGG92LPFrga+eULnS9EFt5qS6wKtpsopW1/MmTeP7UP90DVogGX/DMtn52D2E/pnGa8ySEE7t0
2NcZcSHYIWS22KIBzKqRdJZbR1JIB8Rr3yGQIJp1VOHKj+LTjA6dKC5L/bTR02UR9EhhDhAKryrE
VpVxCXPkc2/id63H1fmGHk+T5zf8zMSx6Vnm7YAb1tdkKw3nzaVxnB3pXrFO943R9RbSDh9aJM4L
c1rCN1i9/MDmTNcXP/8Z38spfE5e8wODpFLAonSRlq3CY3NLuMNVuquPsHfb/OQz52u+NOb5nh69
g3ZN+lyhl6nnH2LxhBJjSQ6eK5bxWX1UrKSf+rurT0ltX2bmrA2wZYQC5D4/+8C4KpMpYWbiA3vc
Ese2AoXzTDdeHSebxg080u4X0161TTeujr3eArO89adB/yFXm/9MGOczx3Fe376tWd+FBV/tRPnx
H8331Mj5176AOKbzVwXsRlMUTCifgjgWbjgEoFnQFeeMA5a4b70o/sUG4oAwqWosP497UZLyVxVy
JGFPQBozlGP+oW6U9WwaQdlVEZcrMwlzvizWPE+nEYquVqdJZLkWrJ4bQ4mJp7RxvMAMW5mGFeQj
3JUhkGkPQggFcBIey4EN+Xm/okx71xcyiUMpSSNHalXbnkSNgJWCqc4u4EECF9zpSi9BmbruACHO
lMLorvq2mHXRHOVwbrdXoUakjBnyI02qYy1v22JhBd2xUlYPE3pmzcIINmuhCaqqsrJHXT0AkFK2
sBVi/jNG+wPGy24OGgvzTTfddkJiNdTlQKJlnHi5EpeulrFJEPRgLOoAFBVDWxxfRMshVK39ZQdx
yDUxG9uTao7rZddnyBFyeyGPgzYuI6UTN0US2fuUfJqrNXB5cCJZO3gQLzB/OadxeNyNAXFgUadA
v6JPENexdJpgOeeV4M9LuhlEP6Rp4iYt1vuQ3EnpUTEcs5GgeCFeM8uiMWVXz6rAzbpBWygYrC1S
tY9ObORoC9Ct2ZLOzNelxOGqKxSL02wwq17RvGfIGJeh2WtHAbvVCiV5s2yyRHgtjgOcT3v9kFjo
cCPVotjQgmpOAkuSHtLIlG/buNFu5AzPdIjywQPN+8HD+iW/5jGonoRvwUE6qtWCzhaOPrhAEqdc
BSgbAtrveVjn1GuaeTYoqbqZFLlEvQqId29MjTJXYw1NcBvUA2M6DK/91NRXjVNEl4EsU1f7ZrlU
6iI4zMM4mAhrlqvhSk5t3X/H8/SrY6qkQd01Y91uO9xbEGRo8Hdqtb3opxK9d9+Kba1ImPIoMWwE
RSovMB6tr1FBZuzY1CJu2mErghSiMveAC+EUaFqzpreZXpK2F97rIQaJzJwB+XZlVSVylkrdNnWf
X3WWHr9z8kIiZr5DPmiJemtkiXWBQiJHl1uqiQfi4d/kbZfsG5XPOHwnO0hwmzmIYErew9qdztPB
UU6gjdTvzGqAw9MpcbPCx0M5oGT1T8IpmRDwovvEbi3ETUqv2hXk4odCluBGQDWLVhg5smVnUDUh
41toD5VMXleG325nePCILiimZeij/NO415tjQy67Oy2gTqSqc/A01SpMTPEyIgDCyiPztBSiv9Si
plwVfmYe5nncnnWDwduvGF2516GNPVXTwjwDl1KWoRw5kLZGCykTKuw1PkbhGW8sLy/gqk7BIifw
SAszqVYaRY2rOIIcA+g02gKRbO/RZuthWxbpObxvDG4mE2FugkcAMiYlWyYJDPJlF/fJQaNY0q5v
Q/+DGOtwpUVEDi3C0CHAyO+DEK0yBM/3w2Q1qyFtjTNNJP4GOtB4Geo5xQ3ATXqkDGZzEEMQoGuX
BoXvomwf3SQq/Kuq8w0y3/gmOTQSZGUh+Yk7da8AoTrSCllZZI1Vr7AglxZ9LWsBacC93btDOSKG
gnodrCtLG1GLGE33PpZ3PrzUawzraftqdTJe5L7df8C/wDqqHSld91BFFRfxCdSeQjP3gsroKcF0
jcKwscBkF6YEhgP8q0NqbRFHEyPuSGJJdKKgQMtyFx917CMq2yUEAjeIWq6XOJnHi6JofDCyWN2H
v4ZPVDtTdnO5WuHEaKyLqbwKo1i6mTSV0sSaAlhr4qFrUJVXaknwb2lwLgEWzJSEPLYW6i/tVd9V
JcjwU9HUBMan/irvzdQzg05aGYEhgbXSpOubUHKxxdGXmlr4awuh95FmldOG2R7use5ri0Tpp1UC
ZxN5d9jAbzdKOo5whSLU0KuRj1xY9CnWUhGB5Ta+vJXCatyYMmAxNl/ye6i0naf2oXRWp6QiqnYb
7VJhZxtcj0nlSB1jRdpDsxmCsrrJNDPcKO1gwuYFF2eB8Re1ok3rZDS0W8N2gkWcyALMBDsQm+Oh
C5OQg3Kqdl6WR/5SK9thM03Q02GVRNs45e0rufki7Eo3d7R0W2mxvYpsMgWwQCw8GYr8ft2SrmVi
9XYI0ar0mhqluQyNcylro7YzZt6V4yfhKk4qzcWuBy/asJuoU2yZDJkejdLaygipKwK9ueqhF9/W
CvQj4rcxEiK/bklaNoRwqu4FUd+FNwUNKq8wFPifQnouBuxXCAUgH6Md3dAgXywexegCL1+VaiEt
A6IoMEbxR7Z3YV6pstnjs1EW9cYKxxFwqh5l3lsEvgS3TD6uLWRCrMsEV491UI7QrdvZ6QPrTHIk
6RTPPqYwudwkhifmpk2d7Zm6X191cRntDXCDecxxGvMymVm7apqGxgQgdnQd9iqgf5ndCLtXdS4V
5kdOkzRHUVEjm/Cb+yohpa7OmRZabviu2UO1DDRssMrYyDAiMLS9MWnyI9FMzh68lHjhlyBzqOhw
rFUDCRfa0r+ZRBrgaUL4XRmDWPe1lKFIrbpDTW8nmA5ttCQyKF9N1iSt2sK2zyMcSY5jYYYXWc/3
2NG0/iAwA3aNrtcOut6aGfmlBevYV5vTqjE0LD2tbK0OreHBqk3pLwBZ1RbqUILR7Xdt27WnFXxy
JBh9MhGsOEkw4PI8CNczbRg6ppGZB7JZNjeaVjWEVejwlTHYc3rXNE2aRkuMaR2QBaXcdpIpHaYg
cSuQw+lM9+XhBG1ZtDBT3zjK+yY9C4yx3kfRYJ0xiwLoKnTPCG/XodctfMjHQBnSNF1WTA+P8KL8
uHZG/8Cwx2k2CVGVk14JUzCyUTpL/OB25IGsBlRXuET78lXFCe9DRzgqrQZ7upQcM7nmhKYeF0yH
s2GK9f2U2IUL/qigwdf6yxga9wmReMwpsON6E9djvpWbuvL8wYDLw97paSSHkvAQg7nzxXQafv9R
fBLbFQQg4nSWIlWrk8Kp88si0/UDy0eGskBCMQJg6xAh48HJB4J+UqLL9Vwib9OJ75oWYoLW1aE3
Jom0iail9wY8yVwY6va6lkv86EAbrWONxA0UFOnM2R2YXJNhHFSjlLwjk126xiepJoGxstl6o0yc
GvVgQ3vJ2cVGmKHo96VzXBi1cxvsOUD7axtnTaqMF2ltV8e4Mwyk89nRvtRUyblTJNO7KJqMNZJ9
NtKhYC8JMtM/ot8D7EUnk0DiAO3DheEIpMEKpTnWOJnbJiN6FNopl74y5u9rNCJuOhXhnYFa9lCn
Y3CmOXl4gVVQcoG2btxOQREcGxKMBJAypdjpEocZclLtwwCx89qXBigFehOfduS4kH01CmNPB/hO
+Q7izhtqA3sYWdPDJd5x8Q3cJ5zepUoeDjgXJKtZQLDNnbEmgRvxDXTT0jowFLhRVhlqd2nRcW50
zDzDjGLUiF10JInIQDGbIjTkcSyrWKuWNB20KyJPQ88JivpUDZTxyOJ/hRdhE1t6IMHNgwppaFN1
ZhevSAxJNnKSle91DM4xhwijcx/56gaymn6h1ciFI+KTYQOXQXQIc5oTU5f5sOIbEFUW3bG8Q8sy
3Ra9XR0meDrPp494uMHvqKTZw3trLnpzanFNKwr7LJNgRCioLw/aIpBXtKTj90UMPQbeCgPMASYT
OnFy8zASUL4MOKEfOAM5PjGrJn4hQ2rsN5qFqqLtaZB7/SAMr254/RclITW7ehj7q06RkkN66v6h
GWNiCcafquw1Sp1swgCHQDIL+k3l0yNF8sqlmxInQGXqZHfCPceVW6W9jjl/gJDW8vgQqTXMnUQG
7NCUUDlXIvhXSwlSLZagKaIQkcCfUaTsWqSFUS1bOch2FsbVLo19IFW5a/1VoscYmoeWGA8pd5Ij
qCh0ZqYYMGMoWvO2rYF7XdNpssUwmtU2J4txcBEj+8QE+Nh50Jad7LUkhuTMLlk3YRuH2gcS2GrA
99amlVBoCHUmu+w8XKbRXZWjZF6YkhqfY0mNIjfBdmSXl7V+1PdIqhDZCnHgQPNbZ1CdD7K0I1NY
0ukukJ1tkALad+/+OKTxv+U68QVXmYEErIw4T52K+3o8u29E2jZfzRggNKV3n/45um/+yA/8/gUe
WfIav7k+fPqgi7G8//zR95/uaP7z33d3GWy7iNUyum3/73zXj/7x05+D+9nNJr378utfBvb9rf/w
nr7+5Sa6r3f1bTh+fhhf7vJol93/7S/uDpu9J9CKYcxUlt9u5G9/eXKbj4Cal677ooXftyfwP7v2
7/OSX3nhf4Ey9MpPOPoXfZxf+zEvJZK+8tqHu+Bul97nTxhVOFCj9/0T5o378b/ru+LDs4srtumA
l712Un5HBCN1CZrTn3DboNsf/9nt6q/3+NmVW0V3Tbfltbf9a5t+/C++tdtnEbMqSus/4/J4tRX5
00XgCyz7JzyZE9GKbDc+ufUvV/8T7v1laPiVM93d4V7Xfvyvr9/g/KV+uXWkBq/9Vtdi10W7Hyn+
Z6HCa6++EVH65CX6fOOzu9BrL82NR/nHf/7o6srrr34qovzu4z9/MF/m7tdr793dlVG7S3/5uul+
veJvX+0chPbaTzm8b3/0dOg7vPbKrsjvonzH4fUpo/XLt/snvK8vZ329+o1qdvkP5/ysAnrtw/m1
fk70/fJY/oT3aVGMu9sfLQVztsFrb9wNi9uP//31Or/NRe1PmPG/8pUVlYh+MCG1P2Gq/8xk7ZUT
5vwFT5RXXtq9x2T6+2euzz3FV176YPcLi2Qc1T946BQGr77+rxzmozL6+I90FxRfUkF++TW/q+mS
/p9fTuqii+7u89to98v4OTAECjyrHgvH18/+bY7NfciXx/ujouPvT6oTb35eT6uon/7AtzrshPUg
b39wiZ//xNcC5weX+DKm38Y5H06/tZg/fdr45Wc+F0K/PjsFzRXX75cnjz7x62Xmj5q/XD7kyxN7
9EPPH84XisfvDf0PDYxj1EsDe34AezsDe0wK+ME39uzs93bGxVb30hf2/Nj5dgbGPvvSwJ6feN/M
wOZT80sDe3LYfjuj+rxYfV6KfvB+PT/nv52BsaW99HU9LzHezsA4sL00sM9VTVuw3X8qc362s3+3
C/3/3stUSqSXBvi4sHo739pPTh4/qunezuB+tkk/jY5+O+P66Sb9tJJ9OwP7ySb9tIh+M8Oay/CX
Vo5n9fvbGddP9rKn0MHbGdZPdrLvUIu3M7KflGPfASZvZmSzEe1Lr9gTrObtjOonG9gTmOjNjOoL
EPG7Z/vvEaq3M7SfrIivB8fewKNQn0Xo/aB8+64D/waGpSnk8728yvyaffwHdIndJ2ePc1E/rXFu
C6DI/D5vH13kEQz3uL7BI9v6fGj4N8F12jO/tR98Z0+ZDW/hC/vspPLStvA7pIq3MLhvM+R319Gn
s69Md/n956n3b5pTP1vn3QIj2g+/NX8+P/XbQuQQjs/IxSjyf+FN+fZW/rtG9YmC9NKkekpbegNz
CYKMaTzJeP/B6//77KA3MkJC4h9Npx+N8Ckx6W0M6zOz6aXp+B0n6k0M7Aur6qWBPadjvY1xfeZ0
vTiux0yBNzGoL1yylwb1nIT2Nsb1mcT20ri+57/9747sZ7scjen5R27T+1399/8HAAD//w==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4" Type="http://schemas.microsoft.com/office/2014/relationships/chartEx" Target="../charts/chartEx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104774</xdr:colOff>
      <xdr:row>0</xdr:row>
      <xdr:rowOff>208470</xdr:rowOff>
    </xdr:from>
    <xdr:to>
      <xdr:col>0</xdr:col>
      <xdr:colOff>1465962</xdr:colOff>
      <xdr:row>1</xdr:row>
      <xdr:rowOff>24667</xdr:rowOff>
    </xdr:to>
    <xdr:pic>
      <xdr:nvPicPr>
        <xdr:cNvPr id="4" name="Imagen 3">
          <a:extLst>
            <a:ext uri="{FF2B5EF4-FFF2-40B4-BE49-F238E27FC236}">
              <a16:creationId xmlns:a16="http://schemas.microsoft.com/office/drawing/2014/main" id="{AC8900C7-0FB6-FF9E-2025-EF7E60E05C71}"/>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04774" y="208470"/>
          <a:ext cx="1361188" cy="10259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539750</xdr:colOff>
      <xdr:row>118</xdr:row>
      <xdr:rowOff>15875</xdr:rowOff>
    </xdr:from>
    <xdr:to>
      <xdr:col>3</xdr:col>
      <xdr:colOff>1524000</xdr:colOff>
      <xdr:row>126</xdr:row>
      <xdr:rowOff>139700</xdr:rowOff>
    </xdr:to>
    <xdr:graphicFrame macro="">
      <xdr:nvGraphicFramePr>
        <xdr:cNvPr id="6" name="Gráfico 5" descr="Gráfico de barras. Cotizantes por sexo en enero de 2025, 57 % hombres y 43 % mujeres.">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452437</xdr:colOff>
      <xdr:row>118</xdr:row>
      <xdr:rowOff>23813</xdr:rowOff>
    </xdr:from>
    <xdr:to>
      <xdr:col>6</xdr:col>
      <xdr:colOff>1168400</xdr:colOff>
      <xdr:row>126</xdr:row>
      <xdr:rowOff>177800</xdr:rowOff>
    </xdr:to>
    <xdr:graphicFrame macro="">
      <xdr:nvGraphicFramePr>
        <xdr:cNvPr id="7" name="Gráfico 6" descr="Gráfico de barras. Cotizantes por sexo en enero de 2026, 57 % hombres y 43 % mujeres.">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736600</xdr:colOff>
      <xdr:row>0</xdr:row>
      <xdr:rowOff>114300</xdr:rowOff>
    </xdr:from>
    <xdr:to>
      <xdr:col>0</xdr:col>
      <xdr:colOff>2197100</xdr:colOff>
      <xdr:row>1</xdr:row>
      <xdr:rowOff>79391</xdr:rowOff>
    </xdr:to>
    <xdr:pic>
      <xdr:nvPicPr>
        <xdr:cNvPr id="4" name="Imagen 3">
          <a:extLst>
            <a:ext uri="{FF2B5EF4-FFF2-40B4-BE49-F238E27FC236}">
              <a16:creationId xmlns:a16="http://schemas.microsoft.com/office/drawing/2014/main" id="{62128489-4E98-440C-8C93-6160B1D62CFA}"/>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r="18049"/>
        <a:stretch/>
      </xdr:blipFill>
      <xdr:spPr>
        <a:xfrm>
          <a:off x="736600" y="114300"/>
          <a:ext cx="1460500" cy="1108091"/>
        </a:xfrm>
        <a:prstGeom prst="rect">
          <a:avLst/>
        </a:prstGeom>
      </xdr:spPr>
    </xdr:pic>
    <xdr:clientData/>
  </xdr:twoCellAnchor>
  <xdr:twoCellAnchor>
    <xdr:from>
      <xdr:col>6</xdr:col>
      <xdr:colOff>45842</xdr:colOff>
      <xdr:row>60</xdr:row>
      <xdr:rowOff>113355</xdr:rowOff>
    </xdr:from>
    <xdr:to>
      <xdr:col>12</xdr:col>
      <xdr:colOff>211535</xdr:colOff>
      <xdr:row>91</xdr:row>
      <xdr:rowOff>164063</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dependientes del sector privado&#10;">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4"/>
            </a:graphicData>
          </a:graphic>
        </xdr:graphicFrame>
      </mc:Choice>
      <mc:Fallback>
        <xdr:sp macro="" textlink="">
          <xdr:nvSpPr>
            <xdr:cNvPr id="0" name=""/>
            <xdr:cNvSpPr>
              <a:spLocks noTextEdit="1"/>
            </xdr:cNvSpPr>
          </xdr:nvSpPr>
          <xdr:spPr>
            <a:xfrm>
              <a:off x="14340962" y="13989375"/>
              <a:ext cx="15779073" cy="642864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49</xdr:row>
      <xdr:rowOff>153360</xdr:rowOff>
    </xdr:from>
    <xdr:to>
      <xdr:col>12</xdr:col>
      <xdr:colOff>365840</xdr:colOff>
      <xdr:row>81</xdr:row>
      <xdr:rowOff>28808</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independientes&#10;">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4693387" y="11293800"/>
              <a:ext cx="15969573" cy="645912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106</xdr:row>
      <xdr:rowOff>167640</xdr:rowOff>
    </xdr:from>
    <xdr:to>
      <xdr:col>3</xdr:col>
      <xdr:colOff>601980</xdr:colOff>
      <xdr:row>114</xdr:row>
      <xdr:rowOff>72390</xdr:rowOff>
    </xdr:to>
    <xdr:graphicFrame macro="">
      <xdr:nvGraphicFramePr>
        <xdr:cNvPr id="6" name="Gráfico 5" descr="Gráfico de barras. Cotizantes por sexo en enero de 2025, 50 % hombres y 50 % mujeres.">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107</xdr:row>
      <xdr:rowOff>22860</xdr:rowOff>
    </xdr:from>
    <xdr:to>
      <xdr:col>6</xdr:col>
      <xdr:colOff>640080</xdr:colOff>
      <xdr:row>114</xdr:row>
      <xdr:rowOff>102870</xdr:rowOff>
    </xdr:to>
    <xdr:graphicFrame macro="">
      <xdr:nvGraphicFramePr>
        <xdr:cNvPr id="7" name="Gráfico 6" descr="Gráfico de barras. Cotizantes por sexo en enero de 2026, 51 % mujeres y 49 % hombres.">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751113</xdr:colOff>
      <xdr:row>0</xdr:row>
      <xdr:rowOff>65314</xdr:rowOff>
    </xdr:from>
    <xdr:to>
      <xdr:col>0</xdr:col>
      <xdr:colOff>2286000</xdr:colOff>
      <xdr:row>1</xdr:row>
      <xdr:rowOff>109143</xdr:rowOff>
    </xdr:to>
    <xdr:pic>
      <xdr:nvPicPr>
        <xdr:cNvPr id="4" name="Imagen 3">
          <a:extLst>
            <a:ext uri="{FF2B5EF4-FFF2-40B4-BE49-F238E27FC236}">
              <a16:creationId xmlns:a16="http://schemas.microsoft.com/office/drawing/2014/main" id="{33532ABD-825F-4DFD-B3BD-7DA7200BED49}"/>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751113" y="65314"/>
          <a:ext cx="1534887" cy="11432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190499</xdr:colOff>
      <xdr:row>0</xdr:row>
      <xdr:rowOff>0</xdr:rowOff>
    </xdr:from>
    <xdr:to>
      <xdr:col>0</xdr:col>
      <xdr:colOff>1607210</xdr:colOff>
      <xdr:row>1</xdr:row>
      <xdr:rowOff>152400</xdr:rowOff>
    </xdr:to>
    <xdr:pic>
      <xdr:nvPicPr>
        <xdr:cNvPr id="3" name="Imagen 2">
          <a:extLst>
            <a:ext uri="{FF2B5EF4-FFF2-40B4-BE49-F238E27FC236}">
              <a16:creationId xmlns:a16="http://schemas.microsoft.com/office/drawing/2014/main" id="{8368C9F6-88A0-4249-A2CB-42845343CF4F}"/>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90499" y="0"/>
          <a:ext cx="1416711" cy="1079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381000</xdr:colOff>
      <xdr:row>0</xdr:row>
      <xdr:rowOff>0</xdr:rowOff>
    </xdr:from>
    <xdr:to>
      <xdr:col>0</xdr:col>
      <xdr:colOff>1668780</xdr:colOff>
      <xdr:row>2</xdr:row>
      <xdr:rowOff>40005</xdr:rowOff>
    </xdr:to>
    <xdr:pic>
      <xdr:nvPicPr>
        <xdr:cNvPr id="3" name="Imagen 2">
          <a:extLst>
            <a:ext uri="{FF2B5EF4-FFF2-40B4-BE49-F238E27FC236}">
              <a16:creationId xmlns:a16="http://schemas.microsoft.com/office/drawing/2014/main" id="{84B67E45-487A-4CC7-B1A2-35D839D8FD2C}"/>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381000" y="0"/>
          <a:ext cx="128778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DotNotation"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54DCB54-0448-4AF2-AF7D-544E0CD7AF08}" name="Tabla_CotizantesMensualIBC" displayName="Tabla_CotizantesMensualIBC" ref="A6:O30" totalsRowShown="0" headerRowDxfId="452" dataDxfId="450" headerRowBorderDxfId="451" tableBorderDxfId="449" totalsRowBorderDxfId="448">
  <autoFilter ref="A6:O30" xr:uid="{A54DCB54-0448-4AF2-AF7D-544E0CD7AF08}"/>
  <tableColumns count="15">
    <tableColumn id="1" xr3:uid="{1FF4793D-C63B-435D-9DD7-89B8BEF4A402}" name="Tipo" dataDxfId="447"/>
    <tableColumn id="2" xr3:uid="{D6C0C8BF-0401-4B2F-95BD-41C337ED46E0}" name="Rango IBC" dataDxfId="315"/>
    <tableColumn id="3" xr3:uid="{E45D57FB-4B15-4EF2-BFF5-6669A51FA703}" name="Cotizantes ene-2025" dataDxfId="314"/>
    <tableColumn id="4" xr3:uid="{2A033314-B317-4897-8CFE-EEE41B280FF8}" name="Cotizantes feb-2025" dataDxfId="313"/>
    <tableColumn id="5" xr3:uid="{293AB5B0-34A0-4F18-AB9E-F790F91BF3E6}" name="Cotizantes mar-2025" dataDxfId="312"/>
    <tableColumn id="6" xr3:uid="{2B140355-8F36-4C84-8551-5FC726082DAA}" name="Cotizantes abr-2025" dataDxfId="311"/>
    <tableColumn id="7" xr3:uid="{3F8D956C-4349-440C-9A7F-2902D971FBE0}" name="Cotizantes may-2025" dataDxfId="310"/>
    <tableColumn id="8" xr3:uid="{67846B09-A8BC-4457-960D-63C6742CC823}" name="Cotizantes jun-2025" dataDxfId="309"/>
    <tableColumn id="9" xr3:uid="{0D4778D8-BBEE-47D1-9B63-3C82525274F9}" name="Cotizantes jul-2025" dataDxfId="308"/>
    <tableColumn id="10" xr3:uid="{DA7D5C1A-BE71-4030-BEF8-2FB6AEB214B4}" name="Cotizantes ago-2025" dataDxfId="307"/>
    <tableColumn id="11" xr3:uid="{395043A2-6E95-48A7-AA39-81FD9E0B5CC2}" name="Cotizantes sep-2025" dataDxfId="306"/>
    <tableColumn id="12" xr3:uid="{0335F9B8-8772-4132-859C-35B8F25D3604}" name="Cotizantes oct-2025" dataDxfId="305"/>
    <tableColumn id="13" xr3:uid="{A69E62AB-B942-4AB9-B086-A543288B0296}" name="Cotizantes nov-2025" dataDxfId="304"/>
    <tableColumn id="14" xr3:uid="{544C7FDC-C9D3-41E9-B8AF-60F4EFEEC1C3}" name="Cotizantes dic-2025" dataDxfId="303"/>
    <tableColumn id="15" xr3:uid="{F6DF885A-C65B-401E-AF38-7C050ABC3A28}" name="Cotizantes ene-2026" dataDxfId="30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595F826-4F09-4311-B371-87400EC54130}" name="Tabla_VariacionMensualIBC" displayName="Tabla_VariacionMensualIBC" ref="A32:N56" totalsRowShown="0" headerRowDxfId="446" dataDxfId="444" headerRowBorderDxfId="445" tableBorderDxfId="443" totalsRowBorderDxfId="442">
  <autoFilter ref="A32:N56" xr:uid="{1595F826-4F09-4311-B371-87400EC54130}"/>
  <tableColumns count="14">
    <tableColumn id="1" xr3:uid="{92407548-B586-46F9-AC1F-AEAF4F65DA38}" name="Tipo" dataDxfId="441"/>
    <tableColumn id="2" xr3:uid="{758AFF97-0257-4722-B189-1AF2C09322CA}" name="Rango IBC" dataDxfId="301"/>
    <tableColumn id="3" xr3:uid="{DF536C8C-3DB0-4010-948C-159B5638CA04}" name="Variación % feb-2025" dataDxfId="300"/>
    <tableColumn id="4" xr3:uid="{2C1D75A6-9AC0-43AE-8FF5-42F3C48CB327}" name="Variación % mar-2025" dataDxfId="299"/>
    <tableColumn id="5" xr3:uid="{802BE430-1A78-4026-8FDE-65F28B447485}" name="Variación % abr-2025" dataDxfId="298"/>
    <tableColumn id="6" xr3:uid="{D2BEEF04-99AE-4C86-8568-1710455478D0}" name="Variación % may-2025" dataDxfId="297"/>
    <tableColumn id="7" xr3:uid="{AD62CADA-11C9-4A37-A8E2-8F51EBCA3B38}" name="Variación % jun-2025" dataDxfId="296"/>
    <tableColumn id="8" xr3:uid="{D1E21A0B-BAB7-43EB-956C-1FD06EE0AF0F}" name="Variación % jul-2025" dataDxfId="295"/>
    <tableColumn id="9" xr3:uid="{6F2629E3-B0A9-4B7A-B422-55C0D3D71616}" name="Variación % ago-2025" dataDxfId="294"/>
    <tableColumn id="10" xr3:uid="{06FE1B84-61F1-4FE6-BEB0-04DFCC37AE0F}" name="Variación % sep-2025" dataDxfId="293"/>
    <tableColumn id="11" xr3:uid="{EA0D342E-29F5-4533-BFB6-801C658D4035}" name="Variación % oct-2025" dataDxfId="292"/>
    <tableColumn id="12" xr3:uid="{3AE7177A-52D3-4209-9228-90C06B68539B}" name="Variación % nov-2025" dataDxfId="291"/>
    <tableColumn id="13" xr3:uid="{A056A89B-6B48-46BB-B576-8F8E7879A5D1}" name="Variación % dic-2025" dataDxfId="290"/>
    <tableColumn id="14" xr3:uid="{0D52CC02-6BFD-4073-A8FF-CADBE23A6B49}" name="Variación % ene-2026" dataDxfId="289"/>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560136-36B1-4197-8987-C5E7A014735D}" name="Tabla_VariacionAnualIBC" displayName="Tabla_VariacionAnualIBC" ref="A58:N82" totalsRowShown="0" headerRowDxfId="440" dataDxfId="438" headerRowBorderDxfId="439" tableBorderDxfId="437" totalsRowBorderDxfId="436">
  <autoFilter ref="A58:N82" xr:uid="{C7560136-36B1-4197-8987-C5E7A014735D}"/>
  <tableColumns count="14">
    <tableColumn id="1" xr3:uid="{59C333DA-CCE9-4384-9995-BEB58168464C}" name="Tipo" dataDxfId="435"/>
    <tableColumn id="2" xr3:uid="{AE4F512F-0EA5-416C-B537-49C7F9944810}" name="Rango IBC" dataDxfId="288"/>
    <tableColumn id="3" xr3:uid="{89405E93-5885-44CC-A26A-0F3DAD23DDAE}" name="Variación % feb-2025" dataDxfId="287"/>
    <tableColumn id="4" xr3:uid="{5C983735-B777-4F7C-8094-BA207C8E7FE5}" name="Variación % mar-2025" dataDxfId="286"/>
    <tableColumn id="5" xr3:uid="{499343BA-D0E6-4DB2-A8A8-8DB47082B06E}" name="Variación % abr-2025" dataDxfId="285"/>
    <tableColumn id="6" xr3:uid="{255CF139-997D-494B-B3FD-91B6C5980DF8}" name="Variación % may-2025" dataDxfId="284"/>
    <tableColumn id="7" xr3:uid="{6F1D11F4-EDF9-47E5-8D7C-88C7E4DDD91D}" name="Variación % jun-2025" dataDxfId="283"/>
    <tableColumn id="8" xr3:uid="{D358E5C2-CC5C-40BE-94C4-8A0B2142F9C0}" name="Variación % jul-2025" dataDxfId="282"/>
    <tableColumn id="9" xr3:uid="{879E8863-F37D-4503-9C6D-F45CCDC78B48}" name="Variación % ago-2025" dataDxfId="281"/>
    <tableColumn id="10" xr3:uid="{15420718-2E7B-460E-880C-69FAE4498391}" name="Variación % sep-2025" dataDxfId="280"/>
    <tableColumn id="11" xr3:uid="{57C213E8-0467-4F4D-8D0D-B5CE361B13A4}" name="Variación % oct-2025" dataDxfId="279"/>
    <tableColumn id="12" xr3:uid="{054403F2-6FBA-437B-977A-24E07B5F1AC7}" name="Variación % nov-2025" dataDxfId="278"/>
    <tableColumn id="13" xr3:uid="{E4B39047-DA23-4F56-AF18-3A422D0CA445}" name="Variación % dic-2025" dataDxfId="277"/>
    <tableColumn id="14" xr3:uid="{668CF89C-BAAB-4C82-85D6-C82CA1E0B44A}" name="Variación % ene-2026" dataDxfId="276"/>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50A9A78-2B97-4D12-92D8-53560F3535FA}" name="Tabla_CotizantesIBC" displayName="Tabla_CotizantesIBC" ref="A86:O110" totalsRowShown="0" headerRowDxfId="434" dataDxfId="432" headerRowBorderDxfId="433" tableBorderDxfId="431" totalsRowBorderDxfId="430">
  <autoFilter ref="A86:O110" xr:uid="{250A9A78-2B97-4D12-92D8-53560F3535FA}"/>
  <tableColumns count="15">
    <tableColumn id="1" xr3:uid="{31BA0023-3A0B-4917-9D9A-D916CEB3E091}" name="Tipo" dataDxfId="429"/>
    <tableColumn id="2" xr3:uid="{BAA920E2-9CA8-4C4B-8A25-FC25AEDB0038}" name="Rango IBC" dataDxfId="275"/>
    <tableColumn id="3" xr3:uid="{B9111C66-EC3F-434E-A5C6-E3F1DAC7C4E2}" name="Cotizantes ene-2025" dataDxfId="274"/>
    <tableColumn id="4" xr3:uid="{379CD07B-906B-4B21-B99D-BFCE1E334FD7}" name="Cotizantes feb-2025" dataDxfId="273"/>
    <tableColumn id="5" xr3:uid="{E153C6C9-A91F-43EA-91CC-B26FA29890FD}" name="Cotizantes mar-2025" dataDxfId="272"/>
    <tableColumn id="6" xr3:uid="{A6E22D3A-5914-411F-A78B-1E86E8EC7E55}" name="Cotizantes abr-2025" dataDxfId="271"/>
    <tableColumn id="7" xr3:uid="{673F2219-3341-4094-B6FC-81E9726B53C5}" name="Cotizantes may-2025" dataDxfId="270"/>
    <tableColumn id="8" xr3:uid="{D6555738-8704-4FB5-B77B-9FE8317BEA8C}" name="Cotizantes jun-2025" dataDxfId="269"/>
    <tableColumn id="9" xr3:uid="{68EFAB8B-40CC-4566-A6BF-6CA4AF5BB4CF}" name="Cotizantes jul-2025" dataDxfId="268"/>
    <tableColumn id="10" xr3:uid="{422EDA9D-DFA1-41FD-85B0-476438238D27}" name="Cotizantes ago-2025" dataDxfId="267"/>
    <tableColumn id="11" xr3:uid="{95A29243-D046-4638-A54D-DC4DF683094A}" name="Cotizantes sep-2025" dataDxfId="266"/>
    <tableColumn id="12" xr3:uid="{E774FD89-0E76-40A6-A43F-9644F34F6FF9}" name="Cotizantes oct-2025" dataDxfId="265"/>
    <tableColumn id="13" xr3:uid="{8F106AE9-6B06-4E27-8DF3-F54A40BC296E}" name="Cotizantes nov-2025" dataDxfId="264"/>
    <tableColumn id="14" xr3:uid="{A5101355-469E-4C3A-8370-4E11CD9F212C}" name="Cotizantes dic-2025" dataDxfId="263"/>
    <tableColumn id="15" xr3:uid="{DCC9AEBB-6095-48E1-BA31-995761634DB1}" name="Cotizantes ene-2026" dataDxfId="26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F0880F7-7A20-411C-A44D-9A68D0714357}" name="Tabla_CotizantesPensionesIBC" displayName="Tabla_CotizantesPensionesIBC" ref="A114:O138" totalsRowShown="0" headerRowDxfId="428" dataDxfId="426" headerRowBorderDxfId="427" tableBorderDxfId="425" totalsRowBorderDxfId="424">
  <autoFilter ref="A114:O138" xr:uid="{5F0880F7-7A20-411C-A44D-9A68D0714357}"/>
  <tableColumns count="15">
    <tableColumn id="1" xr3:uid="{71B63984-BAFF-4003-9664-7DBE721FD7F3}" name="Tipo" dataDxfId="423"/>
    <tableColumn id="2" xr3:uid="{675CAC95-2FC1-41D0-ADC7-0FB81DC11DE5}" name="Rango IBC" dataDxfId="261"/>
    <tableColumn id="3" xr3:uid="{3699BF95-069A-4F60-A8E3-C881BE19C9DD}" name="Cotizantes ene-2025" dataDxfId="260"/>
    <tableColumn id="4" xr3:uid="{5AA03A15-EE45-4515-B910-E549674396A4}" name="Cotizantes feb-2025" dataDxfId="259"/>
    <tableColumn id="5" xr3:uid="{C1B9E8FF-5FCA-4589-81DF-4C6892D7387D}" name="Cotizantes mar-2025" dataDxfId="258"/>
    <tableColumn id="6" xr3:uid="{AC959DDA-2EBA-4D2F-99FE-9934E41CBC6C}" name="Cotizantes abr-2025" dataDxfId="257"/>
    <tableColumn id="7" xr3:uid="{D5059165-908A-4F85-8F70-FB2276E47CF4}" name="Cotizantes may-2025" dataDxfId="256"/>
    <tableColumn id="8" xr3:uid="{6828A7F6-926D-4648-B7BE-E6F64211CB33}" name="Cotizantes jun-2025" dataDxfId="255"/>
    <tableColumn id="9" xr3:uid="{3BF1D05E-FE3A-4851-911E-32F904BBB9DF}" name="Cotizantes jul-2025" dataDxfId="254"/>
    <tableColumn id="10" xr3:uid="{68B030FA-3A6E-42C2-814E-5334B8359AC5}" name="Cotizantes ago-2025" dataDxfId="253"/>
    <tableColumn id="11" xr3:uid="{685D84E9-CDF2-4D23-806A-2A463C53DBA1}" name="Cotizantes sep-2025" dataDxfId="252"/>
    <tableColumn id="12" xr3:uid="{23833B9C-4197-4C82-BD8C-D38DACE548BA}" name="Cotizantes oct-2025" dataDxfId="251"/>
    <tableColumn id="13" xr3:uid="{F8B827C4-0BDE-4072-A73C-40627F26B76C}" name="Cotizantes nov-2025" dataDxfId="250"/>
    <tableColumn id="14" xr3:uid="{1379DDD6-52F8-4BDF-B74A-124B066A158F}" name="Cotizantes dic-2025" dataDxfId="249"/>
    <tableColumn id="15" xr3:uid="{8A3C1DD0-D1CE-4C3E-B604-4D45DC74CEBC}" name="Cotizantes ene-2026" dataDxfId="248"/>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A1846D6-4670-497C-A40D-DAC9E2012ECE}" name="CotizantesARLMensual" displayName="CotizantesARLMensual" ref="A142:O166" totalsRowShown="0" headerRowDxfId="422" dataDxfId="420" headerRowBorderDxfId="421" tableBorderDxfId="419" totalsRowBorderDxfId="418">
  <autoFilter ref="A142:O166" xr:uid="{0A1846D6-4670-497C-A40D-DAC9E2012ECE}"/>
  <tableColumns count="15">
    <tableColumn id="1" xr3:uid="{B3D03E5A-0E57-4D8D-8DDD-D940CFC9C705}" name="Tipo" dataDxfId="417"/>
    <tableColumn id="2" xr3:uid="{3E408474-131E-4286-9E8B-2AB5E59A982A}" name="Rango IBC" dataDxfId="416"/>
    <tableColumn id="3" xr3:uid="{EE055DDE-ACCE-4371-92D0-6C90E5EDD22A}" name="Cotizantes ene-2025" dataDxfId="247"/>
    <tableColumn id="4" xr3:uid="{5F277B31-5991-4F92-BF06-6CDACA85B75D}" name="Cotizantes feb-2025" dataDxfId="246"/>
    <tableColumn id="5" xr3:uid="{F85AC244-102E-4DD9-BD69-2F725D063FC0}" name="Cotizantes mar-2025" dataDxfId="245"/>
    <tableColumn id="6" xr3:uid="{A7CB2A81-F19D-4825-9416-22965232A22C}" name="Cotizantes abr-2025" dataDxfId="244"/>
    <tableColumn id="7" xr3:uid="{421F4D9D-033A-460F-96F7-CAA8D6D8FD48}" name="Cotizantes may-2025" dataDxfId="243"/>
    <tableColumn id="8" xr3:uid="{A5041ADD-C986-4E5E-AE5D-7380B5089A8A}" name="Cotizantes jun-2025" dataDxfId="242"/>
    <tableColumn id="9" xr3:uid="{E13F9014-DED7-4209-ADAB-4DBD91162DD5}" name="Cotizantes jul-2025" dataDxfId="241"/>
    <tableColumn id="10" xr3:uid="{B2343FAB-204B-4405-B6A2-804F3FD23655}" name="Cotizantes ago-2025" dataDxfId="240"/>
    <tableColumn id="11" xr3:uid="{F6D781B3-DF33-46A0-84AD-731895083D1D}" name="Cotizantes sep-2025" dataDxfId="239"/>
    <tableColumn id="12" xr3:uid="{890EA429-7F83-4C2F-AC13-E4DF3F3A50D3}" name="Cotizantes oct-2025" dataDxfId="238"/>
    <tableColumn id="13" xr3:uid="{9E04AA67-A601-46C9-B7A4-1227C173E866}" name="Cotizantes nov-2025" dataDxfId="237"/>
    <tableColumn id="14" xr3:uid="{192D8302-C18E-4208-A26C-0F44CA0F15D0}" name="Cotizantes dic-2025" dataDxfId="236"/>
    <tableColumn id="15" xr3:uid="{7AB11996-960B-4091-8231-4224C5D35810}" name="Cotizantes ene-2026" dataDxfId="235"/>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DC0B8E6-58EB-469F-B1DB-B528721AAF9D}" name="CotizantesCCFMensual" displayName="CotizantesCCFMensual" ref="A170:O194" totalsRowShown="0" headerRowDxfId="415" dataDxfId="413" headerRowBorderDxfId="414" tableBorderDxfId="412" totalsRowBorderDxfId="411">
  <autoFilter ref="A170:O194" xr:uid="{5DC0B8E6-58EB-469F-B1DB-B528721AAF9D}"/>
  <tableColumns count="15">
    <tableColumn id="1" xr3:uid="{98A4354A-C979-47F0-B7CC-01B4DCBDA5BE}" name="Tipo" dataDxfId="410"/>
    <tableColumn id="2" xr3:uid="{7F54A681-4755-4BAE-BF48-149B34EC153D}" name="Rango IBC" dataDxfId="409"/>
    <tableColumn id="3" xr3:uid="{FC28BEB8-39CB-4853-BD0A-EAC4D5623865}" name="Cotizantes ene-2025" dataDxfId="234"/>
    <tableColumn id="4" xr3:uid="{4AEBF8B9-9D24-4C8F-8928-20C3326EC7B7}" name="Cotizantes feb-2025" dataDxfId="233"/>
    <tableColumn id="5" xr3:uid="{5205A67F-E87F-462D-A5CD-A8BE65BE473F}" name="Cotizantes mar-2025" dataDxfId="232"/>
    <tableColumn id="6" xr3:uid="{69226312-F411-4433-B839-CC13C52FB02C}" name="Cotizantes abr-2025" dataDxfId="231"/>
    <tableColumn id="7" xr3:uid="{41D5634D-4B42-46DC-8BDD-622985D07312}" name="Cotizantes may-2025" dataDxfId="230"/>
    <tableColumn id="8" xr3:uid="{136C7B2F-2F3B-43D0-AB7A-9ED4B2FBF20E}" name="Cotizantes jun-2025" dataDxfId="229"/>
    <tableColumn id="9" xr3:uid="{2BC992C3-44EB-473C-AAAD-D4A96201754E}" name="Cotizantes jul-2025" dataDxfId="228"/>
    <tableColumn id="10" xr3:uid="{4B3256F1-3169-462B-ACBE-DC001F893DDF}" name="Cotizantes ago-2025" dataDxfId="227"/>
    <tableColumn id="11" xr3:uid="{BF657531-8B01-4112-830F-C9D440813244}" name="Cotizantes sep-2025" dataDxfId="226"/>
    <tableColumn id="12" xr3:uid="{85F1F6FE-86D9-46F8-9F5E-498515FD61E1}" name="Cotizantes oct-2025" dataDxfId="225"/>
    <tableColumn id="13" xr3:uid="{0FFAC776-246E-4F31-8068-5029C2EEC68C}" name="Cotizantes nov-2025" dataDxfId="224"/>
    <tableColumn id="14" xr3:uid="{1B70B693-3179-413B-95C9-35E1C20C578C}" name="Cotizantes dic-2025" dataDxfId="223"/>
    <tableColumn id="15" xr3:uid="{80992365-B069-4026-9DF9-FA1AB29D9343}" name="Cotizantes ene-2026" dataDxfId="22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C3DA757-9A95-49FC-81F5-C717B4323F50}" name="AportantesMensualTamaño" displayName="AportantesMensualTamaño" ref="A6:N12" totalsRowShown="0" headerRowDxfId="183" dataDxfId="182" headerRowBorderDxfId="408" tableBorderDxfId="407" totalsRowBorderDxfId="406">
  <autoFilter ref="A6:N12" xr:uid="{2C3DA757-9A95-49FC-81F5-C717B4323F50}"/>
  <tableColumns count="14">
    <tableColumn id="1" xr3:uid="{3715F5B1-0C5B-4151-8FA8-473ECD3CAF78}" name="Tamaño" dataDxfId="197"/>
    <tableColumn id="2" xr3:uid="{C4BCA367-6211-43AB-98D8-E9ACA8F0C811}" name="Aportantes ene-2025" dataDxfId="196"/>
    <tableColumn id="3" xr3:uid="{4A2D4FE6-398B-4A7B-83B7-831F321A8EEB}" name="Aportantes feb-2025" dataDxfId="195"/>
    <tableColumn id="4" xr3:uid="{54DEC023-2C34-48C5-82ED-DF94CD169350}" name="Aportantes mar-2025" dataDxfId="194"/>
    <tableColumn id="5" xr3:uid="{E2E55412-C36E-4105-99C4-693AD23DAD6A}" name="Aportantes abr-2025" dataDxfId="193"/>
    <tableColumn id="6" xr3:uid="{F226E926-8004-41D3-B619-0535105531D4}" name="Aportantes may-2025" dataDxfId="192"/>
    <tableColumn id="7" xr3:uid="{075D0EEA-12C9-4DCA-92AC-1FB2628F3BD2}" name="Aportantes jun-2025" dataDxfId="191"/>
    <tableColumn id="8" xr3:uid="{C3D5C66A-0A74-4CFF-92D9-C4A6109BA4E0}" name="Aportantes jul-2025" dataDxfId="190"/>
    <tableColumn id="9" xr3:uid="{65031716-E631-4CD5-AC4F-ED6116ECB32E}" name="Aportantes ago-2025" dataDxfId="189"/>
    <tableColumn id="10" xr3:uid="{D7AEB4DA-635F-4246-AD20-83245D669865}" name="Aportantes sep-2025" dataDxfId="188"/>
    <tableColumn id="11" xr3:uid="{7FE99418-2C73-4753-B12C-8432A955C80A}" name="Aportantes oct-2025" dataDxfId="187"/>
    <tableColumn id="12" xr3:uid="{66F4C222-71A2-46D3-B546-CA93ED40F9AA}" name="Aportantes nov-2025" dataDxfId="186"/>
    <tableColumn id="13" xr3:uid="{08BE915C-2170-4AA8-8BD1-063229792DE2}" name="Aportantes dic-2025" dataDxfId="185"/>
    <tableColumn id="14" xr3:uid="{57B77EEA-608E-4B7F-B207-7D6459BCFB27}" name="Aportantes ene-2026" dataDxfId="184"/>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D1E364D-0F62-407D-93D9-3C34CAAA4EA6}" name="NumeroNovedades" displayName="NumeroNovedades" ref="A17:N20" totalsRowShown="0" headerRowDxfId="167" dataDxfId="166" headerRowBorderDxfId="405" tableBorderDxfId="404" totalsRowBorderDxfId="403">
  <autoFilter ref="A17:N20" xr:uid="{9D1E364D-0F62-407D-93D9-3C34CAAA4EA6}"/>
  <tableColumns count="14">
    <tableColumn id="1" xr3:uid="{943F9649-4B01-4936-BDD4-E978A2B05A60}" name="Novedades" dataDxfId="181"/>
    <tableColumn id="2" xr3:uid="{E9328B2C-D58D-45CA-8C24-023AAE909789}" name="ene-2025" dataDxfId="180"/>
    <tableColumn id="3" xr3:uid="{8A9E0B8F-A1B9-43DA-9E18-94D3C060DB8C}" name="feb-2025" dataDxfId="179"/>
    <tableColumn id="4" xr3:uid="{7B5E49F1-AB81-4742-98AC-8906DBD2B6DD}" name="mar-2025" dataDxfId="178"/>
    <tableColumn id="5" xr3:uid="{78F6A1C4-0387-4BB9-84F3-04A0FEFEC89E}" name="abr-2025" dataDxfId="177"/>
    <tableColumn id="6" xr3:uid="{A0ECDCF2-1902-4130-9DC6-D354D28FEC08}" name="may-2025" dataDxfId="176"/>
    <tableColumn id="7" xr3:uid="{AF58DA77-BF8D-4A58-B16D-5DCB031E25BA}" name="jun-2025" dataDxfId="175"/>
    <tableColumn id="8" xr3:uid="{A4DBFC32-3A65-4456-B990-F0E45AAD7133}" name="jul-2025" dataDxfId="174"/>
    <tableColumn id="9" xr3:uid="{F01FB605-7A99-4FAC-8E26-5120A4367078}" name="ago-2025" dataDxfId="173"/>
    <tableColumn id="10" xr3:uid="{B72A7B82-360D-4D78-A7F0-F279CD200CB2}" name="sep-2025" dataDxfId="172"/>
    <tableColumn id="11" xr3:uid="{D61266B0-3EC5-4792-A7DF-6A672844A13E}" name="oct-2025" dataDxfId="171"/>
    <tableColumn id="12" xr3:uid="{71BABCC4-EE18-4377-B828-156D8A231996}" name="nov-2025" dataDxfId="170"/>
    <tableColumn id="13" xr3:uid="{43455A23-A5F4-43E9-A78D-42A7E4214077}" name="dic-2025" dataDxfId="169"/>
    <tableColumn id="14" xr3:uid="{C95F586B-8D68-4EB5-8486-A09A5C6D7B79}" name="ene-2026" dataDxfId="168"/>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4B4B4BF-F140-4225-95D5-F8F4E56D7FE8}" name="VariacionPorcentualMensual" displayName="VariacionPorcentualMensual" ref="A22:N25" totalsRowShown="0" headerRowDxfId="151" dataDxfId="150" headerRowBorderDxfId="402" tableBorderDxfId="401" totalsRowBorderDxfId="400" dataCellStyle="Porcentaje">
  <autoFilter ref="A22:N25" xr:uid="{B4B4B4BF-F140-4225-95D5-F8F4E56D7FE8}"/>
  <tableColumns count="14">
    <tableColumn id="1" xr3:uid="{16056E9E-CAE0-4105-B32E-7C9143B60414}" name="Novedades" dataDxfId="165"/>
    <tableColumn id="2" xr3:uid="{AA501C91-CE19-4385-97EA-00DC51EC6C5D}" name="Variación % ene-2025" dataDxfId="164" dataCellStyle="Porcentaje"/>
    <tableColumn id="3" xr3:uid="{C76C9636-9392-4948-9817-7C78B3514B8A}" name="Variación % feb-2025" dataDxfId="163" dataCellStyle="Porcentaje"/>
    <tableColumn id="4" xr3:uid="{464E9A60-FC89-4090-B4A4-41C91DB063C5}" name="Variación % mar-2025" dataDxfId="162" dataCellStyle="Porcentaje"/>
    <tableColumn id="5" xr3:uid="{9A649D30-FDCE-44F8-A6B6-D539D9E10666}" name="Variación % abr-2025" dataDxfId="161" dataCellStyle="Porcentaje"/>
    <tableColumn id="6" xr3:uid="{E4FD5E38-993E-4AEE-8E85-13C1D3E3C8BA}" name="Variación % may-2025" dataDxfId="160" dataCellStyle="Porcentaje"/>
    <tableColumn id="7" xr3:uid="{F5FF5932-E6C8-4E19-B706-73285C625691}" name="Variación % jun-2025" dataDxfId="159" dataCellStyle="Porcentaje"/>
    <tableColumn id="8" xr3:uid="{64E93214-D22A-4564-AE31-D07C9D9076A1}" name="Variación % jul-2025" dataDxfId="158" dataCellStyle="Porcentaje"/>
    <tableColumn id="9" xr3:uid="{4A021105-2165-47AB-82DB-D979FD4E6110}" name="Variación % ago-2025" dataDxfId="157" dataCellStyle="Porcentaje"/>
    <tableColumn id="10" xr3:uid="{92541E02-CD11-475C-ACE9-296BADCCA26F}" name="Variación % sep-2025" dataDxfId="156" dataCellStyle="Porcentaje"/>
    <tableColumn id="11" xr3:uid="{4DBF8CF1-642C-42B2-BB85-F78DAF64A4AE}" name="Variación % oct-2025" dataDxfId="155" dataCellStyle="Porcentaje"/>
    <tableColumn id="12" xr3:uid="{32F504F6-91BA-4489-8E79-9C005054C2FB}" name="Variación % nov-2025" dataDxfId="154" dataCellStyle="Porcentaje"/>
    <tableColumn id="13" xr3:uid="{A5077C37-2B73-4403-A2C9-7A6F575BE1CA}" name="Variación % dic-2025" dataDxfId="153" dataCellStyle="Porcentaje"/>
    <tableColumn id="14" xr3:uid="{95D65C9C-51EC-4E89-930D-4CE356FC1D35}" name="Variación % ene-2026" dataDxfId="152" dataCellStyle="Porcentaje"/>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4E0E2D15-C534-407D-9460-3915CA7D61B8}" name="VariaciónPorcentualAnual" displayName="VariaciónPorcentualAnual" ref="A27:N30" totalsRowShown="0" headerRowDxfId="135" dataDxfId="134" headerRowBorderDxfId="399" tableBorderDxfId="398" totalsRowBorderDxfId="397" dataCellStyle="Porcentaje">
  <autoFilter ref="A27:N30" xr:uid="{4E0E2D15-C534-407D-9460-3915CA7D61B8}"/>
  <tableColumns count="14">
    <tableColumn id="1" xr3:uid="{97D24048-A1CD-41CF-8D57-F0B94FE2B489}" name="Novedades" dataDxfId="149"/>
    <tableColumn id="2" xr3:uid="{13F4C34C-92A2-46BD-A0EB-3DB49F43131B}" name="Variación % ene-2025" dataDxfId="148" dataCellStyle="Porcentaje"/>
    <tableColumn id="3" xr3:uid="{F7609600-E3B0-4463-BAEA-44FBD0936D9D}" name="Variación % feb-2025" dataDxfId="147" dataCellStyle="Porcentaje"/>
    <tableColumn id="4" xr3:uid="{44B04FCA-E507-41A3-9B27-1E2ACCB13E19}" name="Variación % mar-2025" dataDxfId="146" dataCellStyle="Porcentaje"/>
    <tableColumn id="5" xr3:uid="{6F847B08-F0AD-4C47-897E-99A52AEF23D0}" name="Variación % abr-2025" dataDxfId="145" dataCellStyle="Porcentaje"/>
    <tableColumn id="6" xr3:uid="{E9177BC0-D0BF-4CB3-B973-0414A9CD05B2}" name="Variación % may-2025" dataDxfId="144" dataCellStyle="Porcentaje"/>
    <tableColumn id="7" xr3:uid="{923C0403-609E-4A05-B864-258014249B95}" name="Variación % jun-2025" dataDxfId="143" dataCellStyle="Porcentaje"/>
    <tableColumn id="8" xr3:uid="{B4907F51-4497-4DF0-B493-5C8D7BACAA29}" name="Variación % jul-2025" dataDxfId="142" dataCellStyle="Porcentaje"/>
    <tableColumn id="9" xr3:uid="{A4E677D1-7144-4CDE-AAF5-003D03DF898C}" name="Variación % ago-2025" dataDxfId="141" dataCellStyle="Porcentaje"/>
    <tableColumn id="10" xr3:uid="{AA453821-18C6-494D-9F60-D923AC370E9E}" name="Variación % sep-2025" dataDxfId="140" dataCellStyle="Porcentaje"/>
    <tableColumn id="11" xr3:uid="{6C15BBAC-D255-46CB-962E-F6D08B76E5EC}" name="Variación % oct-2025" dataDxfId="139" dataCellStyle="Porcentaje"/>
    <tableColumn id="12" xr3:uid="{AA387240-0CA1-40B4-B0C6-77E995AC709A}" name="Variación % nov-2025" dataDxfId="138" dataCellStyle="Porcentaje"/>
    <tableColumn id="13" xr3:uid="{79CCB01F-ABF1-4D17-8E53-9B63B2D6EA43}" name="Variación % dic-2025" dataDxfId="137" dataCellStyle="Porcentaje"/>
    <tableColumn id="14" xr3:uid="{FC478C16-4DBD-4EBF-92F3-4E0109D1C1D2}" name="Variación % ene-2026" dataDxfId="136" dataCellStyle="Porcentaje"/>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F1F5CFFE-310E-4E7F-834B-43CB89DA6D12}" name="CotizantesActividadEconómica" displayName="CotizantesActividadEconómica" ref="A34:I56" totalsRowShown="0" headerRowDxfId="337" dataDxfId="336" headerRowBorderDxfId="334" tableBorderDxfId="335" totalsRowBorderDxfId="333">
  <autoFilter ref="A34:I56" xr:uid="{F1F5CFFE-310E-4E7F-834B-43CB89DA6D12}"/>
  <tableColumns count="9">
    <tableColumn id="1" xr3:uid="{D37785CB-F4F3-4EA7-895A-331494509D0D}" name="Actividad (Sección CIIU Rev. 4. A.C)" dataDxfId="206"/>
    <tableColumn id="2" xr3:uid="{B171ABAF-C947-4963-B12E-758755050E09}" name="ene-2025" dataDxfId="205"/>
    <tableColumn id="3" xr3:uid="{18303989-E996-4B7E-AEB6-A30DCEAAB561}" name="dic-2025" dataDxfId="204"/>
    <tableColumn id="4" xr3:uid="{EEB29365-0E8A-4AAC-9549-753E41EFC51F}" name="ene-2026" dataDxfId="203"/>
    <tableColumn id="5" xr3:uid="{98E60491-9B6E-4261-8FA8-1EB5E19BFF95}" name="Particip. % en el total ene-26" dataDxfId="202">
      <calculatedColumnFormula>D35/$D$75</calculatedColumnFormula>
    </tableColumn>
    <tableColumn id="6" xr3:uid="{B46574DA-70B2-485D-BE49-B05495E4A60F}" name="Δ% ene-26 - dic-2025" dataDxfId="201"/>
    <tableColumn id="7" xr3:uid="{D3EB6EDE-F04E-4542-9F3C-76EF26305E8C}" name="Contribución" dataDxfId="200">
      <calculatedColumnFormula>(D35-C35)/$C$75</calculatedColumnFormula>
    </tableColumn>
    <tableColumn id="8" xr3:uid="{E7CBF548-E83F-4C91-B31E-753945179CEE}" name="Δ% Anual ene-26" dataDxfId="199"/>
    <tableColumn id="9" xr3:uid="{68416C1F-2699-4110-82CB-3CB646ED27EB}" name="Contribución " dataDxfId="198">
      <calculatedColumnFormula>(D35-B35)/$B$75</calculatedColumnFormula>
    </tableColumn>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8D8E961E-F4CC-45C1-8143-2CA89878D742}" name="CotizantesPorDepartamento" displayName="CotizantesPorDepartamento" ref="A61:F95" totalsRowShown="0" headerRowDxfId="396" dataDxfId="394" headerRowBorderDxfId="395" tableBorderDxfId="393" totalsRowBorderDxfId="392">
  <autoFilter ref="A61:F95" xr:uid="{8D8E961E-F4CC-45C1-8143-2CA89878D742}"/>
  <tableColumns count="6">
    <tableColumn id="1" xr3:uid="{59F59DF2-47C4-4B25-8917-24C8130828B1}" name="Departamento" dataDxfId="212"/>
    <tableColumn id="2" xr3:uid="{35D69CEC-73F4-44D9-83F4-422255EEA5BD}" name="ene-2025" dataDxfId="211"/>
    <tableColumn id="3" xr3:uid="{C2B0477F-08FF-4674-A16C-75D68AC154EC}" name="dic-2025" dataDxfId="210"/>
    <tableColumn id="4" xr3:uid="{7A3D71D6-C350-4808-9DE3-B0B05B60307E}" name="ene-2026" dataDxfId="209"/>
    <tableColumn id="5" xr3:uid="{FC2783AF-D334-4165-8D0C-A2A5CD95AD6F}" name="Variación Mensual" dataDxfId="208" dataCellStyle="Porcentaje"/>
    <tableColumn id="6" xr3:uid="{215F10CE-68D5-4CD7-9E68-1A6F63A2353D}" name="Variación Anual" dataDxfId="207" dataCellStyle="Porcentaje"/>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6C165E9-264D-428A-A48E-88F05BFB0019}" name="ResultadosSexoEdad" displayName="ResultadosSexoEdad" ref="A100:I116" totalsRowShown="0" headerRowDxfId="391" dataDxfId="389" headerRowBorderDxfId="390" tableBorderDxfId="388" totalsRowBorderDxfId="387">
  <autoFilter ref="A100:I116" xr:uid="{86C165E9-264D-428A-A48E-88F05BFB0019}"/>
  <tableColumns count="9">
    <tableColumn id="1" xr3:uid="{48ACB3BF-BF11-4564-99B0-5DF0F986221B}" name="Edad" dataDxfId="221"/>
    <tableColumn id="2" xr3:uid="{AEEB687F-90EC-4E30-AD5E-D8CB5905CFF0}" name="ene-2025 Hombres" dataDxfId="220"/>
    <tableColumn id="3" xr3:uid="{B4EDD69E-4FCD-46BC-9176-1EF923E573EE}" name="ene-2025 Mujeres" dataDxfId="219"/>
    <tableColumn id="4" xr3:uid="{CA77534B-D74D-4529-A6FE-0935EDAC7F83}" name="ene-2025 No Identificado" dataDxfId="218"/>
    <tableColumn id="5" xr3:uid="{F27C8B03-0655-4164-844F-BBEB27E1B3D8}" name="ene-2026 Hombres" dataDxfId="217"/>
    <tableColumn id="6" xr3:uid="{778BC6DD-C6D1-497D-9BAE-65DFF87A26E1}" name="ene-2026 Mujeres" dataDxfId="216"/>
    <tableColumn id="7" xr3:uid="{EEE9AACA-90F2-477C-9B3B-7874FED6C867}" name="ene-2026 No Identificado" dataDxfId="215"/>
    <tableColumn id="8" xr3:uid="{D010A02E-A4CD-4260-96C0-7CB9E8A66DA4}" name="Mujeres por cada 100 hombres ene-2025" dataDxfId="214">
      <calculatedColumnFormula>C101/B101*100</calculatedColumnFormula>
    </tableColumn>
    <tableColumn id="9" xr3:uid="{089B92DE-0832-4CEA-95EA-5DDB6161E224}" name="Mujeres por cada 100 hombres ene-2026" dataDxfId="213">
      <calculatedColumnFormula>F101/E101*100</calculatedColumnFormula>
    </tableColumn>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998B9E16-921A-46A6-8BD5-99672E43E9B7}" name="NumeroNovedadesIndependientes" displayName="NumeroNovedadesIndependientes" ref="A6:N8" totalsRowShown="0" headerRowDxfId="386" dataDxfId="384" headerRowBorderDxfId="385" tableBorderDxfId="383" totalsRowBorderDxfId="382">
  <autoFilter ref="A6:N8" xr:uid="{998B9E16-921A-46A6-8BD5-99672E43E9B7}"/>
  <tableColumns count="14">
    <tableColumn id="1" xr3:uid="{DB35EAD2-B0B9-417D-BF68-4B08CCE9419D}" name="Novedades" dataDxfId="381"/>
    <tableColumn id="2" xr3:uid="{CBF36B34-023F-486E-AEF8-1E2ECCE0CD3C}" name="ene-2025" dataDxfId="28"/>
    <tableColumn id="3" xr3:uid="{1A7EA22E-A361-403E-AC25-2FB2247C99C8}" name="feb-2025" dataDxfId="133"/>
    <tableColumn id="4" xr3:uid="{A33BF752-B64E-48A4-ADE6-A218E8B3A583}" name="mar-2025" dataDxfId="132"/>
    <tableColumn id="5" xr3:uid="{7BDD5648-AAAD-43E7-AC39-313B591EF458}" name="abr-2025" dataDxfId="131"/>
    <tableColumn id="6" xr3:uid="{BDB7E9CB-3F85-44C2-9E79-7C9941641734}" name="may-2025" dataDxfId="130"/>
    <tableColumn id="7" xr3:uid="{447B3644-5863-4368-BB6E-546D6134F8C7}" name="jun-2025" dataDxfId="129"/>
    <tableColumn id="8" xr3:uid="{ADFA0146-E5CD-4498-B139-E32C547ACF35}" name="jul-2025" dataDxfId="128"/>
    <tableColumn id="9" xr3:uid="{C211539A-01F9-41D1-9217-06D459D9C08D}" name="ago-2025" dataDxfId="127"/>
    <tableColumn id="10" xr3:uid="{BB70466A-4ED2-4308-BE1A-F4146D18C943}" name="sep-2025" dataDxfId="126"/>
    <tableColumn id="11" xr3:uid="{F7A3A5B6-5F25-43BF-A55B-5704506F472F}" name="oct-2025" dataDxfId="125"/>
    <tableColumn id="12" xr3:uid="{52B0FB77-F8DD-4C47-B75C-36FE0E5094B8}" name="nov-2025" dataDxfId="124"/>
    <tableColumn id="13" xr3:uid="{57E50EDA-4583-48F7-97CA-34959AA284EA}" name="dic-2025" dataDxfId="123"/>
    <tableColumn id="14" xr3:uid="{9CFC567E-C15D-4035-A895-104E1212D8F1}" name="ene-2026" dataDxfId="122"/>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378BA37-9CAA-4B48-8360-C74EFF5CD526}" name="Variacion_PorcentualMensual" displayName="Variacion_PorcentualMensual" ref="A10:N12" totalsRowShown="0" headerRowDxfId="380" dataDxfId="378" headerRowBorderDxfId="379" tableBorderDxfId="377" totalsRowBorderDxfId="376" dataCellStyle="Porcentaje">
  <autoFilter ref="A10:N12" xr:uid="{8378BA37-9CAA-4B48-8360-C74EFF5CD526}"/>
  <tableColumns count="14">
    <tableColumn id="1" xr3:uid="{1B9E3073-2078-48B0-A3F6-E72BD9EDF713}" name="Novedades" dataDxfId="375"/>
    <tableColumn id="2" xr3:uid="{6822D0F0-EEF1-46EF-8E05-FD1B306DCBB3}" name="Variación % ene-2025" dataDxfId="27" dataCellStyle="Porcentaje"/>
    <tableColumn id="3" xr3:uid="{23C1EEBB-7AA6-4F37-A085-65CCB047E3A4}" name="Variación % feb-2025" dataDxfId="121" dataCellStyle="Porcentaje"/>
    <tableColumn id="4" xr3:uid="{7956CECB-7FE9-45CF-9078-FB45086DB408}" name="Variación % mar-2025" dataDxfId="120" dataCellStyle="Porcentaje"/>
    <tableColumn id="5" xr3:uid="{E233DF6D-7AB0-4B09-9393-B93AE94C6819}" name="Variación % abr-2025" dataDxfId="119" dataCellStyle="Porcentaje"/>
    <tableColumn id="6" xr3:uid="{4043D81C-B242-4F2E-A247-F506DD8D4369}" name="Variación % may-2025" dataDxfId="118" dataCellStyle="Porcentaje"/>
    <tableColumn id="7" xr3:uid="{5CBE279B-E1C7-4228-915E-FA984AD0D5D1}" name="Variación % jun-2025" dataDxfId="117" dataCellStyle="Porcentaje"/>
    <tableColumn id="8" xr3:uid="{6EF68C45-8B99-4DF0-8F5D-1335AAF69AA2}" name="Variación % jul-2025" dataDxfId="116" dataCellStyle="Porcentaje"/>
    <tableColumn id="9" xr3:uid="{CC662389-6383-4C46-82D8-FF6EA9436C02}" name="Variación % ago-2025" dataDxfId="115" dataCellStyle="Porcentaje"/>
    <tableColumn id="10" xr3:uid="{17972359-8E7D-4CF4-AF16-83007C5BD5F8}" name="Variación % sep-2025" dataDxfId="114" dataCellStyle="Porcentaje"/>
    <tableColumn id="11" xr3:uid="{678251FD-DB47-4956-8694-E6F221732616}" name="Variación % oct-2025" dataDxfId="113" dataCellStyle="Porcentaje"/>
    <tableColumn id="12" xr3:uid="{DA62AEEA-CFD3-40B1-A2F3-87D7B0234E83}" name="Variación % nov-2025" dataDxfId="112" dataCellStyle="Porcentaje"/>
    <tableColumn id="13" xr3:uid="{3450C36F-52E5-4D4D-A3F9-29268E670544}" name="Variación % dic-2025" dataDxfId="111" dataCellStyle="Porcentaje"/>
    <tableColumn id="14" xr3:uid="{9EC8B38B-252A-4164-B8D4-66A6EC180A7E}" name="Variación % ene-2026" dataDxfId="110" dataCellStyle="Porcentaje"/>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B694834-585A-4E81-98CC-B2757774FD18}" name="Variación_PorcentualAnual" displayName="Variación_PorcentualAnual" ref="A14:N16" totalsRowShown="0" headerRowDxfId="374" dataDxfId="372" headerRowBorderDxfId="373" tableBorderDxfId="371" totalsRowBorderDxfId="370" dataCellStyle="Porcentaje">
  <autoFilter ref="A14:N16" xr:uid="{1B694834-585A-4E81-98CC-B2757774FD18}"/>
  <tableColumns count="14">
    <tableColumn id="1" xr3:uid="{4549ACA5-7631-4E02-BAEF-452323C8BFB7}" name="Novedades" dataDxfId="369"/>
    <tableColumn id="2" xr3:uid="{5B418D17-87E7-44B3-9B0C-E1BE0A20C4F9}" name="Variación % ene-2025" dataDxfId="26" dataCellStyle="Porcentaje"/>
    <tableColumn id="3" xr3:uid="{41A75AED-9A17-482D-9A55-71EFA3F5F0A8}" name="Variación % feb-2025" dataDxfId="109" dataCellStyle="Porcentaje"/>
    <tableColumn id="4" xr3:uid="{2E2CD76B-3706-4479-BBE1-91B79E372E0E}" name="Variación % mar-2025" dataDxfId="108" dataCellStyle="Porcentaje"/>
    <tableColumn id="5" xr3:uid="{95080AEB-B847-4E04-A6C7-DE780CD1B1F8}" name="Variación % abr-2025" dataDxfId="107" dataCellStyle="Porcentaje"/>
    <tableColumn id="6" xr3:uid="{E5321344-895C-4A5E-B9E7-AC6368BADDC5}" name="Variación % may-2025" dataDxfId="106" dataCellStyle="Porcentaje"/>
    <tableColumn id="7" xr3:uid="{03C4F447-2265-46DA-9569-3AB080C3D919}" name="Variación % jun-2025" dataDxfId="105" dataCellStyle="Porcentaje"/>
    <tableColumn id="8" xr3:uid="{633061AF-405B-4298-9441-E88A008591EC}" name="Variación % jul-2025" dataDxfId="104" dataCellStyle="Porcentaje"/>
    <tableColumn id="9" xr3:uid="{189A39D2-5C3C-4E79-A1E5-9981C9A241EC}" name="Variación % ago-2025" dataDxfId="103" dataCellStyle="Porcentaje"/>
    <tableColumn id="10" xr3:uid="{FF7CE203-4AD9-4925-8051-E19BBD60EACA}" name="Variación % sep-2025" dataDxfId="102" dataCellStyle="Porcentaje"/>
    <tableColumn id="11" xr3:uid="{87EB7669-824D-4126-99E5-0A5182F5A0DD}" name="Variación % oct-2025" dataDxfId="101" dataCellStyle="Porcentaje"/>
    <tableColumn id="12" xr3:uid="{38413643-FE07-4296-8E85-3F811E52A4DC}" name="Variación % nov-2025" dataDxfId="100" dataCellStyle="Porcentaje"/>
    <tableColumn id="13" xr3:uid="{ECE88FD1-9D4D-41DD-A154-1203FA67C2C7}" name="Variación % dic-2025" dataDxfId="99" dataCellStyle="Porcentaje"/>
    <tableColumn id="14" xr3:uid="{0511B30A-982C-49D3-95B3-988E89756B6B}" name="Variación % ene-2026" dataDxfId="98" dataCellStyle="Porcentaje"/>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1C9AA2B-4856-4A56-9D01-31E1EB15AC14}" name="Cotizantes_ActividadEconómica" displayName="Cotizantes_ActividadEconómica" ref="A20:I42" totalsRowShown="0" headerRowDxfId="368" dataDxfId="366" headerRowBorderDxfId="367" tableBorderDxfId="365" totalsRowBorderDxfId="364">
  <autoFilter ref="A20:I42" xr:uid="{41C9AA2B-4856-4A56-9D01-31E1EB15AC14}"/>
  <tableColumns count="9">
    <tableColumn id="1" xr3:uid="{B2D786CD-B3AB-4681-8DE0-AF9212CB0DD4}" name="Actividad (Sección CIIU Rev. 4. A.C)" dataDxfId="31"/>
    <tableColumn id="2" xr3:uid="{3BB76514-AE21-4ED3-97B7-23C1F7FA421E}" name="ene-2025" dataDxfId="29"/>
    <tableColumn id="3" xr3:uid="{6AD3E7E1-CC31-4C15-BF63-25CAB83EAF48}" name="dic-2025" dataDxfId="30"/>
    <tableColumn id="4" xr3:uid="{4E7DCDC8-D3B5-430C-8EA6-BAE54F818C61}" name="ene-2026" dataDxfId="97"/>
    <tableColumn id="5" xr3:uid="{A3858CBD-86D6-435F-8733-3403FE7055DB}" name="Particip. % en el total ene-26" dataDxfId="96">
      <calculatedColumnFormula>D21/$D$58</calculatedColumnFormula>
    </tableColumn>
    <tableColumn id="6" xr3:uid="{BD6BD139-447A-46BC-BF4B-E79AFE053A0E}" name="Δ% ene-26 - dic-2025" dataDxfId="95"/>
    <tableColumn id="7" xr3:uid="{F404D2DF-37CD-4CBD-A3ED-553333AA9242}" name="Contribución" dataDxfId="94">
      <calculatedColumnFormula>(D21-C21)/$C$58</calculatedColumnFormula>
    </tableColumn>
    <tableColumn id="8" xr3:uid="{FDB300DD-073B-44FA-9034-D24052C33573}" name="Δ% Anual ene-26" dataDxfId="93"/>
    <tableColumn id="9" xr3:uid="{40650B15-4CC2-4127-B2AD-EA94D6DA5A1D}" name="Contribución " dataDxfId="92">
      <calculatedColumnFormula>(D21-B21)/$B$58</calculatedColumnFormula>
    </tableColumn>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300E2B8-FFD1-48A0-9CEC-E06AEEE9AF4B}" name="Cotizantes_PorDepartamento" displayName="Cotizantes_PorDepartamento" ref="A50:F84" totalsRowShown="0" headerRowDxfId="363" dataDxfId="361" headerRowBorderDxfId="362" tableBorderDxfId="360" totalsRowBorderDxfId="359">
  <autoFilter ref="A50:F84" xr:uid="{5300E2B8-FFD1-48A0-9CEC-E06AEEE9AF4B}"/>
  <tableColumns count="6">
    <tableColumn id="1" xr3:uid="{77A28FF9-B383-48D7-99D4-28F69B4212BB}" name="Departamento" dataDxfId="37"/>
    <tableColumn id="2" xr3:uid="{5323A913-48E4-4197-829E-F13681067825}" name="ene-2025" dataDxfId="36"/>
    <tableColumn id="3" xr3:uid="{BD7E81BC-7FAA-4058-8B00-16373459FB8F}" name="dic-2025" dataDxfId="35"/>
    <tableColumn id="4" xr3:uid="{479F41AD-85BE-4077-8277-7A2A8BDD6EB9}" name="ene-2026" dataDxfId="34"/>
    <tableColumn id="5" xr3:uid="{2D61DF86-05FD-4035-BDF3-19600168A99B}" name="Variación Mensual" dataDxfId="32"/>
    <tableColumn id="6" xr3:uid="{7B74D636-B6CB-47B6-914E-23BAF8B907C7}" name="Variación Anual" dataDxfId="33"/>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F0234E72-ACD6-44A6-9BE7-A12E928F2D24}" name="Resultados_SexoEdad" displayName="Resultados_SexoEdad" ref="A89:I105" totalsRowShown="0" headerRowDxfId="358" dataDxfId="356" headerRowBorderDxfId="357" tableBorderDxfId="355" totalsRowBorderDxfId="354">
  <autoFilter ref="A89:I105" xr:uid="{F0234E72-ACD6-44A6-9BE7-A12E928F2D24}"/>
  <tableColumns count="9">
    <tableColumn id="1" xr3:uid="{DF79586F-EB45-44C5-9554-28EBB4C0C9AE}" name="Edad" dataDxfId="46"/>
    <tableColumn id="2" xr3:uid="{1E0D9BBB-1031-4E8E-B1DC-205F200B1DA8}" name="ene-2025 Hombres" dataDxfId="45"/>
    <tableColumn id="3" xr3:uid="{B6B46023-50B0-4A69-BF73-9B517F5DDFC6}" name="ene-2025 Mujeres" dataDxfId="44"/>
    <tableColumn id="4" xr3:uid="{71AD44B4-84F1-40BC-8AF3-D2EF76934C60}" name="ene-2025 No Identificado" dataDxfId="43"/>
    <tableColumn id="5" xr3:uid="{E3A0FBF4-5085-4468-A7AA-BB6CD7AACB22}" name="ene-2026 Hombres" dataDxfId="42"/>
    <tableColumn id="6" xr3:uid="{640F4DFA-4AE2-4E51-AFF8-9380B5CB7B5D}" name="ene-2026 Mujeres" dataDxfId="41"/>
    <tableColumn id="7" xr3:uid="{6AE8010C-9043-4C6B-9EC3-FF087BBDEA3C}" name="ene-2026 No Identificado" dataDxfId="40"/>
    <tableColumn id="8" xr3:uid="{96A157E0-63A5-46B3-BE4A-745080CCDCFD}" name="Mujeres por cada 100 hombres ene-2025" dataDxfId="39">
      <calculatedColumnFormula>C90/B90*100</calculatedColumnFormula>
    </tableColumn>
    <tableColumn id="9" xr3:uid="{0B5A3557-6D8A-467D-8C89-B032C539351F}" name="Mujeres por cada 100 hombres ene-2026" dataDxfId="38">
      <calculatedColumnFormula>F90/E90*100</calculatedColumnFormula>
    </tableColumn>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C257C4E-3B13-464E-B643-69F5C1600419}" name="MontoCotizacionEnMillonesdePesos" displayName="MontoCotizacionEnMillonesdePesos" ref="A9:O33" totalsRowShown="0" headerRowDxfId="76" dataDxfId="75" headerRowBorderDxfId="353" tableBorderDxfId="352" totalsRowBorderDxfId="351">
  <autoFilter ref="A9:O33" xr:uid="{FC257C4E-3B13-464E-B643-69F5C1600419}"/>
  <tableColumns count="15">
    <tableColumn id="1" xr3:uid="{7CB61FE9-6298-4D2A-B02B-CCDB7A399A7C}" name="Tipo" dataDxfId="91"/>
    <tableColumn id="2" xr3:uid="{4DF1D7E4-3F8D-472D-BFB4-2476236BE161}" name="Rango IBC" dataDxfId="90"/>
    <tableColumn id="3" xr3:uid="{07444A7B-1338-4BEA-BE35-ADB8F4DBCD7B}" name="Monto ene-2025" dataDxfId="89"/>
    <tableColumn id="4" xr3:uid="{9D8F4C18-D3DA-432E-889B-A6A336C40CD1}" name="Monto feb-2025" dataDxfId="88"/>
    <tableColumn id="5" xr3:uid="{F0FFAADE-50A2-4148-91BA-50E51FA63158}" name="Monto mar-2025" dataDxfId="87"/>
    <tableColumn id="6" xr3:uid="{133A12E7-33D9-4766-99C7-78BF3A8BC9EB}" name="Monto abr-2025" dataDxfId="86"/>
    <tableColumn id="7" xr3:uid="{1CBA56CE-2AF5-4B9E-87D1-CC0942051E63}" name="Monto may-2025" dataDxfId="85"/>
    <tableColumn id="8" xr3:uid="{EC2CCCE0-2C38-4FCD-A767-6CCDC81F7DAC}" name="Monto jun-2025" dataDxfId="84"/>
    <tableColumn id="9" xr3:uid="{E6407D35-9DDD-465E-B895-5E5D287C7E77}" name="Monto jul-2025" dataDxfId="83"/>
    <tableColumn id="10" xr3:uid="{ED8835E0-4823-4EDF-84F7-92BFE399348C}" name="Monto ago-2025" dataDxfId="82"/>
    <tableColumn id="11" xr3:uid="{82F50613-98BC-4B63-8DCC-67E26B3B383E}" name="Monto sep-2025" dataDxfId="81"/>
    <tableColumn id="12" xr3:uid="{5B508EE9-EE8C-44E7-9F1F-C7FD0A849246}" name="Monto oct-2025" dataDxfId="80"/>
    <tableColumn id="13" xr3:uid="{178080D4-5D5F-48D8-8979-D506270EFC89}" name="Monto nov-2025" dataDxfId="79"/>
    <tableColumn id="14" xr3:uid="{42B6211B-F004-4520-BDC8-E7081DD8614D}" name="Monto dic-2025" dataDxfId="78"/>
    <tableColumn id="15" xr3:uid="{379D3790-1947-4648-9E65-00FE0E81E2B4}" name="Monto ene-2026" dataDxfId="77"/>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D3554D8A-C3FE-40D0-AA66-C833578CAE74}" name="SubsistemasMes" displayName="SubsistemasMes" ref="A37:H50" totalsRowShown="0" headerRowDxfId="66" dataDxfId="65" headerRowBorderDxfId="350" tableBorderDxfId="349" totalsRowBorderDxfId="348">
  <autoFilter ref="A37:H50" xr:uid="{D3554D8A-C3FE-40D0-AA66-C833578CAE74}"/>
  <tableColumns count="8">
    <tableColumn id="1" xr3:uid="{F4F4DA6C-734C-4A15-84D3-D09457B7BFA6}" name="Mes" dataDxfId="74"/>
    <tableColumn id="2" xr3:uid="{9EF16B78-1CD8-4C25-AD1B-CE17AA536414}" name="Total" dataDxfId="73"/>
    <tableColumn id="3" xr3:uid="{81543DD2-9941-4C4F-93B5-9C825DC1FFCD}" name="Salud" dataDxfId="72"/>
    <tableColumn id="4" xr3:uid="{7F2044C6-BC76-401E-9E90-D3FABA8BD866}" name="Pensión" dataDxfId="71"/>
    <tableColumn id="5" xr3:uid="{E9B47AD4-4279-4A51-8CB0-534C8CC3D795}" name="ARL" dataDxfId="70"/>
    <tableColumn id="6" xr3:uid="{724BFDE3-6B6D-4ACF-B25C-51DA92FCC6CB}" name="CCF" dataDxfId="69"/>
    <tableColumn id="7" xr3:uid="{03822AFD-DAC0-485F-8274-44856BDF8D74}" name="SENA" dataDxfId="68"/>
    <tableColumn id="8" xr3:uid="{FBBFCF53-EBE9-4606-AD4C-4B6F838453B2}" name="ICBF" dataDxfId="67"/>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0782051-6F6C-4066-9712-DE46FA2930F0}" name="SubsistemasCotizacionesDependientes" displayName="SubsistemasCotizacionesDependientes" ref="A54:H67" totalsRowShown="0" headerRowDxfId="57" dataDxfId="56" headerRowBorderDxfId="347" tableBorderDxfId="346" totalsRowBorderDxfId="345">
  <autoFilter ref="A54:H67" xr:uid="{90782051-6F6C-4066-9712-DE46FA2930F0}"/>
  <tableColumns count="8">
    <tableColumn id="1" xr3:uid="{1602B91A-D607-401B-98A4-7BDD58C872E7}" name="Mes" dataDxfId="1"/>
    <tableColumn id="2" xr3:uid="{20F462D9-A41D-403B-9DFB-7FA80FC1C72B}" name="Total" dataDxfId="64"/>
    <tableColumn id="3" xr3:uid="{C30C98FD-BB53-447B-9EDB-C57824CBE319}" name="Salud" dataDxfId="63"/>
    <tableColumn id="4" xr3:uid="{96E9176D-4FEE-4925-B483-75D5D9BDB3DC}" name="Pensión" dataDxfId="62"/>
    <tableColumn id="5" xr3:uid="{27806525-2779-4869-9303-B89CA8D02B76}" name="ARL" dataDxfId="61"/>
    <tableColumn id="6" xr3:uid="{4E2F95E2-BD81-4B4B-B022-35D0E961DA1B}" name="CCF" dataDxfId="60"/>
    <tableColumn id="7" xr3:uid="{4D9AD70D-7F3D-4AA5-815E-676104692AD2}" name="SENA" dataDxfId="59"/>
    <tableColumn id="8" xr3:uid="{B3EEAF03-A178-4F95-BB99-720A04B92056}" name="ICBF" dataDxfId="58"/>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F33A1E08-2D6A-4039-B25B-BC6965F05001}" name="SubsistemasCotizaciones" displayName="SubsistemasCotizaciones" ref="A71:H84" totalsRowShown="0" headerRowDxfId="48" dataDxfId="47" headerRowBorderDxfId="344" tableBorderDxfId="343" totalsRowBorderDxfId="342">
  <autoFilter ref="A71:H84" xr:uid="{F33A1E08-2D6A-4039-B25B-BC6965F05001}"/>
  <tableColumns count="8">
    <tableColumn id="1" xr3:uid="{D8F447D8-1124-4D48-93AA-6445C7F0761D}" name="Mes" dataDxfId="0"/>
    <tableColumn id="2" xr3:uid="{506C88BE-FA19-489E-8F44-192D57394922}" name="Total" dataDxfId="55"/>
    <tableColumn id="3" xr3:uid="{4A540247-A56D-4582-BA61-3FF7D9628263}" name="Salud" dataDxfId="54"/>
    <tableColumn id="4" xr3:uid="{5C9A137A-4FDA-46EC-9627-5A943BCEFAB2}" name="Pensión" dataDxfId="53"/>
    <tableColumn id="5" xr3:uid="{4E3FC140-9498-43A8-A2DE-6426FE2D96ED}" name="ARL" dataDxfId="52"/>
    <tableColumn id="6" xr3:uid="{4432B8BE-469D-49A1-A21A-24A5DD4A23C0}" name="CCF" dataDxfId="51"/>
    <tableColumn id="7" xr3:uid="{935D392A-123B-46BE-9806-C89250845E2D}" name="SENA" dataDxfId="50"/>
    <tableColumn id="8" xr3:uid="{7E4F0D06-39D4-4936-A6DE-AB79394CD7E5}" name="ICBF" dataDxfId="49"/>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C6DAD386-D088-4D26-9BA1-CD6020B26765}" name="DetalladoMunicipalCotizaciones" displayName="DetalladoMunicipalCotizaciones" ref="A6:P1122" totalsRowShown="0" headerRowDxfId="341" dataDxfId="316" headerRowBorderDxfId="340" tableBorderDxfId="339" totalsRowBorderDxfId="338">
  <autoFilter ref="A6:P1122" xr:uid="{C6DAD386-D088-4D26-9BA1-CD6020B26765}"/>
  <tableColumns count="16">
    <tableColumn id="1" xr3:uid="{897F9042-2B06-4013-B2D8-E27E0FE7C911}" name="Cod_Departamento" dataDxfId="332"/>
    <tableColumn id="2" xr3:uid="{C9BF756F-7C98-422C-A6C5-C71D5531BF53}" name="Departamento" dataDxfId="331"/>
    <tableColumn id="3" xr3:uid="{4ED02383-6923-45C8-BF26-54566F830B62}" name="Cod_Municipio" dataDxfId="330"/>
    <tableColumn id="4" xr3:uid="{C4AA1032-3F5F-4142-B272-5D5ECFAF77B7}" name="Municipio" dataDxfId="329"/>
    <tableColumn id="5" xr3:uid="{77E18F9C-456B-459C-B7CF-B525BC9883C9}" name="Total Noviembre" dataDxfId="328" dataCellStyle="Millares"/>
    <tableColumn id="6" xr3:uid="{4F41CE22-2F31-4FD4-A3C7-1681C60AF055}" name="Público Noviembre" dataDxfId="327" dataCellStyle="Millares"/>
    <tableColumn id="7" xr3:uid="{CB5F9F39-E385-434A-8375-07D21E0F51C0}" name="Privado Noviembre" dataDxfId="326" dataCellStyle="Millares"/>
    <tableColumn id="8" xr3:uid="{F458E9EB-71C5-4AC6-8D32-C25265C8EC29}" name="Independiente Noviembre" dataDxfId="325" dataCellStyle="Millares"/>
    <tableColumn id="9" xr3:uid="{4E69DA55-4506-476A-AFFE-AA5C7627D919}" name="Total Diciembre" dataDxfId="324" dataCellStyle="Millares"/>
    <tableColumn id="10" xr3:uid="{507F9293-EA45-49A0-BA2E-A950704730A4}" name="Público Diciembre" dataDxfId="323" dataCellStyle="Millares"/>
    <tableColumn id="11" xr3:uid="{A1F750B8-7270-4EBD-9324-7A76B6F892A8}" name="Privado Diciembre" dataDxfId="322" dataCellStyle="Millares"/>
    <tableColumn id="12" xr3:uid="{04277CF2-6C47-4F75-9E12-5A193047FB8B}" name="Independiente Diciembre" dataDxfId="321" dataCellStyle="Millares"/>
    <tableColumn id="13" xr3:uid="{8E01AC43-79B4-4B62-B982-EB506281A118}" name="Total Enero" dataDxfId="320" dataCellStyle="Millares"/>
    <tableColumn id="14" xr3:uid="{A0428769-D43B-4B72-892B-B68DE16E5B50}" name="Público Enero" dataDxfId="319" dataCellStyle="Millares"/>
    <tableColumn id="15" xr3:uid="{92085347-9E33-437A-B19E-7A48FF227BB7}" name="Privado Enero" dataDxfId="318" dataCellStyle="Millares"/>
    <tableColumn id="16" xr3:uid="{3D46B788-2AB3-4DFE-BB9E-FA2851826B29}" name="Independiente Enero " dataDxfId="317" dataCellStyle="Millares"/>
  </tableColumns>
  <tableStyleInfo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 Id="rId9" Type="http://schemas.openxmlformats.org/officeDocument/2006/relationships/table" Target="../tables/table7.xml"/></Relationships>
</file>

<file path=xl/worksheets/_rels/sheet2.xml.rels><?xml version="1.0" encoding="UTF-8" standalone="yes"?>
<Relationships xmlns="http://schemas.openxmlformats.org/package/2006/relationships"><Relationship Id="rId8" Type="http://schemas.openxmlformats.org/officeDocument/2006/relationships/table" Target="../tables/table13.xml"/><Relationship Id="rId3" Type="http://schemas.openxmlformats.org/officeDocument/2006/relationships/table" Target="../tables/table8.xml"/><Relationship Id="rId7" Type="http://schemas.openxmlformats.org/officeDocument/2006/relationships/table" Target="../tables/table1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11.xml"/><Relationship Id="rId5" Type="http://schemas.openxmlformats.org/officeDocument/2006/relationships/table" Target="../tables/table10.xml"/><Relationship Id="rId4" Type="http://schemas.openxmlformats.org/officeDocument/2006/relationships/table" Target="../tables/table9.xml"/><Relationship Id="rId9" Type="http://schemas.openxmlformats.org/officeDocument/2006/relationships/table" Target="../tables/table14.xml"/></Relationships>
</file>

<file path=xl/worksheets/_rels/sheet3.xml.rels><?xml version="1.0" encoding="UTF-8" standalone="yes"?>
<Relationships xmlns="http://schemas.openxmlformats.org/package/2006/relationships"><Relationship Id="rId8" Type="http://schemas.openxmlformats.org/officeDocument/2006/relationships/table" Target="../tables/table20.xml"/><Relationship Id="rId3" Type="http://schemas.openxmlformats.org/officeDocument/2006/relationships/table" Target="../tables/table15.xml"/><Relationship Id="rId7" Type="http://schemas.openxmlformats.org/officeDocument/2006/relationships/table" Target="../tables/table1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table" Target="../tables/table18.xml"/><Relationship Id="rId5" Type="http://schemas.openxmlformats.org/officeDocument/2006/relationships/table" Target="../tables/table17.xml"/><Relationship Id="rId4" Type="http://schemas.openxmlformats.org/officeDocument/2006/relationships/table" Target="../tables/table16.xml"/></Relationships>
</file>

<file path=xl/worksheets/_rels/sheet4.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table" Target="../tables/table24.xml"/><Relationship Id="rId5" Type="http://schemas.openxmlformats.org/officeDocument/2006/relationships/table" Target="../tables/table23.xml"/><Relationship Id="rId4" Type="http://schemas.openxmlformats.org/officeDocument/2006/relationships/table" Target="../tables/table22.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AA195"/>
  <sheetViews>
    <sheetView showGridLines="0" zoomScale="50" zoomScaleNormal="50" workbookViewId="0"/>
  </sheetViews>
  <sheetFormatPr baseColWidth="10" defaultColWidth="27.109375" defaultRowHeight="33.6" customHeight="1" x14ac:dyDescent="0.3"/>
  <cols>
    <col min="1" max="2" width="27.109375" style="23"/>
    <col min="3" max="3" width="29.77734375" style="23" customWidth="1"/>
    <col min="4" max="4" width="30" style="23" customWidth="1"/>
    <col min="5" max="5" width="29.77734375" style="23" customWidth="1"/>
    <col min="6" max="6" width="30.33203125" style="23" customWidth="1"/>
    <col min="7" max="7" width="29.21875" style="23" customWidth="1"/>
    <col min="8" max="8" width="28.6640625" style="23" customWidth="1"/>
    <col min="9" max="9" width="30.33203125" style="23" customWidth="1"/>
    <col min="10" max="10" width="30" style="23" customWidth="1"/>
    <col min="11" max="11" width="29.77734375" style="23" customWidth="1"/>
    <col min="12" max="12" width="30" style="23" customWidth="1"/>
    <col min="13" max="13" width="29.44140625" style="23" customWidth="1"/>
    <col min="14" max="15" width="30" style="23" customWidth="1"/>
    <col min="16" max="16384" width="27.109375" style="23"/>
  </cols>
  <sheetData>
    <row r="1" spans="1:27" ht="95.4" customHeight="1" thickBot="1" x14ac:dyDescent="0.35">
      <c r="B1" s="1" t="s">
        <v>1232</v>
      </c>
      <c r="C1" s="3"/>
      <c r="D1" s="3"/>
      <c r="E1" s="3"/>
      <c r="F1" s="3"/>
      <c r="G1" s="3"/>
      <c r="H1" s="4"/>
      <c r="I1" s="5"/>
    </row>
    <row r="2" spans="1:27" ht="33.6" customHeight="1" thickBot="1" x14ac:dyDescent="0.35">
      <c r="B2" s="24" t="s">
        <v>1225</v>
      </c>
      <c r="C2" s="25"/>
      <c r="D2" s="25"/>
      <c r="E2" s="25"/>
      <c r="F2" s="25"/>
      <c r="G2" s="25"/>
      <c r="H2" s="25"/>
      <c r="I2" s="26"/>
    </row>
    <row r="3" spans="1:27" ht="33.6" customHeight="1" x14ac:dyDescent="0.3">
      <c r="B3" s="12"/>
      <c r="C3" s="27"/>
      <c r="D3" s="27"/>
      <c r="E3" s="27"/>
      <c r="F3" s="27"/>
      <c r="G3" s="27"/>
      <c r="H3" s="27"/>
      <c r="I3" s="27"/>
      <c r="J3" s="27"/>
      <c r="K3" s="27"/>
      <c r="L3" s="27"/>
      <c r="M3" s="27"/>
      <c r="N3" s="27"/>
    </row>
    <row r="4" spans="1:27" s="29" customFormat="1" ht="33.6" customHeight="1" x14ac:dyDescent="0.3">
      <c r="A4" s="28" t="s">
        <v>34</v>
      </c>
      <c r="B4" s="28"/>
      <c r="C4" s="28"/>
      <c r="D4" s="28"/>
      <c r="E4" s="28"/>
      <c r="F4" s="28"/>
      <c r="G4" s="28"/>
      <c r="H4" s="28"/>
      <c r="I4" s="28"/>
      <c r="J4" s="28"/>
      <c r="K4" s="28"/>
      <c r="L4" s="28"/>
      <c r="M4" s="28"/>
      <c r="N4" s="28"/>
      <c r="O4" s="28"/>
    </row>
    <row r="6" spans="1:27" ht="33.6" customHeight="1" x14ac:dyDescent="0.3">
      <c r="A6" s="13" t="s">
        <v>1152</v>
      </c>
      <c r="B6" s="14" t="s">
        <v>0</v>
      </c>
      <c r="C6" s="15" t="s">
        <v>1231</v>
      </c>
      <c r="D6" s="15" t="s">
        <v>1154</v>
      </c>
      <c r="E6" s="15" t="s">
        <v>1155</v>
      </c>
      <c r="F6" s="15" t="s">
        <v>1156</v>
      </c>
      <c r="G6" s="15" t="s">
        <v>1157</v>
      </c>
      <c r="H6" s="15" t="s">
        <v>1158</v>
      </c>
      <c r="I6" s="15" t="s">
        <v>1159</v>
      </c>
      <c r="J6" s="15" t="s">
        <v>1160</v>
      </c>
      <c r="K6" s="15" t="s">
        <v>1161</v>
      </c>
      <c r="L6" s="15" t="s">
        <v>1162</v>
      </c>
      <c r="M6" s="15" t="s">
        <v>1163</v>
      </c>
      <c r="N6" s="15" t="s">
        <v>1164</v>
      </c>
      <c r="O6" s="15" t="s">
        <v>1165</v>
      </c>
      <c r="P6" s="16"/>
      <c r="Q6" s="16"/>
      <c r="R6" s="16"/>
      <c r="S6" s="16"/>
      <c r="T6" s="16"/>
      <c r="U6" s="16"/>
      <c r="V6" s="16"/>
      <c r="W6" s="16"/>
      <c r="X6" s="16"/>
      <c r="Y6" s="16"/>
      <c r="Z6" s="16"/>
      <c r="AA6" s="16"/>
    </row>
    <row r="7" spans="1:27" ht="33.6" customHeight="1" x14ac:dyDescent="0.3">
      <c r="A7" s="30" t="s">
        <v>8</v>
      </c>
      <c r="B7" s="31" t="s">
        <v>1</v>
      </c>
      <c r="C7" s="11">
        <v>12826761</v>
      </c>
      <c r="D7" s="11">
        <v>13323158</v>
      </c>
      <c r="E7" s="11">
        <v>13583737</v>
      </c>
      <c r="F7" s="11">
        <v>13290878</v>
      </c>
      <c r="G7" s="11">
        <v>13569542</v>
      </c>
      <c r="H7" s="11">
        <v>13781213</v>
      </c>
      <c r="I7" s="11">
        <v>13852098</v>
      </c>
      <c r="J7" s="11">
        <v>14009891</v>
      </c>
      <c r="K7" s="11">
        <v>14237250</v>
      </c>
      <c r="L7" s="11">
        <v>14325087</v>
      </c>
      <c r="M7" s="11">
        <v>14239988</v>
      </c>
      <c r="N7" s="11">
        <v>13352360</v>
      </c>
      <c r="O7" s="11">
        <v>13039466</v>
      </c>
      <c r="P7" s="32"/>
    </row>
    <row r="8" spans="1:27" ht="33.6" customHeight="1" x14ac:dyDescent="0.3">
      <c r="A8" s="30" t="s">
        <v>1153</v>
      </c>
      <c r="B8" s="33" t="s">
        <v>77</v>
      </c>
      <c r="C8" s="89">
        <v>2408955</v>
      </c>
      <c r="D8" s="89">
        <v>1787979</v>
      </c>
      <c r="E8" s="89">
        <v>1675856</v>
      </c>
      <c r="F8" s="89">
        <v>1519116</v>
      </c>
      <c r="G8" s="89">
        <v>1615580</v>
      </c>
      <c r="H8" s="89">
        <v>1643820</v>
      </c>
      <c r="I8" s="89">
        <v>1769866</v>
      </c>
      <c r="J8" s="89">
        <v>1575182</v>
      </c>
      <c r="K8" s="89">
        <v>1633324</v>
      </c>
      <c r="L8" s="89">
        <v>1666441</v>
      </c>
      <c r="M8" s="89">
        <v>1602310</v>
      </c>
      <c r="N8" s="89">
        <v>2006911</v>
      </c>
      <c r="O8" s="89">
        <v>2646580</v>
      </c>
    </row>
    <row r="9" spans="1:27" ht="33.6" customHeight="1" x14ac:dyDescent="0.3">
      <c r="A9" s="30" t="s">
        <v>1153</v>
      </c>
      <c r="B9" s="33" t="s">
        <v>78</v>
      </c>
      <c r="C9" s="89">
        <v>3886106</v>
      </c>
      <c r="D9" s="89">
        <v>4482813</v>
      </c>
      <c r="E9" s="89">
        <v>4700055</v>
      </c>
      <c r="F9" s="89">
        <v>4579839</v>
      </c>
      <c r="G9" s="89">
        <v>4726153</v>
      </c>
      <c r="H9" s="89">
        <v>4821170</v>
      </c>
      <c r="I9" s="89">
        <v>4756869</v>
      </c>
      <c r="J9" s="89">
        <v>4959100</v>
      </c>
      <c r="K9" s="89">
        <v>5093984</v>
      </c>
      <c r="L9" s="89">
        <v>5073098</v>
      </c>
      <c r="M9" s="89">
        <v>4991787</v>
      </c>
      <c r="N9" s="89">
        <v>3964161</v>
      </c>
      <c r="O9" s="89">
        <v>3959439</v>
      </c>
    </row>
    <row r="10" spans="1:27" ht="33.6" customHeight="1" x14ac:dyDescent="0.3">
      <c r="A10" s="30" t="s">
        <v>1153</v>
      </c>
      <c r="B10" s="33" t="s">
        <v>3</v>
      </c>
      <c r="C10" s="89">
        <v>3941503</v>
      </c>
      <c r="D10" s="89">
        <v>4178884</v>
      </c>
      <c r="E10" s="89">
        <v>4273382</v>
      </c>
      <c r="F10" s="89">
        <v>4247150</v>
      </c>
      <c r="G10" s="89">
        <v>4288397</v>
      </c>
      <c r="H10" s="89">
        <v>4332352</v>
      </c>
      <c r="I10" s="89">
        <v>4347674</v>
      </c>
      <c r="J10" s="89">
        <v>4406398</v>
      </c>
      <c r="K10" s="89">
        <v>4423786</v>
      </c>
      <c r="L10" s="89">
        <v>4499398</v>
      </c>
      <c r="M10" s="89">
        <v>4491447</v>
      </c>
      <c r="N10" s="89">
        <v>4321408</v>
      </c>
      <c r="O10" s="89">
        <v>4211570</v>
      </c>
    </row>
    <row r="11" spans="1:27" ht="33.6" customHeight="1" x14ac:dyDescent="0.3">
      <c r="A11" s="30" t="s">
        <v>1153</v>
      </c>
      <c r="B11" s="33" t="s">
        <v>4</v>
      </c>
      <c r="C11" s="89">
        <v>1979094</v>
      </c>
      <c r="D11" s="89">
        <v>2127768</v>
      </c>
      <c r="E11" s="89">
        <v>2157611</v>
      </c>
      <c r="F11" s="89">
        <v>2185423</v>
      </c>
      <c r="G11" s="89">
        <v>2171466</v>
      </c>
      <c r="H11" s="89">
        <v>2062862</v>
      </c>
      <c r="I11" s="89">
        <v>2165644</v>
      </c>
      <c r="J11" s="89">
        <v>2289672</v>
      </c>
      <c r="K11" s="89">
        <v>2293066</v>
      </c>
      <c r="L11" s="89">
        <v>2303861</v>
      </c>
      <c r="M11" s="89">
        <v>2200403</v>
      </c>
      <c r="N11" s="89">
        <v>2220250</v>
      </c>
      <c r="O11" s="89">
        <v>1749971</v>
      </c>
    </row>
    <row r="12" spans="1:27" ht="33.6" customHeight="1" x14ac:dyDescent="0.3">
      <c r="A12" s="30" t="s">
        <v>1153</v>
      </c>
      <c r="B12" s="33" t="s">
        <v>5</v>
      </c>
      <c r="C12" s="89">
        <v>611103</v>
      </c>
      <c r="D12" s="89">
        <v>745714</v>
      </c>
      <c r="E12" s="89">
        <v>776833</v>
      </c>
      <c r="F12" s="89">
        <v>759350</v>
      </c>
      <c r="G12" s="89">
        <v>767946</v>
      </c>
      <c r="H12" s="89">
        <v>921009</v>
      </c>
      <c r="I12" s="89">
        <v>812045</v>
      </c>
      <c r="J12" s="89">
        <v>779539</v>
      </c>
      <c r="K12" s="89">
        <v>793090</v>
      </c>
      <c r="L12" s="89">
        <v>782289</v>
      </c>
      <c r="M12" s="89">
        <v>954041</v>
      </c>
      <c r="N12" s="89">
        <v>839630</v>
      </c>
      <c r="O12" s="89">
        <v>471906</v>
      </c>
    </row>
    <row r="13" spans="1:27" ht="33.6" customHeight="1" x14ac:dyDescent="0.3">
      <c r="A13" s="30" t="s">
        <v>8</v>
      </c>
      <c r="B13" s="31" t="s">
        <v>2</v>
      </c>
      <c r="C13" s="11">
        <v>2227859</v>
      </c>
      <c r="D13" s="11">
        <v>2354096</v>
      </c>
      <c r="E13" s="11">
        <v>2420017</v>
      </c>
      <c r="F13" s="11">
        <v>2352804</v>
      </c>
      <c r="G13" s="11">
        <v>2350011</v>
      </c>
      <c r="H13" s="11">
        <v>2526407</v>
      </c>
      <c r="I13" s="11">
        <v>2548357</v>
      </c>
      <c r="J13" s="11">
        <v>2557708</v>
      </c>
      <c r="K13" s="11">
        <v>2601656</v>
      </c>
      <c r="L13" s="11">
        <v>2622139</v>
      </c>
      <c r="M13" s="11">
        <v>2616738</v>
      </c>
      <c r="N13" s="11">
        <v>2474452</v>
      </c>
      <c r="O13" s="11">
        <v>2391618</v>
      </c>
      <c r="P13" s="32"/>
    </row>
    <row r="14" spans="1:27" ht="33.6" customHeight="1" x14ac:dyDescent="0.3">
      <c r="A14" s="30" t="s">
        <v>1153</v>
      </c>
      <c r="B14" s="33" t="s">
        <v>77</v>
      </c>
      <c r="C14" s="89">
        <v>189962</v>
      </c>
      <c r="D14" s="89">
        <v>199671</v>
      </c>
      <c r="E14" s="89">
        <v>158512</v>
      </c>
      <c r="F14" s="89">
        <v>120553</v>
      </c>
      <c r="G14" s="89">
        <v>136116</v>
      </c>
      <c r="H14" s="89">
        <v>139544</v>
      </c>
      <c r="I14" s="89">
        <v>151687</v>
      </c>
      <c r="J14" s="89">
        <v>144912</v>
      </c>
      <c r="K14" s="89">
        <v>150110</v>
      </c>
      <c r="L14" s="89">
        <v>152570</v>
      </c>
      <c r="M14" s="89">
        <v>152481</v>
      </c>
      <c r="N14" s="89">
        <v>212528</v>
      </c>
      <c r="O14" s="89">
        <v>297736</v>
      </c>
    </row>
    <row r="15" spans="1:27" ht="33.6" customHeight="1" x14ac:dyDescent="0.3">
      <c r="A15" s="30" t="s">
        <v>1153</v>
      </c>
      <c r="B15" s="33" t="s">
        <v>78</v>
      </c>
      <c r="C15" s="89">
        <v>1547183</v>
      </c>
      <c r="D15" s="89">
        <v>1578734</v>
      </c>
      <c r="E15" s="89">
        <v>1623724</v>
      </c>
      <c r="F15" s="89">
        <v>1593099</v>
      </c>
      <c r="G15" s="89">
        <v>1580921</v>
      </c>
      <c r="H15" s="89">
        <v>1688172</v>
      </c>
      <c r="I15" s="89">
        <v>1687150</v>
      </c>
      <c r="J15" s="89">
        <v>1692466</v>
      </c>
      <c r="K15" s="89">
        <v>1708215</v>
      </c>
      <c r="L15" s="89">
        <v>1711030</v>
      </c>
      <c r="M15" s="89">
        <v>1693071</v>
      </c>
      <c r="N15" s="89">
        <v>1550099</v>
      </c>
      <c r="O15" s="89">
        <v>1605346</v>
      </c>
    </row>
    <row r="16" spans="1:27" ht="33.6" customHeight="1" x14ac:dyDescent="0.3">
      <c r="A16" s="30" t="s">
        <v>1153</v>
      </c>
      <c r="B16" s="33" t="s">
        <v>3</v>
      </c>
      <c r="C16" s="89">
        <v>317159</v>
      </c>
      <c r="D16" s="89">
        <v>381644</v>
      </c>
      <c r="E16" s="89">
        <v>428497</v>
      </c>
      <c r="F16" s="89">
        <v>430939</v>
      </c>
      <c r="G16" s="89">
        <v>426816</v>
      </c>
      <c r="H16" s="89">
        <v>473340</v>
      </c>
      <c r="I16" s="89">
        <v>477634</v>
      </c>
      <c r="J16" s="89">
        <v>485401</v>
      </c>
      <c r="K16" s="89">
        <v>499594</v>
      </c>
      <c r="L16" s="89">
        <v>507028</v>
      </c>
      <c r="M16" s="89">
        <v>513926</v>
      </c>
      <c r="N16" s="89">
        <v>457571</v>
      </c>
      <c r="O16" s="89">
        <v>335369</v>
      </c>
    </row>
    <row r="17" spans="1:16" ht="33.6" customHeight="1" x14ac:dyDescent="0.3">
      <c r="A17" s="30" t="s">
        <v>1153</v>
      </c>
      <c r="B17" s="33" t="s">
        <v>4</v>
      </c>
      <c r="C17" s="89">
        <v>130297</v>
      </c>
      <c r="D17" s="89">
        <v>149008</v>
      </c>
      <c r="E17" s="89">
        <v>162410</v>
      </c>
      <c r="F17" s="89">
        <v>161595</v>
      </c>
      <c r="G17" s="89">
        <v>160185</v>
      </c>
      <c r="H17" s="89">
        <v>176542</v>
      </c>
      <c r="I17" s="89">
        <v>180725</v>
      </c>
      <c r="J17" s="89">
        <v>183721</v>
      </c>
      <c r="K17" s="89">
        <v>190600</v>
      </c>
      <c r="L17" s="89">
        <v>196554</v>
      </c>
      <c r="M17" s="89">
        <v>201699</v>
      </c>
      <c r="N17" s="89">
        <v>194786</v>
      </c>
      <c r="O17" s="89">
        <v>115028</v>
      </c>
    </row>
    <row r="18" spans="1:16" ht="33.6" customHeight="1" x14ac:dyDescent="0.3">
      <c r="A18" s="30" t="s">
        <v>1153</v>
      </c>
      <c r="B18" s="33" t="s">
        <v>5</v>
      </c>
      <c r="C18" s="89">
        <v>43258</v>
      </c>
      <c r="D18" s="89">
        <v>45039</v>
      </c>
      <c r="E18" s="89">
        <v>46874</v>
      </c>
      <c r="F18" s="89">
        <v>46618</v>
      </c>
      <c r="G18" s="89">
        <v>45973</v>
      </c>
      <c r="H18" s="89">
        <v>48809</v>
      </c>
      <c r="I18" s="89">
        <v>51161</v>
      </c>
      <c r="J18" s="89">
        <v>51208</v>
      </c>
      <c r="K18" s="89">
        <v>53137</v>
      </c>
      <c r="L18" s="89">
        <v>54957</v>
      </c>
      <c r="M18" s="89">
        <v>55561</v>
      </c>
      <c r="N18" s="89">
        <v>59468</v>
      </c>
      <c r="O18" s="89">
        <v>38139</v>
      </c>
    </row>
    <row r="19" spans="1:16" ht="33.6" customHeight="1" x14ac:dyDescent="0.3">
      <c r="A19" s="30" t="s">
        <v>8</v>
      </c>
      <c r="B19" s="31" t="s">
        <v>6</v>
      </c>
      <c r="C19" s="11">
        <v>10598902</v>
      </c>
      <c r="D19" s="11">
        <v>10969062</v>
      </c>
      <c r="E19" s="11">
        <v>11163720</v>
      </c>
      <c r="F19" s="11">
        <v>10938074</v>
      </c>
      <c r="G19" s="11">
        <v>11219531</v>
      </c>
      <c r="H19" s="11">
        <v>11254806</v>
      </c>
      <c r="I19" s="11">
        <v>11303741</v>
      </c>
      <c r="J19" s="11">
        <v>11452183</v>
      </c>
      <c r="K19" s="11">
        <v>11635594</v>
      </c>
      <c r="L19" s="11">
        <v>11702948</v>
      </c>
      <c r="M19" s="11">
        <v>11623250</v>
      </c>
      <c r="N19" s="11">
        <v>10877908</v>
      </c>
      <c r="O19" s="11">
        <v>10647848</v>
      </c>
      <c r="P19" s="32"/>
    </row>
    <row r="20" spans="1:16" ht="33.6" customHeight="1" x14ac:dyDescent="0.3">
      <c r="A20" s="30" t="s">
        <v>1153</v>
      </c>
      <c r="B20" s="33" t="s">
        <v>77</v>
      </c>
      <c r="C20" s="89">
        <v>2218993</v>
      </c>
      <c r="D20" s="89">
        <v>1588308</v>
      </c>
      <c r="E20" s="89">
        <v>1517344</v>
      </c>
      <c r="F20" s="89">
        <v>1398563</v>
      </c>
      <c r="G20" s="89">
        <v>1479464</v>
      </c>
      <c r="H20" s="89">
        <v>1504276</v>
      </c>
      <c r="I20" s="89">
        <v>1618179</v>
      </c>
      <c r="J20" s="89">
        <v>1430270</v>
      </c>
      <c r="K20" s="89">
        <v>1483214</v>
      </c>
      <c r="L20" s="89">
        <v>1513871</v>
      </c>
      <c r="M20" s="89">
        <v>1449829</v>
      </c>
      <c r="N20" s="89">
        <v>1794383</v>
      </c>
      <c r="O20" s="89">
        <v>2348844</v>
      </c>
    </row>
    <row r="21" spans="1:16" ht="33.6" customHeight="1" x14ac:dyDescent="0.3">
      <c r="A21" s="30" t="s">
        <v>1153</v>
      </c>
      <c r="B21" s="33" t="s">
        <v>78</v>
      </c>
      <c r="C21" s="89">
        <v>2338923</v>
      </c>
      <c r="D21" s="89">
        <v>2904079</v>
      </c>
      <c r="E21" s="89">
        <v>3076331</v>
      </c>
      <c r="F21" s="89">
        <v>2986740</v>
      </c>
      <c r="G21" s="89">
        <v>3145232</v>
      </c>
      <c r="H21" s="89">
        <v>3132998</v>
      </c>
      <c r="I21" s="89">
        <v>3069719</v>
      </c>
      <c r="J21" s="89">
        <v>3266634</v>
      </c>
      <c r="K21" s="89">
        <v>3385769</v>
      </c>
      <c r="L21" s="89">
        <v>3362068</v>
      </c>
      <c r="M21" s="89">
        <v>3298716</v>
      </c>
      <c r="N21" s="89">
        <v>2414062</v>
      </c>
      <c r="O21" s="89">
        <v>2354093</v>
      </c>
    </row>
    <row r="22" spans="1:16" ht="33.6" customHeight="1" x14ac:dyDescent="0.3">
      <c r="A22" s="30" t="s">
        <v>1153</v>
      </c>
      <c r="B22" s="33" t="s">
        <v>3</v>
      </c>
      <c r="C22" s="89">
        <v>3624344</v>
      </c>
      <c r="D22" s="89">
        <v>3797240</v>
      </c>
      <c r="E22" s="89">
        <v>3844885</v>
      </c>
      <c r="F22" s="89">
        <v>3816211</v>
      </c>
      <c r="G22" s="89">
        <v>3861581</v>
      </c>
      <c r="H22" s="89">
        <v>3859012</v>
      </c>
      <c r="I22" s="89">
        <v>3870040</v>
      </c>
      <c r="J22" s="89">
        <v>3920997</v>
      </c>
      <c r="K22" s="89">
        <v>3924192</v>
      </c>
      <c r="L22" s="89">
        <v>3992370</v>
      </c>
      <c r="M22" s="89">
        <v>3977521</v>
      </c>
      <c r="N22" s="89">
        <v>3863837</v>
      </c>
      <c r="O22" s="89">
        <v>3876201</v>
      </c>
    </row>
    <row r="23" spans="1:16" ht="33.6" customHeight="1" x14ac:dyDescent="0.3">
      <c r="A23" s="30" t="s">
        <v>1153</v>
      </c>
      <c r="B23" s="33" t="s">
        <v>4</v>
      </c>
      <c r="C23" s="89">
        <v>1848797</v>
      </c>
      <c r="D23" s="89">
        <v>1978760</v>
      </c>
      <c r="E23" s="89">
        <v>1995201</v>
      </c>
      <c r="F23" s="89">
        <v>2023828</v>
      </c>
      <c r="G23" s="89">
        <v>2011281</v>
      </c>
      <c r="H23" s="89">
        <v>1886320</v>
      </c>
      <c r="I23" s="89">
        <v>1984919</v>
      </c>
      <c r="J23" s="89">
        <v>2105951</v>
      </c>
      <c r="K23" s="89">
        <v>2102466</v>
      </c>
      <c r="L23" s="89">
        <v>2107307</v>
      </c>
      <c r="M23" s="89">
        <v>1998704</v>
      </c>
      <c r="N23" s="89">
        <v>2025464</v>
      </c>
      <c r="O23" s="89">
        <v>1634943</v>
      </c>
    </row>
    <row r="24" spans="1:16" ht="33.6" customHeight="1" x14ac:dyDescent="0.3">
      <c r="A24" s="30" t="s">
        <v>1153</v>
      </c>
      <c r="B24" s="33" t="s">
        <v>5</v>
      </c>
      <c r="C24" s="89">
        <v>567845</v>
      </c>
      <c r="D24" s="89">
        <v>700675</v>
      </c>
      <c r="E24" s="89">
        <v>729959</v>
      </c>
      <c r="F24" s="89">
        <v>712732</v>
      </c>
      <c r="G24" s="89">
        <v>721973</v>
      </c>
      <c r="H24" s="89">
        <v>872200</v>
      </c>
      <c r="I24" s="89">
        <v>760884</v>
      </c>
      <c r="J24" s="89">
        <v>728331</v>
      </c>
      <c r="K24" s="89">
        <v>739953</v>
      </c>
      <c r="L24" s="89">
        <v>727332</v>
      </c>
      <c r="M24" s="89">
        <v>898480</v>
      </c>
      <c r="N24" s="89">
        <v>780162</v>
      </c>
      <c r="O24" s="89">
        <v>433767</v>
      </c>
    </row>
    <row r="25" spans="1:16" ht="33.6" customHeight="1" x14ac:dyDescent="0.3">
      <c r="A25" s="30" t="s">
        <v>8</v>
      </c>
      <c r="B25" s="31" t="s">
        <v>28</v>
      </c>
      <c r="C25" s="11">
        <v>9078384</v>
      </c>
      <c r="D25" s="11">
        <v>9259968</v>
      </c>
      <c r="E25" s="11">
        <v>9311012</v>
      </c>
      <c r="F25" s="11">
        <v>9042993</v>
      </c>
      <c r="G25" s="11">
        <v>9299242</v>
      </c>
      <c r="H25" s="11">
        <v>9337994</v>
      </c>
      <c r="I25" s="11">
        <v>9516210</v>
      </c>
      <c r="J25" s="11">
        <v>9513328</v>
      </c>
      <c r="K25" s="11">
        <v>9615566</v>
      </c>
      <c r="L25" s="11">
        <v>9651254</v>
      </c>
      <c r="M25" s="11">
        <v>9620519</v>
      </c>
      <c r="N25" s="11">
        <v>9349509</v>
      </c>
      <c r="O25" s="11">
        <v>9221201</v>
      </c>
      <c r="P25" s="32"/>
    </row>
    <row r="26" spans="1:16" ht="33.6" customHeight="1" x14ac:dyDescent="0.3">
      <c r="A26" s="30" t="s">
        <v>1153</v>
      </c>
      <c r="B26" s="33" t="s">
        <v>77</v>
      </c>
      <c r="C26" s="89">
        <v>2132346</v>
      </c>
      <c r="D26" s="89">
        <v>1517668</v>
      </c>
      <c r="E26" s="89">
        <v>1460726</v>
      </c>
      <c r="F26" s="89">
        <v>1339719</v>
      </c>
      <c r="G26" s="89">
        <v>1426156</v>
      </c>
      <c r="H26" s="89">
        <v>1438914</v>
      </c>
      <c r="I26" s="89">
        <v>1567698</v>
      </c>
      <c r="J26" s="89">
        <v>1383764</v>
      </c>
      <c r="K26" s="89">
        <v>1451488</v>
      </c>
      <c r="L26" s="89">
        <v>1468881</v>
      </c>
      <c r="M26" s="89">
        <v>1396436</v>
      </c>
      <c r="N26" s="89">
        <v>1733107</v>
      </c>
      <c r="O26" s="89">
        <v>2273521</v>
      </c>
    </row>
    <row r="27" spans="1:16" ht="33.6" customHeight="1" x14ac:dyDescent="0.3">
      <c r="A27" s="30" t="s">
        <v>1153</v>
      </c>
      <c r="B27" s="33" t="s">
        <v>78</v>
      </c>
      <c r="C27" s="89">
        <v>1857731</v>
      </c>
      <c r="D27" s="89">
        <v>2260647</v>
      </c>
      <c r="E27" s="89">
        <v>2289228</v>
      </c>
      <c r="F27" s="89">
        <v>2160311</v>
      </c>
      <c r="G27" s="89">
        <v>2275712</v>
      </c>
      <c r="H27" s="89">
        <v>2290724</v>
      </c>
      <c r="I27" s="89">
        <v>2329032</v>
      </c>
      <c r="J27" s="89">
        <v>2392776</v>
      </c>
      <c r="K27" s="89">
        <v>2429010</v>
      </c>
      <c r="L27" s="89">
        <v>2402322</v>
      </c>
      <c r="M27" s="89">
        <v>2389134</v>
      </c>
      <c r="N27" s="89">
        <v>1963794</v>
      </c>
      <c r="O27" s="89">
        <v>1956859</v>
      </c>
    </row>
    <row r="28" spans="1:16" ht="33.6" customHeight="1" x14ac:dyDescent="0.3">
      <c r="A28" s="30" t="s">
        <v>1153</v>
      </c>
      <c r="B28" s="33" t="s">
        <v>3</v>
      </c>
      <c r="C28" s="89">
        <v>3375147</v>
      </c>
      <c r="D28" s="89">
        <v>3624250</v>
      </c>
      <c r="E28" s="89">
        <v>3668330</v>
      </c>
      <c r="F28" s="89">
        <v>3637252</v>
      </c>
      <c r="G28" s="89">
        <v>3690912</v>
      </c>
      <c r="H28" s="89">
        <v>3683102</v>
      </c>
      <c r="I28" s="89">
        <v>3686934</v>
      </c>
      <c r="J28" s="89">
        <v>3741775</v>
      </c>
      <c r="K28" s="89">
        <v>3746710</v>
      </c>
      <c r="L28" s="89">
        <v>3800594</v>
      </c>
      <c r="M28" s="89">
        <v>3804779</v>
      </c>
      <c r="N28" s="89">
        <v>3655705</v>
      </c>
      <c r="O28" s="89">
        <v>3545042</v>
      </c>
    </row>
    <row r="29" spans="1:16" ht="33.6" customHeight="1" x14ac:dyDescent="0.3">
      <c r="A29" s="30" t="s">
        <v>1153</v>
      </c>
      <c r="B29" s="33" t="s">
        <v>4</v>
      </c>
      <c r="C29" s="89">
        <v>1317083</v>
      </c>
      <c r="D29" s="89">
        <v>1418710</v>
      </c>
      <c r="E29" s="89">
        <v>1434092</v>
      </c>
      <c r="F29" s="89">
        <v>1458862</v>
      </c>
      <c r="G29" s="89">
        <v>1463445</v>
      </c>
      <c r="H29" s="89">
        <v>1440593</v>
      </c>
      <c r="I29" s="89">
        <v>1479260</v>
      </c>
      <c r="J29" s="89">
        <v>1537394</v>
      </c>
      <c r="K29" s="89">
        <v>1526871</v>
      </c>
      <c r="L29" s="89">
        <v>1522320</v>
      </c>
      <c r="M29" s="89">
        <v>1546231</v>
      </c>
      <c r="N29" s="89">
        <v>1491077</v>
      </c>
      <c r="O29" s="89">
        <v>1131130</v>
      </c>
    </row>
    <row r="30" spans="1:16" ht="33.6" customHeight="1" x14ac:dyDescent="0.3">
      <c r="A30" s="34" t="s">
        <v>1153</v>
      </c>
      <c r="B30" s="35" t="s">
        <v>5</v>
      </c>
      <c r="C30" s="89">
        <v>396077</v>
      </c>
      <c r="D30" s="89">
        <v>438693</v>
      </c>
      <c r="E30" s="89">
        <v>458636</v>
      </c>
      <c r="F30" s="89">
        <v>446849</v>
      </c>
      <c r="G30" s="89">
        <v>443017</v>
      </c>
      <c r="H30" s="89">
        <v>484661</v>
      </c>
      <c r="I30" s="89">
        <v>453286</v>
      </c>
      <c r="J30" s="89">
        <v>457619</v>
      </c>
      <c r="K30" s="89">
        <v>461487</v>
      </c>
      <c r="L30" s="89">
        <v>457137</v>
      </c>
      <c r="M30" s="89">
        <v>483939</v>
      </c>
      <c r="N30" s="89">
        <v>505826</v>
      </c>
      <c r="O30" s="89">
        <v>314649</v>
      </c>
    </row>
    <row r="31" spans="1:16" ht="33.6" customHeight="1" x14ac:dyDescent="0.3">
      <c r="B31" s="36"/>
      <c r="C31" s="17"/>
      <c r="D31" s="17"/>
      <c r="E31" s="17"/>
      <c r="F31" s="17"/>
      <c r="G31" s="17"/>
      <c r="H31" s="17"/>
      <c r="I31" s="17"/>
      <c r="J31" s="17"/>
      <c r="K31" s="17"/>
      <c r="L31" s="17"/>
      <c r="M31" s="17"/>
      <c r="N31" s="17"/>
      <c r="O31" s="17"/>
    </row>
    <row r="32" spans="1:16" ht="33.6" customHeight="1" x14ac:dyDescent="0.3">
      <c r="A32" s="13" t="s">
        <v>1152</v>
      </c>
      <c r="B32" s="14" t="s">
        <v>0</v>
      </c>
      <c r="C32" s="19" t="s">
        <v>1203</v>
      </c>
      <c r="D32" s="19" t="s">
        <v>1166</v>
      </c>
      <c r="E32" s="19" t="s">
        <v>1167</v>
      </c>
      <c r="F32" s="19" t="s">
        <v>1168</v>
      </c>
      <c r="G32" s="19" t="s">
        <v>1169</v>
      </c>
      <c r="H32" s="19" t="s">
        <v>1170</v>
      </c>
      <c r="I32" s="19" t="s">
        <v>1171</v>
      </c>
      <c r="J32" s="19" t="s">
        <v>1172</v>
      </c>
      <c r="K32" s="19" t="s">
        <v>1173</v>
      </c>
      <c r="L32" s="19" t="s">
        <v>1174</v>
      </c>
      <c r="M32" s="19" t="s">
        <v>1175</v>
      </c>
      <c r="N32" s="19" t="s">
        <v>1176</v>
      </c>
    </row>
    <row r="33" spans="1:14" ht="33.6" customHeight="1" x14ac:dyDescent="0.3">
      <c r="A33" s="30" t="s">
        <v>8</v>
      </c>
      <c r="B33" s="31" t="s">
        <v>1</v>
      </c>
      <c r="C33" s="90">
        <v>3.8700105194132799E-2</v>
      </c>
      <c r="D33" s="90">
        <v>1.9558350955531715E-2</v>
      </c>
      <c r="E33" s="90">
        <v>-2.1559531077493622E-2</v>
      </c>
      <c r="F33" s="90">
        <v>2.0966560674170659E-2</v>
      </c>
      <c r="G33" s="90">
        <v>1.5598978948589422E-2</v>
      </c>
      <c r="H33" s="90">
        <v>5.1435965760053201E-3</v>
      </c>
      <c r="I33" s="90">
        <v>1.1391270838540126E-2</v>
      </c>
      <c r="J33" s="90">
        <v>1.6228463162204474E-2</v>
      </c>
      <c r="K33" s="90">
        <v>6.1695200969288308E-3</v>
      </c>
      <c r="L33" s="90">
        <v>-5.9405572894600921E-3</v>
      </c>
      <c r="M33" s="90">
        <v>-6.2333479494505191E-2</v>
      </c>
      <c r="N33" s="90">
        <v>-2.3433610238190104E-2</v>
      </c>
    </row>
    <row r="34" spans="1:14" ht="33.6" customHeight="1" x14ac:dyDescent="0.3">
      <c r="A34" s="30" t="s">
        <v>1153</v>
      </c>
      <c r="B34" s="33" t="s">
        <v>77</v>
      </c>
      <c r="C34" s="91">
        <v>-0.2577781652210191</v>
      </c>
      <c r="D34" s="91">
        <v>-6.2709349494596972E-2</v>
      </c>
      <c r="E34" s="91">
        <v>-9.3528322242483836E-2</v>
      </c>
      <c r="F34" s="91">
        <v>6.3500088209195352E-2</v>
      </c>
      <c r="G34" s="91">
        <v>1.7479790539620448E-2</v>
      </c>
      <c r="H34" s="91">
        <v>7.6678711781095255E-2</v>
      </c>
      <c r="I34" s="91">
        <v>-0.10999928808169658</v>
      </c>
      <c r="J34" s="91">
        <v>3.6911290250904338E-2</v>
      </c>
      <c r="K34" s="91">
        <v>2.0275830147600843E-2</v>
      </c>
      <c r="L34" s="91">
        <v>-3.8483810707969857E-2</v>
      </c>
      <c r="M34" s="91">
        <v>0.25251106215401514</v>
      </c>
      <c r="N34" s="91">
        <v>0.31873311771174706</v>
      </c>
    </row>
    <row r="35" spans="1:14" ht="33.6" customHeight="1" x14ac:dyDescent="0.3">
      <c r="A35" s="30" t="s">
        <v>1153</v>
      </c>
      <c r="B35" s="33" t="s">
        <v>78</v>
      </c>
      <c r="C35" s="91">
        <v>0.15354882239444834</v>
      </c>
      <c r="D35" s="91">
        <v>4.8461089052788953E-2</v>
      </c>
      <c r="E35" s="91">
        <v>-2.5577573028400732E-2</v>
      </c>
      <c r="F35" s="91">
        <v>3.1947411251792915E-2</v>
      </c>
      <c r="G35" s="91">
        <v>2.0104512062982301E-2</v>
      </c>
      <c r="H35" s="91">
        <v>-1.3337218973817559E-2</v>
      </c>
      <c r="I35" s="91">
        <v>4.2513468417986706E-2</v>
      </c>
      <c r="J35" s="91">
        <v>2.7199290193785162E-2</v>
      </c>
      <c r="K35" s="91">
        <v>-4.1001306639361253E-3</v>
      </c>
      <c r="L35" s="91">
        <v>-1.6027878822762739E-2</v>
      </c>
      <c r="M35" s="91">
        <v>-0.20586335114058352</v>
      </c>
      <c r="N35" s="91">
        <v>-1.1911726087815303E-3</v>
      </c>
    </row>
    <row r="36" spans="1:14" ht="33.6" customHeight="1" x14ac:dyDescent="0.3">
      <c r="A36" s="30" t="s">
        <v>1153</v>
      </c>
      <c r="B36" s="33" t="s">
        <v>3</v>
      </c>
      <c r="C36" s="91">
        <v>6.0226010230107652E-2</v>
      </c>
      <c r="D36" s="91">
        <v>2.261321443715595E-2</v>
      </c>
      <c r="E36" s="91">
        <v>-6.1384636337214879E-3</v>
      </c>
      <c r="F36" s="91">
        <v>9.7116890149865197E-3</v>
      </c>
      <c r="G36" s="91">
        <v>1.0249750664409103E-2</v>
      </c>
      <c r="H36" s="91">
        <v>3.5366470683822551E-3</v>
      </c>
      <c r="I36" s="91">
        <v>1.3506992474596762E-2</v>
      </c>
      <c r="J36" s="91">
        <v>3.946080222440188E-3</v>
      </c>
      <c r="K36" s="91">
        <v>1.7092146862438644E-2</v>
      </c>
      <c r="L36" s="91">
        <v>-1.7671252909833715E-3</v>
      </c>
      <c r="M36" s="91">
        <v>-3.7858400644602955E-2</v>
      </c>
      <c r="N36" s="91">
        <v>-2.5417178845413346E-2</v>
      </c>
    </row>
    <row r="37" spans="1:14" ht="33.6" customHeight="1" x14ac:dyDescent="0.3">
      <c r="A37" s="30" t="s">
        <v>1153</v>
      </c>
      <c r="B37" s="33" t="s">
        <v>4</v>
      </c>
      <c r="C37" s="91">
        <v>7.5122252909664719E-2</v>
      </c>
      <c r="D37" s="91">
        <v>1.4025495260761512E-2</v>
      </c>
      <c r="E37" s="91">
        <v>1.2890182706706631E-2</v>
      </c>
      <c r="F37" s="91">
        <v>-6.3864066590312261E-3</v>
      </c>
      <c r="G37" s="91">
        <v>-5.0014137914201742E-2</v>
      </c>
      <c r="H37" s="91">
        <v>4.9824951935708739E-2</v>
      </c>
      <c r="I37" s="91">
        <v>5.7270724089462537E-2</v>
      </c>
      <c r="J37" s="91">
        <v>1.4823083830347752E-3</v>
      </c>
      <c r="K37" s="91">
        <v>4.7076708651211958E-3</v>
      </c>
      <c r="L37" s="91">
        <v>-4.4906355027495147E-2</v>
      </c>
      <c r="M37" s="91">
        <v>9.0197113892318808E-3</v>
      </c>
      <c r="N37" s="91">
        <v>-0.21181353451187929</v>
      </c>
    </row>
    <row r="38" spans="1:14" ht="33.6" customHeight="1" x14ac:dyDescent="0.3">
      <c r="A38" s="30" t="s">
        <v>1153</v>
      </c>
      <c r="B38" s="33" t="s">
        <v>5</v>
      </c>
      <c r="C38" s="91">
        <v>0.22027546911077184</v>
      </c>
      <c r="D38" s="91">
        <v>4.1730475758802975E-2</v>
      </c>
      <c r="E38" s="91">
        <v>-2.2505480585917437E-2</v>
      </c>
      <c r="F38" s="91">
        <v>1.1320208072693752E-2</v>
      </c>
      <c r="G38" s="91">
        <v>0.19931479557156362</v>
      </c>
      <c r="H38" s="91">
        <v>-0.11830937591272181</v>
      </c>
      <c r="I38" s="91">
        <v>-4.0029801304114918E-2</v>
      </c>
      <c r="J38" s="91">
        <v>1.7383350929203029E-2</v>
      </c>
      <c r="K38" s="91">
        <v>-1.3618883102800438E-2</v>
      </c>
      <c r="L38" s="91">
        <v>0.21955057529889849</v>
      </c>
      <c r="M38" s="91">
        <v>-0.11992251905316438</v>
      </c>
      <c r="N38" s="91">
        <v>-0.43795957743291686</v>
      </c>
    </row>
    <row r="39" spans="1:14" ht="33.6" customHeight="1" x14ac:dyDescent="0.3">
      <c r="A39" s="30" t="s">
        <v>8</v>
      </c>
      <c r="B39" s="31" t="s">
        <v>2</v>
      </c>
      <c r="C39" s="90">
        <v>5.6662921666047986E-2</v>
      </c>
      <c r="D39" s="90">
        <v>2.8002681284025801E-2</v>
      </c>
      <c r="E39" s="90">
        <v>-2.7773771837139988E-2</v>
      </c>
      <c r="F39" s="90">
        <v>-1.1870942075923026E-3</v>
      </c>
      <c r="G39" s="90">
        <v>7.5061776306578995E-2</v>
      </c>
      <c r="H39" s="90">
        <v>8.6882279854354431E-3</v>
      </c>
      <c r="I39" s="90">
        <v>3.6694230831865395E-3</v>
      </c>
      <c r="J39" s="90">
        <v>1.7182571270840923E-2</v>
      </c>
      <c r="K39" s="90">
        <v>7.8730623879559782E-3</v>
      </c>
      <c r="L39" s="90">
        <v>-2.0597687613051786E-3</v>
      </c>
      <c r="M39" s="90">
        <v>-5.4375332952706766E-2</v>
      </c>
      <c r="N39" s="90">
        <v>-3.3475694820509751E-2</v>
      </c>
    </row>
    <row r="40" spans="1:14" ht="33.6" customHeight="1" x14ac:dyDescent="0.3">
      <c r="A40" s="30" t="s">
        <v>1153</v>
      </c>
      <c r="B40" s="33" t="s">
        <v>77</v>
      </c>
      <c r="C40" s="91">
        <v>5.1110222044408883E-2</v>
      </c>
      <c r="D40" s="91">
        <v>-0.20613409057900245</v>
      </c>
      <c r="E40" s="91">
        <v>-0.23947082870697486</v>
      </c>
      <c r="F40" s="91">
        <v>0.1290967458296351</v>
      </c>
      <c r="G40" s="91">
        <v>2.5184401539863059E-2</v>
      </c>
      <c r="H40" s="91">
        <v>8.701914808232529E-2</v>
      </c>
      <c r="I40" s="91">
        <v>-4.4664341703639733E-2</v>
      </c>
      <c r="J40" s="91">
        <v>3.5870045268852818E-2</v>
      </c>
      <c r="K40" s="91">
        <v>1.6387982146425954E-2</v>
      </c>
      <c r="L40" s="91">
        <v>-5.8333879530707213E-4</v>
      </c>
      <c r="M40" s="91">
        <v>0.39379988326414439</v>
      </c>
      <c r="N40" s="91">
        <v>0.40092599563351655</v>
      </c>
    </row>
    <row r="41" spans="1:14" ht="33.6" customHeight="1" x14ac:dyDescent="0.3">
      <c r="A41" s="30" t="s">
        <v>1153</v>
      </c>
      <c r="B41" s="33" t="s">
        <v>78</v>
      </c>
      <c r="C41" s="91">
        <v>2.0392545678177696E-2</v>
      </c>
      <c r="D41" s="91">
        <v>2.8497517631215899E-2</v>
      </c>
      <c r="E41" s="91">
        <v>-1.8860964055467555E-2</v>
      </c>
      <c r="F41" s="91">
        <v>-7.6442204784511192E-3</v>
      </c>
      <c r="G41" s="91">
        <v>6.7840834551505108E-2</v>
      </c>
      <c r="H41" s="91">
        <v>-6.0538855045575921E-4</v>
      </c>
      <c r="I41" s="91">
        <v>3.1508757371899359E-3</v>
      </c>
      <c r="J41" s="91">
        <v>9.3053567988958131E-3</v>
      </c>
      <c r="K41" s="91">
        <v>1.6479190265862318E-3</v>
      </c>
      <c r="L41" s="91">
        <v>-1.0496017018988562E-2</v>
      </c>
      <c r="M41" s="91">
        <v>-8.4445365847031814E-2</v>
      </c>
      <c r="N41" s="91">
        <v>3.5640949384523182E-2</v>
      </c>
    </row>
    <row r="42" spans="1:14" ht="33.6" customHeight="1" x14ac:dyDescent="0.3">
      <c r="A42" s="30" t="s">
        <v>1153</v>
      </c>
      <c r="B42" s="33" t="s">
        <v>3</v>
      </c>
      <c r="C42" s="91">
        <v>0.20332073187265692</v>
      </c>
      <c r="D42" s="91">
        <v>0.12276624288604039</v>
      </c>
      <c r="E42" s="91">
        <v>5.6989897245488296E-3</v>
      </c>
      <c r="F42" s="91">
        <v>-9.5674793880340375E-3</v>
      </c>
      <c r="G42" s="91">
        <v>0.10900247413405308</v>
      </c>
      <c r="H42" s="91">
        <v>9.0717032154476705E-3</v>
      </c>
      <c r="I42" s="91">
        <v>1.6261405176348418E-2</v>
      </c>
      <c r="J42" s="91">
        <v>2.9239741986522485E-2</v>
      </c>
      <c r="K42" s="91">
        <v>1.48800826270932E-2</v>
      </c>
      <c r="L42" s="91">
        <v>1.3604771334127503E-2</v>
      </c>
      <c r="M42" s="91">
        <v>-0.10965586485213824</v>
      </c>
      <c r="N42" s="91">
        <v>-0.26706675029667526</v>
      </c>
    </row>
    <row r="43" spans="1:14" ht="33.6" customHeight="1" x14ac:dyDescent="0.3">
      <c r="A43" s="30" t="s">
        <v>1153</v>
      </c>
      <c r="B43" s="33" t="s">
        <v>4</v>
      </c>
      <c r="C43" s="91">
        <v>0.14360269231064415</v>
      </c>
      <c r="D43" s="91">
        <v>8.9941479652099213E-2</v>
      </c>
      <c r="E43" s="91">
        <v>-5.0181639061634134E-3</v>
      </c>
      <c r="F43" s="91">
        <v>-8.7255174974473215E-3</v>
      </c>
      <c r="G43" s="91">
        <v>0.10211318163373599</v>
      </c>
      <c r="H43" s="91">
        <v>2.3694078462915342E-2</v>
      </c>
      <c r="I43" s="91">
        <v>1.6577673260478629E-2</v>
      </c>
      <c r="J43" s="91">
        <v>3.7442644009122526E-2</v>
      </c>
      <c r="K43" s="91">
        <v>3.1238195173137459E-2</v>
      </c>
      <c r="L43" s="91">
        <v>2.6176012698800329E-2</v>
      </c>
      <c r="M43" s="91">
        <v>-3.4273843697787298E-2</v>
      </c>
      <c r="N43" s="91">
        <v>-0.40946474592629861</v>
      </c>
    </row>
    <row r="44" spans="1:14" ht="33.6" customHeight="1" x14ac:dyDescent="0.3">
      <c r="A44" s="30" t="s">
        <v>1153</v>
      </c>
      <c r="B44" s="33" t="s">
        <v>5</v>
      </c>
      <c r="C44" s="91">
        <v>4.1171575199963013E-2</v>
      </c>
      <c r="D44" s="91">
        <v>4.0742467639157176E-2</v>
      </c>
      <c r="E44" s="91">
        <v>-5.4614498442633443E-3</v>
      </c>
      <c r="F44" s="91">
        <v>-1.3835857394139603E-2</v>
      </c>
      <c r="G44" s="91">
        <v>6.1688382311356663E-2</v>
      </c>
      <c r="H44" s="91">
        <v>4.8187834210903724E-2</v>
      </c>
      <c r="I44" s="91">
        <v>9.1866851703445982E-4</v>
      </c>
      <c r="J44" s="91">
        <v>3.7669895328854869E-2</v>
      </c>
      <c r="K44" s="91">
        <v>3.4251086813331576E-2</v>
      </c>
      <c r="L44" s="91">
        <v>1.0990410684717143E-2</v>
      </c>
      <c r="M44" s="91">
        <v>7.0319108727344717E-2</v>
      </c>
      <c r="N44" s="91">
        <v>-0.35866348288154976</v>
      </c>
    </row>
    <row r="45" spans="1:14" ht="33.6" customHeight="1" x14ac:dyDescent="0.3">
      <c r="A45" s="30" t="s">
        <v>8</v>
      </c>
      <c r="B45" s="31" t="s">
        <v>6</v>
      </c>
      <c r="C45" s="90">
        <v>3.492437235479675E-2</v>
      </c>
      <c r="D45" s="90">
        <v>1.7746093512827257E-2</v>
      </c>
      <c r="E45" s="90">
        <v>-2.0212438147857524E-2</v>
      </c>
      <c r="F45" s="90">
        <v>2.5731861020505072E-2</v>
      </c>
      <c r="G45" s="90">
        <v>3.1440708172204347E-3</v>
      </c>
      <c r="H45" s="90">
        <v>4.347920346205879E-3</v>
      </c>
      <c r="I45" s="90">
        <v>1.3132112634215522E-2</v>
      </c>
      <c r="J45" s="90">
        <v>1.6015374536016407E-2</v>
      </c>
      <c r="K45" s="90">
        <v>5.7886172377619918E-3</v>
      </c>
      <c r="L45" s="90">
        <v>-6.8100789647189755E-3</v>
      </c>
      <c r="M45" s="90">
        <v>-6.412509410018713E-2</v>
      </c>
      <c r="N45" s="90">
        <v>-2.1149287160729804E-2</v>
      </c>
    </row>
    <row r="46" spans="1:14" ht="33.6" customHeight="1" x14ac:dyDescent="0.3">
      <c r="A46" s="30" t="s">
        <v>1153</v>
      </c>
      <c r="B46" s="33" t="s">
        <v>77</v>
      </c>
      <c r="C46" s="91">
        <v>-0.28422126613288101</v>
      </c>
      <c r="D46" s="91">
        <v>-4.4678991732082188E-2</v>
      </c>
      <c r="E46" s="91">
        <v>-7.8282182550562032E-2</v>
      </c>
      <c r="F46" s="91">
        <v>5.7845803156525662E-2</v>
      </c>
      <c r="G46" s="91">
        <v>1.6770938664273007E-2</v>
      </c>
      <c r="H46" s="91">
        <v>7.5719482329040688E-2</v>
      </c>
      <c r="I46" s="91">
        <v>-0.11612374156381958</v>
      </c>
      <c r="J46" s="91">
        <v>3.7016787040209193E-2</v>
      </c>
      <c r="K46" s="91">
        <v>2.0669303283275372E-2</v>
      </c>
      <c r="L46" s="91">
        <v>-4.2303472356627479E-2</v>
      </c>
      <c r="M46" s="91">
        <v>0.23765147476012688</v>
      </c>
      <c r="N46" s="91">
        <v>0.30899813473489218</v>
      </c>
    </row>
    <row r="47" spans="1:14" ht="33.6" customHeight="1" x14ac:dyDescent="0.3">
      <c r="A47" s="30" t="s">
        <v>1153</v>
      </c>
      <c r="B47" s="33" t="s">
        <v>78</v>
      </c>
      <c r="C47" s="91">
        <v>0.24163087027661878</v>
      </c>
      <c r="D47" s="91">
        <v>5.9313813432761299E-2</v>
      </c>
      <c r="E47" s="91">
        <v>-2.9122678931493392E-2</v>
      </c>
      <c r="F47" s="91">
        <v>5.3065214916598033E-2</v>
      </c>
      <c r="G47" s="91">
        <v>-3.8896971670134349E-3</v>
      </c>
      <c r="H47" s="91">
        <v>-2.019758710347086E-2</v>
      </c>
      <c r="I47" s="91">
        <v>6.4147565298322093E-2</v>
      </c>
      <c r="J47" s="91">
        <v>3.647026266181029E-2</v>
      </c>
      <c r="K47" s="91">
        <v>-7.0001822333419679E-3</v>
      </c>
      <c r="L47" s="91">
        <v>-1.884316438572926E-2</v>
      </c>
      <c r="M47" s="91">
        <v>-0.26818131660925038</v>
      </c>
      <c r="N47" s="91">
        <v>-2.4841532653262426E-2</v>
      </c>
    </row>
    <row r="48" spans="1:14" ht="33.6" customHeight="1" x14ac:dyDescent="0.3">
      <c r="A48" s="30" t="s">
        <v>1153</v>
      </c>
      <c r="B48" s="33" t="s">
        <v>3</v>
      </c>
      <c r="C48" s="91">
        <v>4.7704081069567347E-2</v>
      </c>
      <c r="D48" s="91">
        <v>1.2547271175906712E-2</v>
      </c>
      <c r="E48" s="91">
        <v>-7.4577002953274286E-3</v>
      </c>
      <c r="F48" s="91">
        <v>1.1888755626981841E-2</v>
      </c>
      <c r="G48" s="91">
        <v>-6.6527155587309966E-4</v>
      </c>
      <c r="H48" s="91">
        <v>2.8577262781250743E-3</v>
      </c>
      <c r="I48" s="91">
        <v>1.3167047369019441E-2</v>
      </c>
      <c r="J48" s="91">
        <v>8.1484377570296539E-4</v>
      </c>
      <c r="K48" s="91">
        <v>1.7373767644396604E-2</v>
      </c>
      <c r="L48" s="91">
        <v>-3.7193446499197221E-3</v>
      </c>
      <c r="M48" s="91">
        <v>-2.8581621567805676E-2</v>
      </c>
      <c r="N48" s="91">
        <v>3.1999279472710676E-3</v>
      </c>
    </row>
    <row r="49" spans="1:14" ht="33.6" customHeight="1" x14ac:dyDescent="0.3">
      <c r="A49" s="30" t="s">
        <v>1153</v>
      </c>
      <c r="B49" s="33" t="s">
        <v>4</v>
      </c>
      <c r="C49" s="91">
        <v>7.0295981657261447E-2</v>
      </c>
      <c r="D49" s="91">
        <v>8.3087388061210046E-3</v>
      </c>
      <c r="E49" s="91">
        <v>1.4347927852882993E-2</v>
      </c>
      <c r="F49" s="91">
        <v>-6.1996375186033599E-3</v>
      </c>
      <c r="G49" s="91">
        <v>-6.2130055422390008E-2</v>
      </c>
      <c r="H49" s="91">
        <v>5.2270558547860384E-2</v>
      </c>
      <c r="I49" s="91">
        <v>6.09757879288777E-2</v>
      </c>
      <c r="J49" s="91">
        <v>-1.6548343242554077E-3</v>
      </c>
      <c r="K49" s="91">
        <v>2.3025342621474021E-3</v>
      </c>
      <c r="L49" s="91">
        <v>-5.1536392182059854E-2</v>
      </c>
      <c r="M49" s="91">
        <v>1.3388675861958549E-2</v>
      </c>
      <c r="N49" s="91">
        <v>-0.19280569785491128</v>
      </c>
    </row>
    <row r="50" spans="1:14" ht="33.6" customHeight="1" x14ac:dyDescent="0.3">
      <c r="A50" s="30" t="s">
        <v>1153</v>
      </c>
      <c r="B50" s="33" t="s">
        <v>5</v>
      </c>
      <c r="C50" s="91">
        <v>0.23391946746031048</v>
      </c>
      <c r="D50" s="91">
        <v>4.179398437221251E-2</v>
      </c>
      <c r="E50" s="91">
        <v>-2.3599955613945442E-2</v>
      </c>
      <c r="F50" s="91">
        <v>1.2965602779165241E-2</v>
      </c>
      <c r="G50" s="91">
        <v>0.2080784184450111</v>
      </c>
      <c r="H50" s="91">
        <v>-0.12762669112588856</v>
      </c>
      <c r="I50" s="91">
        <v>-4.2783131200025235E-2</v>
      </c>
      <c r="J50" s="91">
        <v>1.5957030525955918E-2</v>
      </c>
      <c r="K50" s="91">
        <v>-1.7056488722932403E-2</v>
      </c>
      <c r="L50" s="91">
        <v>0.23530932229023335</v>
      </c>
      <c r="M50" s="91">
        <v>-0.13168684890036506</v>
      </c>
      <c r="N50" s="91">
        <v>-0.44400393764372015</v>
      </c>
    </row>
    <row r="51" spans="1:14" ht="33.6" customHeight="1" x14ac:dyDescent="0.3">
      <c r="A51" s="30" t="s">
        <v>8</v>
      </c>
      <c r="B51" s="31" t="s">
        <v>28</v>
      </c>
      <c r="C51" s="90">
        <v>2.0001797676767144E-2</v>
      </c>
      <c r="D51" s="90">
        <v>5.5123300642075657E-3</v>
      </c>
      <c r="E51" s="90">
        <v>-2.8785163202453182E-2</v>
      </c>
      <c r="F51" s="90">
        <v>2.8336746473208593E-2</v>
      </c>
      <c r="G51" s="90">
        <v>4.1672213713762904E-3</v>
      </c>
      <c r="H51" s="90">
        <v>1.9085041176938003E-2</v>
      </c>
      <c r="I51" s="90">
        <v>-3.02851660482482E-4</v>
      </c>
      <c r="J51" s="90">
        <v>1.0746817517487045E-2</v>
      </c>
      <c r="K51" s="90">
        <v>3.7114819866038047E-3</v>
      </c>
      <c r="L51" s="90">
        <v>-3.1845602654328648E-3</v>
      </c>
      <c r="M51" s="90">
        <v>-2.8169997897202842E-2</v>
      </c>
      <c r="N51" s="90">
        <v>-1.3723501415956709E-2</v>
      </c>
    </row>
    <row r="52" spans="1:14" ht="33.6" customHeight="1" x14ac:dyDescent="0.3">
      <c r="A52" s="30" t="s">
        <v>1153</v>
      </c>
      <c r="B52" s="33" t="s">
        <v>77</v>
      </c>
      <c r="C52" s="91">
        <v>-0.28826372455502064</v>
      </c>
      <c r="D52" s="91">
        <v>-3.7519404771003934E-2</v>
      </c>
      <c r="E52" s="91">
        <v>-8.2840313652252376E-2</v>
      </c>
      <c r="F52" s="91">
        <v>6.4518753559515099E-2</v>
      </c>
      <c r="G52" s="91">
        <v>8.9457254325613755E-3</v>
      </c>
      <c r="H52" s="91">
        <v>8.950083187737419E-2</v>
      </c>
      <c r="I52" s="91">
        <v>-0.1173274444440192</v>
      </c>
      <c r="J52" s="91">
        <v>4.8941871590820397E-2</v>
      </c>
      <c r="K52" s="91">
        <v>1.1982875504310059E-2</v>
      </c>
      <c r="L52" s="91">
        <v>-4.9319856407700827E-2</v>
      </c>
      <c r="M52" s="91">
        <v>0.24109303970966087</v>
      </c>
      <c r="N52" s="91">
        <v>0.31181802393043245</v>
      </c>
    </row>
    <row r="53" spans="1:14" ht="33.6" customHeight="1" x14ac:dyDescent="0.3">
      <c r="A53" s="30" t="s">
        <v>1153</v>
      </c>
      <c r="B53" s="33" t="s">
        <v>78</v>
      </c>
      <c r="C53" s="91">
        <v>0.21688608307661336</v>
      </c>
      <c r="D53" s="91">
        <v>1.2642840744264805E-2</v>
      </c>
      <c r="E53" s="91">
        <v>-5.6314617853704396E-2</v>
      </c>
      <c r="F53" s="91">
        <v>5.3418697585671693E-2</v>
      </c>
      <c r="G53" s="91">
        <v>6.5966167950953373E-3</v>
      </c>
      <c r="H53" s="91">
        <v>1.6723097151817502E-2</v>
      </c>
      <c r="I53" s="91">
        <v>2.7369310511834961E-2</v>
      </c>
      <c r="J53" s="91">
        <v>1.5143080672825203E-2</v>
      </c>
      <c r="K53" s="91">
        <v>-1.0987192312917608E-2</v>
      </c>
      <c r="L53" s="91">
        <v>-5.4896887261574427E-3</v>
      </c>
      <c r="M53" s="91">
        <v>-0.17803103551328642</v>
      </c>
      <c r="N53" s="91">
        <v>-3.5314294676529207E-3</v>
      </c>
    </row>
    <row r="54" spans="1:14" ht="33.6" customHeight="1" x14ac:dyDescent="0.3">
      <c r="A54" s="30" t="s">
        <v>1153</v>
      </c>
      <c r="B54" s="33" t="s">
        <v>3</v>
      </c>
      <c r="C54" s="91">
        <v>7.3805081674961123E-2</v>
      </c>
      <c r="D54" s="91">
        <v>1.2162516382699868E-2</v>
      </c>
      <c r="E54" s="91">
        <v>-8.4719749858927634E-3</v>
      </c>
      <c r="F54" s="91">
        <v>1.475289586753956E-2</v>
      </c>
      <c r="G54" s="91">
        <v>-2.1160081844270469E-3</v>
      </c>
      <c r="H54" s="91">
        <v>1.0404273354362708E-3</v>
      </c>
      <c r="I54" s="91">
        <v>1.4874418690434925E-2</v>
      </c>
      <c r="J54" s="91">
        <v>1.3188927714787768E-3</v>
      </c>
      <c r="K54" s="91">
        <v>1.4381684197602697E-2</v>
      </c>
      <c r="L54" s="91">
        <v>1.1011436633326264E-3</v>
      </c>
      <c r="M54" s="91">
        <v>-3.9180725082849754E-2</v>
      </c>
      <c r="N54" s="91">
        <v>-3.027131565594051E-2</v>
      </c>
    </row>
    <row r="55" spans="1:14" ht="33.6" customHeight="1" x14ac:dyDescent="0.3">
      <c r="A55" s="30" t="s">
        <v>1153</v>
      </c>
      <c r="B55" s="33" t="s">
        <v>4</v>
      </c>
      <c r="C55" s="91">
        <v>7.7160664893556441E-2</v>
      </c>
      <c r="D55" s="91">
        <v>1.0842244010403818E-2</v>
      </c>
      <c r="E55" s="91">
        <v>1.7272253105100648E-2</v>
      </c>
      <c r="F55" s="91">
        <v>3.1414897365206577E-3</v>
      </c>
      <c r="G55" s="91">
        <v>-1.561520931773999E-2</v>
      </c>
      <c r="H55" s="91">
        <v>2.6841030048042717E-2</v>
      </c>
      <c r="I55" s="91">
        <v>3.9299379419439451E-2</v>
      </c>
      <c r="J55" s="91">
        <v>-6.8446995370087301E-3</v>
      </c>
      <c r="K55" s="91">
        <v>-2.9806054342508305E-3</v>
      </c>
      <c r="L55" s="91">
        <v>1.5706947290976929E-2</v>
      </c>
      <c r="M55" s="91">
        <v>-3.5669961344714986E-2</v>
      </c>
      <c r="N55" s="91">
        <v>-0.24140067883818206</v>
      </c>
    </row>
    <row r="56" spans="1:14" ht="33.6" customHeight="1" x14ac:dyDescent="0.3">
      <c r="A56" s="34" t="s">
        <v>1153</v>
      </c>
      <c r="B56" s="35" t="s">
        <v>5</v>
      </c>
      <c r="C56" s="91">
        <v>0.10759524031943284</v>
      </c>
      <c r="D56" s="91">
        <v>4.546003697346436E-2</v>
      </c>
      <c r="E56" s="91">
        <v>-2.570011948473299E-2</v>
      </c>
      <c r="F56" s="91">
        <v>-8.5756038393282746E-3</v>
      </c>
      <c r="G56" s="91">
        <v>9.4000907414388157E-2</v>
      </c>
      <c r="H56" s="91">
        <v>-6.4735970090434344E-2</v>
      </c>
      <c r="I56" s="91">
        <v>9.5590863163653849E-3</v>
      </c>
      <c r="J56" s="91">
        <v>8.4524462489538234E-3</v>
      </c>
      <c r="K56" s="91">
        <v>-9.4260510046870229E-3</v>
      </c>
      <c r="L56" s="91">
        <v>5.8630126198491915E-2</v>
      </c>
      <c r="M56" s="91">
        <v>4.5226774448845826E-2</v>
      </c>
      <c r="N56" s="91">
        <v>-0.37795012514184717</v>
      </c>
    </row>
    <row r="57" spans="1:14" ht="33.6" customHeight="1" x14ac:dyDescent="0.3">
      <c r="B57" s="36"/>
      <c r="C57" s="20"/>
      <c r="D57" s="20"/>
      <c r="E57" s="20"/>
      <c r="F57" s="20"/>
      <c r="G57" s="20"/>
      <c r="H57" s="20"/>
      <c r="I57" s="20"/>
      <c r="J57" s="20"/>
      <c r="K57" s="20"/>
      <c r="L57" s="20"/>
      <c r="M57" s="20"/>
      <c r="N57" s="20"/>
    </row>
    <row r="58" spans="1:14" ht="33.6" customHeight="1" x14ac:dyDescent="0.3">
      <c r="A58" s="13" t="s">
        <v>1152</v>
      </c>
      <c r="B58" s="18" t="s">
        <v>0</v>
      </c>
      <c r="C58" s="19" t="s">
        <v>1203</v>
      </c>
      <c r="D58" s="19" t="s">
        <v>1166</v>
      </c>
      <c r="E58" s="19" t="s">
        <v>1167</v>
      </c>
      <c r="F58" s="19" t="s">
        <v>1168</v>
      </c>
      <c r="G58" s="19" t="s">
        <v>1169</v>
      </c>
      <c r="H58" s="19" t="s">
        <v>1170</v>
      </c>
      <c r="I58" s="19" t="s">
        <v>1171</v>
      </c>
      <c r="J58" s="19" t="s">
        <v>1172</v>
      </c>
      <c r="K58" s="19" t="s">
        <v>1173</v>
      </c>
      <c r="L58" s="19" t="s">
        <v>1174</v>
      </c>
      <c r="M58" s="19" t="s">
        <v>1175</v>
      </c>
      <c r="N58" s="19" t="s">
        <v>1176</v>
      </c>
    </row>
    <row r="59" spans="1:14" ht="33.6" customHeight="1" x14ac:dyDescent="0.3">
      <c r="A59" s="30" t="s">
        <v>8</v>
      </c>
      <c r="B59" s="31" t="s">
        <v>1</v>
      </c>
      <c r="C59" s="90">
        <v>1.2426719997458894E-2</v>
      </c>
      <c r="D59" s="90">
        <v>2.1886964655597717E-2</v>
      </c>
      <c r="E59" s="90">
        <v>-1.8882496093321217E-2</v>
      </c>
      <c r="F59" s="90">
        <v>-2.3725513650275885E-3</v>
      </c>
      <c r="G59" s="90">
        <v>2.300595792846314E-2</v>
      </c>
      <c r="H59" s="90">
        <v>2.3495831234622643E-2</v>
      </c>
      <c r="I59" s="90">
        <v>2.4140966754195702E-2</v>
      </c>
      <c r="J59" s="90">
        <v>3.0210760039349496E-2</v>
      </c>
      <c r="K59" s="90">
        <v>2.7062594442581921E-2</v>
      </c>
      <c r="L59" s="90">
        <v>2.3716894880002164E-2</v>
      </c>
      <c r="M59" s="90">
        <v>1.8082447052867264E-2</v>
      </c>
      <c r="N59" s="90">
        <v>1.6582908187031786E-2</v>
      </c>
    </row>
    <row r="60" spans="1:14" ht="33.6" customHeight="1" x14ac:dyDescent="0.3">
      <c r="A60" s="30" t="s">
        <v>1153</v>
      </c>
      <c r="B60" s="33" t="s">
        <v>77</v>
      </c>
      <c r="C60" s="91">
        <v>3.8444985872219818E-2</v>
      </c>
      <c r="D60" s="91">
        <v>5.5193370096171888E-2</v>
      </c>
      <c r="E60" s="91">
        <v>-4.9437966015152768E-2</v>
      </c>
      <c r="F60" s="91">
        <v>4.4884201991965732E-3</v>
      </c>
      <c r="G60" s="91">
        <v>2.0254644715135311E-2</v>
      </c>
      <c r="H60" s="91">
        <v>2.1388454781960338E-2</v>
      </c>
      <c r="I60" s="91">
        <v>6.6128420011323883E-3</v>
      </c>
      <c r="J60" s="91">
        <v>2.1917119128270518E-2</v>
      </c>
      <c r="K60" s="91">
        <v>3.9737925604164337E-2</v>
      </c>
      <c r="L60" s="91">
        <v>3.9731876346458327E-2</v>
      </c>
      <c r="M60" s="91">
        <v>-5.2914694632746938E-3</v>
      </c>
      <c r="N60" s="91">
        <v>9.8642357370727143E-2</v>
      </c>
    </row>
    <row r="61" spans="1:14" ht="33.6" customHeight="1" x14ac:dyDescent="0.3">
      <c r="A61" s="30" t="s">
        <v>1153</v>
      </c>
      <c r="B61" s="33" t="s">
        <v>78</v>
      </c>
      <c r="C61" s="91">
        <v>-1.1679555640705509E-2</v>
      </c>
      <c r="D61" s="91">
        <v>6.9310322443394533E-3</v>
      </c>
      <c r="E61" s="91">
        <v>-4.5746400483060987E-2</v>
      </c>
      <c r="F61" s="91">
        <v>-1.2675408433309072E-2</v>
      </c>
      <c r="G61" s="91">
        <v>2.7794234365063647E-2</v>
      </c>
      <c r="H61" s="91">
        <v>2.4724170994272633E-2</v>
      </c>
      <c r="I61" s="91">
        <v>2.6855700383670612E-2</v>
      </c>
      <c r="J61" s="91">
        <v>3.2149930075371091E-2</v>
      </c>
      <c r="K61" s="91">
        <v>1.8824901664108776E-2</v>
      </c>
      <c r="L61" s="91">
        <v>1.2890761806707359E-2</v>
      </c>
      <c r="M61" s="91">
        <v>5.4600553842938503E-3</v>
      </c>
      <c r="N61" s="91">
        <v>1.8870560916248811E-2</v>
      </c>
    </row>
    <row r="62" spans="1:14" ht="33.6" customHeight="1" x14ac:dyDescent="0.3">
      <c r="A62" s="30" t="s">
        <v>1153</v>
      </c>
      <c r="B62" s="33" t="s">
        <v>3</v>
      </c>
      <c r="C62" s="91">
        <v>2.8866678911316074E-2</v>
      </c>
      <c r="D62" s="91">
        <v>3.1392013399898389E-2</v>
      </c>
      <c r="E62" s="91">
        <v>1.7613166831151425E-2</v>
      </c>
      <c r="F62" s="91">
        <v>1.5497452966550413E-2</v>
      </c>
      <c r="G62" s="91">
        <v>2.4468670997051935E-2</v>
      </c>
      <c r="H62" s="91">
        <v>2.4962103263009249E-2</v>
      </c>
      <c r="I62" s="91">
        <v>3.6471272862759231E-2</v>
      </c>
      <c r="J62" s="91">
        <v>4.0915315654485987E-2</v>
      </c>
      <c r="K62" s="91">
        <v>4.2229613519665685E-2</v>
      </c>
      <c r="L62" s="91">
        <v>3.952149276260928E-2</v>
      </c>
      <c r="M62" s="91">
        <v>3.683300814896355E-2</v>
      </c>
      <c r="N62" s="91">
        <v>6.8518785854025738E-2</v>
      </c>
    </row>
    <row r="63" spans="1:14" ht="33.6" customHeight="1" x14ac:dyDescent="0.3">
      <c r="A63" s="30" t="s">
        <v>1153</v>
      </c>
      <c r="B63" s="33" t="s">
        <v>4</v>
      </c>
      <c r="C63" s="91">
        <v>1.449919374756241E-2</v>
      </c>
      <c r="D63" s="91">
        <v>1.2947692804615142E-2</v>
      </c>
      <c r="E63" s="91">
        <v>-5.3093003102288117E-3</v>
      </c>
      <c r="F63" s="91">
        <v>-9.2497327464629679E-3</v>
      </c>
      <c r="G63" s="91">
        <v>1.3812958408772355E-2</v>
      </c>
      <c r="H63" s="91">
        <v>2.1579822038523568E-2</v>
      </c>
      <c r="I63" s="91">
        <v>1.6399671864512716E-2</v>
      </c>
      <c r="J63" s="91">
        <v>2.0141997187460934E-2</v>
      </c>
      <c r="K63" s="91">
        <v>2.3294683565668703E-2</v>
      </c>
      <c r="L63" s="91">
        <v>2.14170494344939E-2</v>
      </c>
      <c r="M63" s="91">
        <v>3.2763284282601064E-2</v>
      </c>
      <c r="N63" s="91">
        <v>-0.11577166117425448</v>
      </c>
    </row>
    <row r="64" spans="1:14" ht="33.6" customHeight="1" x14ac:dyDescent="0.3">
      <c r="A64" s="30" t="s">
        <v>1153</v>
      </c>
      <c r="B64" s="33" t="s">
        <v>5</v>
      </c>
      <c r="C64" s="91">
        <v>3.5757687499074768E-3</v>
      </c>
      <c r="D64" s="91">
        <v>1.7396372208761706E-2</v>
      </c>
      <c r="E64" s="91">
        <v>-2.4508368147086179E-2</v>
      </c>
      <c r="F64" s="91">
        <v>-3.0289178503737059E-2</v>
      </c>
      <c r="G64" s="91">
        <v>1.6924281286678201E-2</v>
      </c>
      <c r="H64" s="91">
        <v>1.8219093057810824E-2</v>
      </c>
      <c r="I64" s="91">
        <v>-2.3050144623339391E-3</v>
      </c>
      <c r="J64" s="91">
        <v>5.8900672969359981E-3</v>
      </c>
      <c r="K64" s="91">
        <v>-1.8471514194910735E-2</v>
      </c>
      <c r="L64" s="91">
        <v>-1.216926176803749E-2</v>
      </c>
      <c r="M64" s="91">
        <v>2.8103005337540622E-3</v>
      </c>
      <c r="N64" s="91">
        <v>-0.22777993235182939</v>
      </c>
    </row>
    <row r="65" spans="1:14" ht="33.6" customHeight="1" x14ac:dyDescent="0.3">
      <c r="A65" s="30" t="s">
        <v>8</v>
      </c>
      <c r="B65" s="31" t="s">
        <v>2</v>
      </c>
      <c r="C65" s="90">
        <v>5.672268624651159E-2</v>
      </c>
      <c r="D65" s="90">
        <v>5.3119954742270284E-2</v>
      </c>
      <c r="E65" s="90">
        <v>4.7959193260601633E-3</v>
      </c>
      <c r="F65" s="90">
        <v>-8.0043124172373432E-3</v>
      </c>
      <c r="G65" s="90">
        <v>5.9828281781650977E-2</v>
      </c>
      <c r="H65" s="90">
        <v>6.4458822743145475E-2</v>
      </c>
      <c r="I65" s="90">
        <v>5.3420878565997885E-2</v>
      </c>
      <c r="J65" s="90">
        <v>5.4179511366546404E-2</v>
      </c>
      <c r="K65" s="90">
        <v>4.9447068367732057E-2</v>
      </c>
      <c r="L65" s="90">
        <v>4.2976363478381484E-2</v>
      </c>
      <c r="M65" s="90">
        <v>3.2699372856152556E-2</v>
      </c>
      <c r="N65" s="90">
        <v>7.3505100636979265E-2</v>
      </c>
    </row>
    <row r="66" spans="1:14" ht="33.6" customHeight="1" x14ac:dyDescent="0.3">
      <c r="A66" s="30" t="s">
        <v>1153</v>
      </c>
      <c r="B66" s="33" t="s">
        <v>77</v>
      </c>
      <c r="C66" s="91">
        <v>0.23607740689381934</v>
      </c>
      <c r="D66" s="91">
        <v>0.15123212457059024</v>
      </c>
      <c r="E66" s="91">
        <v>-9.2255562667068261E-2</v>
      </c>
      <c r="F66" s="91">
        <v>2.0788336933045357E-2</v>
      </c>
      <c r="G66" s="91">
        <v>8.8181165975233164E-2</v>
      </c>
      <c r="H66" s="91">
        <v>6.999661409102452E-2</v>
      </c>
      <c r="I66" s="91">
        <v>2.07026478686624E-5</v>
      </c>
      <c r="J66" s="91">
        <v>-1.1354505578460688E-2</v>
      </c>
      <c r="K66" s="91">
        <v>8.4641415003128023E-2</v>
      </c>
      <c r="L66" s="91">
        <v>0.13924419473416813</v>
      </c>
      <c r="M66" s="91">
        <v>1.1060736526119989E-2</v>
      </c>
      <c r="N66" s="91">
        <v>0.56734504795695984</v>
      </c>
    </row>
    <row r="67" spans="1:14" ht="33.6" customHeight="1" x14ac:dyDescent="0.3">
      <c r="A67" s="30" t="s">
        <v>1153</v>
      </c>
      <c r="B67" s="33" t="s">
        <v>78</v>
      </c>
      <c r="C67" s="91">
        <v>3.0753490886512483E-2</v>
      </c>
      <c r="D67" s="91">
        <v>3.073627011911979E-2</v>
      </c>
      <c r="E67" s="91">
        <v>-1.4228683144777165E-3</v>
      </c>
      <c r="F67" s="91">
        <v>-1.3923029759057111E-2</v>
      </c>
      <c r="G67" s="91">
        <v>4.5836810324479942E-2</v>
      </c>
      <c r="H67" s="91">
        <v>4.8951266339056561E-2</v>
      </c>
      <c r="I67" s="91">
        <v>4.1851572104040745E-2</v>
      </c>
      <c r="J67" s="91">
        <v>4.6826089407796527E-2</v>
      </c>
      <c r="K67" s="91">
        <v>3.8315034186120318E-2</v>
      </c>
      <c r="L67" s="91">
        <v>2.7645104019665863E-2</v>
      </c>
      <c r="M67" s="91">
        <v>2.005363165254586E-2</v>
      </c>
      <c r="N67" s="91">
        <v>3.7592838080563191E-2</v>
      </c>
    </row>
    <row r="68" spans="1:14" ht="33.6" customHeight="1" x14ac:dyDescent="0.3">
      <c r="A68" s="30" t="s">
        <v>1153</v>
      </c>
      <c r="B68" s="33" t="s">
        <v>3</v>
      </c>
      <c r="C68" s="91">
        <v>9.860071216583044E-2</v>
      </c>
      <c r="D68" s="91">
        <v>0.11063678682881818</v>
      </c>
      <c r="E68" s="91">
        <v>6.2344539244519277E-2</v>
      </c>
      <c r="F68" s="91">
        <v>1.9688227916144059E-2</v>
      </c>
      <c r="G68" s="91">
        <v>0.10917139034237763</v>
      </c>
      <c r="H68" s="91">
        <v>0.11624635130745303</v>
      </c>
      <c r="I68" s="91">
        <v>0.1085049144986846</v>
      </c>
      <c r="J68" s="91">
        <v>9.5132563925514307E-2</v>
      </c>
      <c r="K68" s="91">
        <v>7.4152694978666431E-2</v>
      </c>
      <c r="L68" s="91">
        <v>6.5107323978106202E-2</v>
      </c>
      <c r="M68" s="91">
        <v>7.9209975777559213E-2</v>
      </c>
      <c r="N68" s="91">
        <v>5.7415996392976391E-2</v>
      </c>
    </row>
    <row r="69" spans="1:14" ht="33.6" customHeight="1" x14ac:dyDescent="0.3">
      <c r="A69" s="30" t="s">
        <v>1153</v>
      </c>
      <c r="B69" s="33" t="s">
        <v>4</v>
      </c>
      <c r="C69" s="91">
        <v>3.9709176161934735E-2</v>
      </c>
      <c r="D69" s="91">
        <v>5.1639848479943018E-2</v>
      </c>
      <c r="E69" s="91">
        <v>3.421425200566305E-3</v>
      </c>
      <c r="F69" s="91">
        <v>-3.9969074759969796E-2</v>
      </c>
      <c r="G69" s="91">
        <v>5.078269150645795E-2</v>
      </c>
      <c r="H69" s="91">
        <v>7.5487979052606527E-2</v>
      </c>
      <c r="I69" s="91">
        <v>6.8120508825376153E-2</v>
      </c>
      <c r="J69" s="91">
        <v>6.8235953481855127E-2</v>
      </c>
      <c r="K69" s="91">
        <v>5.4225397438372916E-2</v>
      </c>
      <c r="L69" s="91">
        <v>4.9602689327512009E-2</v>
      </c>
      <c r="M69" s="91">
        <v>5.1198333504228304E-2</v>
      </c>
      <c r="N69" s="91">
        <v>-0.11718612093908531</v>
      </c>
    </row>
    <row r="70" spans="1:14" ht="33.6" customHeight="1" x14ac:dyDescent="0.3">
      <c r="A70" s="30" t="s">
        <v>1153</v>
      </c>
      <c r="B70" s="33" t="s">
        <v>5</v>
      </c>
      <c r="C70" s="91">
        <v>2.6927812485749464E-2</v>
      </c>
      <c r="D70" s="91">
        <v>4.8424254624348566E-2</v>
      </c>
      <c r="E70" s="91">
        <v>-1.905495964202368E-3</v>
      </c>
      <c r="F70" s="91">
        <v>-2.0955342121515428E-2</v>
      </c>
      <c r="G70" s="91">
        <v>4.720118432062477E-2</v>
      </c>
      <c r="H70" s="91">
        <v>6.7477622217121877E-2</v>
      </c>
      <c r="I70" s="91">
        <v>5.1024177989409301E-2</v>
      </c>
      <c r="J70" s="91">
        <v>6.9456184840800225E-2</v>
      </c>
      <c r="K70" s="91">
        <v>6.5760384749641243E-2</v>
      </c>
      <c r="L70" s="91">
        <v>5.0958064577146425E-2</v>
      </c>
      <c r="M70" s="91">
        <v>4.3536245108533524E-2</v>
      </c>
      <c r="N70" s="91">
        <v>-0.11833649267187572</v>
      </c>
    </row>
    <row r="71" spans="1:14" ht="33.6" customHeight="1" x14ac:dyDescent="0.3">
      <c r="A71" s="30" t="s">
        <v>8</v>
      </c>
      <c r="B71" s="31" t="s">
        <v>6</v>
      </c>
      <c r="C71" s="90">
        <v>3.3999597873890838E-3</v>
      </c>
      <c r="D71" s="90">
        <v>1.5359193687807235E-2</v>
      </c>
      <c r="E71" s="90">
        <v>-2.3830668519751588E-2</v>
      </c>
      <c r="F71" s="90">
        <v>-1.1848294821256245E-3</v>
      </c>
      <c r="G71" s="90">
        <v>1.5089239201176387E-2</v>
      </c>
      <c r="H71" s="90">
        <v>1.4692735579682089E-2</v>
      </c>
      <c r="I71" s="90">
        <v>1.7822632042645482E-2</v>
      </c>
      <c r="J71" s="90">
        <v>2.4999821614209057E-2</v>
      </c>
      <c r="K71" s="90">
        <v>2.2177498421919677E-2</v>
      </c>
      <c r="L71" s="90">
        <v>1.9478702624379778E-2</v>
      </c>
      <c r="M71" s="90">
        <v>1.4815044242503852E-2</v>
      </c>
      <c r="N71" s="90">
        <v>4.6180255275499295E-3</v>
      </c>
    </row>
    <row r="72" spans="1:14" ht="33.6" customHeight="1" x14ac:dyDescent="0.3">
      <c r="A72" s="30" t="s">
        <v>1153</v>
      </c>
      <c r="B72" s="33" t="s">
        <v>77</v>
      </c>
      <c r="C72" s="91">
        <v>1.7983667991455211E-2</v>
      </c>
      <c r="D72" s="91">
        <v>4.6076928857387303E-2</v>
      </c>
      <c r="E72" s="91">
        <v>-4.5557315506043396E-2</v>
      </c>
      <c r="F72" s="91">
        <v>3.0148805064619593E-3</v>
      </c>
      <c r="G72" s="91">
        <v>1.4380795036919653E-2</v>
      </c>
      <c r="H72" s="91">
        <v>1.7057396419951729E-2</v>
      </c>
      <c r="I72" s="91">
        <v>7.2855960702149763E-3</v>
      </c>
      <c r="J72" s="91">
        <v>2.5409620729228598E-2</v>
      </c>
      <c r="K72" s="91">
        <v>3.5417865010768851E-2</v>
      </c>
      <c r="L72" s="91">
        <v>3.0267133586690507E-2</v>
      </c>
      <c r="M72" s="91">
        <v>-7.1932693882428966E-3</v>
      </c>
      <c r="N72" s="91">
        <v>5.8517985410499268E-2</v>
      </c>
    </row>
    <row r="73" spans="1:14" ht="33.6" customHeight="1" x14ac:dyDescent="0.3">
      <c r="A73" s="30" t="s">
        <v>1153</v>
      </c>
      <c r="B73" s="33" t="s">
        <v>78</v>
      </c>
      <c r="C73" s="91">
        <v>-3.3313494163755702E-2</v>
      </c>
      <c r="D73" s="91">
        <v>-5.1956442864081534E-3</v>
      </c>
      <c r="E73" s="91">
        <v>-6.781626235750346E-2</v>
      </c>
      <c r="F73" s="91">
        <v>-1.2047110411689967E-2</v>
      </c>
      <c r="G73" s="91">
        <v>1.8327964870425567E-2</v>
      </c>
      <c r="H73" s="91">
        <v>1.1879297790374136E-2</v>
      </c>
      <c r="I73" s="91">
        <v>1.9254746758425471E-2</v>
      </c>
      <c r="J73" s="91">
        <v>2.4900484636038639E-2</v>
      </c>
      <c r="K73" s="91">
        <v>9.1842312299881945E-3</v>
      </c>
      <c r="L73" s="91">
        <v>5.4813969926842572E-3</v>
      </c>
      <c r="M73" s="91">
        <v>-3.6925162060892055E-3</v>
      </c>
      <c r="N73" s="91">
        <v>6.4858911558867052E-3</v>
      </c>
    </row>
    <row r="74" spans="1:14" ht="33.6" customHeight="1" x14ac:dyDescent="0.3">
      <c r="A74" s="30" t="s">
        <v>1153</v>
      </c>
      <c r="B74" s="33" t="s">
        <v>3</v>
      </c>
      <c r="C74" s="91">
        <v>2.234450212923373E-2</v>
      </c>
      <c r="D74" s="91">
        <v>2.3255337387621512E-2</v>
      </c>
      <c r="E74" s="91">
        <v>1.2797539271601039E-2</v>
      </c>
      <c r="F74" s="91">
        <v>1.503636469256333E-2</v>
      </c>
      <c r="G74" s="91">
        <v>1.4961629362098994E-2</v>
      </c>
      <c r="H74" s="91">
        <v>1.4720638758728933E-2</v>
      </c>
      <c r="I74" s="91">
        <v>2.8199864794629964E-2</v>
      </c>
      <c r="J74" s="91">
        <v>3.4395663342299938E-2</v>
      </c>
      <c r="K74" s="91">
        <v>3.8310685676671619E-2</v>
      </c>
      <c r="L74" s="91">
        <v>3.6305005294181403E-2</v>
      </c>
      <c r="M74" s="91">
        <v>3.2033932484932179E-2</v>
      </c>
      <c r="N74" s="91">
        <v>6.9490368463920649E-2</v>
      </c>
    </row>
    <row r="75" spans="1:14" ht="33.6" customHeight="1" x14ac:dyDescent="0.3">
      <c r="A75" s="30" t="s">
        <v>1153</v>
      </c>
      <c r="B75" s="33" t="s">
        <v>4</v>
      </c>
      <c r="C75" s="91">
        <v>1.2650195159671675E-2</v>
      </c>
      <c r="D75" s="91">
        <v>9.9230764169008154E-3</v>
      </c>
      <c r="E75" s="91">
        <v>-5.9998703367903639E-3</v>
      </c>
      <c r="F75" s="91">
        <v>-6.7184062304772862E-3</v>
      </c>
      <c r="G75" s="91">
        <v>1.0485625789475376E-2</v>
      </c>
      <c r="H75" s="91">
        <v>1.6938740901613181E-2</v>
      </c>
      <c r="I75" s="91">
        <v>1.2124145249442022E-2</v>
      </c>
      <c r="J75" s="91">
        <v>1.5995237188588196E-2</v>
      </c>
      <c r="K75" s="91">
        <v>2.0501982836562838E-2</v>
      </c>
      <c r="L75" s="91">
        <v>1.865656047761121E-2</v>
      </c>
      <c r="M75" s="91">
        <v>3.1024435535266702E-2</v>
      </c>
      <c r="N75" s="91">
        <v>-0.11567197480307465</v>
      </c>
    </row>
    <row r="76" spans="1:14" ht="33.6" customHeight="1" x14ac:dyDescent="0.3">
      <c r="A76" s="30" t="s">
        <v>1153</v>
      </c>
      <c r="B76" s="33" t="s">
        <v>5</v>
      </c>
      <c r="C76" s="91">
        <v>2.1109870008395319E-3</v>
      </c>
      <c r="D76" s="91">
        <v>1.5466563537694706E-2</v>
      </c>
      <c r="E76" s="91">
        <v>-2.5951148046864856E-2</v>
      </c>
      <c r="F76" s="91">
        <v>-3.0877504778677435E-2</v>
      </c>
      <c r="G76" s="91">
        <v>1.5281606198316323E-2</v>
      </c>
      <c r="H76" s="91">
        <v>1.5069611573290927E-2</v>
      </c>
      <c r="I76" s="91">
        <v>-5.851617077385486E-3</v>
      </c>
      <c r="J76" s="91">
        <v>1.6148681574530293E-3</v>
      </c>
      <c r="K76" s="91">
        <v>-2.4298237965242237E-2</v>
      </c>
      <c r="L76" s="91">
        <v>-1.5824923570011622E-2</v>
      </c>
      <c r="M76" s="91">
        <v>-1.6404157428648322E-4</v>
      </c>
      <c r="N76" s="91">
        <v>-0.23611725030598138</v>
      </c>
    </row>
    <row r="77" spans="1:14" ht="33.6" customHeight="1" x14ac:dyDescent="0.3">
      <c r="A77" s="30" t="s">
        <v>8</v>
      </c>
      <c r="B77" s="31" t="s">
        <v>28</v>
      </c>
      <c r="C77" s="90">
        <v>2.9429871514544455E-3</v>
      </c>
      <c r="D77" s="90">
        <v>1.2998590550979787E-2</v>
      </c>
      <c r="E77" s="90">
        <v>-3.1366275903045721E-2</v>
      </c>
      <c r="F77" s="90">
        <v>-2.4132838747452459E-3</v>
      </c>
      <c r="G77" s="90">
        <v>9.4310191065589272E-3</v>
      </c>
      <c r="H77" s="90">
        <v>2.7041815738777095E-2</v>
      </c>
      <c r="I77" s="90">
        <v>2.6682684940045869E-2</v>
      </c>
      <c r="J77" s="90">
        <v>3.5597804166466074E-2</v>
      </c>
      <c r="K77" s="90">
        <v>3.3003214844885553E-2</v>
      </c>
      <c r="L77" s="90">
        <v>2.9767561245921559E-2</v>
      </c>
      <c r="M77" s="90">
        <v>2.6549388676949903E-2</v>
      </c>
      <c r="N77" s="90">
        <v>1.5731544292464386E-2</v>
      </c>
    </row>
    <row r="78" spans="1:14" ht="33.6" customHeight="1" x14ac:dyDescent="0.3">
      <c r="A78" s="30" t="s">
        <v>1153</v>
      </c>
      <c r="B78" s="33" t="s">
        <v>77</v>
      </c>
      <c r="C78" s="91">
        <v>1.9429142571954997E-2</v>
      </c>
      <c r="D78" s="91">
        <v>4.3250524222807549E-2</v>
      </c>
      <c r="E78" s="91">
        <v>-4.0737126175970008E-2</v>
      </c>
      <c r="F78" s="91">
        <v>2.4425714548799065E-3</v>
      </c>
      <c r="G78" s="91">
        <v>1.7051293831593383E-2</v>
      </c>
      <c r="H78" s="91">
        <v>4.1756708265220682E-2</v>
      </c>
      <c r="I78" s="91">
        <v>2.1164739602858567E-2</v>
      </c>
      <c r="J78" s="91">
        <v>4.1069322951482828E-2</v>
      </c>
      <c r="K78" s="91">
        <v>5.2249984419134594E-2</v>
      </c>
      <c r="L78" s="91">
        <v>2.9665153619956881E-2</v>
      </c>
      <c r="M78" s="91">
        <v>-4.2167352506196683E-3</v>
      </c>
      <c r="N78" s="91">
        <v>6.6206422409871568E-2</v>
      </c>
    </row>
    <row r="79" spans="1:14" ht="33.6" customHeight="1" x14ac:dyDescent="0.3">
      <c r="A79" s="30" t="s">
        <v>1153</v>
      </c>
      <c r="B79" s="33" t="s">
        <v>78</v>
      </c>
      <c r="C79" s="91">
        <v>-3.9474377451613564E-2</v>
      </c>
      <c r="D79" s="91">
        <v>-1.5054525866334397E-2</v>
      </c>
      <c r="E79" s="91">
        <v>-9.8292428416395364E-2</v>
      </c>
      <c r="F79" s="91">
        <v>-2.0565140015364785E-2</v>
      </c>
      <c r="G79" s="91">
        <v>-3.6188955061321141E-3</v>
      </c>
      <c r="H79" s="91">
        <v>4.0896526295795578E-2</v>
      </c>
      <c r="I79" s="91">
        <v>4.4482624956785018E-2</v>
      </c>
      <c r="J79" s="91">
        <v>5.6453713904465491E-2</v>
      </c>
      <c r="K79" s="91">
        <v>4.1308214092360587E-2</v>
      </c>
      <c r="L79" s="91">
        <v>4.3662758138059796E-2</v>
      </c>
      <c r="M79" s="91">
        <v>4.8321815174929027E-2</v>
      </c>
      <c r="N79" s="91">
        <v>5.3359716772772806E-2</v>
      </c>
    </row>
    <row r="80" spans="1:14" ht="33.6" customHeight="1" x14ac:dyDescent="0.3">
      <c r="A80" s="30" t="s">
        <v>1153</v>
      </c>
      <c r="B80" s="33" t="s">
        <v>3</v>
      </c>
      <c r="C80" s="91">
        <v>2.4949752928922771E-2</v>
      </c>
      <c r="D80" s="91">
        <v>2.3121925750565903E-2</v>
      </c>
      <c r="E80" s="91">
        <v>1.0649849788436767E-2</v>
      </c>
      <c r="F80" s="91">
        <v>1.4939573770212312E-2</v>
      </c>
      <c r="G80" s="91">
        <v>1.8717552269024707E-2</v>
      </c>
      <c r="H80" s="91">
        <v>2.2947790440385935E-2</v>
      </c>
      <c r="I80" s="91">
        <v>2.9108582159541773E-2</v>
      </c>
      <c r="J80" s="91">
        <v>3.3987055809265816E-2</v>
      </c>
      <c r="K80" s="91">
        <v>3.486881139659042E-2</v>
      </c>
      <c r="L80" s="91">
        <v>3.5396845353070423E-2</v>
      </c>
      <c r="M80" s="91">
        <v>3.4129596286337834E-2</v>
      </c>
      <c r="N80" s="91">
        <v>5.0337066800349731E-2</v>
      </c>
    </row>
    <row r="81" spans="1:16" ht="33.6" customHeight="1" x14ac:dyDescent="0.3">
      <c r="A81" s="30" t="s">
        <v>1153</v>
      </c>
      <c r="B81" s="33" t="s">
        <v>4</v>
      </c>
      <c r="C81" s="91">
        <v>8.1829455050650406E-3</v>
      </c>
      <c r="D81" s="91">
        <v>1.3059433952267758E-2</v>
      </c>
      <c r="E81" s="91">
        <v>-1.0859873928640925E-2</v>
      </c>
      <c r="F81" s="91">
        <v>-9.2435890521498176E-4</v>
      </c>
      <c r="G81" s="91">
        <v>1.1699988693288237E-2</v>
      </c>
      <c r="H81" s="91">
        <v>1.6395515178665904E-2</v>
      </c>
      <c r="I81" s="91">
        <v>1.5987290526975249E-2</v>
      </c>
      <c r="J81" s="91">
        <v>2.1481695066970573E-2</v>
      </c>
      <c r="K81" s="91">
        <v>1.6350320129787758E-2</v>
      </c>
      <c r="L81" s="91">
        <v>1.4943566146908527E-2</v>
      </c>
      <c r="M81" s="91">
        <v>3.5012289702402478E-2</v>
      </c>
      <c r="N81" s="91">
        <v>-0.1411854833750037</v>
      </c>
    </row>
    <row r="82" spans="1:16" ht="33.6" customHeight="1" x14ac:dyDescent="0.3">
      <c r="A82" s="34" t="s">
        <v>1153</v>
      </c>
      <c r="B82" s="35" t="s">
        <v>5</v>
      </c>
      <c r="C82" s="91">
        <v>-1.9196072250206246E-2</v>
      </c>
      <c r="D82" s="91">
        <v>-1.6047507487406569E-2</v>
      </c>
      <c r="E82" s="91">
        <v>-4.8461798908448983E-2</v>
      </c>
      <c r="F82" s="91">
        <v>-6.5719768864144421E-2</v>
      </c>
      <c r="G82" s="91">
        <v>-2.5910807491865188E-2</v>
      </c>
      <c r="H82" s="91">
        <v>-2.2336199050129193E-2</v>
      </c>
      <c r="I82" s="91">
        <v>-2.8385011932363459E-2</v>
      </c>
      <c r="J82" s="91">
        <v>-2.4923777105875344E-2</v>
      </c>
      <c r="K82" s="91">
        <v>-2.6487781504551989E-2</v>
      </c>
      <c r="L82" s="91">
        <v>-2.9912139854588755E-2</v>
      </c>
      <c r="M82" s="91">
        <v>-2.4053961755223396E-2</v>
      </c>
      <c r="N82" s="91">
        <v>-0.2055862875148014</v>
      </c>
    </row>
    <row r="83" spans="1:16" ht="33.6" customHeight="1" x14ac:dyDescent="0.3">
      <c r="B83" s="36"/>
      <c r="C83" s="20"/>
      <c r="D83" s="20"/>
      <c r="E83" s="20"/>
      <c r="F83" s="20"/>
      <c r="G83" s="20"/>
      <c r="H83" s="20"/>
      <c r="I83" s="20"/>
      <c r="J83" s="20"/>
      <c r="K83" s="20"/>
      <c r="L83" s="20"/>
      <c r="M83" s="20"/>
      <c r="N83" s="20"/>
    </row>
    <row r="84" spans="1:16" ht="33.6" customHeight="1" x14ac:dyDescent="0.3">
      <c r="A84" s="28" t="s">
        <v>85</v>
      </c>
      <c r="B84" s="28"/>
      <c r="C84" s="28"/>
      <c r="D84" s="28"/>
      <c r="E84" s="28"/>
      <c r="F84" s="28"/>
      <c r="G84" s="28"/>
      <c r="H84" s="28"/>
      <c r="I84" s="28"/>
      <c r="J84" s="28"/>
      <c r="K84" s="28"/>
      <c r="L84" s="28"/>
      <c r="M84" s="28"/>
      <c r="N84" s="28"/>
      <c r="O84" s="28"/>
    </row>
    <row r="86" spans="1:16" ht="33.6" customHeight="1" x14ac:dyDescent="0.3">
      <c r="A86" s="13" t="s">
        <v>1152</v>
      </c>
      <c r="B86" s="14" t="s">
        <v>0</v>
      </c>
      <c r="C86" s="15" t="s">
        <v>1231</v>
      </c>
      <c r="D86" s="15" t="s">
        <v>1154</v>
      </c>
      <c r="E86" s="15" t="s">
        <v>1155</v>
      </c>
      <c r="F86" s="15" t="s">
        <v>1156</v>
      </c>
      <c r="G86" s="15" t="s">
        <v>1157</v>
      </c>
      <c r="H86" s="15" t="s">
        <v>1158</v>
      </c>
      <c r="I86" s="15" t="s">
        <v>1159</v>
      </c>
      <c r="J86" s="15" t="s">
        <v>1160</v>
      </c>
      <c r="K86" s="15" t="s">
        <v>1161</v>
      </c>
      <c r="L86" s="15" t="s">
        <v>1162</v>
      </c>
      <c r="M86" s="15" t="s">
        <v>1163</v>
      </c>
      <c r="N86" s="15" t="s">
        <v>1164</v>
      </c>
      <c r="O86" s="15" t="s">
        <v>1165</v>
      </c>
    </row>
    <row r="87" spans="1:16" ht="33.6" customHeight="1" x14ac:dyDescent="0.3">
      <c r="A87" s="30" t="s">
        <v>8</v>
      </c>
      <c r="B87" s="31" t="s">
        <v>1</v>
      </c>
      <c r="C87" s="11">
        <v>12080553</v>
      </c>
      <c r="D87" s="11">
        <v>12396471</v>
      </c>
      <c r="E87" s="11">
        <v>12516148</v>
      </c>
      <c r="F87" s="11">
        <v>12187511</v>
      </c>
      <c r="G87" s="11">
        <v>12411958</v>
      </c>
      <c r="H87" s="11">
        <v>12645234</v>
      </c>
      <c r="I87" s="11">
        <v>12726209</v>
      </c>
      <c r="J87" s="11">
        <v>12750609</v>
      </c>
      <c r="K87" s="11">
        <v>12887281</v>
      </c>
      <c r="L87" s="11">
        <v>12956476</v>
      </c>
      <c r="M87" s="11">
        <v>12922039</v>
      </c>
      <c r="N87" s="11">
        <v>12502393</v>
      </c>
      <c r="O87" s="11">
        <v>12246971</v>
      </c>
      <c r="P87" s="32"/>
    </row>
    <row r="88" spans="1:16" ht="33.6" customHeight="1" x14ac:dyDescent="0.3">
      <c r="A88" s="30" t="s">
        <v>1153</v>
      </c>
      <c r="B88" s="33" t="s">
        <v>77</v>
      </c>
      <c r="C88" s="89">
        <v>2361675</v>
      </c>
      <c r="D88" s="89">
        <v>1736442</v>
      </c>
      <c r="E88" s="89">
        <v>1629538</v>
      </c>
      <c r="F88" s="89">
        <v>1483239</v>
      </c>
      <c r="G88" s="89">
        <v>1570393</v>
      </c>
      <c r="H88" s="89">
        <v>1599335</v>
      </c>
      <c r="I88" s="89">
        <v>1721165</v>
      </c>
      <c r="J88" s="89">
        <v>1532447</v>
      </c>
      <c r="K88" s="89">
        <v>1584863</v>
      </c>
      <c r="L88" s="89">
        <v>1612074</v>
      </c>
      <c r="M88" s="89">
        <v>1549879</v>
      </c>
      <c r="N88" s="89">
        <v>1953467</v>
      </c>
      <c r="O88" s="89">
        <v>2577922</v>
      </c>
    </row>
    <row r="89" spans="1:16" ht="33.6" customHeight="1" x14ac:dyDescent="0.3">
      <c r="A89" s="30" t="s">
        <v>1153</v>
      </c>
      <c r="B89" s="33" t="s">
        <v>78</v>
      </c>
      <c r="C89" s="89">
        <v>3553048</v>
      </c>
      <c r="D89" s="89">
        <v>3980859</v>
      </c>
      <c r="E89" s="89">
        <v>4058620</v>
      </c>
      <c r="F89" s="89">
        <v>3894509</v>
      </c>
      <c r="G89" s="89">
        <v>3996374</v>
      </c>
      <c r="H89" s="89">
        <v>4116307</v>
      </c>
      <c r="I89" s="89">
        <v>4067031</v>
      </c>
      <c r="J89" s="89">
        <v>4132752</v>
      </c>
      <c r="K89" s="89">
        <v>4185608</v>
      </c>
      <c r="L89" s="89">
        <v>4153399</v>
      </c>
      <c r="M89" s="89">
        <v>4120947</v>
      </c>
      <c r="N89" s="89">
        <v>3554401</v>
      </c>
      <c r="O89" s="89">
        <v>3603311</v>
      </c>
    </row>
    <row r="90" spans="1:16" ht="33.6" customHeight="1" x14ac:dyDescent="0.3">
      <c r="A90" s="30" t="s">
        <v>1153</v>
      </c>
      <c r="B90" s="33" t="s">
        <v>3</v>
      </c>
      <c r="C90" s="89">
        <v>3839917</v>
      </c>
      <c r="D90" s="89">
        <v>4146843</v>
      </c>
      <c r="E90" s="89">
        <v>4238016</v>
      </c>
      <c r="F90" s="89">
        <v>4208961</v>
      </c>
      <c r="G90" s="89">
        <v>4252315</v>
      </c>
      <c r="H90" s="89">
        <v>4271904</v>
      </c>
      <c r="I90" s="89">
        <v>4283471</v>
      </c>
      <c r="J90" s="89">
        <v>4367163</v>
      </c>
      <c r="K90" s="89">
        <v>4383406</v>
      </c>
      <c r="L90" s="89">
        <v>4458349</v>
      </c>
      <c r="M90" s="89">
        <v>4454556</v>
      </c>
      <c r="N90" s="89">
        <v>4246203</v>
      </c>
      <c r="O90" s="89">
        <v>4071445</v>
      </c>
    </row>
    <row r="91" spans="1:16" ht="33.6" customHeight="1" x14ac:dyDescent="0.3">
      <c r="A91" s="30" t="s">
        <v>1153</v>
      </c>
      <c r="B91" s="33" t="s">
        <v>4</v>
      </c>
      <c r="C91" s="89">
        <v>1736165</v>
      </c>
      <c r="D91" s="89">
        <v>1865981</v>
      </c>
      <c r="E91" s="89">
        <v>1895729</v>
      </c>
      <c r="F91" s="89">
        <v>1921684</v>
      </c>
      <c r="G91" s="89">
        <v>1914064</v>
      </c>
      <c r="H91" s="89">
        <v>1882509</v>
      </c>
      <c r="I91" s="89">
        <v>1934463</v>
      </c>
      <c r="J91" s="89">
        <v>2021385</v>
      </c>
      <c r="K91" s="89">
        <v>2025232</v>
      </c>
      <c r="L91" s="89">
        <v>2031541</v>
      </c>
      <c r="M91" s="89">
        <v>2054718</v>
      </c>
      <c r="N91" s="89">
        <v>1955766</v>
      </c>
      <c r="O91" s="89">
        <v>1531845</v>
      </c>
    </row>
    <row r="92" spans="1:16" ht="33.6" customHeight="1" x14ac:dyDescent="0.3">
      <c r="A92" s="30" t="s">
        <v>1153</v>
      </c>
      <c r="B92" s="33" t="s">
        <v>5</v>
      </c>
      <c r="C92" s="89">
        <v>589748</v>
      </c>
      <c r="D92" s="89">
        <v>666346</v>
      </c>
      <c r="E92" s="89">
        <v>694245</v>
      </c>
      <c r="F92" s="89">
        <v>679118</v>
      </c>
      <c r="G92" s="89">
        <v>678812</v>
      </c>
      <c r="H92" s="89">
        <v>775179</v>
      </c>
      <c r="I92" s="89">
        <v>720079</v>
      </c>
      <c r="J92" s="89">
        <v>696862</v>
      </c>
      <c r="K92" s="89">
        <v>708172</v>
      </c>
      <c r="L92" s="89">
        <v>701113</v>
      </c>
      <c r="M92" s="89">
        <v>741939</v>
      </c>
      <c r="N92" s="89">
        <v>792556</v>
      </c>
      <c r="O92" s="89">
        <v>462448</v>
      </c>
    </row>
    <row r="93" spans="1:16" ht="33.6" customHeight="1" x14ac:dyDescent="0.3">
      <c r="A93" s="30" t="s">
        <v>8</v>
      </c>
      <c r="B93" s="31" t="s">
        <v>2</v>
      </c>
      <c r="C93" s="11">
        <v>2051815</v>
      </c>
      <c r="D93" s="11">
        <v>2158934</v>
      </c>
      <c r="E93" s="11">
        <v>2218294</v>
      </c>
      <c r="F93" s="11">
        <v>2156798</v>
      </c>
      <c r="G93" s="11">
        <v>2144133</v>
      </c>
      <c r="H93" s="11">
        <v>2313871</v>
      </c>
      <c r="I93" s="11">
        <v>2332102</v>
      </c>
      <c r="J93" s="11">
        <v>2342212</v>
      </c>
      <c r="K93" s="11">
        <v>2377856</v>
      </c>
      <c r="L93" s="11">
        <v>2393527</v>
      </c>
      <c r="M93" s="11">
        <v>2389684</v>
      </c>
      <c r="N93" s="11">
        <v>2263368</v>
      </c>
      <c r="O93" s="11">
        <v>2187154</v>
      </c>
      <c r="P93" s="32"/>
    </row>
    <row r="94" spans="1:16" ht="33.6" customHeight="1" x14ac:dyDescent="0.3">
      <c r="A94" s="30" t="s">
        <v>1153</v>
      </c>
      <c r="B94" s="33" t="s">
        <v>77</v>
      </c>
      <c r="C94" s="89">
        <v>150233</v>
      </c>
      <c r="D94" s="89">
        <v>154442</v>
      </c>
      <c r="E94" s="89">
        <v>118353</v>
      </c>
      <c r="F94" s="89">
        <v>89703</v>
      </c>
      <c r="G94" s="89">
        <v>97134</v>
      </c>
      <c r="H94" s="89">
        <v>100520</v>
      </c>
      <c r="I94" s="89">
        <v>110020</v>
      </c>
      <c r="J94" s="89">
        <v>107328</v>
      </c>
      <c r="K94" s="89">
        <v>107792</v>
      </c>
      <c r="L94" s="89">
        <v>107582</v>
      </c>
      <c r="M94" s="89">
        <v>107770</v>
      </c>
      <c r="N94" s="89">
        <v>166485</v>
      </c>
      <c r="O94" s="89">
        <v>240895</v>
      </c>
    </row>
    <row r="95" spans="1:16" ht="33.6" customHeight="1" x14ac:dyDescent="0.3">
      <c r="A95" s="30" t="s">
        <v>1153</v>
      </c>
      <c r="B95" s="33" t="s">
        <v>78</v>
      </c>
      <c r="C95" s="89">
        <v>1442604</v>
      </c>
      <c r="D95" s="89">
        <v>1464391</v>
      </c>
      <c r="E95" s="89">
        <v>1502434</v>
      </c>
      <c r="F95" s="89">
        <v>1469574</v>
      </c>
      <c r="G95" s="89">
        <v>1455837</v>
      </c>
      <c r="H95" s="89">
        <v>1559330</v>
      </c>
      <c r="I95" s="89">
        <v>1557636</v>
      </c>
      <c r="J95" s="89">
        <v>1560194</v>
      </c>
      <c r="K95" s="89">
        <v>1574026</v>
      </c>
      <c r="L95" s="89">
        <v>1575570</v>
      </c>
      <c r="M95" s="89">
        <v>1559473</v>
      </c>
      <c r="N95" s="89">
        <v>1429641</v>
      </c>
      <c r="O95" s="89">
        <v>1490248</v>
      </c>
    </row>
    <row r="96" spans="1:16" ht="33.6" customHeight="1" x14ac:dyDescent="0.3">
      <c r="A96" s="30" t="s">
        <v>1153</v>
      </c>
      <c r="B96" s="33" t="s">
        <v>3</v>
      </c>
      <c r="C96" s="89">
        <v>297828</v>
      </c>
      <c r="D96" s="89">
        <v>359209</v>
      </c>
      <c r="E96" s="89">
        <v>402527</v>
      </c>
      <c r="F96" s="89">
        <v>403715</v>
      </c>
      <c r="G96" s="89">
        <v>399600</v>
      </c>
      <c r="H96" s="89">
        <v>444022</v>
      </c>
      <c r="I96" s="89">
        <v>448264</v>
      </c>
      <c r="J96" s="89">
        <v>455802</v>
      </c>
      <c r="K96" s="89">
        <v>468794</v>
      </c>
      <c r="L96" s="89">
        <v>475751</v>
      </c>
      <c r="M96" s="89">
        <v>482118</v>
      </c>
      <c r="N96" s="89">
        <v>429190</v>
      </c>
      <c r="O96" s="89">
        <v>313671</v>
      </c>
    </row>
    <row r="97" spans="1:16" ht="33.6" customHeight="1" x14ac:dyDescent="0.3">
      <c r="A97" s="30" t="s">
        <v>1153</v>
      </c>
      <c r="B97" s="33" t="s">
        <v>4</v>
      </c>
      <c r="C97" s="89">
        <v>121391</v>
      </c>
      <c r="D97" s="89">
        <v>139526</v>
      </c>
      <c r="E97" s="89">
        <v>151893</v>
      </c>
      <c r="F97" s="89">
        <v>150923</v>
      </c>
      <c r="G97" s="89">
        <v>149341</v>
      </c>
      <c r="H97" s="89">
        <v>165134</v>
      </c>
      <c r="I97" s="89">
        <v>169034</v>
      </c>
      <c r="J97" s="89">
        <v>171736</v>
      </c>
      <c r="K97" s="89">
        <v>178283</v>
      </c>
      <c r="L97" s="89">
        <v>184003</v>
      </c>
      <c r="M97" s="89">
        <v>189055</v>
      </c>
      <c r="N97" s="89">
        <v>182794</v>
      </c>
      <c r="O97" s="89">
        <v>107706</v>
      </c>
    </row>
    <row r="98" spans="1:16" ht="33.6" customHeight="1" x14ac:dyDescent="0.3">
      <c r="A98" s="30" t="s">
        <v>1153</v>
      </c>
      <c r="B98" s="33" t="s">
        <v>5</v>
      </c>
      <c r="C98" s="89">
        <v>39759</v>
      </c>
      <c r="D98" s="89">
        <v>41366</v>
      </c>
      <c r="E98" s="89">
        <v>43087</v>
      </c>
      <c r="F98" s="89">
        <v>42883</v>
      </c>
      <c r="G98" s="89">
        <v>42221</v>
      </c>
      <c r="H98" s="89">
        <v>44865</v>
      </c>
      <c r="I98" s="89">
        <v>47148</v>
      </c>
      <c r="J98" s="89">
        <v>47152</v>
      </c>
      <c r="K98" s="89">
        <v>48961</v>
      </c>
      <c r="L98" s="89">
        <v>50621</v>
      </c>
      <c r="M98" s="89">
        <v>51268</v>
      </c>
      <c r="N98" s="89">
        <v>55258</v>
      </c>
      <c r="O98" s="89">
        <v>34634</v>
      </c>
    </row>
    <row r="99" spans="1:16" ht="33.6" customHeight="1" x14ac:dyDescent="0.3">
      <c r="A99" s="30" t="s">
        <v>8</v>
      </c>
      <c r="B99" s="31" t="s">
        <v>6</v>
      </c>
      <c r="C99" s="11">
        <v>10028738</v>
      </c>
      <c r="D99" s="11">
        <v>10237537</v>
      </c>
      <c r="E99" s="11">
        <v>10297854</v>
      </c>
      <c r="F99" s="11">
        <v>10030713</v>
      </c>
      <c r="G99" s="11">
        <v>10267825</v>
      </c>
      <c r="H99" s="11">
        <v>10331363</v>
      </c>
      <c r="I99" s="11">
        <v>10394107</v>
      </c>
      <c r="J99" s="11">
        <v>10408397</v>
      </c>
      <c r="K99" s="11">
        <v>10509425</v>
      </c>
      <c r="L99" s="11">
        <v>10562949</v>
      </c>
      <c r="M99" s="11">
        <v>10532355</v>
      </c>
      <c r="N99" s="11">
        <v>10239025</v>
      </c>
      <c r="O99" s="11">
        <v>10059817</v>
      </c>
      <c r="P99" s="32"/>
    </row>
    <row r="100" spans="1:16" ht="33.6" customHeight="1" x14ac:dyDescent="0.3">
      <c r="A100" s="30" t="s">
        <v>1153</v>
      </c>
      <c r="B100" s="33" t="s">
        <v>77</v>
      </c>
      <c r="C100" s="89">
        <v>2211442</v>
      </c>
      <c r="D100" s="89">
        <v>1582000</v>
      </c>
      <c r="E100" s="89">
        <v>1511185</v>
      </c>
      <c r="F100" s="89">
        <v>1393536</v>
      </c>
      <c r="G100" s="89">
        <v>1473259</v>
      </c>
      <c r="H100" s="89">
        <v>1498815</v>
      </c>
      <c r="I100" s="89">
        <v>1611145</v>
      </c>
      <c r="J100" s="89">
        <v>1425119</v>
      </c>
      <c r="K100" s="89">
        <v>1477071</v>
      </c>
      <c r="L100" s="89">
        <v>1504492</v>
      </c>
      <c r="M100" s="89">
        <v>1442109</v>
      </c>
      <c r="N100" s="89">
        <v>1786982</v>
      </c>
      <c r="O100" s="89">
        <v>2337027</v>
      </c>
    </row>
    <row r="101" spans="1:16" ht="33.6" customHeight="1" x14ac:dyDescent="0.3">
      <c r="A101" s="30" t="s">
        <v>1153</v>
      </c>
      <c r="B101" s="33" t="s">
        <v>78</v>
      </c>
      <c r="C101" s="89">
        <v>2110444</v>
      </c>
      <c r="D101" s="89">
        <v>2516468</v>
      </c>
      <c r="E101" s="89">
        <v>2556186</v>
      </c>
      <c r="F101" s="89">
        <v>2424935</v>
      </c>
      <c r="G101" s="89">
        <v>2540537</v>
      </c>
      <c r="H101" s="89">
        <v>2556977</v>
      </c>
      <c r="I101" s="89">
        <v>2509395</v>
      </c>
      <c r="J101" s="89">
        <v>2572558</v>
      </c>
      <c r="K101" s="89">
        <v>2611582</v>
      </c>
      <c r="L101" s="89">
        <v>2577829</v>
      </c>
      <c r="M101" s="89">
        <v>2561474</v>
      </c>
      <c r="N101" s="89">
        <v>2124760</v>
      </c>
      <c r="O101" s="89">
        <v>2113063</v>
      </c>
    </row>
    <row r="102" spans="1:16" ht="33.6" customHeight="1" x14ac:dyDescent="0.3">
      <c r="A102" s="30" t="s">
        <v>1153</v>
      </c>
      <c r="B102" s="33" t="s">
        <v>3</v>
      </c>
      <c r="C102" s="89">
        <v>3542089</v>
      </c>
      <c r="D102" s="89">
        <v>3787634</v>
      </c>
      <c r="E102" s="89">
        <v>3835489</v>
      </c>
      <c r="F102" s="89">
        <v>3805246</v>
      </c>
      <c r="G102" s="89">
        <v>3852715</v>
      </c>
      <c r="H102" s="89">
        <v>3827882</v>
      </c>
      <c r="I102" s="89">
        <v>3835207</v>
      </c>
      <c r="J102" s="89">
        <v>3911361</v>
      </c>
      <c r="K102" s="89">
        <v>3914612</v>
      </c>
      <c r="L102" s="89">
        <v>3982598</v>
      </c>
      <c r="M102" s="89">
        <v>3972438</v>
      </c>
      <c r="N102" s="89">
        <v>3817013</v>
      </c>
      <c r="O102" s="89">
        <v>3757774</v>
      </c>
    </row>
    <row r="103" spans="1:16" ht="33.6" customHeight="1" x14ac:dyDescent="0.3">
      <c r="A103" s="30" t="s">
        <v>1153</v>
      </c>
      <c r="B103" s="33" t="s">
        <v>4</v>
      </c>
      <c r="C103" s="89">
        <v>1614774</v>
      </c>
      <c r="D103" s="89">
        <v>1726455</v>
      </c>
      <c r="E103" s="89">
        <v>1743836</v>
      </c>
      <c r="F103" s="89">
        <v>1770761</v>
      </c>
      <c r="G103" s="89">
        <v>1764723</v>
      </c>
      <c r="H103" s="89">
        <v>1717375</v>
      </c>
      <c r="I103" s="89">
        <v>1765429</v>
      </c>
      <c r="J103" s="89">
        <v>1849649</v>
      </c>
      <c r="K103" s="89">
        <v>1846949</v>
      </c>
      <c r="L103" s="89">
        <v>1847538</v>
      </c>
      <c r="M103" s="89">
        <v>1865663</v>
      </c>
      <c r="N103" s="89">
        <v>1772972</v>
      </c>
      <c r="O103" s="89">
        <v>1424139</v>
      </c>
    </row>
    <row r="104" spans="1:16" ht="33.6" customHeight="1" x14ac:dyDescent="0.3">
      <c r="A104" s="30" t="s">
        <v>1153</v>
      </c>
      <c r="B104" s="33" t="s">
        <v>5</v>
      </c>
      <c r="C104" s="89">
        <v>549989</v>
      </c>
      <c r="D104" s="89">
        <v>624980</v>
      </c>
      <c r="E104" s="89">
        <v>651158</v>
      </c>
      <c r="F104" s="89">
        <v>636235</v>
      </c>
      <c r="G104" s="89">
        <v>636591</v>
      </c>
      <c r="H104" s="89">
        <v>730314</v>
      </c>
      <c r="I104" s="89">
        <v>672931</v>
      </c>
      <c r="J104" s="89">
        <v>649710</v>
      </c>
      <c r="K104" s="89">
        <v>659211</v>
      </c>
      <c r="L104" s="89">
        <v>650492</v>
      </c>
      <c r="M104" s="89">
        <v>690671</v>
      </c>
      <c r="N104" s="89">
        <v>737298</v>
      </c>
      <c r="O104" s="89">
        <v>427814</v>
      </c>
    </row>
    <row r="105" spans="1:16" ht="33.6" customHeight="1" x14ac:dyDescent="0.3">
      <c r="A105" s="30" t="s">
        <v>8</v>
      </c>
      <c r="B105" s="31" t="s">
        <v>28</v>
      </c>
      <c r="C105" s="11">
        <v>9059918</v>
      </c>
      <c r="D105" s="11">
        <v>9242402</v>
      </c>
      <c r="E105" s="11">
        <v>9291805</v>
      </c>
      <c r="F105" s="11">
        <v>9026741</v>
      </c>
      <c r="G105" s="11">
        <v>9279738</v>
      </c>
      <c r="H105" s="11">
        <v>9318678</v>
      </c>
      <c r="I105" s="11">
        <v>9495836</v>
      </c>
      <c r="J105" s="11">
        <v>9493778</v>
      </c>
      <c r="K105" s="11">
        <v>9594651</v>
      </c>
      <c r="L105" s="11">
        <v>9628371</v>
      </c>
      <c r="M105" s="11">
        <v>9599697</v>
      </c>
      <c r="N105" s="11">
        <v>9330713</v>
      </c>
      <c r="O105" s="11">
        <v>9201125</v>
      </c>
      <c r="P105" s="32"/>
    </row>
    <row r="106" spans="1:16" ht="33.6" customHeight="1" x14ac:dyDescent="0.3">
      <c r="A106" s="30" t="s">
        <v>1153</v>
      </c>
      <c r="B106" s="33" t="s">
        <v>77</v>
      </c>
      <c r="C106" s="89">
        <v>2127546</v>
      </c>
      <c r="D106" s="89">
        <v>1513265</v>
      </c>
      <c r="E106" s="89">
        <v>1455792</v>
      </c>
      <c r="F106" s="89">
        <v>1335806</v>
      </c>
      <c r="G106" s="89">
        <v>1421368</v>
      </c>
      <c r="H106" s="89">
        <v>1434775</v>
      </c>
      <c r="I106" s="89">
        <v>1563107</v>
      </c>
      <c r="J106" s="89">
        <v>1379899</v>
      </c>
      <c r="K106" s="89">
        <v>1446770</v>
      </c>
      <c r="L106" s="89">
        <v>1462916</v>
      </c>
      <c r="M106" s="89">
        <v>1392213</v>
      </c>
      <c r="N106" s="89">
        <v>1729398</v>
      </c>
      <c r="O106" s="89">
        <v>2268965</v>
      </c>
    </row>
    <row r="107" spans="1:16" ht="33.6" customHeight="1" x14ac:dyDescent="0.3">
      <c r="A107" s="30" t="s">
        <v>1153</v>
      </c>
      <c r="B107" s="33" t="s">
        <v>78</v>
      </c>
      <c r="C107" s="89">
        <v>1846184</v>
      </c>
      <c r="D107" s="89">
        <v>2249507</v>
      </c>
      <c r="E107" s="89">
        <v>2277102</v>
      </c>
      <c r="F107" s="89">
        <v>2150146</v>
      </c>
      <c r="G107" s="89">
        <v>2263130</v>
      </c>
      <c r="H107" s="89">
        <v>2277931</v>
      </c>
      <c r="I107" s="89">
        <v>2315466</v>
      </c>
      <c r="J107" s="89">
        <v>2379373</v>
      </c>
      <c r="K107" s="89">
        <v>2415145</v>
      </c>
      <c r="L107" s="89">
        <v>2388250</v>
      </c>
      <c r="M107" s="89">
        <v>2374677</v>
      </c>
      <c r="N107" s="89">
        <v>1951201</v>
      </c>
      <c r="O107" s="89">
        <v>1944115</v>
      </c>
    </row>
    <row r="108" spans="1:16" ht="33.6" customHeight="1" x14ac:dyDescent="0.3">
      <c r="A108" s="30" t="s">
        <v>1153</v>
      </c>
      <c r="B108" s="33" t="s">
        <v>3</v>
      </c>
      <c r="C108" s="89">
        <v>3373940</v>
      </c>
      <c r="D108" s="89">
        <v>3623138</v>
      </c>
      <c r="E108" s="89">
        <v>3667073</v>
      </c>
      <c r="F108" s="89">
        <v>3636033</v>
      </c>
      <c r="G108" s="89">
        <v>3689727</v>
      </c>
      <c r="H108" s="89">
        <v>3681812</v>
      </c>
      <c r="I108" s="89">
        <v>3685682</v>
      </c>
      <c r="J108" s="89">
        <v>3740458</v>
      </c>
      <c r="K108" s="89">
        <v>3745366</v>
      </c>
      <c r="L108" s="89">
        <v>3798834</v>
      </c>
      <c r="M108" s="89">
        <v>3803620</v>
      </c>
      <c r="N108" s="89">
        <v>3654330</v>
      </c>
      <c r="O108" s="89">
        <v>3543161</v>
      </c>
    </row>
    <row r="109" spans="1:16" ht="33.6" customHeight="1" x14ac:dyDescent="0.3">
      <c r="A109" s="30" t="s">
        <v>1153</v>
      </c>
      <c r="B109" s="33" t="s">
        <v>4</v>
      </c>
      <c r="C109" s="89">
        <v>1316537</v>
      </c>
      <c r="D109" s="89">
        <v>1418183</v>
      </c>
      <c r="E109" s="89">
        <v>1433584</v>
      </c>
      <c r="F109" s="89">
        <v>1458332</v>
      </c>
      <c r="G109" s="89">
        <v>1462913</v>
      </c>
      <c r="H109" s="89">
        <v>1439929</v>
      </c>
      <c r="I109" s="89">
        <v>1478696</v>
      </c>
      <c r="J109" s="89">
        <v>1536853</v>
      </c>
      <c r="K109" s="89">
        <v>1526343</v>
      </c>
      <c r="L109" s="89">
        <v>1521677</v>
      </c>
      <c r="M109" s="89">
        <v>1545692</v>
      </c>
      <c r="N109" s="89">
        <v>1490373</v>
      </c>
      <c r="O109" s="89">
        <v>1130569</v>
      </c>
    </row>
    <row r="110" spans="1:16" ht="33.6" customHeight="1" x14ac:dyDescent="0.3">
      <c r="A110" s="34" t="s">
        <v>1153</v>
      </c>
      <c r="B110" s="35" t="s">
        <v>5</v>
      </c>
      <c r="C110" s="89">
        <v>395711</v>
      </c>
      <c r="D110" s="89">
        <v>438309</v>
      </c>
      <c r="E110" s="89">
        <v>458254</v>
      </c>
      <c r="F110" s="89">
        <v>446424</v>
      </c>
      <c r="G110" s="89">
        <v>442600</v>
      </c>
      <c r="H110" s="89">
        <v>484231</v>
      </c>
      <c r="I110" s="89">
        <v>452885</v>
      </c>
      <c r="J110" s="89">
        <v>457195</v>
      </c>
      <c r="K110" s="89">
        <v>461027</v>
      </c>
      <c r="L110" s="89">
        <v>456694</v>
      </c>
      <c r="M110" s="89">
        <v>483495</v>
      </c>
      <c r="N110" s="89">
        <v>505411</v>
      </c>
      <c r="O110" s="89">
        <v>314315</v>
      </c>
    </row>
    <row r="112" spans="1:16" ht="33.6" customHeight="1" x14ac:dyDescent="0.3">
      <c r="A112" s="28" t="s">
        <v>86</v>
      </c>
      <c r="B112" s="28"/>
      <c r="C112" s="28"/>
      <c r="D112" s="28"/>
      <c r="E112" s="28"/>
      <c r="F112" s="28"/>
      <c r="G112" s="28"/>
      <c r="H112" s="28"/>
      <c r="I112" s="28"/>
      <c r="J112" s="28"/>
      <c r="K112" s="28"/>
      <c r="L112" s="28"/>
      <c r="M112" s="28"/>
      <c r="N112" s="28"/>
      <c r="O112" s="28"/>
    </row>
    <row r="114" spans="1:16" ht="33.6" customHeight="1" x14ac:dyDescent="0.3">
      <c r="A114" s="13" t="s">
        <v>1152</v>
      </c>
      <c r="B114" s="14" t="s">
        <v>0</v>
      </c>
      <c r="C114" s="92" t="s">
        <v>1231</v>
      </c>
      <c r="D114" s="92" t="s">
        <v>1154</v>
      </c>
      <c r="E114" s="92" t="s">
        <v>1155</v>
      </c>
      <c r="F114" s="92" t="s">
        <v>1156</v>
      </c>
      <c r="G114" s="92" t="s">
        <v>1157</v>
      </c>
      <c r="H114" s="92" t="s">
        <v>1158</v>
      </c>
      <c r="I114" s="92" t="s">
        <v>1159</v>
      </c>
      <c r="J114" s="92" t="s">
        <v>1160</v>
      </c>
      <c r="K114" s="92" t="s">
        <v>1161</v>
      </c>
      <c r="L114" s="92" t="s">
        <v>1162</v>
      </c>
      <c r="M114" s="92" t="s">
        <v>1163</v>
      </c>
      <c r="N114" s="92" t="s">
        <v>1164</v>
      </c>
      <c r="O114" s="15" t="s">
        <v>1165</v>
      </c>
    </row>
    <row r="115" spans="1:16" ht="33.6" customHeight="1" x14ac:dyDescent="0.3">
      <c r="A115" s="30" t="s">
        <v>8</v>
      </c>
      <c r="B115" s="31" t="s">
        <v>1</v>
      </c>
      <c r="C115" s="11">
        <v>11139590</v>
      </c>
      <c r="D115" s="11">
        <v>11450463</v>
      </c>
      <c r="E115" s="11">
        <v>11585313</v>
      </c>
      <c r="F115" s="11">
        <v>11303961</v>
      </c>
      <c r="G115" s="11">
        <v>11498544</v>
      </c>
      <c r="H115" s="11">
        <v>11699994</v>
      </c>
      <c r="I115" s="11">
        <v>11884555</v>
      </c>
      <c r="J115" s="11">
        <v>11911543</v>
      </c>
      <c r="K115" s="11">
        <v>12045006</v>
      </c>
      <c r="L115" s="11">
        <v>12105194</v>
      </c>
      <c r="M115" s="11">
        <v>12071699</v>
      </c>
      <c r="N115" s="11">
        <v>11656062</v>
      </c>
      <c r="O115" s="11">
        <v>11431281</v>
      </c>
      <c r="P115" s="32"/>
    </row>
    <row r="116" spans="1:16" ht="33.6" customHeight="1" x14ac:dyDescent="0.3">
      <c r="A116" s="30" t="s">
        <v>1153</v>
      </c>
      <c r="B116" s="33" t="s">
        <v>77</v>
      </c>
      <c r="C116" s="89">
        <v>2227039</v>
      </c>
      <c r="D116" s="89">
        <v>1626570</v>
      </c>
      <c r="E116" s="89">
        <v>1529223</v>
      </c>
      <c r="F116" s="89">
        <v>1388255</v>
      </c>
      <c r="G116" s="89">
        <v>1472646</v>
      </c>
      <c r="H116" s="89">
        <v>1485046</v>
      </c>
      <c r="I116" s="89">
        <v>1626665</v>
      </c>
      <c r="J116" s="89">
        <v>1454213</v>
      </c>
      <c r="K116" s="89">
        <v>1508279</v>
      </c>
      <c r="L116" s="89">
        <v>1520410</v>
      </c>
      <c r="M116" s="89">
        <v>1470268</v>
      </c>
      <c r="N116" s="89">
        <v>1868002</v>
      </c>
      <c r="O116" s="89">
        <v>2477257</v>
      </c>
    </row>
    <row r="117" spans="1:16" ht="33.6" customHeight="1" x14ac:dyDescent="0.3">
      <c r="A117" s="30" t="s">
        <v>1153</v>
      </c>
      <c r="B117" s="33" t="s">
        <v>78</v>
      </c>
      <c r="C117" s="89">
        <v>2881754</v>
      </c>
      <c r="D117" s="89">
        <v>3293723</v>
      </c>
      <c r="E117" s="89">
        <v>3381501</v>
      </c>
      <c r="F117" s="89">
        <v>3257855</v>
      </c>
      <c r="G117" s="89">
        <v>3335463</v>
      </c>
      <c r="H117" s="89">
        <v>3444431</v>
      </c>
      <c r="I117" s="89">
        <v>3479087</v>
      </c>
      <c r="J117" s="89">
        <v>3537119</v>
      </c>
      <c r="K117" s="89">
        <v>3588780</v>
      </c>
      <c r="L117" s="89">
        <v>3565984</v>
      </c>
      <c r="M117" s="89">
        <v>3526232</v>
      </c>
      <c r="N117" s="89">
        <v>2963574</v>
      </c>
      <c r="O117" s="89">
        <v>3036665</v>
      </c>
    </row>
    <row r="118" spans="1:16" ht="33.6" customHeight="1" x14ac:dyDescent="0.3">
      <c r="A118" s="30" t="s">
        <v>1153</v>
      </c>
      <c r="B118" s="33" t="s">
        <v>3</v>
      </c>
      <c r="C118" s="89">
        <v>3767718</v>
      </c>
      <c r="D118" s="89">
        <v>4067402</v>
      </c>
      <c r="E118" s="89">
        <v>4156178</v>
      </c>
      <c r="F118" s="89">
        <v>4128058</v>
      </c>
      <c r="G118" s="89">
        <v>4169604</v>
      </c>
      <c r="H118" s="89">
        <v>4186561</v>
      </c>
      <c r="I118" s="89">
        <v>4198202</v>
      </c>
      <c r="J118" s="89">
        <v>4278664</v>
      </c>
      <c r="K118" s="89">
        <v>4293146</v>
      </c>
      <c r="L118" s="89">
        <v>4366550</v>
      </c>
      <c r="M118" s="89">
        <v>4361388</v>
      </c>
      <c r="N118" s="89">
        <v>4157013</v>
      </c>
      <c r="O118" s="89">
        <v>3982509</v>
      </c>
    </row>
    <row r="119" spans="1:16" ht="33.6" customHeight="1" x14ac:dyDescent="0.3">
      <c r="A119" s="30" t="s">
        <v>1153</v>
      </c>
      <c r="B119" s="33" t="s">
        <v>4</v>
      </c>
      <c r="C119" s="89">
        <v>1696133</v>
      </c>
      <c r="D119" s="89">
        <v>1821635</v>
      </c>
      <c r="E119" s="89">
        <v>1849990</v>
      </c>
      <c r="F119" s="89">
        <v>1876235</v>
      </c>
      <c r="G119" s="89">
        <v>1867838</v>
      </c>
      <c r="H119" s="89">
        <v>1835539</v>
      </c>
      <c r="I119" s="89">
        <v>1887524</v>
      </c>
      <c r="J119" s="89">
        <v>1971909</v>
      </c>
      <c r="K119" s="89">
        <v>1974296</v>
      </c>
      <c r="L119" s="89">
        <v>1979564</v>
      </c>
      <c r="M119" s="89">
        <v>2001390</v>
      </c>
      <c r="N119" s="89">
        <v>1905312</v>
      </c>
      <c r="O119" s="89">
        <v>1492882</v>
      </c>
    </row>
    <row r="120" spans="1:16" ht="33.6" customHeight="1" x14ac:dyDescent="0.3">
      <c r="A120" s="30" t="s">
        <v>1153</v>
      </c>
      <c r="B120" s="33" t="s">
        <v>5</v>
      </c>
      <c r="C120" s="89">
        <v>566946</v>
      </c>
      <c r="D120" s="89">
        <v>641133</v>
      </c>
      <c r="E120" s="89">
        <v>668421</v>
      </c>
      <c r="F120" s="89">
        <v>653558</v>
      </c>
      <c r="G120" s="89">
        <v>652993</v>
      </c>
      <c r="H120" s="89">
        <v>748417</v>
      </c>
      <c r="I120" s="89">
        <v>693077</v>
      </c>
      <c r="J120" s="89">
        <v>669638</v>
      </c>
      <c r="K120" s="89">
        <v>680505</v>
      </c>
      <c r="L120" s="89">
        <v>672686</v>
      </c>
      <c r="M120" s="89">
        <v>712421</v>
      </c>
      <c r="N120" s="89">
        <v>762161</v>
      </c>
      <c r="O120" s="89">
        <v>441968</v>
      </c>
    </row>
    <row r="121" spans="1:16" ht="33.6" customHeight="1" x14ac:dyDescent="0.3">
      <c r="A121" s="30" t="s">
        <v>8</v>
      </c>
      <c r="B121" s="31" t="s">
        <v>2</v>
      </c>
      <c r="C121" s="11">
        <v>1587128</v>
      </c>
      <c r="D121" s="11">
        <v>1690441</v>
      </c>
      <c r="E121" s="11">
        <v>1750079</v>
      </c>
      <c r="F121" s="11">
        <v>1706933</v>
      </c>
      <c r="G121" s="11">
        <v>1695647</v>
      </c>
      <c r="H121" s="11">
        <v>1845636</v>
      </c>
      <c r="I121" s="11">
        <v>1862141</v>
      </c>
      <c r="J121" s="11">
        <v>1872845</v>
      </c>
      <c r="K121" s="11">
        <v>1907029</v>
      </c>
      <c r="L121" s="11">
        <v>1923215</v>
      </c>
      <c r="M121" s="11">
        <v>1921300</v>
      </c>
      <c r="N121" s="11">
        <v>1807167</v>
      </c>
      <c r="O121" s="11">
        <v>1734357</v>
      </c>
      <c r="P121" s="32"/>
    </row>
    <row r="122" spans="1:16" ht="33.6" customHeight="1" x14ac:dyDescent="0.3">
      <c r="A122" s="30" t="s">
        <v>1153</v>
      </c>
      <c r="B122" s="33" t="s">
        <v>77</v>
      </c>
      <c r="C122" s="89">
        <v>139938</v>
      </c>
      <c r="D122" s="89">
        <v>143623</v>
      </c>
      <c r="E122" s="89">
        <v>109015</v>
      </c>
      <c r="F122" s="89">
        <v>82586</v>
      </c>
      <c r="G122" s="89">
        <v>89525</v>
      </c>
      <c r="H122" s="89">
        <v>92801</v>
      </c>
      <c r="I122" s="89">
        <v>101727</v>
      </c>
      <c r="J122" s="89">
        <v>99333</v>
      </c>
      <c r="K122" s="89">
        <v>99590</v>
      </c>
      <c r="L122" s="89">
        <v>99571</v>
      </c>
      <c r="M122" s="89">
        <v>100426</v>
      </c>
      <c r="N122" s="89">
        <v>157289</v>
      </c>
      <c r="O122" s="89">
        <v>227088</v>
      </c>
    </row>
    <row r="123" spans="1:16" ht="33.6" customHeight="1" x14ac:dyDescent="0.3">
      <c r="A123" s="30" t="s">
        <v>1153</v>
      </c>
      <c r="B123" s="33" t="s">
        <v>78</v>
      </c>
      <c r="C123" s="89">
        <v>1034878</v>
      </c>
      <c r="D123" s="89">
        <v>1056608</v>
      </c>
      <c r="E123" s="89">
        <v>1095610</v>
      </c>
      <c r="F123" s="89">
        <v>1078577</v>
      </c>
      <c r="G123" s="89">
        <v>1066364</v>
      </c>
      <c r="H123" s="89">
        <v>1154194</v>
      </c>
      <c r="I123" s="89">
        <v>1152538</v>
      </c>
      <c r="J123" s="89">
        <v>1156169</v>
      </c>
      <c r="K123" s="89">
        <v>1170445</v>
      </c>
      <c r="L123" s="89">
        <v>1173807</v>
      </c>
      <c r="M123" s="89">
        <v>1160402</v>
      </c>
      <c r="N123" s="89">
        <v>1043988</v>
      </c>
      <c r="O123" s="89">
        <v>1097292</v>
      </c>
    </row>
    <row r="124" spans="1:16" ht="33.6" customHeight="1" x14ac:dyDescent="0.3">
      <c r="A124" s="30" t="s">
        <v>1153</v>
      </c>
      <c r="B124" s="33" t="s">
        <v>3</v>
      </c>
      <c r="C124" s="89">
        <v>269722</v>
      </c>
      <c r="D124" s="89">
        <v>329110</v>
      </c>
      <c r="E124" s="89">
        <v>371016</v>
      </c>
      <c r="F124" s="89">
        <v>372421</v>
      </c>
      <c r="G124" s="89">
        <v>368446</v>
      </c>
      <c r="H124" s="89">
        <v>410234</v>
      </c>
      <c r="I124" s="89">
        <v>414146</v>
      </c>
      <c r="J124" s="89">
        <v>421154</v>
      </c>
      <c r="K124" s="89">
        <v>433313</v>
      </c>
      <c r="L124" s="89">
        <v>439783</v>
      </c>
      <c r="M124" s="89">
        <v>445630</v>
      </c>
      <c r="N124" s="89">
        <v>394647</v>
      </c>
      <c r="O124" s="89">
        <v>284202</v>
      </c>
    </row>
    <row r="125" spans="1:16" ht="33.6" customHeight="1" x14ac:dyDescent="0.3">
      <c r="A125" s="30" t="s">
        <v>1153</v>
      </c>
      <c r="B125" s="33" t="s">
        <v>4</v>
      </c>
      <c r="C125" s="89">
        <v>107236</v>
      </c>
      <c r="D125" s="89">
        <v>124369</v>
      </c>
      <c r="E125" s="89">
        <v>136113</v>
      </c>
      <c r="F125" s="89">
        <v>135382</v>
      </c>
      <c r="G125" s="89">
        <v>133766</v>
      </c>
      <c r="H125" s="89">
        <v>148402</v>
      </c>
      <c r="I125" s="89">
        <v>151969</v>
      </c>
      <c r="J125" s="89">
        <v>154329</v>
      </c>
      <c r="K125" s="89">
        <v>160247</v>
      </c>
      <c r="L125" s="89">
        <v>165404</v>
      </c>
      <c r="M125" s="89">
        <v>169831</v>
      </c>
      <c r="N125" s="89">
        <v>163673</v>
      </c>
      <c r="O125" s="89">
        <v>94639</v>
      </c>
    </row>
    <row r="126" spans="1:16" ht="33.6" customHeight="1" x14ac:dyDescent="0.3">
      <c r="A126" s="30" t="s">
        <v>1153</v>
      </c>
      <c r="B126" s="33" t="s">
        <v>5</v>
      </c>
      <c r="C126" s="89">
        <v>35354</v>
      </c>
      <c r="D126" s="89">
        <v>36731</v>
      </c>
      <c r="E126" s="89">
        <v>38325</v>
      </c>
      <c r="F126" s="89">
        <v>37967</v>
      </c>
      <c r="G126" s="89">
        <v>37546</v>
      </c>
      <c r="H126" s="89">
        <v>40005</v>
      </c>
      <c r="I126" s="89">
        <v>41761</v>
      </c>
      <c r="J126" s="89">
        <v>41860</v>
      </c>
      <c r="K126" s="89">
        <v>43434</v>
      </c>
      <c r="L126" s="89">
        <v>44650</v>
      </c>
      <c r="M126" s="89">
        <v>45011</v>
      </c>
      <c r="N126" s="89">
        <v>47570</v>
      </c>
      <c r="O126" s="89">
        <v>31136</v>
      </c>
    </row>
    <row r="127" spans="1:16" ht="33.6" customHeight="1" x14ac:dyDescent="0.3">
      <c r="A127" s="30" t="s">
        <v>8</v>
      </c>
      <c r="B127" s="31" t="s">
        <v>6</v>
      </c>
      <c r="C127" s="11">
        <v>9552462</v>
      </c>
      <c r="D127" s="11">
        <v>9760022</v>
      </c>
      <c r="E127" s="11">
        <v>9835234</v>
      </c>
      <c r="F127" s="11">
        <v>9597028</v>
      </c>
      <c r="G127" s="11">
        <v>9802897</v>
      </c>
      <c r="H127" s="11">
        <v>9854358</v>
      </c>
      <c r="I127" s="11">
        <v>10022414</v>
      </c>
      <c r="J127" s="11">
        <v>10038698</v>
      </c>
      <c r="K127" s="11">
        <v>10137977</v>
      </c>
      <c r="L127" s="11">
        <v>10181979</v>
      </c>
      <c r="M127" s="11">
        <v>10150399</v>
      </c>
      <c r="N127" s="11">
        <v>9848895</v>
      </c>
      <c r="O127" s="11">
        <v>9696924</v>
      </c>
      <c r="P127" s="32"/>
    </row>
    <row r="128" spans="1:16" ht="33.6" customHeight="1" x14ac:dyDescent="0.3">
      <c r="A128" s="30" t="s">
        <v>1153</v>
      </c>
      <c r="B128" s="33" t="s">
        <v>77</v>
      </c>
      <c r="C128" s="89">
        <v>2087101</v>
      </c>
      <c r="D128" s="89">
        <v>1482947</v>
      </c>
      <c r="E128" s="89">
        <v>1420208</v>
      </c>
      <c r="F128" s="89">
        <v>1305669</v>
      </c>
      <c r="G128" s="89">
        <v>1383121</v>
      </c>
      <c r="H128" s="89">
        <v>1392245</v>
      </c>
      <c r="I128" s="89">
        <v>1524938</v>
      </c>
      <c r="J128" s="89">
        <v>1354880</v>
      </c>
      <c r="K128" s="89">
        <v>1408689</v>
      </c>
      <c r="L128" s="89">
        <v>1420839</v>
      </c>
      <c r="M128" s="89">
        <v>1369842</v>
      </c>
      <c r="N128" s="89">
        <v>1710713</v>
      </c>
      <c r="O128" s="89">
        <v>2250169</v>
      </c>
    </row>
    <row r="129" spans="1:16" ht="33.6" customHeight="1" x14ac:dyDescent="0.3">
      <c r="A129" s="30" t="s">
        <v>1153</v>
      </c>
      <c r="B129" s="33" t="s">
        <v>78</v>
      </c>
      <c r="C129" s="89">
        <v>1846876</v>
      </c>
      <c r="D129" s="89">
        <v>2237115</v>
      </c>
      <c r="E129" s="89">
        <v>2285891</v>
      </c>
      <c r="F129" s="89">
        <v>2179278</v>
      </c>
      <c r="G129" s="89">
        <v>2269099</v>
      </c>
      <c r="H129" s="89">
        <v>2290237</v>
      </c>
      <c r="I129" s="89">
        <v>2326549</v>
      </c>
      <c r="J129" s="89">
        <v>2380950</v>
      </c>
      <c r="K129" s="89">
        <v>2418335</v>
      </c>
      <c r="L129" s="89">
        <v>2392177</v>
      </c>
      <c r="M129" s="89">
        <v>2365830</v>
      </c>
      <c r="N129" s="89">
        <v>1919586</v>
      </c>
      <c r="O129" s="89">
        <v>1939373</v>
      </c>
    </row>
    <row r="130" spans="1:16" ht="33.6" customHeight="1" x14ac:dyDescent="0.3">
      <c r="A130" s="30" t="s">
        <v>1153</v>
      </c>
      <c r="B130" s="33" t="s">
        <v>3</v>
      </c>
      <c r="C130" s="89">
        <v>3497996</v>
      </c>
      <c r="D130" s="89">
        <v>3738292</v>
      </c>
      <c r="E130" s="89">
        <v>3785162</v>
      </c>
      <c r="F130" s="89">
        <v>3755637</v>
      </c>
      <c r="G130" s="89">
        <v>3801158</v>
      </c>
      <c r="H130" s="89">
        <v>3776327</v>
      </c>
      <c r="I130" s="89">
        <v>3784056</v>
      </c>
      <c r="J130" s="89">
        <v>3857510</v>
      </c>
      <c r="K130" s="89">
        <v>3859833</v>
      </c>
      <c r="L130" s="89">
        <v>3926767</v>
      </c>
      <c r="M130" s="89">
        <v>3915758</v>
      </c>
      <c r="N130" s="89">
        <v>3762366</v>
      </c>
      <c r="O130" s="89">
        <v>3698307</v>
      </c>
    </row>
    <row r="131" spans="1:16" ht="33.6" customHeight="1" x14ac:dyDescent="0.3">
      <c r="A131" s="30" t="s">
        <v>1153</v>
      </c>
      <c r="B131" s="33" t="s">
        <v>4</v>
      </c>
      <c r="C131" s="89">
        <v>1588897</v>
      </c>
      <c r="D131" s="89">
        <v>1697266</v>
      </c>
      <c r="E131" s="89">
        <v>1713877</v>
      </c>
      <c r="F131" s="89">
        <v>1740853</v>
      </c>
      <c r="G131" s="89">
        <v>1734072</v>
      </c>
      <c r="H131" s="89">
        <v>1687137</v>
      </c>
      <c r="I131" s="89">
        <v>1735555</v>
      </c>
      <c r="J131" s="89">
        <v>1817580</v>
      </c>
      <c r="K131" s="89">
        <v>1814049</v>
      </c>
      <c r="L131" s="89">
        <v>1814160</v>
      </c>
      <c r="M131" s="89">
        <v>1831559</v>
      </c>
      <c r="N131" s="89">
        <v>1741639</v>
      </c>
      <c r="O131" s="89">
        <v>1398243</v>
      </c>
    </row>
    <row r="132" spans="1:16" ht="33.6" customHeight="1" x14ac:dyDescent="0.3">
      <c r="A132" s="30" t="s">
        <v>1153</v>
      </c>
      <c r="B132" s="33" t="s">
        <v>5</v>
      </c>
      <c r="C132" s="89">
        <v>531592</v>
      </c>
      <c r="D132" s="89">
        <v>604402</v>
      </c>
      <c r="E132" s="89">
        <v>630096</v>
      </c>
      <c r="F132" s="89">
        <v>615591</v>
      </c>
      <c r="G132" s="89">
        <v>615447</v>
      </c>
      <c r="H132" s="89">
        <v>708412</v>
      </c>
      <c r="I132" s="89">
        <v>651316</v>
      </c>
      <c r="J132" s="89">
        <v>627778</v>
      </c>
      <c r="K132" s="89">
        <v>637071</v>
      </c>
      <c r="L132" s="89">
        <v>628036</v>
      </c>
      <c r="M132" s="89">
        <v>667410</v>
      </c>
      <c r="N132" s="89">
        <v>714591</v>
      </c>
      <c r="O132" s="89">
        <v>410832</v>
      </c>
    </row>
    <row r="133" spans="1:16" ht="33.6" customHeight="1" x14ac:dyDescent="0.3">
      <c r="A133" s="30" t="s">
        <v>8</v>
      </c>
      <c r="B133" s="31" t="s">
        <v>28</v>
      </c>
      <c r="C133" s="11">
        <v>8708657</v>
      </c>
      <c r="D133" s="11">
        <v>8871722</v>
      </c>
      <c r="E133" s="11">
        <v>8935448</v>
      </c>
      <c r="F133" s="11">
        <v>8699852</v>
      </c>
      <c r="G133" s="11">
        <v>8917415</v>
      </c>
      <c r="H133" s="11">
        <v>8944188</v>
      </c>
      <c r="I133" s="11">
        <v>9115251</v>
      </c>
      <c r="J133" s="11">
        <v>9111564</v>
      </c>
      <c r="K133" s="11">
        <v>9205584</v>
      </c>
      <c r="L133" s="11">
        <v>9227867</v>
      </c>
      <c r="M133" s="11">
        <v>9203640</v>
      </c>
      <c r="N133" s="11">
        <v>8950952</v>
      </c>
      <c r="O133" s="11">
        <v>8823906</v>
      </c>
      <c r="P133" s="32"/>
    </row>
    <row r="134" spans="1:16" ht="33.6" customHeight="1" x14ac:dyDescent="0.3">
      <c r="A134" s="30" t="s">
        <v>1153</v>
      </c>
      <c r="B134" s="33" t="s">
        <v>77</v>
      </c>
      <c r="C134" s="89">
        <v>2052473</v>
      </c>
      <c r="D134" s="89">
        <v>1452128</v>
      </c>
      <c r="E134" s="89">
        <v>1398210</v>
      </c>
      <c r="F134" s="89">
        <v>1286458</v>
      </c>
      <c r="G134" s="89">
        <v>1364414</v>
      </c>
      <c r="H134" s="89">
        <v>1364044</v>
      </c>
      <c r="I134" s="89">
        <v>1489480</v>
      </c>
      <c r="J134" s="89">
        <v>1319224</v>
      </c>
      <c r="K134" s="89">
        <v>1385806</v>
      </c>
      <c r="L134" s="89">
        <v>1388068</v>
      </c>
      <c r="M134" s="89">
        <v>1328923</v>
      </c>
      <c r="N134" s="89">
        <v>1661000</v>
      </c>
      <c r="O134" s="89">
        <v>2190001</v>
      </c>
    </row>
    <row r="135" spans="1:16" ht="33.6" customHeight="1" x14ac:dyDescent="0.3">
      <c r="A135" s="30" t="s">
        <v>1153</v>
      </c>
      <c r="B135" s="33" t="s">
        <v>78</v>
      </c>
      <c r="C135" s="89">
        <v>1654840</v>
      </c>
      <c r="D135" s="89">
        <v>2033732</v>
      </c>
      <c r="E135" s="89">
        <v>2073848</v>
      </c>
      <c r="F135" s="89">
        <v>1966887</v>
      </c>
      <c r="G135" s="89">
        <v>2055210</v>
      </c>
      <c r="H135" s="89">
        <v>2072439</v>
      </c>
      <c r="I135" s="89">
        <v>2106751</v>
      </c>
      <c r="J135" s="89">
        <v>2159597</v>
      </c>
      <c r="K135" s="89">
        <v>2190175</v>
      </c>
      <c r="L135" s="89">
        <v>2167178</v>
      </c>
      <c r="M135" s="89">
        <v>2149065</v>
      </c>
      <c r="N135" s="89">
        <v>1743061</v>
      </c>
      <c r="O135" s="89">
        <v>1744305</v>
      </c>
    </row>
    <row r="136" spans="1:16" ht="33.6" customHeight="1" x14ac:dyDescent="0.3">
      <c r="A136" s="30" t="s">
        <v>1153</v>
      </c>
      <c r="B136" s="33" t="s">
        <v>3</v>
      </c>
      <c r="C136" s="89">
        <v>3331316</v>
      </c>
      <c r="D136" s="89">
        <v>3576208</v>
      </c>
      <c r="E136" s="89">
        <v>3619336</v>
      </c>
      <c r="F136" s="89">
        <v>3589152</v>
      </c>
      <c r="G136" s="89">
        <v>3640754</v>
      </c>
      <c r="H136" s="89">
        <v>3632634</v>
      </c>
      <c r="I136" s="89">
        <v>3636437</v>
      </c>
      <c r="J136" s="89">
        <v>3689587</v>
      </c>
      <c r="K136" s="89">
        <v>3693706</v>
      </c>
      <c r="L136" s="89">
        <v>3746432</v>
      </c>
      <c r="M136" s="89">
        <v>3749996</v>
      </c>
      <c r="N136" s="89">
        <v>3602194</v>
      </c>
      <c r="O136" s="89">
        <v>3485722</v>
      </c>
    </row>
    <row r="137" spans="1:16" ht="33.6" customHeight="1" x14ac:dyDescent="0.3">
      <c r="A137" s="30" t="s">
        <v>1153</v>
      </c>
      <c r="B137" s="33" t="s">
        <v>4</v>
      </c>
      <c r="C137" s="89">
        <v>1291786</v>
      </c>
      <c r="D137" s="89">
        <v>1390884</v>
      </c>
      <c r="E137" s="89">
        <v>1405805</v>
      </c>
      <c r="F137" s="89">
        <v>1430565</v>
      </c>
      <c r="G137" s="89">
        <v>1434520</v>
      </c>
      <c r="H137" s="89">
        <v>1411575</v>
      </c>
      <c r="I137" s="89">
        <v>1450213</v>
      </c>
      <c r="J137" s="89">
        <v>1506862</v>
      </c>
      <c r="K137" s="89">
        <v>1495923</v>
      </c>
      <c r="L137" s="89">
        <v>1490853</v>
      </c>
      <c r="M137" s="89">
        <v>1514242</v>
      </c>
      <c r="N137" s="89">
        <v>1460825</v>
      </c>
      <c r="O137" s="89">
        <v>1105808</v>
      </c>
    </row>
    <row r="138" spans="1:16" ht="33.6" customHeight="1" x14ac:dyDescent="0.3">
      <c r="A138" s="34" t="s">
        <v>1153</v>
      </c>
      <c r="B138" s="35" t="s">
        <v>5</v>
      </c>
      <c r="C138" s="89">
        <v>378242</v>
      </c>
      <c r="D138" s="89">
        <v>418770</v>
      </c>
      <c r="E138" s="89">
        <v>438249</v>
      </c>
      <c r="F138" s="89">
        <v>426790</v>
      </c>
      <c r="G138" s="89">
        <v>422517</v>
      </c>
      <c r="H138" s="89">
        <v>463496</v>
      </c>
      <c r="I138" s="89">
        <v>432370</v>
      </c>
      <c r="J138" s="89">
        <v>436294</v>
      </c>
      <c r="K138" s="89">
        <v>439974</v>
      </c>
      <c r="L138" s="89">
        <v>435336</v>
      </c>
      <c r="M138" s="89">
        <v>461414</v>
      </c>
      <c r="N138" s="89">
        <v>483872</v>
      </c>
      <c r="O138" s="89">
        <v>298070</v>
      </c>
    </row>
    <row r="140" spans="1:16" ht="33.6" customHeight="1" x14ac:dyDescent="0.3">
      <c r="A140" s="28" t="s">
        <v>87</v>
      </c>
      <c r="B140" s="28"/>
      <c r="C140" s="28"/>
      <c r="D140" s="28"/>
      <c r="E140" s="28"/>
      <c r="F140" s="28"/>
      <c r="G140" s="28"/>
      <c r="H140" s="28"/>
      <c r="I140" s="28"/>
      <c r="J140" s="28"/>
      <c r="K140" s="28"/>
      <c r="L140" s="28"/>
      <c r="M140" s="28"/>
      <c r="N140" s="28"/>
      <c r="O140" s="28"/>
    </row>
    <row r="142" spans="1:16" ht="33.6" customHeight="1" x14ac:dyDescent="0.3">
      <c r="A142" s="13" t="s">
        <v>1152</v>
      </c>
      <c r="B142" s="14" t="s">
        <v>0</v>
      </c>
      <c r="C142" s="92" t="s">
        <v>1231</v>
      </c>
      <c r="D142" s="92" t="s">
        <v>1154</v>
      </c>
      <c r="E142" s="92" t="s">
        <v>1155</v>
      </c>
      <c r="F142" s="92" t="s">
        <v>1156</v>
      </c>
      <c r="G142" s="92" t="s">
        <v>1157</v>
      </c>
      <c r="H142" s="92" t="s">
        <v>1158</v>
      </c>
      <c r="I142" s="92" t="s">
        <v>1159</v>
      </c>
      <c r="J142" s="92" t="s">
        <v>1160</v>
      </c>
      <c r="K142" s="92" t="s">
        <v>1161</v>
      </c>
      <c r="L142" s="92" t="s">
        <v>1162</v>
      </c>
      <c r="M142" s="92" t="s">
        <v>1163</v>
      </c>
      <c r="N142" s="92" t="s">
        <v>1164</v>
      </c>
      <c r="O142" s="15" t="s">
        <v>1165</v>
      </c>
    </row>
    <row r="143" spans="1:16" ht="33.6" customHeight="1" x14ac:dyDescent="0.3">
      <c r="A143" s="30" t="s">
        <v>8</v>
      </c>
      <c r="B143" s="31" t="s">
        <v>1</v>
      </c>
      <c r="C143" s="11">
        <v>11002542</v>
      </c>
      <c r="D143" s="11">
        <v>11525284</v>
      </c>
      <c r="E143" s="11">
        <v>11771947</v>
      </c>
      <c r="F143" s="11">
        <v>11536827</v>
      </c>
      <c r="G143" s="11">
        <v>11797481</v>
      </c>
      <c r="H143" s="11">
        <v>11959148</v>
      </c>
      <c r="I143" s="11">
        <v>12073931</v>
      </c>
      <c r="J143" s="11">
        <v>12241257</v>
      </c>
      <c r="K143" s="11">
        <v>12457919</v>
      </c>
      <c r="L143" s="11">
        <v>12545248</v>
      </c>
      <c r="M143" s="11">
        <v>12476658</v>
      </c>
      <c r="N143" s="11">
        <v>11614969</v>
      </c>
      <c r="O143" s="11">
        <v>11288718</v>
      </c>
      <c r="P143" s="32"/>
    </row>
    <row r="144" spans="1:16" ht="33.6" customHeight="1" x14ac:dyDescent="0.3">
      <c r="A144" s="30" t="s">
        <v>1153</v>
      </c>
      <c r="B144" s="33" t="s">
        <v>77</v>
      </c>
      <c r="C144" s="89">
        <v>2327832</v>
      </c>
      <c r="D144" s="89">
        <v>1721454</v>
      </c>
      <c r="E144" s="89">
        <v>1603495</v>
      </c>
      <c r="F144" s="89">
        <v>1448237</v>
      </c>
      <c r="G144" s="89">
        <v>1545064</v>
      </c>
      <c r="H144" s="89">
        <v>1571122</v>
      </c>
      <c r="I144" s="89">
        <v>1700332</v>
      </c>
      <c r="J144" s="89">
        <v>1516320</v>
      </c>
      <c r="K144" s="89">
        <v>1573057</v>
      </c>
      <c r="L144" s="89">
        <v>1601112</v>
      </c>
      <c r="M144" s="89">
        <v>1546526</v>
      </c>
      <c r="N144" s="89">
        <v>1951861</v>
      </c>
      <c r="O144" s="89">
        <v>2564397</v>
      </c>
    </row>
    <row r="145" spans="1:16" ht="33.6" customHeight="1" x14ac:dyDescent="0.3">
      <c r="A145" s="30" t="s">
        <v>1153</v>
      </c>
      <c r="B145" s="33" t="s">
        <v>78</v>
      </c>
      <c r="C145" s="89">
        <v>2717333</v>
      </c>
      <c r="D145" s="89">
        <v>3319377</v>
      </c>
      <c r="E145" s="89">
        <v>3544303</v>
      </c>
      <c r="F145" s="89">
        <v>3475805</v>
      </c>
      <c r="G145" s="89">
        <v>3605483</v>
      </c>
      <c r="H145" s="89">
        <v>3664990</v>
      </c>
      <c r="I145" s="89">
        <v>3652069</v>
      </c>
      <c r="J145" s="89">
        <v>3850753</v>
      </c>
      <c r="K145" s="89">
        <v>3981712</v>
      </c>
      <c r="L145" s="89">
        <v>3972144</v>
      </c>
      <c r="M145" s="89">
        <v>3897886</v>
      </c>
      <c r="N145" s="89">
        <v>2903790</v>
      </c>
      <c r="O145" s="89">
        <v>2861614</v>
      </c>
    </row>
    <row r="146" spans="1:16" ht="33.6" customHeight="1" x14ac:dyDescent="0.3">
      <c r="A146" s="30" t="s">
        <v>1153</v>
      </c>
      <c r="B146" s="33" t="s">
        <v>3</v>
      </c>
      <c r="C146" s="89">
        <v>3717424</v>
      </c>
      <c r="D146" s="89">
        <v>4032853</v>
      </c>
      <c r="E146" s="89">
        <v>4118871</v>
      </c>
      <c r="F146" s="89">
        <v>4095654</v>
      </c>
      <c r="G146" s="89">
        <v>4137028</v>
      </c>
      <c r="H146" s="89">
        <v>4152770</v>
      </c>
      <c r="I146" s="89">
        <v>4160941</v>
      </c>
      <c r="J146" s="89">
        <v>4245236</v>
      </c>
      <c r="K146" s="89">
        <v>4261090</v>
      </c>
      <c r="L146" s="89">
        <v>4333180</v>
      </c>
      <c r="M146" s="89">
        <v>4330956</v>
      </c>
      <c r="N146" s="89">
        <v>4117231</v>
      </c>
      <c r="O146" s="89">
        <v>3945847</v>
      </c>
    </row>
    <row r="147" spans="1:16" ht="33.6" customHeight="1" x14ac:dyDescent="0.3">
      <c r="A147" s="30" t="s">
        <v>1153</v>
      </c>
      <c r="B147" s="33" t="s">
        <v>4</v>
      </c>
      <c r="C147" s="89">
        <v>1678398</v>
      </c>
      <c r="D147" s="89">
        <v>1812034</v>
      </c>
      <c r="E147" s="89">
        <v>1840579</v>
      </c>
      <c r="F147" s="89">
        <v>1866897</v>
      </c>
      <c r="G147" s="89">
        <v>1860438</v>
      </c>
      <c r="H147" s="89">
        <v>1824605</v>
      </c>
      <c r="I147" s="89">
        <v>1872410</v>
      </c>
      <c r="J147" s="89">
        <v>1962429</v>
      </c>
      <c r="K147" s="89">
        <v>1964942</v>
      </c>
      <c r="L147" s="89">
        <v>1969713</v>
      </c>
      <c r="M147" s="89">
        <v>1992875</v>
      </c>
      <c r="N147" s="89">
        <v>1886767</v>
      </c>
      <c r="O147" s="89">
        <v>1479904</v>
      </c>
    </row>
    <row r="148" spans="1:16" ht="33.6" customHeight="1" x14ac:dyDescent="0.3">
      <c r="A148" s="30" t="s">
        <v>1153</v>
      </c>
      <c r="B148" s="33" t="s">
        <v>5</v>
      </c>
      <c r="C148" s="89">
        <v>561555</v>
      </c>
      <c r="D148" s="89">
        <v>639566</v>
      </c>
      <c r="E148" s="89">
        <v>664699</v>
      </c>
      <c r="F148" s="89">
        <v>650234</v>
      </c>
      <c r="G148" s="89">
        <v>649468</v>
      </c>
      <c r="H148" s="89">
        <v>745661</v>
      </c>
      <c r="I148" s="89">
        <v>688179</v>
      </c>
      <c r="J148" s="89">
        <v>666519</v>
      </c>
      <c r="K148" s="89">
        <v>677118</v>
      </c>
      <c r="L148" s="89">
        <v>669099</v>
      </c>
      <c r="M148" s="89">
        <v>708415</v>
      </c>
      <c r="N148" s="89">
        <v>755320</v>
      </c>
      <c r="O148" s="89">
        <v>436956</v>
      </c>
    </row>
    <row r="149" spans="1:16" ht="33.6" customHeight="1" x14ac:dyDescent="0.3">
      <c r="A149" s="30" t="s">
        <v>8</v>
      </c>
      <c r="B149" s="31" t="s">
        <v>2</v>
      </c>
      <c r="C149" s="11">
        <v>1041020</v>
      </c>
      <c r="D149" s="11">
        <v>1172467</v>
      </c>
      <c r="E149" s="11">
        <v>1247675</v>
      </c>
      <c r="F149" s="11">
        <v>1230037</v>
      </c>
      <c r="G149" s="11">
        <v>1224977</v>
      </c>
      <c r="H149" s="11">
        <v>1357430</v>
      </c>
      <c r="I149" s="11">
        <v>1376034</v>
      </c>
      <c r="J149" s="11">
        <v>1389976</v>
      </c>
      <c r="K149" s="11">
        <v>1424323</v>
      </c>
      <c r="L149" s="11">
        <v>1448847</v>
      </c>
      <c r="M149" s="11">
        <v>1453952</v>
      </c>
      <c r="N149" s="11">
        <v>1344018</v>
      </c>
      <c r="O149" s="11">
        <v>1238508</v>
      </c>
      <c r="P149" s="32"/>
    </row>
    <row r="150" spans="1:16" ht="33.6" customHeight="1" x14ac:dyDescent="0.3">
      <c r="A150" s="30" t="s">
        <v>1153</v>
      </c>
      <c r="B150" s="33" t="s">
        <v>77</v>
      </c>
      <c r="C150" s="89">
        <v>162233</v>
      </c>
      <c r="D150" s="89">
        <v>175253</v>
      </c>
      <c r="E150" s="89">
        <v>138349</v>
      </c>
      <c r="F150" s="89">
        <v>104581</v>
      </c>
      <c r="G150" s="89">
        <v>119235</v>
      </c>
      <c r="H150" s="89">
        <v>123188</v>
      </c>
      <c r="I150" s="89">
        <v>133757</v>
      </c>
      <c r="J150" s="89">
        <v>128762</v>
      </c>
      <c r="K150" s="89">
        <v>132906</v>
      </c>
      <c r="L150" s="89">
        <v>136377</v>
      </c>
      <c r="M150" s="89">
        <v>138052</v>
      </c>
      <c r="N150" s="89">
        <v>199958</v>
      </c>
      <c r="O150" s="89">
        <v>267047</v>
      </c>
    </row>
    <row r="151" spans="1:16" ht="33.6" customHeight="1" x14ac:dyDescent="0.3">
      <c r="A151" s="30" t="s">
        <v>1153</v>
      </c>
      <c r="B151" s="33" t="s">
        <v>78</v>
      </c>
      <c r="C151" s="89">
        <v>579397</v>
      </c>
      <c r="D151" s="89">
        <v>617148</v>
      </c>
      <c r="E151" s="89">
        <v>670820</v>
      </c>
      <c r="F151" s="89">
        <v>680549</v>
      </c>
      <c r="G151" s="89">
        <v>668241</v>
      </c>
      <c r="H151" s="89">
        <v>741031</v>
      </c>
      <c r="I151" s="89">
        <v>740793</v>
      </c>
      <c r="J151" s="89">
        <v>750562</v>
      </c>
      <c r="K151" s="89">
        <v>763458</v>
      </c>
      <c r="L151" s="89">
        <v>772534</v>
      </c>
      <c r="M151" s="89">
        <v>765564</v>
      </c>
      <c r="N151" s="89">
        <v>652493</v>
      </c>
      <c r="O151" s="89">
        <v>662825</v>
      </c>
    </row>
    <row r="152" spans="1:16" ht="33.6" customHeight="1" x14ac:dyDescent="0.3">
      <c r="A152" s="30" t="s">
        <v>1153</v>
      </c>
      <c r="B152" s="33" t="s">
        <v>3</v>
      </c>
      <c r="C152" s="89">
        <v>198742</v>
      </c>
      <c r="D152" s="89">
        <v>260202</v>
      </c>
      <c r="E152" s="89">
        <v>305085</v>
      </c>
      <c r="F152" s="89">
        <v>311250</v>
      </c>
      <c r="G152" s="89">
        <v>306185</v>
      </c>
      <c r="H152" s="89">
        <v>346149</v>
      </c>
      <c r="I152" s="89">
        <v>349785</v>
      </c>
      <c r="J152" s="89">
        <v>356775</v>
      </c>
      <c r="K152" s="89">
        <v>368074</v>
      </c>
      <c r="L152" s="89">
        <v>374269</v>
      </c>
      <c r="M152" s="89">
        <v>380514</v>
      </c>
      <c r="N152" s="89">
        <v>327633</v>
      </c>
      <c r="O152" s="89">
        <v>220531</v>
      </c>
    </row>
    <row r="153" spans="1:16" ht="33.6" customHeight="1" x14ac:dyDescent="0.3">
      <c r="A153" s="30" t="s">
        <v>1153</v>
      </c>
      <c r="B153" s="33" t="s">
        <v>4</v>
      </c>
      <c r="C153" s="89">
        <v>76814</v>
      </c>
      <c r="D153" s="89">
        <v>94443</v>
      </c>
      <c r="E153" s="89">
        <v>106716</v>
      </c>
      <c r="F153" s="89">
        <v>107321</v>
      </c>
      <c r="G153" s="89">
        <v>105381</v>
      </c>
      <c r="H153" s="89">
        <v>119170</v>
      </c>
      <c r="I153" s="89">
        <v>122403</v>
      </c>
      <c r="J153" s="89">
        <v>124664</v>
      </c>
      <c r="K153" s="89">
        <v>129590</v>
      </c>
      <c r="L153" s="89">
        <v>134513</v>
      </c>
      <c r="M153" s="89">
        <v>138576</v>
      </c>
      <c r="N153" s="89">
        <v>131758</v>
      </c>
      <c r="O153" s="89">
        <v>68163</v>
      </c>
    </row>
    <row r="154" spans="1:16" ht="33.6" customHeight="1" x14ac:dyDescent="0.3">
      <c r="A154" s="30" t="s">
        <v>1153</v>
      </c>
      <c r="B154" s="33" t="s">
        <v>5</v>
      </c>
      <c r="C154" s="89">
        <v>23834</v>
      </c>
      <c r="D154" s="89">
        <v>25421</v>
      </c>
      <c r="E154" s="89">
        <v>26705</v>
      </c>
      <c r="F154" s="89">
        <v>26336</v>
      </c>
      <c r="G154" s="89">
        <v>25935</v>
      </c>
      <c r="H154" s="89">
        <v>27892</v>
      </c>
      <c r="I154" s="89">
        <v>29296</v>
      </c>
      <c r="J154" s="89">
        <v>29213</v>
      </c>
      <c r="K154" s="89">
        <v>30295</v>
      </c>
      <c r="L154" s="89">
        <v>31154</v>
      </c>
      <c r="M154" s="89">
        <v>31246</v>
      </c>
      <c r="N154" s="89">
        <v>32176</v>
      </c>
      <c r="O154" s="89">
        <v>19942</v>
      </c>
    </row>
    <row r="155" spans="1:16" ht="33.6" customHeight="1" x14ac:dyDescent="0.3">
      <c r="A155" s="30" t="s">
        <v>8</v>
      </c>
      <c r="B155" s="31" t="s">
        <v>6</v>
      </c>
      <c r="C155" s="11">
        <v>9961522</v>
      </c>
      <c r="D155" s="11">
        <v>10352817</v>
      </c>
      <c r="E155" s="11">
        <v>10524272</v>
      </c>
      <c r="F155" s="11">
        <v>10306790</v>
      </c>
      <c r="G155" s="11">
        <v>10572504</v>
      </c>
      <c r="H155" s="11">
        <v>10601718</v>
      </c>
      <c r="I155" s="11">
        <v>10697897</v>
      </c>
      <c r="J155" s="11">
        <v>10851281</v>
      </c>
      <c r="K155" s="11">
        <v>11033596</v>
      </c>
      <c r="L155" s="11">
        <v>11096401</v>
      </c>
      <c r="M155" s="11">
        <v>11022706</v>
      </c>
      <c r="N155" s="11">
        <v>10270951</v>
      </c>
      <c r="O155" s="11">
        <v>10050210</v>
      </c>
      <c r="P155" s="32"/>
    </row>
    <row r="156" spans="1:16" ht="33.6" customHeight="1" x14ac:dyDescent="0.3">
      <c r="A156" s="30" t="s">
        <v>1153</v>
      </c>
      <c r="B156" s="33" t="s">
        <v>77</v>
      </c>
      <c r="C156" s="89">
        <v>2165599</v>
      </c>
      <c r="D156" s="89">
        <v>1546201</v>
      </c>
      <c r="E156" s="89">
        <v>1465146</v>
      </c>
      <c r="F156" s="89">
        <v>1343656</v>
      </c>
      <c r="G156" s="89">
        <v>1425829</v>
      </c>
      <c r="H156" s="89">
        <v>1447934</v>
      </c>
      <c r="I156" s="89">
        <v>1566575</v>
      </c>
      <c r="J156" s="89">
        <v>1387558</v>
      </c>
      <c r="K156" s="89">
        <v>1440151</v>
      </c>
      <c r="L156" s="89">
        <v>1464735</v>
      </c>
      <c r="M156" s="89">
        <v>1408474</v>
      </c>
      <c r="N156" s="89">
        <v>1751903</v>
      </c>
      <c r="O156" s="89">
        <v>2297350</v>
      </c>
    </row>
    <row r="157" spans="1:16" ht="33.6" customHeight="1" x14ac:dyDescent="0.3">
      <c r="A157" s="30" t="s">
        <v>1153</v>
      </c>
      <c r="B157" s="33" t="s">
        <v>78</v>
      </c>
      <c r="C157" s="89">
        <v>2137936</v>
      </c>
      <c r="D157" s="89">
        <v>2702229</v>
      </c>
      <c r="E157" s="89">
        <v>2873483</v>
      </c>
      <c r="F157" s="89">
        <v>2795256</v>
      </c>
      <c r="G157" s="89">
        <v>2937242</v>
      </c>
      <c r="H157" s="89">
        <v>2923959</v>
      </c>
      <c r="I157" s="89">
        <v>2911276</v>
      </c>
      <c r="J157" s="89">
        <v>3100191</v>
      </c>
      <c r="K157" s="89">
        <v>3218254</v>
      </c>
      <c r="L157" s="89">
        <v>3199610</v>
      </c>
      <c r="M157" s="89">
        <v>3132322</v>
      </c>
      <c r="N157" s="89">
        <v>2251297</v>
      </c>
      <c r="O157" s="89">
        <v>2198789</v>
      </c>
    </row>
    <row r="158" spans="1:16" ht="33.6" customHeight="1" x14ac:dyDescent="0.3">
      <c r="A158" s="30" t="s">
        <v>1153</v>
      </c>
      <c r="B158" s="33" t="s">
        <v>3</v>
      </c>
      <c r="C158" s="89">
        <v>3518682</v>
      </c>
      <c r="D158" s="89">
        <v>3772651</v>
      </c>
      <c r="E158" s="89">
        <v>3813786</v>
      </c>
      <c r="F158" s="89">
        <v>3784404</v>
      </c>
      <c r="G158" s="89">
        <v>3830843</v>
      </c>
      <c r="H158" s="89">
        <v>3806621</v>
      </c>
      <c r="I158" s="89">
        <v>3811156</v>
      </c>
      <c r="J158" s="89">
        <v>3888461</v>
      </c>
      <c r="K158" s="89">
        <v>3893016</v>
      </c>
      <c r="L158" s="89">
        <v>3958911</v>
      </c>
      <c r="M158" s="89">
        <v>3950442</v>
      </c>
      <c r="N158" s="89">
        <v>3789598</v>
      </c>
      <c r="O158" s="89">
        <v>3725316</v>
      </c>
    </row>
    <row r="159" spans="1:16" ht="33.6" customHeight="1" x14ac:dyDescent="0.3">
      <c r="A159" s="30" t="s">
        <v>1153</v>
      </c>
      <c r="B159" s="33" t="s">
        <v>4</v>
      </c>
      <c r="C159" s="89">
        <v>1601584</v>
      </c>
      <c r="D159" s="89">
        <v>1717591</v>
      </c>
      <c r="E159" s="89">
        <v>1733863</v>
      </c>
      <c r="F159" s="89">
        <v>1759576</v>
      </c>
      <c r="G159" s="89">
        <v>1755057</v>
      </c>
      <c r="H159" s="89">
        <v>1705435</v>
      </c>
      <c r="I159" s="89">
        <v>1750007</v>
      </c>
      <c r="J159" s="89">
        <v>1837765</v>
      </c>
      <c r="K159" s="89">
        <v>1835352</v>
      </c>
      <c r="L159" s="89">
        <v>1835200</v>
      </c>
      <c r="M159" s="89">
        <v>1854299</v>
      </c>
      <c r="N159" s="89">
        <v>1755009</v>
      </c>
      <c r="O159" s="89">
        <v>1411741</v>
      </c>
    </row>
    <row r="160" spans="1:16" ht="33.6" customHeight="1" x14ac:dyDescent="0.3">
      <c r="A160" s="30" t="s">
        <v>1153</v>
      </c>
      <c r="B160" s="33" t="s">
        <v>5</v>
      </c>
      <c r="C160" s="89">
        <v>537721</v>
      </c>
      <c r="D160" s="89">
        <v>614145</v>
      </c>
      <c r="E160" s="89">
        <v>637994</v>
      </c>
      <c r="F160" s="89">
        <v>623898</v>
      </c>
      <c r="G160" s="89">
        <v>623533</v>
      </c>
      <c r="H160" s="89">
        <v>717769</v>
      </c>
      <c r="I160" s="89">
        <v>658883</v>
      </c>
      <c r="J160" s="89">
        <v>637306</v>
      </c>
      <c r="K160" s="89">
        <v>646823</v>
      </c>
      <c r="L160" s="89">
        <v>637945</v>
      </c>
      <c r="M160" s="89">
        <v>677169</v>
      </c>
      <c r="N160" s="89">
        <v>723144</v>
      </c>
      <c r="O160" s="89">
        <v>417014</v>
      </c>
    </row>
    <row r="161" spans="1:16" ht="33.6" customHeight="1" x14ac:dyDescent="0.3">
      <c r="A161" s="30" t="s">
        <v>8</v>
      </c>
      <c r="B161" s="31" t="s">
        <v>28</v>
      </c>
      <c r="C161" s="11">
        <v>8928332</v>
      </c>
      <c r="D161" s="11">
        <v>9131403</v>
      </c>
      <c r="E161" s="11">
        <v>9167217</v>
      </c>
      <c r="F161" s="11">
        <v>8904034</v>
      </c>
      <c r="G161" s="11">
        <v>9149777</v>
      </c>
      <c r="H161" s="11">
        <v>9185757</v>
      </c>
      <c r="I161" s="11">
        <v>9352933</v>
      </c>
      <c r="J161" s="11">
        <v>9355285</v>
      </c>
      <c r="K161" s="11">
        <v>9453605</v>
      </c>
      <c r="L161" s="11">
        <v>9483689</v>
      </c>
      <c r="M161" s="11">
        <v>9456885</v>
      </c>
      <c r="N161" s="11">
        <v>9177406</v>
      </c>
      <c r="O161" s="11">
        <v>9053477</v>
      </c>
      <c r="P161" s="32"/>
    </row>
    <row r="162" spans="1:16" ht="33.6" customHeight="1" x14ac:dyDescent="0.3">
      <c r="A162" s="30" t="s">
        <v>1153</v>
      </c>
      <c r="B162" s="33" t="s">
        <v>77</v>
      </c>
      <c r="C162" s="89">
        <v>2090139</v>
      </c>
      <c r="D162" s="89">
        <v>1485888</v>
      </c>
      <c r="E162" s="89">
        <v>1418710</v>
      </c>
      <c r="F162" s="89">
        <v>1293733</v>
      </c>
      <c r="G162" s="89">
        <v>1383980</v>
      </c>
      <c r="H162" s="89">
        <v>1392247</v>
      </c>
      <c r="I162" s="89">
        <v>1519551</v>
      </c>
      <c r="J162" s="89">
        <v>1343229</v>
      </c>
      <c r="K162" s="89">
        <v>1410406</v>
      </c>
      <c r="L162" s="89">
        <v>1421707</v>
      </c>
      <c r="M162" s="89">
        <v>1356564</v>
      </c>
      <c r="N162" s="89">
        <v>1694073</v>
      </c>
      <c r="O162" s="89">
        <v>2230830</v>
      </c>
    </row>
    <row r="163" spans="1:16" ht="33.6" customHeight="1" x14ac:dyDescent="0.3">
      <c r="A163" s="30" t="s">
        <v>1153</v>
      </c>
      <c r="B163" s="33" t="s">
        <v>78</v>
      </c>
      <c r="C163" s="89">
        <v>1784443</v>
      </c>
      <c r="D163" s="89">
        <v>2186274</v>
      </c>
      <c r="E163" s="89">
        <v>2218846</v>
      </c>
      <c r="F163" s="89">
        <v>2098272</v>
      </c>
      <c r="G163" s="89">
        <v>2199954</v>
      </c>
      <c r="H163" s="89">
        <v>2217417</v>
      </c>
      <c r="I163" s="89">
        <v>2252028</v>
      </c>
      <c r="J163" s="89">
        <v>2308948</v>
      </c>
      <c r="K163" s="89">
        <v>2340420</v>
      </c>
      <c r="L163" s="89">
        <v>2317374</v>
      </c>
      <c r="M163" s="89">
        <v>2298356</v>
      </c>
      <c r="N163" s="89">
        <v>1875571</v>
      </c>
      <c r="O163" s="89">
        <v>1873944</v>
      </c>
    </row>
    <row r="164" spans="1:16" ht="33.6" customHeight="1" x14ac:dyDescent="0.3">
      <c r="A164" s="30" t="s">
        <v>1153</v>
      </c>
      <c r="B164" s="33" t="s">
        <v>3</v>
      </c>
      <c r="C164" s="89">
        <v>3352353</v>
      </c>
      <c r="D164" s="89">
        <v>3609527</v>
      </c>
      <c r="E164" s="89">
        <v>3647146</v>
      </c>
      <c r="F164" s="89">
        <v>3616989</v>
      </c>
      <c r="G164" s="89">
        <v>3669540</v>
      </c>
      <c r="H164" s="89">
        <v>3662175</v>
      </c>
      <c r="I164" s="89">
        <v>3663327</v>
      </c>
      <c r="J164" s="89">
        <v>3719295</v>
      </c>
      <c r="K164" s="89">
        <v>3725567</v>
      </c>
      <c r="L164" s="89">
        <v>3776975</v>
      </c>
      <c r="M164" s="89">
        <v>3783313</v>
      </c>
      <c r="N164" s="89">
        <v>3628615</v>
      </c>
      <c r="O164" s="89">
        <v>3512744</v>
      </c>
    </row>
    <row r="165" spans="1:16" ht="33.6" customHeight="1" x14ac:dyDescent="0.3">
      <c r="A165" s="30" t="s">
        <v>1153</v>
      </c>
      <c r="B165" s="33" t="s">
        <v>4</v>
      </c>
      <c r="C165" s="89">
        <v>1308369</v>
      </c>
      <c r="D165" s="89">
        <v>1413372</v>
      </c>
      <c r="E165" s="89">
        <v>1426922</v>
      </c>
      <c r="F165" s="89">
        <v>1451320</v>
      </c>
      <c r="G165" s="89">
        <v>1456219</v>
      </c>
      <c r="H165" s="89">
        <v>1432560</v>
      </c>
      <c r="I165" s="89">
        <v>1468618</v>
      </c>
      <c r="J165" s="89">
        <v>1529368</v>
      </c>
      <c r="K165" s="89">
        <v>1518867</v>
      </c>
      <c r="L165" s="89">
        <v>1513770</v>
      </c>
      <c r="M165" s="89">
        <v>1537944</v>
      </c>
      <c r="N165" s="89">
        <v>1477387</v>
      </c>
      <c r="O165" s="89">
        <v>1123667</v>
      </c>
    </row>
    <row r="166" spans="1:16" ht="33.6" customHeight="1" x14ac:dyDescent="0.3">
      <c r="A166" s="34" t="s">
        <v>1153</v>
      </c>
      <c r="B166" s="35" t="s">
        <v>5</v>
      </c>
      <c r="C166" s="89">
        <v>393028</v>
      </c>
      <c r="D166" s="89">
        <v>436342</v>
      </c>
      <c r="E166" s="89">
        <v>455593</v>
      </c>
      <c r="F166" s="89">
        <v>443720</v>
      </c>
      <c r="G166" s="89">
        <v>440084</v>
      </c>
      <c r="H166" s="89">
        <v>481358</v>
      </c>
      <c r="I166" s="89">
        <v>449409</v>
      </c>
      <c r="J166" s="89">
        <v>454445</v>
      </c>
      <c r="K166" s="89">
        <v>458345</v>
      </c>
      <c r="L166" s="89">
        <v>453863</v>
      </c>
      <c r="M166" s="89">
        <v>480708</v>
      </c>
      <c r="N166" s="89">
        <v>501760</v>
      </c>
      <c r="O166" s="89">
        <v>312292</v>
      </c>
    </row>
    <row r="168" spans="1:16" ht="33.6" customHeight="1" x14ac:dyDescent="0.3">
      <c r="A168" s="28" t="s">
        <v>88</v>
      </c>
      <c r="B168" s="28"/>
      <c r="C168" s="28"/>
      <c r="D168" s="28"/>
      <c r="E168" s="28"/>
      <c r="F168" s="28"/>
      <c r="G168" s="28"/>
      <c r="H168" s="28"/>
      <c r="I168" s="28"/>
      <c r="J168" s="28"/>
      <c r="K168" s="28"/>
      <c r="L168" s="28"/>
      <c r="M168" s="28"/>
      <c r="N168" s="28"/>
      <c r="O168" s="28"/>
    </row>
    <row r="170" spans="1:16" ht="33.6" customHeight="1" x14ac:dyDescent="0.3">
      <c r="A170" s="13" t="s">
        <v>1152</v>
      </c>
      <c r="B170" s="14" t="s">
        <v>0</v>
      </c>
      <c r="C170" s="15" t="s">
        <v>1231</v>
      </c>
      <c r="D170" s="15" t="s">
        <v>1154</v>
      </c>
      <c r="E170" s="15" t="s">
        <v>1155</v>
      </c>
      <c r="F170" s="15" t="s">
        <v>1156</v>
      </c>
      <c r="G170" s="15" t="s">
        <v>1157</v>
      </c>
      <c r="H170" s="15" t="s">
        <v>1158</v>
      </c>
      <c r="I170" s="15" t="s">
        <v>1159</v>
      </c>
      <c r="J170" s="15" t="s">
        <v>1160</v>
      </c>
      <c r="K170" s="15" t="s">
        <v>1161</v>
      </c>
      <c r="L170" s="15" t="s">
        <v>1162</v>
      </c>
      <c r="M170" s="15" t="s">
        <v>1163</v>
      </c>
      <c r="N170" s="15" t="s">
        <v>1164</v>
      </c>
      <c r="O170" s="37" t="s">
        <v>1165</v>
      </c>
    </row>
    <row r="171" spans="1:16" ht="33.6" customHeight="1" x14ac:dyDescent="0.3">
      <c r="A171" s="30" t="s">
        <v>8</v>
      </c>
      <c r="B171" s="31" t="s">
        <v>1</v>
      </c>
      <c r="C171" s="11">
        <v>10299712</v>
      </c>
      <c r="D171" s="11">
        <v>10541919</v>
      </c>
      <c r="E171" s="11">
        <v>10589012</v>
      </c>
      <c r="F171" s="11">
        <v>10312003</v>
      </c>
      <c r="G171" s="11">
        <v>10558193</v>
      </c>
      <c r="H171" s="11">
        <v>10636733</v>
      </c>
      <c r="I171" s="11">
        <v>10818004</v>
      </c>
      <c r="J171" s="11">
        <v>10839306</v>
      </c>
      <c r="K171" s="11">
        <v>10956451</v>
      </c>
      <c r="L171" s="11">
        <v>11017369</v>
      </c>
      <c r="M171" s="11">
        <v>10983660</v>
      </c>
      <c r="N171" s="11">
        <v>10649969</v>
      </c>
      <c r="O171" s="11">
        <v>10510535</v>
      </c>
      <c r="P171" s="32"/>
    </row>
    <row r="172" spans="1:16" ht="33.6" customHeight="1" x14ac:dyDescent="0.3">
      <c r="A172" s="30" t="s">
        <v>1153</v>
      </c>
      <c r="B172" s="33" t="s">
        <v>77</v>
      </c>
      <c r="C172" s="89">
        <v>2145172</v>
      </c>
      <c r="D172" s="89">
        <v>1529745</v>
      </c>
      <c r="E172" s="89">
        <v>1455294</v>
      </c>
      <c r="F172" s="89">
        <v>1327547</v>
      </c>
      <c r="G172" s="89">
        <v>1418207</v>
      </c>
      <c r="H172" s="89">
        <v>1435933</v>
      </c>
      <c r="I172" s="89">
        <v>1571020</v>
      </c>
      <c r="J172" s="89">
        <v>1391091</v>
      </c>
      <c r="K172" s="89">
        <v>1448893</v>
      </c>
      <c r="L172" s="89">
        <v>1471278</v>
      </c>
      <c r="M172" s="89">
        <v>1413200</v>
      </c>
      <c r="N172" s="89">
        <v>1763519</v>
      </c>
      <c r="O172" s="89">
        <v>2321812</v>
      </c>
    </row>
    <row r="173" spans="1:16" ht="33.6" customHeight="1" x14ac:dyDescent="0.3">
      <c r="A173" s="30" t="s">
        <v>1153</v>
      </c>
      <c r="B173" s="33" t="s">
        <v>78</v>
      </c>
      <c r="C173" s="89">
        <v>2116194</v>
      </c>
      <c r="D173" s="89">
        <v>2525613</v>
      </c>
      <c r="E173" s="89">
        <v>2559083</v>
      </c>
      <c r="F173" s="89">
        <v>2427206</v>
      </c>
      <c r="G173" s="89">
        <v>2539644</v>
      </c>
      <c r="H173" s="89">
        <v>2570451</v>
      </c>
      <c r="I173" s="89">
        <v>2614783</v>
      </c>
      <c r="J173" s="89">
        <v>2675992</v>
      </c>
      <c r="K173" s="89">
        <v>2722776</v>
      </c>
      <c r="L173" s="89">
        <v>2701518</v>
      </c>
      <c r="M173" s="89">
        <v>2674884</v>
      </c>
      <c r="N173" s="89">
        <v>2205279</v>
      </c>
      <c r="O173" s="89">
        <v>2246849</v>
      </c>
    </row>
    <row r="174" spans="1:16" ht="33.6" customHeight="1" x14ac:dyDescent="0.3">
      <c r="A174" s="30" t="s">
        <v>1153</v>
      </c>
      <c r="B174" s="33" t="s">
        <v>3</v>
      </c>
      <c r="C174" s="89">
        <v>3640196</v>
      </c>
      <c r="D174" s="89">
        <v>3824338</v>
      </c>
      <c r="E174" s="89">
        <v>3869968</v>
      </c>
      <c r="F174" s="89">
        <v>3841152</v>
      </c>
      <c r="G174" s="89">
        <v>3887147</v>
      </c>
      <c r="H174" s="89">
        <v>3890261</v>
      </c>
      <c r="I174" s="89">
        <v>3902317</v>
      </c>
      <c r="J174" s="89">
        <v>3954354</v>
      </c>
      <c r="K174" s="89">
        <v>3960216</v>
      </c>
      <c r="L174" s="89">
        <v>4026631</v>
      </c>
      <c r="M174" s="89">
        <v>4014552</v>
      </c>
      <c r="N174" s="89">
        <v>3891780</v>
      </c>
      <c r="O174" s="89">
        <v>3889314</v>
      </c>
    </row>
    <row r="175" spans="1:16" ht="33.6" customHeight="1" x14ac:dyDescent="0.3">
      <c r="A175" s="30" t="s">
        <v>1153</v>
      </c>
      <c r="B175" s="33" t="s">
        <v>4</v>
      </c>
      <c r="C175" s="89">
        <v>1843874</v>
      </c>
      <c r="D175" s="89">
        <v>1976327</v>
      </c>
      <c r="E175" s="89">
        <v>1991402</v>
      </c>
      <c r="F175" s="89">
        <v>2019140</v>
      </c>
      <c r="G175" s="89">
        <v>2007915</v>
      </c>
      <c r="H175" s="89">
        <v>1883907</v>
      </c>
      <c r="I175" s="89">
        <v>1983978</v>
      </c>
      <c r="J175" s="89">
        <v>2104845</v>
      </c>
      <c r="K175" s="89">
        <v>2100629</v>
      </c>
      <c r="L175" s="89">
        <v>2106005</v>
      </c>
      <c r="M175" s="89">
        <v>1999290</v>
      </c>
      <c r="N175" s="89">
        <v>2023413</v>
      </c>
      <c r="O175" s="89">
        <v>1630359</v>
      </c>
    </row>
    <row r="176" spans="1:16" ht="33.6" customHeight="1" x14ac:dyDescent="0.3">
      <c r="A176" s="30" t="s">
        <v>1153</v>
      </c>
      <c r="B176" s="33" t="s">
        <v>5</v>
      </c>
      <c r="C176" s="89">
        <v>554276</v>
      </c>
      <c r="D176" s="89">
        <v>685896</v>
      </c>
      <c r="E176" s="89">
        <v>713265</v>
      </c>
      <c r="F176" s="89">
        <v>696958</v>
      </c>
      <c r="G176" s="89">
        <v>705280</v>
      </c>
      <c r="H176" s="89">
        <v>856181</v>
      </c>
      <c r="I176" s="89">
        <v>745906</v>
      </c>
      <c r="J176" s="89">
        <v>713024</v>
      </c>
      <c r="K176" s="89">
        <v>723937</v>
      </c>
      <c r="L176" s="89">
        <v>711937</v>
      </c>
      <c r="M176" s="89">
        <v>881734</v>
      </c>
      <c r="N176" s="89">
        <v>765978</v>
      </c>
      <c r="O176" s="89">
        <v>422201</v>
      </c>
    </row>
    <row r="177" spans="1:16" ht="33.6" customHeight="1" x14ac:dyDescent="0.3">
      <c r="A177" s="30" t="s">
        <v>8</v>
      </c>
      <c r="B177" s="31" t="s">
        <v>2</v>
      </c>
      <c r="C177" s="11">
        <v>250388</v>
      </c>
      <c r="D177" s="11">
        <v>255101</v>
      </c>
      <c r="E177" s="11">
        <v>258239</v>
      </c>
      <c r="F177" s="11">
        <v>249029</v>
      </c>
      <c r="G177" s="11">
        <v>251459</v>
      </c>
      <c r="H177" s="11">
        <v>268641</v>
      </c>
      <c r="I177" s="11">
        <v>273625</v>
      </c>
      <c r="J177" s="11">
        <v>276327</v>
      </c>
      <c r="K177" s="11">
        <v>281796</v>
      </c>
      <c r="L177" s="11">
        <v>284071</v>
      </c>
      <c r="M177" s="11">
        <v>282874</v>
      </c>
      <c r="N177" s="11">
        <v>272810</v>
      </c>
      <c r="O177" s="11">
        <v>275668</v>
      </c>
      <c r="P177" s="32"/>
    </row>
    <row r="178" spans="1:16" ht="33.6" customHeight="1" x14ac:dyDescent="0.3">
      <c r="A178" s="30" t="s">
        <v>1153</v>
      </c>
      <c r="B178" s="33" t="s">
        <v>77</v>
      </c>
      <c r="C178" s="89">
        <v>11261</v>
      </c>
      <c r="D178" s="89">
        <v>8596</v>
      </c>
      <c r="E178" s="89">
        <v>6500</v>
      </c>
      <c r="F178" s="89">
        <v>5556</v>
      </c>
      <c r="G178" s="89">
        <v>5885</v>
      </c>
      <c r="H178" s="89">
        <v>5668</v>
      </c>
      <c r="I178" s="89">
        <v>6189</v>
      </c>
      <c r="J178" s="89">
        <v>5882</v>
      </c>
      <c r="K178" s="89">
        <v>6162</v>
      </c>
      <c r="L178" s="89">
        <v>6161</v>
      </c>
      <c r="M178" s="89">
        <v>5436</v>
      </c>
      <c r="N178" s="89">
        <v>7059</v>
      </c>
      <c r="O178" s="89">
        <v>14085</v>
      </c>
    </row>
    <row r="179" spans="1:16" ht="33.6" customHeight="1" x14ac:dyDescent="0.3">
      <c r="A179" s="30" t="s">
        <v>1153</v>
      </c>
      <c r="B179" s="33" t="s">
        <v>78</v>
      </c>
      <c r="C179" s="89">
        <v>177094</v>
      </c>
      <c r="D179" s="89">
        <v>173964</v>
      </c>
      <c r="E179" s="89">
        <v>172668</v>
      </c>
      <c r="F179" s="89">
        <v>165144</v>
      </c>
      <c r="G179" s="89">
        <v>167108</v>
      </c>
      <c r="H179" s="89">
        <v>176386</v>
      </c>
      <c r="I179" s="89">
        <v>178307</v>
      </c>
      <c r="J179" s="89">
        <v>179233</v>
      </c>
      <c r="K179" s="89">
        <v>181652</v>
      </c>
      <c r="L179" s="89">
        <v>182146</v>
      </c>
      <c r="M179" s="89">
        <v>180644</v>
      </c>
      <c r="N179" s="89">
        <v>174731</v>
      </c>
      <c r="O179" s="89">
        <v>196382</v>
      </c>
    </row>
    <row r="180" spans="1:16" ht="33.6" customHeight="1" x14ac:dyDescent="0.3">
      <c r="A180" s="30" t="s">
        <v>1153</v>
      </c>
      <c r="B180" s="33" t="s">
        <v>3</v>
      </c>
      <c r="C180" s="89">
        <v>45538</v>
      </c>
      <c r="D180" s="89">
        <v>53013</v>
      </c>
      <c r="E180" s="89">
        <v>57452</v>
      </c>
      <c r="F180" s="89">
        <v>56759</v>
      </c>
      <c r="G180" s="89">
        <v>57001</v>
      </c>
      <c r="H180" s="89">
        <v>62824</v>
      </c>
      <c r="I180" s="89">
        <v>64490</v>
      </c>
      <c r="J180" s="89">
        <v>66029</v>
      </c>
      <c r="K180" s="89">
        <v>67873</v>
      </c>
      <c r="L180" s="89">
        <v>68719</v>
      </c>
      <c r="M180" s="89">
        <v>69265</v>
      </c>
      <c r="N180" s="89">
        <v>63978</v>
      </c>
      <c r="O180" s="89">
        <v>50447</v>
      </c>
    </row>
    <row r="181" spans="1:16" ht="33.6" customHeight="1" x14ac:dyDescent="0.3">
      <c r="A181" s="30" t="s">
        <v>1153</v>
      </c>
      <c r="B181" s="33" t="s">
        <v>4</v>
      </c>
      <c r="C181" s="89">
        <v>13939</v>
      </c>
      <c r="D181" s="89">
        <v>16771</v>
      </c>
      <c r="E181" s="89">
        <v>18694</v>
      </c>
      <c r="F181" s="89">
        <v>18653</v>
      </c>
      <c r="G181" s="89">
        <v>18561</v>
      </c>
      <c r="H181" s="89">
        <v>20611</v>
      </c>
      <c r="I181" s="89">
        <v>21363</v>
      </c>
      <c r="J181" s="89">
        <v>21790</v>
      </c>
      <c r="K181" s="89">
        <v>22603</v>
      </c>
      <c r="L181" s="89">
        <v>23394</v>
      </c>
      <c r="M181" s="89">
        <v>23829</v>
      </c>
      <c r="N181" s="89">
        <v>23169</v>
      </c>
      <c r="O181" s="89">
        <v>12682</v>
      </c>
    </row>
    <row r="182" spans="1:16" ht="33.6" customHeight="1" x14ac:dyDescent="0.3">
      <c r="A182" s="30" t="s">
        <v>1153</v>
      </c>
      <c r="B182" s="33" t="s">
        <v>5</v>
      </c>
      <c r="C182" s="89">
        <v>2556</v>
      </c>
      <c r="D182" s="89">
        <v>2757</v>
      </c>
      <c r="E182" s="89">
        <v>2925</v>
      </c>
      <c r="F182" s="89">
        <v>2917</v>
      </c>
      <c r="G182" s="89">
        <v>2904</v>
      </c>
      <c r="H182" s="89">
        <v>3152</v>
      </c>
      <c r="I182" s="89">
        <v>3276</v>
      </c>
      <c r="J182" s="89">
        <v>3393</v>
      </c>
      <c r="K182" s="89">
        <v>3506</v>
      </c>
      <c r="L182" s="89">
        <v>3651</v>
      </c>
      <c r="M182" s="89">
        <v>3700</v>
      </c>
      <c r="N182" s="89">
        <v>3873</v>
      </c>
      <c r="O182" s="89">
        <v>2072</v>
      </c>
    </row>
    <row r="183" spans="1:16" ht="33.6" customHeight="1" x14ac:dyDescent="0.3">
      <c r="A183" s="30" t="s">
        <v>8</v>
      </c>
      <c r="B183" s="31" t="s">
        <v>6</v>
      </c>
      <c r="C183" s="11">
        <v>10049324</v>
      </c>
      <c r="D183" s="11">
        <v>10286818</v>
      </c>
      <c r="E183" s="11">
        <v>10330773</v>
      </c>
      <c r="F183" s="11">
        <v>10062974</v>
      </c>
      <c r="G183" s="11">
        <v>10306734</v>
      </c>
      <c r="H183" s="11">
        <v>10368092</v>
      </c>
      <c r="I183" s="11">
        <v>10544379</v>
      </c>
      <c r="J183" s="11">
        <v>10562979</v>
      </c>
      <c r="K183" s="11">
        <v>10674655</v>
      </c>
      <c r="L183" s="11">
        <v>10733298</v>
      </c>
      <c r="M183" s="11">
        <v>10700786</v>
      </c>
      <c r="N183" s="11">
        <v>10377159</v>
      </c>
      <c r="O183" s="11">
        <v>10234867</v>
      </c>
      <c r="P183" s="32"/>
    </row>
    <row r="184" spans="1:16" ht="33.6" customHeight="1" x14ac:dyDescent="0.3">
      <c r="A184" s="30" t="s">
        <v>1153</v>
      </c>
      <c r="B184" s="33" t="s">
        <v>77</v>
      </c>
      <c r="C184" s="89">
        <v>2133911</v>
      </c>
      <c r="D184" s="89">
        <v>1521149</v>
      </c>
      <c r="E184" s="89">
        <v>1448794</v>
      </c>
      <c r="F184" s="89">
        <v>1321991</v>
      </c>
      <c r="G184" s="89">
        <v>1412322</v>
      </c>
      <c r="H184" s="89">
        <v>1430265</v>
      </c>
      <c r="I184" s="89">
        <v>1564831</v>
      </c>
      <c r="J184" s="89">
        <v>1385209</v>
      </c>
      <c r="K184" s="89">
        <v>1442731</v>
      </c>
      <c r="L184" s="89">
        <v>1465117</v>
      </c>
      <c r="M184" s="89">
        <v>1407764</v>
      </c>
      <c r="N184" s="89">
        <v>1756460</v>
      </c>
      <c r="O184" s="89">
        <v>2307727</v>
      </c>
    </row>
    <row r="185" spans="1:16" ht="33.6" customHeight="1" x14ac:dyDescent="0.3">
      <c r="A185" s="30" t="s">
        <v>1153</v>
      </c>
      <c r="B185" s="33" t="s">
        <v>78</v>
      </c>
      <c r="C185" s="89">
        <v>1939100</v>
      </c>
      <c r="D185" s="89">
        <v>2351649</v>
      </c>
      <c r="E185" s="89">
        <v>2386415</v>
      </c>
      <c r="F185" s="89">
        <v>2262062</v>
      </c>
      <c r="G185" s="89">
        <v>2372536</v>
      </c>
      <c r="H185" s="89">
        <v>2394065</v>
      </c>
      <c r="I185" s="89">
        <v>2436476</v>
      </c>
      <c r="J185" s="89">
        <v>2496759</v>
      </c>
      <c r="K185" s="89">
        <v>2541124</v>
      </c>
      <c r="L185" s="89">
        <v>2519372</v>
      </c>
      <c r="M185" s="89">
        <v>2494240</v>
      </c>
      <c r="N185" s="89">
        <v>2030548</v>
      </c>
      <c r="O185" s="89">
        <v>2050467</v>
      </c>
    </row>
    <row r="186" spans="1:16" ht="33.6" customHeight="1" x14ac:dyDescent="0.3">
      <c r="A186" s="30" t="s">
        <v>1153</v>
      </c>
      <c r="B186" s="33" t="s">
        <v>3</v>
      </c>
      <c r="C186" s="89">
        <v>3594658</v>
      </c>
      <c r="D186" s="89">
        <v>3771325</v>
      </c>
      <c r="E186" s="89">
        <v>3812516</v>
      </c>
      <c r="F186" s="89">
        <v>3784393</v>
      </c>
      <c r="G186" s="89">
        <v>3830146</v>
      </c>
      <c r="H186" s="89">
        <v>3827437</v>
      </c>
      <c r="I186" s="89">
        <v>3837827</v>
      </c>
      <c r="J186" s="89">
        <v>3888325</v>
      </c>
      <c r="K186" s="89">
        <v>3892343</v>
      </c>
      <c r="L186" s="89">
        <v>3957912</v>
      </c>
      <c r="M186" s="89">
        <v>3945287</v>
      </c>
      <c r="N186" s="89">
        <v>3827802</v>
      </c>
      <c r="O186" s="89">
        <v>3838867</v>
      </c>
    </row>
    <row r="187" spans="1:16" ht="33.6" customHeight="1" x14ac:dyDescent="0.3">
      <c r="A187" s="30" t="s">
        <v>1153</v>
      </c>
      <c r="B187" s="33" t="s">
        <v>4</v>
      </c>
      <c r="C187" s="89">
        <v>1829935</v>
      </c>
      <c r="D187" s="89">
        <v>1959556</v>
      </c>
      <c r="E187" s="89">
        <v>1972708</v>
      </c>
      <c r="F187" s="89">
        <v>2000487</v>
      </c>
      <c r="G187" s="89">
        <v>1989354</v>
      </c>
      <c r="H187" s="89">
        <v>1863296</v>
      </c>
      <c r="I187" s="89">
        <v>1962615</v>
      </c>
      <c r="J187" s="89">
        <v>2083055</v>
      </c>
      <c r="K187" s="89">
        <v>2078026</v>
      </c>
      <c r="L187" s="89">
        <v>2082611</v>
      </c>
      <c r="M187" s="89">
        <v>1975461</v>
      </c>
      <c r="N187" s="89">
        <v>2000244</v>
      </c>
      <c r="O187" s="89">
        <v>1617677</v>
      </c>
    </row>
    <row r="188" spans="1:16" ht="33.6" customHeight="1" x14ac:dyDescent="0.3">
      <c r="A188" s="30" t="s">
        <v>1153</v>
      </c>
      <c r="B188" s="33" t="s">
        <v>5</v>
      </c>
      <c r="C188" s="89">
        <v>551720</v>
      </c>
      <c r="D188" s="89">
        <v>683139</v>
      </c>
      <c r="E188" s="89">
        <v>710340</v>
      </c>
      <c r="F188" s="89">
        <v>694041</v>
      </c>
      <c r="G188" s="89">
        <v>702376</v>
      </c>
      <c r="H188" s="89">
        <v>853029</v>
      </c>
      <c r="I188" s="89">
        <v>742630</v>
      </c>
      <c r="J188" s="89">
        <v>709631</v>
      </c>
      <c r="K188" s="89">
        <v>720431</v>
      </c>
      <c r="L188" s="89">
        <v>708286</v>
      </c>
      <c r="M188" s="89">
        <v>878034</v>
      </c>
      <c r="N188" s="89">
        <v>762105</v>
      </c>
      <c r="O188" s="89">
        <v>420129</v>
      </c>
    </row>
    <row r="189" spans="1:16" ht="33.6" customHeight="1" x14ac:dyDescent="0.3">
      <c r="A189" s="30" t="s">
        <v>8</v>
      </c>
      <c r="B189" s="31" t="s">
        <v>28</v>
      </c>
      <c r="C189" s="11">
        <v>8992051</v>
      </c>
      <c r="D189" s="11">
        <v>9188191</v>
      </c>
      <c r="E189" s="11">
        <v>9224676</v>
      </c>
      <c r="F189" s="11">
        <v>8960527</v>
      </c>
      <c r="G189" s="11">
        <v>9212514</v>
      </c>
      <c r="H189" s="11">
        <v>9251059</v>
      </c>
      <c r="I189" s="11">
        <v>9425173</v>
      </c>
      <c r="J189" s="11">
        <v>9426611</v>
      </c>
      <c r="K189" s="11">
        <v>9528316</v>
      </c>
      <c r="L189" s="11">
        <v>9562062</v>
      </c>
      <c r="M189" s="11">
        <v>9534419</v>
      </c>
      <c r="N189" s="11">
        <v>9258941</v>
      </c>
      <c r="O189" s="11">
        <v>9135885</v>
      </c>
      <c r="P189" s="32"/>
    </row>
    <row r="190" spans="1:16" ht="33.6" customHeight="1" x14ac:dyDescent="0.3">
      <c r="A190" s="30" t="s">
        <v>1153</v>
      </c>
      <c r="B190" s="33" t="s">
        <v>77</v>
      </c>
      <c r="C190" s="89">
        <v>2101094</v>
      </c>
      <c r="D190" s="89">
        <v>1492937</v>
      </c>
      <c r="E190" s="89">
        <v>1428611</v>
      </c>
      <c r="F190" s="89">
        <v>1303608</v>
      </c>
      <c r="G190" s="89">
        <v>1394515</v>
      </c>
      <c r="H190" s="89">
        <v>1403220</v>
      </c>
      <c r="I190" s="89">
        <v>1531079</v>
      </c>
      <c r="J190" s="89">
        <v>1353905</v>
      </c>
      <c r="K190" s="89">
        <v>1421773</v>
      </c>
      <c r="L190" s="89">
        <v>1433557</v>
      </c>
      <c r="M190" s="89">
        <v>1368231</v>
      </c>
      <c r="N190" s="89">
        <v>1706950</v>
      </c>
      <c r="O190" s="89">
        <v>2245635</v>
      </c>
    </row>
    <row r="191" spans="1:16" ht="33.6" customHeight="1" x14ac:dyDescent="0.3">
      <c r="A191" s="30" t="s">
        <v>1153</v>
      </c>
      <c r="B191" s="33" t="s">
        <v>78</v>
      </c>
      <c r="C191" s="89">
        <v>1824487</v>
      </c>
      <c r="D191" s="89">
        <v>2227608</v>
      </c>
      <c r="E191" s="89">
        <v>2255555</v>
      </c>
      <c r="F191" s="89">
        <v>2133598</v>
      </c>
      <c r="G191" s="89">
        <v>2241292</v>
      </c>
      <c r="H191" s="89">
        <v>2260663</v>
      </c>
      <c r="I191" s="89">
        <v>2298824</v>
      </c>
      <c r="J191" s="89">
        <v>2357882</v>
      </c>
      <c r="K191" s="89">
        <v>2392750</v>
      </c>
      <c r="L191" s="89">
        <v>2372081</v>
      </c>
      <c r="M191" s="89">
        <v>2353072</v>
      </c>
      <c r="N191" s="89">
        <v>1928864</v>
      </c>
      <c r="O191" s="89">
        <v>1927086</v>
      </c>
    </row>
    <row r="192" spans="1:16" ht="33.6" customHeight="1" x14ac:dyDescent="0.3">
      <c r="A192" s="30" t="s">
        <v>1153</v>
      </c>
      <c r="B192" s="33" t="s">
        <v>3</v>
      </c>
      <c r="C192" s="89">
        <v>3360537</v>
      </c>
      <c r="D192" s="89">
        <v>3615148</v>
      </c>
      <c r="E192" s="89">
        <v>3654356</v>
      </c>
      <c r="F192" s="89">
        <v>3624174</v>
      </c>
      <c r="G192" s="89">
        <v>3676742</v>
      </c>
      <c r="H192" s="89">
        <v>3669201</v>
      </c>
      <c r="I192" s="89">
        <v>3671285</v>
      </c>
      <c r="J192" s="89">
        <v>3726854</v>
      </c>
      <c r="K192" s="89">
        <v>3732617</v>
      </c>
      <c r="L192" s="89">
        <v>3784641</v>
      </c>
      <c r="M192" s="89">
        <v>3790488</v>
      </c>
      <c r="N192" s="89">
        <v>3637732</v>
      </c>
      <c r="O192" s="89">
        <v>3523511</v>
      </c>
    </row>
    <row r="193" spans="1:15" ht="33.6" customHeight="1" x14ac:dyDescent="0.3">
      <c r="A193" s="30" t="s">
        <v>1153</v>
      </c>
      <c r="B193" s="33" t="s">
        <v>4</v>
      </c>
      <c r="C193" s="89">
        <v>1311605</v>
      </c>
      <c r="D193" s="89">
        <v>1415315</v>
      </c>
      <c r="E193" s="89">
        <v>1429417</v>
      </c>
      <c r="F193" s="89">
        <v>1454193</v>
      </c>
      <c r="G193" s="89">
        <v>1458821</v>
      </c>
      <c r="H193" s="89">
        <v>1435340</v>
      </c>
      <c r="I193" s="89">
        <v>1472877</v>
      </c>
      <c r="J193" s="89">
        <v>1532323</v>
      </c>
      <c r="K193" s="89">
        <v>1521740</v>
      </c>
      <c r="L193" s="89">
        <v>1516814</v>
      </c>
      <c r="M193" s="89">
        <v>1540838</v>
      </c>
      <c r="N193" s="89">
        <v>1481802</v>
      </c>
      <c r="O193" s="89">
        <v>1126498</v>
      </c>
    </row>
    <row r="194" spans="1:15" ht="33.6" customHeight="1" x14ac:dyDescent="0.3">
      <c r="A194" s="34" t="s">
        <v>1153</v>
      </c>
      <c r="B194" s="35" t="s">
        <v>5</v>
      </c>
      <c r="C194" s="89">
        <v>394328</v>
      </c>
      <c r="D194" s="89">
        <v>437183</v>
      </c>
      <c r="E194" s="89">
        <v>456737</v>
      </c>
      <c r="F194" s="89">
        <v>444954</v>
      </c>
      <c r="G194" s="89">
        <v>441144</v>
      </c>
      <c r="H194" s="89">
        <v>482635</v>
      </c>
      <c r="I194" s="89">
        <v>451108</v>
      </c>
      <c r="J194" s="89">
        <v>455647</v>
      </c>
      <c r="K194" s="89">
        <v>459436</v>
      </c>
      <c r="L194" s="89">
        <v>454969</v>
      </c>
      <c r="M194" s="89">
        <v>481790</v>
      </c>
      <c r="N194" s="89">
        <v>503593</v>
      </c>
      <c r="O194" s="89">
        <v>313155</v>
      </c>
    </row>
    <row r="195" spans="1:15" ht="33.6" customHeight="1" x14ac:dyDescent="0.3">
      <c r="A195" s="23" t="s">
        <v>50</v>
      </c>
    </row>
  </sheetData>
  <phoneticPr fontId="4" type="noConversion"/>
  <conditionalFormatting sqref="C7:O7">
    <cfRule type="colorScale" priority="19">
      <colorScale>
        <cfvo type="min"/>
        <cfvo type="percentile" val="50"/>
        <cfvo type="max"/>
        <color theme="5" tint="0.79998168889431442"/>
        <color rgb="FFFFFBEF"/>
        <color theme="9" tint="0.79998168889431442"/>
      </colorScale>
    </cfRule>
  </conditionalFormatting>
  <conditionalFormatting sqref="C13:O13">
    <cfRule type="colorScale" priority="22">
      <colorScale>
        <cfvo type="min"/>
        <cfvo type="percentile" val="50"/>
        <cfvo type="max"/>
        <color theme="5" tint="0.79998168889431442"/>
        <color rgb="FFFFFBEF"/>
        <color theme="9" tint="0.79998168889431442"/>
      </colorScale>
    </cfRule>
  </conditionalFormatting>
  <conditionalFormatting sqref="C19:O19">
    <cfRule type="colorScale" priority="20">
      <colorScale>
        <cfvo type="min"/>
        <cfvo type="percentile" val="50"/>
        <cfvo type="max"/>
        <color theme="5" tint="0.79998168889431442"/>
        <color rgb="FFFFFBEF"/>
        <color theme="9" tint="0.79998168889431442"/>
      </colorScale>
    </cfRule>
  </conditionalFormatting>
  <conditionalFormatting sqref="C25:O25">
    <cfRule type="colorScale" priority="21">
      <colorScale>
        <cfvo type="min"/>
        <cfvo type="percentile" val="50"/>
        <cfvo type="max"/>
        <color theme="5" tint="0.79998168889431442"/>
        <color rgb="FFFFFBEF"/>
        <color theme="9" tint="0.79998168889431442"/>
      </colorScale>
    </cfRule>
  </conditionalFormatting>
  <conditionalFormatting sqref="C33:N56">
    <cfRule type="colorScale" priority="18">
      <colorScale>
        <cfvo type="min"/>
        <cfvo type="percentile" val="50"/>
        <cfvo type="max"/>
        <color theme="5" tint="0.79998168889431442"/>
        <color theme="0"/>
        <color theme="9" tint="0.79998168889431442"/>
      </colorScale>
    </cfRule>
  </conditionalFormatting>
  <conditionalFormatting sqref="C59:N82">
    <cfRule type="colorScale" priority="17">
      <colorScale>
        <cfvo type="min"/>
        <cfvo type="percentile" val="50"/>
        <cfvo type="max"/>
        <color theme="5" tint="0.79998168889431442"/>
        <color theme="0"/>
        <color theme="9" tint="0.79998168889431442"/>
      </colorScale>
    </cfRule>
  </conditionalFormatting>
  <conditionalFormatting sqref="C87:O87">
    <cfRule type="colorScale" priority="13">
      <colorScale>
        <cfvo type="min"/>
        <cfvo type="percentile" val="50"/>
        <cfvo type="max"/>
        <color theme="5" tint="0.79998168889431442"/>
        <color rgb="FFFFFBEF"/>
        <color theme="9" tint="0.79998168889431442"/>
      </colorScale>
    </cfRule>
  </conditionalFormatting>
  <conditionalFormatting sqref="C93:O93">
    <cfRule type="colorScale" priority="16">
      <colorScale>
        <cfvo type="min"/>
        <cfvo type="percentile" val="50"/>
        <cfvo type="max"/>
        <color theme="5" tint="0.79998168889431442"/>
        <color rgb="FFFFFBEF"/>
        <color theme="9" tint="0.79998168889431442"/>
      </colorScale>
    </cfRule>
  </conditionalFormatting>
  <conditionalFormatting sqref="C99:O99">
    <cfRule type="colorScale" priority="14">
      <colorScale>
        <cfvo type="min"/>
        <cfvo type="percentile" val="50"/>
        <cfvo type="max"/>
        <color theme="5" tint="0.79998168889431442"/>
        <color rgb="FFFFFBEF"/>
        <color theme="9" tint="0.79998168889431442"/>
      </colorScale>
    </cfRule>
  </conditionalFormatting>
  <conditionalFormatting sqref="C105:O105">
    <cfRule type="colorScale" priority="15">
      <colorScale>
        <cfvo type="min"/>
        <cfvo type="percentile" val="50"/>
        <cfvo type="max"/>
        <color theme="5" tint="0.79998168889431442"/>
        <color rgb="FFFFFBEF"/>
        <color theme="9" tint="0.79998168889431442"/>
      </colorScale>
    </cfRule>
  </conditionalFormatting>
  <conditionalFormatting sqref="C115:O115">
    <cfRule type="colorScale" priority="9">
      <colorScale>
        <cfvo type="min"/>
        <cfvo type="percentile" val="50"/>
        <cfvo type="max"/>
        <color theme="5" tint="0.79998168889431442"/>
        <color rgb="FFFFFBEF"/>
        <color theme="9" tint="0.79998168889431442"/>
      </colorScale>
    </cfRule>
  </conditionalFormatting>
  <conditionalFormatting sqref="C121:O121">
    <cfRule type="colorScale" priority="12">
      <colorScale>
        <cfvo type="min"/>
        <cfvo type="percentile" val="50"/>
        <cfvo type="max"/>
        <color theme="5" tint="0.79998168889431442"/>
        <color rgb="FFFFFBEF"/>
        <color theme="9" tint="0.79998168889431442"/>
      </colorScale>
    </cfRule>
  </conditionalFormatting>
  <conditionalFormatting sqref="C127:O127">
    <cfRule type="colorScale" priority="10">
      <colorScale>
        <cfvo type="min"/>
        <cfvo type="percentile" val="50"/>
        <cfvo type="max"/>
        <color theme="5" tint="0.79998168889431442"/>
        <color rgb="FFFFFBEF"/>
        <color theme="9" tint="0.79998168889431442"/>
      </colorScale>
    </cfRule>
  </conditionalFormatting>
  <conditionalFormatting sqref="C133:O133">
    <cfRule type="colorScale" priority="11">
      <colorScale>
        <cfvo type="min"/>
        <cfvo type="percentile" val="50"/>
        <cfvo type="max"/>
        <color theme="5" tint="0.79998168889431442"/>
        <color rgb="FFFFFBEF"/>
        <color theme="9" tint="0.79998168889431442"/>
      </colorScale>
    </cfRule>
  </conditionalFormatting>
  <conditionalFormatting sqref="C143:O143">
    <cfRule type="colorScale" priority="5">
      <colorScale>
        <cfvo type="min"/>
        <cfvo type="percentile" val="50"/>
        <cfvo type="max"/>
        <color theme="5" tint="0.79998168889431442"/>
        <color rgb="FFFFFBEF"/>
        <color theme="9" tint="0.79998168889431442"/>
      </colorScale>
    </cfRule>
  </conditionalFormatting>
  <conditionalFormatting sqref="C149:O149">
    <cfRule type="colorScale" priority="8">
      <colorScale>
        <cfvo type="min"/>
        <cfvo type="percentile" val="50"/>
        <cfvo type="max"/>
        <color theme="5" tint="0.79998168889431442"/>
        <color rgb="FFFFFBEF"/>
        <color theme="9" tint="0.79998168889431442"/>
      </colorScale>
    </cfRule>
  </conditionalFormatting>
  <conditionalFormatting sqref="C155:O155">
    <cfRule type="colorScale" priority="6">
      <colorScale>
        <cfvo type="min"/>
        <cfvo type="percentile" val="50"/>
        <cfvo type="max"/>
        <color theme="5" tint="0.79998168889431442"/>
        <color rgb="FFFFFBEF"/>
        <color theme="9" tint="0.79998168889431442"/>
      </colorScale>
    </cfRule>
  </conditionalFormatting>
  <conditionalFormatting sqref="C161:O161">
    <cfRule type="colorScale" priority="7">
      <colorScale>
        <cfvo type="min"/>
        <cfvo type="percentile" val="50"/>
        <cfvo type="max"/>
        <color theme="5" tint="0.79998168889431442"/>
        <color rgb="FFFFFBEF"/>
        <color theme="9" tint="0.79998168889431442"/>
      </colorScale>
    </cfRule>
  </conditionalFormatting>
  <conditionalFormatting sqref="C171:O171">
    <cfRule type="colorScale" priority="1">
      <colorScale>
        <cfvo type="min"/>
        <cfvo type="percentile" val="50"/>
        <cfvo type="max"/>
        <color theme="5" tint="0.79998168889431442"/>
        <color rgb="FFFFFBEF"/>
        <color theme="9" tint="0.79998168889431442"/>
      </colorScale>
    </cfRule>
  </conditionalFormatting>
  <conditionalFormatting sqref="C177:O177">
    <cfRule type="colorScale" priority="4">
      <colorScale>
        <cfvo type="min"/>
        <cfvo type="percentile" val="50"/>
        <cfvo type="max"/>
        <color theme="5" tint="0.79998168889431442"/>
        <color rgb="FFFFFBEF"/>
        <color theme="9" tint="0.79998168889431442"/>
      </colorScale>
    </cfRule>
  </conditionalFormatting>
  <conditionalFormatting sqref="C183:O183">
    <cfRule type="colorScale" priority="2">
      <colorScale>
        <cfvo type="min"/>
        <cfvo type="percentile" val="50"/>
        <cfvo type="max"/>
        <color theme="5" tint="0.79998168889431442"/>
        <color rgb="FFFFFBEF"/>
        <color theme="9" tint="0.79998168889431442"/>
      </colorScale>
    </cfRule>
  </conditionalFormatting>
  <conditionalFormatting sqref="C189:O189">
    <cfRule type="colorScale" priority="3">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generales'!C7:O7</xm:f>
              <xm:sqref>P7</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generales'!C13:O13</xm:f>
              <xm:sqref>P13</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generales'!C19:O19</xm:f>
              <xm:sqref>P19</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generales'!C25:O25</xm:f>
              <xm:sqref>P25</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generales'!C105:O105</xm:f>
              <xm:sqref>P105</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generales'!C99:O99</xm:f>
              <xm:sqref>P99</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generales'!C93:O93</xm:f>
              <xm:sqref>P93</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generales'!C87:O87</xm:f>
              <xm:sqref>P87</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generales'!C133:O133</xm:f>
              <xm:sqref>P133</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generales'!C127:O127</xm:f>
              <xm:sqref>P127</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generales'!C121:O121</xm:f>
              <xm:sqref>P121</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generales'!C115:O115</xm:f>
              <xm:sqref>P115</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generales'!C161:O161</xm:f>
              <xm:sqref>P161</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generales'!C155:O155</xm:f>
              <xm:sqref>P155</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generales'!C149:O149</xm:f>
              <xm:sqref>P149</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generales'!C143:O143</xm:f>
              <xm:sqref>P143</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generales'!C189:O189</xm:f>
              <xm:sqref>P189</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generales'!C183:O183</xm:f>
              <xm:sqref>P183</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generales'!C177:O177</xm:f>
              <xm:sqref>P177</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generales'!C171:O171</xm:f>
              <xm:sqref>P171</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17"/>
  <sheetViews>
    <sheetView showGridLines="0" tabSelected="1" zoomScale="60" zoomScaleNormal="60" workbookViewId="0"/>
  </sheetViews>
  <sheetFormatPr baseColWidth="10" defaultColWidth="10.88671875" defaultRowHeight="16.2" x14ac:dyDescent="0.3"/>
  <cols>
    <col min="1" max="1" width="48.109375" style="38" customWidth="1"/>
    <col min="2" max="2" width="29.21875" style="38" customWidth="1"/>
    <col min="3" max="3" width="29.6640625" style="38" customWidth="1"/>
    <col min="4" max="4" width="34.109375" style="38" customWidth="1"/>
    <col min="5" max="5" width="39.109375" style="38" customWidth="1"/>
    <col min="6" max="6" width="28.77734375" style="38" customWidth="1"/>
    <col min="7" max="7" width="34.109375" style="38" customWidth="1"/>
    <col min="8" max="9" width="53.5546875" style="38" customWidth="1"/>
    <col min="10" max="10" width="28.6640625" style="38" customWidth="1"/>
    <col min="11" max="11" width="29.33203125" style="38" customWidth="1"/>
    <col min="12" max="12" width="28.44140625" style="38" customWidth="1"/>
    <col min="13" max="13" width="29.21875" style="38" customWidth="1"/>
    <col min="14" max="14" width="28.6640625" style="38" customWidth="1"/>
    <col min="15" max="16384" width="10.88671875" style="38"/>
  </cols>
  <sheetData>
    <row r="1" spans="1:15" ht="90" customHeight="1" thickBot="1" x14ac:dyDescent="0.35">
      <c r="B1" s="79" t="s">
        <v>1233</v>
      </c>
      <c r="C1" s="78"/>
      <c r="D1" s="78"/>
      <c r="E1" s="78"/>
      <c r="F1" s="78"/>
      <c r="G1" s="78"/>
      <c r="H1" s="21"/>
      <c r="I1" s="22"/>
    </row>
    <row r="2" spans="1:15" ht="15" customHeight="1" thickBot="1" x14ac:dyDescent="0.35">
      <c r="B2" s="6" t="s">
        <v>1225</v>
      </c>
      <c r="C2" s="7"/>
      <c r="D2" s="7"/>
      <c r="E2" s="7"/>
      <c r="F2" s="7"/>
      <c r="G2" s="7"/>
      <c r="H2" s="7"/>
      <c r="I2" s="8"/>
    </row>
    <row r="3" spans="1:15" ht="14.4" customHeight="1" x14ac:dyDescent="0.3"/>
    <row r="4" spans="1:15" x14ac:dyDescent="0.3">
      <c r="A4" s="9" t="s">
        <v>29</v>
      </c>
      <c r="B4" s="9"/>
      <c r="C4" s="9"/>
      <c r="D4" s="9"/>
      <c r="E4" s="9"/>
      <c r="F4" s="9"/>
      <c r="G4" s="9"/>
      <c r="H4" s="9"/>
      <c r="I4" s="9"/>
      <c r="J4" s="9"/>
      <c r="K4" s="9"/>
      <c r="L4" s="9"/>
      <c r="M4" s="9"/>
      <c r="N4" s="9"/>
    </row>
    <row r="6" spans="1:15" ht="32.4" x14ac:dyDescent="0.3">
      <c r="A6" s="50" t="s">
        <v>35</v>
      </c>
      <c r="B6" s="15" t="s">
        <v>1236</v>
      </c>
      <c r="C6" s="15" t="s">
        <v>1177</v>
      </c>
      <c r="D6" s="15" t="s">
        <v>1178</v>
      </c>
      <c r="E6" s="15" t="s">
        <v>1179</v>
      </c>
      <c r="F6" s="15" t="s">
        <v>1180</v>
      </c>
      <c r="G6" s="15" t="s">
        <v>1181</v>
      </c>
      <c r="H6" s="15" t="s">
        <v>1182</v>
      </c>
      <c r="I6" s="15" t="s">
        <v>1183</v>
      </c>
      <c r="J6" s="15" t="s">
        <v>1184</v>
      </c>
      <c r="K6" s="15" t="s">
        <v>1185</v>
      </c>
      <c r="L6" s="15" t="s">
        <v>1186</v>
      </c>
      <c r="M6" s="15" t="s">
        <v>1187</v>
      </c>
      <c r="N6" s="15" t="s">
        <v>1188</v>
      </c>
      <c r="O6" s="97"/>
    </row>
    <row r="7" spans="1:15" x14ac:dyDescent="0.3">
      <c r="A7" s="98" t="s">
        <v>33</v>
      </c>
      <c r="B7" s="93">
        <v>195554</v>
      </c>
      <c r="C7" s="93">
        <v>195317</v>
      </c>
      <c r="D7" s="93">
        <v>193973</v>
      </c>
      <c r="E7" s="93">
        <v>184217</v>
      </c>
      <c r="F7" s="93">
        <v>190204</v>
      </c>
      <c r="G7" s="93">
        <v>198549</v>
      </c>
      <c r="H7" s="93">
        <v>199298</v>
      </c>
      <c r="I7" s="93">
        <v>199491</v>
      </c>
      <c r="J7" s="93">
        <v>197973</v>
      </c>
      <c r="K7" s="93">
        <v>196956</v>
      </c>
      <c r="L7" s="93">
        <v>180770</v>
      </c>
      <c r="M7" s="93">
        <v>199771</v>
      </c>
      <c r="N7" s="93">
        <v>196498</v>
      </c>
      <c r="O7" s="97"/>
    </row>
    <row r="8" spans="1:15" x14ac:dyDescent="0.3">
      <c r="A8" s="98" t="s">
        <v>27</v>
      </c>
      <c r="B8" s="93">
        <v>290774</v>
      </c>
      <c r="C8" s="93">
        <v>294200</v>
      </c>
      <c r="D8" s="93">
        <v>294160</v>
      </c>
      <c r="E8" s="93">
        <v>277978</v>
      </c>
      <c r="F8" s="93">
        <v>294807</v>
      </c>
      <c r="G8" s="93">
        <v>299991</v>
      </c>
      <c r="H8" s="93">
        <v>301016</v>
      </c>
      <c r="I8" s="93">
        <v>301566</v>
      </c>
      <c r="J8" s="93">
        <v>301483</v>
      </c>
      <c r="K8" s="93">
        <v>300277</v>
      </c>
      <c r="L8" s="93">
        <v>280129</v>
      </c>
      <c r="M8" s="93">
        <v>302155</v>
      </c>
      <c r="N8" s="93">
        <v>295452</v>
      </c>
      <c r="O8" s="97"/>
    </row>
    <row r="9" spans="1:15" x14ac:dyDescent="0.3">
      <c r="A9" s="98" t="s">
        <v>32</v>
      </c>
      <c r="B9" s="93">
        <v>76754</v>
      </c>
      <c r="C9" s="93">
        <v>79782</v>
      </c>
      <c r="D9" s="93">
        <v>80154</v>
      </c>
      <c r="E9" s="93">
        <v>76923</v>
      </c>
      <c r="F9" s="93">
        <v>80149</v>
      </c>
      <c r="G9" s="93">
        <v>80866</v>
      </c>
      <c r="H9" s="93">
        <v>81689</v>
      </c>
      <c r="I9" s="93">
        <v>81752</v>
      </c>
      <c r="J9" s="93">
        <v>82370</v>
      </c>
      <c r="K9" s="93">
        <v>82690</v>
      </c>
      <c r="L9" s="93">
        <v>78961</v>
      </c>
      <c r="M9" s="93">
        <v>79881</v>
      </c>
      <c r="N9" s="93">
        <v>77316</v>
      </c>
      <c r="O9" s="97"/>
    </row>
    <row r="10" spans="1:15" x14ac:dyDescent="0.3">
      <c r="A10" s="98" t="s">
        <v>25</v>
      </c>
      <c r="B10" s="93">
        <v>18544</v>
      </c>
      <c r="C10" s="93">
        <v>19074</v>
      </c>
      <c r="D10" s="93">
        <v>19290</v>
      </c>
      <c r="E10" s="93">
        <v>18460</v>
      </c>
      <c r="F10" s="93">
        <v>19195</v>
      </c>
      <c r="G10" s="93">
        <v>19260</v>
      </c>
      <c r="H10" s="93">
        <v>19490</v>
      </c>
      <c r="I10" s="93">
        <v>19404</v>
      </c>
      <c r="J10" s="93">
        <v>19507</v>
      </c>
      <c r="K10" s="93">
        <v>19520</v>
      </c>
      <c r="L10" s="93">
        <v>18684</v>
      </c>
      <c r="M10" s="93">
        <v>18638</v>
      </c>
      <c r="N10" s="93">
        <v>18273</v>
      </c>
      <c r="O10" s="97"/>
    </row>
    <row r="11" spans="1:15" x14ac:dyDescent="0.3">
      <c r="A11" s="98" t="s">
        <v>31</v>
      </c>
      <c r="B11" s="93">
        <v>3677</v>
      </c>
      <c r="C11" s="93">
        <v>3795</v>
      </c>
      <c r="D11" s="93">
        <v>3796</v>
      </c>
      <c r="E11" s="93">
        <v>3691</v>
      </c>
      <c r="F11" s="93">
        <v>3847</v>
      </c>
      <c r="G11" s="93">
        <v>3853</v>
      </c>
      <c r="H11" s="93">
        <v>3888</v>
      </c>
      <c r="I11" s="93">
        <v>3874</v>
      </c>
      <c r="J11" s="93">
        <v>3883</v>
      </c>
      <c r="K11" s="93">
        <v>3879</v>
      </c>
      <c r="L11" s="93">
        <v>3809</v>
      </c>
      <c r="M11" s="93">
        <v>3783</v>
      </c>
      <c r="N11" s="93">
        <v>3708</v>
      </c>
      <c r="O11" s="97"/>
    </row>
    <row r="12" spans="1:15" x14ac:dyDescent="0.3">
      <c r="A12" s="99" t="s">
        <v>30</v>
      </c>
      <c r="B12" s="93">
        <v>2194</v>
      </c>
      <c r="C12" s="93">
        <v>2234</v>
      </c>
      <c r="D12" s="93">
        <v>2268</v>
      </c>
      <c r="E12" s="93">
        <v>2230</v>
      </c>
      <c r="F12" s="93">
        <v>2262</v>
      </c>
      <c r="G12" s="93">
        <v>2274</v>
      </c>
      <c r="H12" s="93">
        <v>2283</v>
      </c>
      <c r="I12" s="93">
        <v>2307</v>
      </c>
      <c r="J12" s="93">
        <v>2347</v>
      </c>
      <c r="K12" s="93">
        <v>2339</v>
      </c>
      <c r="L12" s="93">
        <v>2315</v>
      </c>
      <c r="M12" s="93">
        <v>2272</v>
      </c>
      <c r="N12" s="93">
        <v>2230</v>
      </c>
      <c r="O12" s="97"/>
    </row>
    <row r="13" spans="1:15" x14ac:dyDescent="0.3">
      <c r="A13" s="48" t="s">
        <v>8</v>
      </c>
      <c r="B13" s="11">
        <v>587497</v>
      </c>
      <c r="C13" s="11">
        <v>594402</v>
      </c>
      <c r="D13" s="11">
        <v>593641</v>
      </c>
      <c r="E13" s="11">
        <v>563499</v>
      </c>
      <c r="F13" s="11">
        <v>590464</v>
      </c>
      <c r="G13" s="11">
        <v>604793</v>
      </c>
      <c r="H13" s="11">
        <v>607664</v>
      </c>
      <c r="I13" s="11">
        <v>608394</v>
      </c>
      <c r="J13" s="11">
        <v>607563</v>
      </c>
      <c r="K13" s="11">
        <v>605661</v>
      </c>
      <c r="L13" s="11">
        <v>564668</v>
      </c>
      <c r="M13" s="11">
        <v>606500</v>
      </c>
      <c r="N13" s="11">
        <v>593477</v>
      </c>
      <c r="O13" s="97"/>
    </row>
    <row r="14" spans="1:15" x14ac:dyDescent="0.3">
      <c r="A14" s="97"/>
      <c r="B14" s="97"/>
      <c r="C14" s="97"/>
      <c r="D14" s="97"/>
      <c r="E14" s="97"/>
      <c r="F14" s="97"/>
      <c r="G14" s="97"/>
      <c r="H14" s="97"/>
      <c r="I14" s="97"/>
      <c r="J14" s="97"/>
      <c r="K14" s="97"/>
      <c r="L14" s="97"/>
      <c r="M14" s="97"/>
      <c r="N14" s="97"/>
      <c r="O14" s="97"/>
    </row>
    <row r="15" spans="1:15" x14ac:dyDescent="0.3">
      <c r="A15" s="9" t="s">
        <v>37</v>
      </c>
      <c r="B15" s="9"/>
      <c r="C15" s="9"/>
      <c r="D15" s="9"/>
      <c r="E15" s="9"/>
      <c r="F15" s="9"/>
      <c r="G15" s="9"/>
      <c r="H15" s="9"/>
      <c r="I15" s="9"/>
      <c r="J15" s="9"/>
      <c r="K15" s="9"/>
      <c r="L15" s="9"/>
      <c r="M15" s="9"/>
      <c r="N15" s="9"/>
      <c r="O15" s="97"/>
    </row>
    <row r="16" spans="1:15" x14ac:dyDescent="0.3">
      <c r="A16" s="97"/>
      <c r="B16" s="97"/>
      <c r="C16" s="97"/>
      <c r="D16" s="97"/>
      <c r="E16" s="97"/>
      <c r="F16" s="97"/>
      <c r="G16" s="97"/>
      <c r="H16" s="97"/>
      <c r="I16" s="97"/>
      <c r="J16" s="97"/>
      <c r="K16" s="97"/>
      <c r="L16" s="97"/>
      <c r="M16" s="97"/>
      <c r="N16" s="97"/>
      <c r="O16" s="97"/>
    </row>
    <row r="17" spans="1:28" x14ac:dyDescent="0.3">
      <c r="A17" s="50" t="s">
        <v>36</v>
      </c>
      <c r="B17" s="15" t="s">
        <v>1237</v>
      </c>
      <c r="C17" s="15" t="s">
        <v>1189</v>
      </c>
      <c r="D17" s="15" t="s">
        <v>1190</v>
      </c>
      <c r="E17" s="15" t="s">
        <v>1191</v>
      </c>
      <c r="F17" s="15" t="s">
        <v>1192</v>
      </c>
      <c r="G17" s="15" t="s">
        <v>1193</v>
      </c>
      <c r="H17" s="15" t="s">
        <v>1194</v>
      </c>
      <c r="I17" s="15" t="s">
        <v>1195</v>
      </c>
      <c r="J17" s="15" t="s">
        <v>1196</v>
      </c>
      <c r="K17" s="15" t="s">
        <v>1197</v>
      </c>
      <c r="L17" s="15" t="s">
        <v>1198</v>
      </c>
      <c r="M17" s="15" t="s">
        <v>1199</v>
      </c>
      <c r="N17" s="15" t="s">
        <v>1200</v>
      </c>
      <c r="O17" s="97"/>
    </row>
    <row r="18" spans="1:28" x14ac:dyDescent="0.3">
      <c r="A18" s="53" t="s">
        <v>38</v>
      </c>
      <c r="B18" s="93">
        <v>1357674</v>
      </c>
      <c r="C18" s="93">
        <v>1151149</v>
      </c>
      <c r="D18" s="93">
        <v>939674</v>
      </c>
      <c r="E18" s="93">
        <v>832097</v>
      </c>
      <c r="F18" s="93">
        <v>876979</v>
      </c>
      <c r="G18" s="93">
        <v>802930</v>
      </c>
      <c r="H18" s="93">
        <v>977447</v>
      </c>
      <c r="I18" s="93">
        <v>952045</v>
      </c>
      <c r="J18" s="93">
        <v>927927</v>
      </c>
      <c r="K18" s="93">
        <v>894558</v>
      </c>
      <c r="L18" s="93">
        <v>784482</v>
      </c>
      <c r="M18" s="93">
        <v>708156</v>
      </c>
      <c r="N18" s="93">
        <v>1267445</v>
      </c>
      <c r="O18" s="97"/>
    </row>
    <row r="19" spans="1:28" x14ac:dyDescent="0.3">
      <c r="A19" s="53" t="s">
        <v>39</v>
      </c>
      <c r="B19" s="93">
        <v>894143</v>
      </c>
      <c r="C19" s="93">
        <v>836189</v>
      </c>
      <c r="D19" s="93">
        <v>842835</v>
      </c>
      <c r="E19" s="93">
        <v>742556</v>
      </c>
      <c r="F19" s="93">
        <v>905263</v>
      </c>
      <c r="G19" s="93">
        <v>909183</v>
      </c>
      <c r="H19" s="93">
        <v>885382</v>
      </c>
      <c r="I19" s="93">
        <v>803542</v>
      </c>
      <c r="J19" s="93">
        <v>830495</v>
      </c>
      <c r="K19" s="93">
        <v>828131</v>
      </c>
      <c r="L19" s="93">
        <v>952871</v>
      </c>
      <c r="M19" s="93">
        <v>1453623</v>
      </c>
      <c r="N19" s="93">
        <v>870180</v>
      </c>
      <c r="O19" s="97"/>
    </row>
    <row r="20" spans="1:28" x14ac:dyDescent="0.3">
      <c r="A20" s="54" t="s">
        <v>40</v>
      </c>
      <c r="B20" s="93">
        <v>355369</v>
      </c>
      <c r="C20" s="93">
        <v>281915</v>
      </c>
      <c r="D20" s="93">
        <v>293232</v>
      </c>
      <c r="E20" s="93">
        <v>306550</v>
      </c>
      <c r="F20" s="93">
        <v>312994</v>
      </c>
      <c r="G20" s="93">
        <v>305075</v>
      </c>
      <c r="H20" s="93">
        <v>324389</v>
      </c>
      <c r="I20" s="93">
        <v>297783</v>
      </c>
      <c r="J20" s="93">
        <v>314285</v>
      </c>
      <c r="K20" s="93">
        <v>318073</v>
      </c>
      <c r="L20" s="93">
        <v>300213</v>
      </c>
      <c r="M20" s="93">
        <v>352253</v>
      </c>
      <c r="N20" s="93">
        <v>378804</v>
      </c>
      <c r="O20" s="97"/>
    </row>
    <row r="21" spans="1:28" x14ac:dyDescent="0.3">
      <c r="A21" s="97"/>
      <c r="B21" s="97"/>
      <c r="C21" s="97"/>
      <c r="D21" s="97"/>
      <c r="E21" s="97"/>
      <c r="F21" s="97"/>
      <c r="G21" s="97"/>
      <c r="H21" s="97"/>
      <c r="I21" s="97"/>
      <c r="J21" s="97"/>
      <c r="K21" s="97"/>
      <c r="L21" s="97"/>
      <c r="M21" s="97"/>
      <c r="N21" s="97"/>
      <c r="O21" s="97"/>
    </row>
    <row r="22" spans="1:28" ht="32.4" x14ac:dyDescent="0.3">
      <c r="A22" s="50" t="s">
        <v>36</v>
      </c>
      <c r="B22" s="15" t="s">
        <v>1238</v>
      </c>
      <c r="C22" s="15" t="s">
        <v>1203</v>
      </c>
      <c r="D22" s="15" t="s">
        <v>1166</v>
      </c>
      <c r="E22" s="15" t="s">
        <v>1167</v>
      </c>
      <c r="F22" s="15" t="s">
        <v>1168</v>
      </c>
      <c r="G22" s="15" t="s">
        <v>1169</v>
      </c>
      <c r="H22" s="15" t="s">
        <v>1170</v>
      </c>
      <c r="I22" s="15" t="s">
        <v>1171</v>
      </c>
      <c r="J22" s="15" t="s">
        <v>1172</v>
      </c>
      <c r="K22" s="15" t="s">
        <v>1173</v>
      </c>
      <c r="L22" s="15" t="s">
        <v>1174</v>
      </c>
      <c r="M22" s="15" t="s">
        <v>1175</v>
      </c>
      <c r="N22" s="19" t="s">
        <v>1176</v>
      </c>
      <c r="O22" s="97"/>
    </row>
    <row r="23" spans="1:28" x14ac:dyDescent="0.3">
      <c r="A23" s="53" t="s">
        <v>38</v>
      </c>
      <c r="B23" s="95">
        <v>0.87541906618172172</v>
      </c>
      <c r="C23" s="95">
        <v>-0.1521167820846536</v>
      </c>
      <c r="D23" s="95">
        <v>-0.1837077563373638</v>
      </c>
      <c r="E23" s="95">
        <v>-0.11448332081126007</v>
      </c>
      <c r="F23" s="95">
        <v>5.3938423044428717E-2</v>
      </c>
      <c r="G23" s="95">
        <v>-8.4436457429425335E-2</v>
      </c>
      <c r="H23" s="95">
        <v>0.2173502048746466</v>
      </c>
      <c r="I23" s="95">
        <v>-2.5988109841249704E-2</v>
      </c>
      <c r="J23" s="95">
        <v>-2.533283615795472E-2</v>
      </c>
      <c r="K23" s="95">
        <v>-3.596080295109421E-2</v>
      </c>
      <c r="L23" s="95">
        <v>-0.12305071331316694</v>
      </c>
      <c r="M23" s="95">
        <v>-9.7294775405936659E-2</v>
      </c>
      <c r="N23" s="95">
        <v>0.78978219488361323</v>
      </c>
      <c r="O23" s="97"/>
    </row>
    <row r="24" spans="1:28" x14ac:dyDescent="0.3">
      <c r="A24" s="53" t="s">
        <v>39</v>
      </c>
      <c r="B24" s="95">
        <v>-0.39734943559410224</v>
      </c>
      <c r="C24" s="95">
        <v>-6.4815135833977341E-2</v>
      </c>
      <c r="D24" s="95">
        <v>7.9479639172483733E-3</v>
      </c>
      <c r="E24" s="95">
        <v>-0.11897821044451168</v>
      </c>
      <c r="F24" s="95">
        <v>0.21911748070179218</v>
      </c>
      <c r="G24" s="95">
        <v>4.3302333134127872E-3</v>
      </c>
      <c r="H24" s="95">
        <v>-2.617844812320512E-2</v>
      </c>
      <c r="I24" s="95">
        <v>-9.2434677913036403E-2</v>
      </c>
      <c r="J24" s="95">
        <v>3.3542739520771782E-2</v>
      </c>
      <c r="K24" s="95">
        <v>-2.846495162523555E-3</v>
      </c>
      <c r="L24" s="95">
        <v>0.15062834261729122</v>
      </c>
      <c r="M24" s="95">
        <v>0.52551919409867653</v>
      </c>
      <c r="N24" s="95">
        <v>-0.40137160735624022</v>
      </c>
      <c r="O24" s="97"/>
    </row>
    <row r="25" spans="1:28" x14ac:dyDescent="0.3">
      <c r="A25" s="54" t="s">
        <v>40</v>
      </c>
      <c r="B25" s="95">
        <v>7.3976022315505707E-2</v>
      </c>
      <c r="C25" s="95">
        <v>-0.20669782676598128</v>
      </c>
      <c r="D25" s="95">
        <v>4.0143305606299771E-2</v>
      </c>
      <c r="E25" s="95">
        <v>4.5417962568887436E-2</v>
      </c>
      <c r="F25" s="95">
        <v>2.1021040613276792E-2</v>
      </c>
      <c r="G25" s="95">
        <v>-2.5300804488264952E-2</v>
      </c>
      <c r="H25" s="95">
        <v>6.3309022371547979E-2</v>
      </c>
      <c r="I25" s="95">
        <v>-8.2018810748823168E-2</v>
      </c>
      <c r="J25" s="95">
        <v>5.5416192327970369E-2</v>
      </c>
      <c r="K25" s="95">
        <v>1.2052754665351512E-2</v>
      </c>
      <c r="L25" s="95">
        <v>-5.6150632087602528E-2</v>
      </c>
      <c r="M25" s="95">
        <v>0.17334359271583843</v>
      </c>
      <c r="N25" s="95">
        <v>7.5374801634052802E-2</v>
      </c>
      <c r="O25" s="97"/>
    </row>
    <row r="26" spans="1:28" x14ac:dyDescent="0.3">
      <c r="A26" s="97"/>
      <c r="B26" s="97"/>
      <c r="C26" s="97"/>
      <c r="D26" s="97"/>
      <c r="E26" s="97"/>
      <c r="F26" s="97"/>
      <c r="G26" s="97"/>
      <c r="H26" s="97"/>
      <c r="I26" s="97"/>
      <c r="J26" s="97"/>
      <c r="K26" s="97"/>
      <c r="L26" s="97"/>
      <c r="M26" s="97"/>
      <c r="N26" s="97"/>
      <c r="O26" s="97"/>
    </row>
    <row r="27" spans="1:28" ht="32.4" x14ac:dyDescent="0.3">
      <c r="A27" s="50" t="s">
        <v>36</v>
      </c>
      <c r="B27" s="15" t="s">
        <v>1238</v>
      </c>
      <c r="C27" s="15" t="s">
        <v>1203</v>
      </c>
      <c r="D27" s="15" t="s">
        <v>1166</v>
      </c>
      <c r="E27" s="15" t="s">
        <v>1167</v>
      </c>
      <c r="F27" s="15" t="s">
        <v>1168</v>
      </c>
      <c r="G27" s="15" t="s">
        <v>1169</v>
      </c>
      <c r="H27" s="15" t="s">
        <v>1170</v>
      </c>
      <c r="I27" s="15" t="s">
        <v>1171</v>
      </c>
      <c r="J27" s="15" t="s">
        <v>1172</v>
      </c>
      <c r="K27" s="15" t="s">
        <v>1173</v>
      </c>
      <c r="L27" s="15" t="s">
        <v>1174</v>
      </c>
      <c r="M27" s="15" t="s">
        <v>1175</v>
      </c>
      <c r="N27" s="19" t="s">
        <v>1176</v>
      </c>
      <c r="O27" s="100"/>
      <c r="P27" s="41"/>
      <c r="Q27" s="41"/>
      <c r="R27" s="41"/>
      <c r="S27" s="41"/>
      <c r="T27" s="41"/>
      <c r="U27" s="41"/>
      <c r="V27" s="41"/>
      <c r="W27" s="41"/>
      <c r="X27" s="41"/>
      <c r="Y27" s="41"/>
      <c r="Z27" s="41"/>
      <c r="AA27" s="41"/>
      <c r="AB27" s="41"/>
    </row>
    <row r="28" spans="1:28" x14ac:dyDescent="0.3">
      <c r="A28" s="53" t="s">
        <v>38</v>
      </c>
      <c r="B28" s="95">
        <v>-9.4370083499930202E-2</v>
      </c>
      <c r="C28" s="95">
        <v>-4.2610152106607194E-2</v>
      </c>
      <c r="D28" s="95">
        <v>-3.4225058695148969E-2</v>
      </c>
      <c r="E28" s="95">
        <v>-0.25552045878658231</v>
      </c>
      <c r="F28" s="95">
        <v>-8.6611196384458092E-2</v>
      </c>
      <c r="G28" s="95">
        <v>-0.11903210826442825</v>
      </c>
      <c r="H28" s="95">
        <v>-4.0142061416590942E-2</v>
      </c>
      <c r="I28" s="95">
        <v>-6.4490554937704489E-2</v>
      </c>
      <c r="J28" s="95">
        <v>-1.1023428489280004E-2</v>
      </c>
      <c r="K28" s="95">
        <v>-7.3345310225719162E-2</v>
      </c>
      <c r="L28" s="95">
        <v>-9.3108506941433924E-2</v>
      </c>
      <c r="M28" s="55">
        <v>-2.1790750775971743E-2</v>
      </c>
      <c r="N28" s="95">
        <v>-2.1790750775971743E-2</v>
      </c>
      <c r="O28" s="101"/>
      <c r="P28" s="39"/>
      <c r="Q28" s="39"/>
      <c r="R28" s="39"/>
      <c r="S28" s="39"/>
      <c r="T28" s="39"/>
      <c r="U28" s="39"/>
      <c r="V28" s="39"/>
      <c r="W28" s="39"/>
      <c r="X28" s="39"/>
      <c r="Y28" s="39"/>
      <c r="Z28" s="39"/>
      <c r="AA28" s="39"/>
      <c r="AB28" s="39"/>
    </row>
    <row r="29" spans="1:28" x14ac:dyDescent="0.3">
      <c r="A29" s="53" t="s">
        <v>39</v>
      </c>
      <c r="B29" s="95">
        <v>-3.6920563213689458E-2</v>
      </c>
      <c r="C29" s="95">
        <v>-1.7389727736122299E-2</v>
      </c>
      <c r="D29" s="95">
        <v>2.2421444142113412E-3</v>
      </c>
      <c r="E29" s="95">
        <v>-0.19019835469437957</v>
      </c>
      <c r="F29" s="95">
        <v>-0.10814384521495411</v>
      </c>
      <c r="G29" s="95">
        <v>-9.659191170972678E-2</v>
      </c>
      <c r="H29" s="95">
        <v>-0.12926673523016846</v>
      </c>
      <c r="I29" s="95">
        <v>-0.13843456322366221</v>
      </c>
      <c r="J29" s="95">
        <v>-4.8468604889516084E-2</v>
      </c>
      <c r="K29" s="95">
        <v>-5.0384794776119401E-2</v>
      </c>
      <c r="L29" s="95">
        <v>-6.7378086975586074E-2</v>
      </c>
      <c r="M29" s="55">
        <v>-2.0261052892664475E-2</v>
      </c>
      <c r="N29" s="95">
        <v>-2.0261052892664475E-2</v>
      </c>
      <c r="O29" s="101"/>
      <c r="P29" s="39"/>
      <c r="Q29" s="39"/>
      <c r="R29" s="39"/>
      <c r="S29" s="39"/>
      <c r="T29" s="39"/>
      <c r="U29" s="39"/>
      <c r="V29" s="39"/>
      <c r="W29" s="39"/>
      <c r="X29" s="39"/>
      <c r="Y29" s="39"/>
      <c r="Z29" s="39"/>
      <c r="AA29" s="39"/>
      <c r="AB29" s="39"/>
    </row>
    <row r="30" spans="1:28" x14ac:dyDescent="0.3">
      <c r="A30" s="54" t="s">
        <v>40</v>
      </c>
      <c r="B30" s="95">
        <v>-0.25873730385804111</v>
      </c>
      <c r="C30" s="95">
        <v>-0.17426603759658893</v>
      </c>
      <c r="D30" s="95">
        <v>-1.40826573186378E-2</v>
      </c>
      <c r="E30" s="95">
        <v>4.1471310942430235E-2</v>
      </c>
      <c r="F30" s="95">
        <v>9.3703882393007157E-2</v>
      </c>
      <c r="G30" s="95">
        <v>1.8466421650517876E-2</v>
      </c>
      <c r="H30" s="95">
        <v>3.2185509172582574E-2</v>
      </c>
      <c r="I30" s="95">
        <v>4.9097802880461561E-2</v>
      </c>
      <c r="J30" s="95">
        <v>2.5024895567942267E-3</v>
      </c>
      <c r="K30" s="95">
        <v>4.9615632495498552E-2</v>
      </c>
      <c r="L30" s="95">
        <v>1.9457330707873042E-3</v>
      </c>
      <c r="M30" s="55">
        <v>6.4559023968618068E-2</v>
      </c>
      <c r="N30" s="95">
        <v>6.4559023968618068E-2</v>
      </c>
      <c r="O30" s="101"/>
      <c r="P30" s="39"/>
      <c r="Q30" s="39"/>
      <c r="R30" s="39"/>
      <c r="S30" s="39"/>
      <c r="T30" s="39"/>
      <c r="U30" s="39"/>
      <c r="V30" s="39"/>
      <c r="W30" s="39"/>
      <c r="X30" s="39"/>
      <c r="Y30" s="39"/>
      <c r="Z30" s="39"/>
      <c r="AA30" s="39"/>
      <c r="AB30" s="39"/>
    </row>
    <row r="31" spans="1:28" x14ac:dyDescent="0.3">
      <c r="A31" s="97"/>
      <c r="B31" s="97"/>
      <c r="C31" s="97"/>
      <c r="D31" s="97"/>
      <c r="E31" s="97"/>
      <c r="F31" s="97"/>
      <c r="G31" s="97"/>
      <c r="H31" s="97"/>
      <c r="I31" s="97"/>
      <c r="J31" s="97"/>
      <c r="K31" s="97"/>
      <c r="L31" s="97"/>
      <c r="M31" s="97"/>
      <c r="N31" s="97"/>
      <c r="O31" s="97"/>
    </row>
    <row r="32" spans="1:28" x14ac:dyDescent="0.3">
      <c r="A32" s="56" t="s">
        <v>21</v>
      </c>
      <c r="B32" s="56"/>
      <c r="C32" s="56"/>
      <c r="D32" s="56"/>
      <c r="E32" s="56"/>
      <c r="F32" s="56"/>
      <c r="G32" s="56"/>
      <c r="H32" s="56"/>
      <c r="I32" s="56"/>
      <c r="J32" s="56"/>
      <c r="K32" s="56"/>
      <c r="L32" s="56"/>
      <c r="M32" s="56"/>
      <c r="N32" s="56"/>
    </row>
    <row r="34" spans="1:9" ht="33.6" customHeight="1" x14ac:dyDescent="0.3">
      <c r="A34" s="58" t="s">
        <v>9</v>
      </c>
      <c r="B34" s="61" t="s">
        <v>1237</v>
      </c>
      <c r="C34" s="61" t="s">
        <v>1199</v>
      </c>
      <c r="D34" s="61" t="s">
        <v>1200</v>
      </c>
      <c r="E34" s="57" t="s">
        <v>1240</v>
      </c>
      <c r="F34" s="57" t="s">
        <v>1239</v>
      </c>
      <c r="G34" s="57" t="s">
        <v>1224</v>
      </c>
      <c r="H34" s="57" t="s">
        <v>1241</v>
      </c>
      <c r="I34" s="59" t="s">
        <v>1149</v>
      </c>
    </row>
    <row r="35" spans="1:9" x14ac:dyDescent="0.3">
      <c r="A35" s="62" t="s">
        <v>52</v>
      </c>
      <c r="B35" s="93">
        <v>1527572</v>
      </c>
      <c r="C35" s="93">
        <v>1585066</v>
      </c>
      <c r="D35" s="93">
        <v>1549881</v>
      </c>
      <c r="E35" s="80">
        <f t="shared" ref="E35:E56" si="0">D35/$D$75</f>
        <v>55.140209193112284</v>
      </c>
      <c r="F35" s="80">
        <f t="shared" ref="F35:F55" si="1">(D35-C35)/C35</f>
        <v>-2.2197813844975541E-2</v>
      </c>
      <c r="G35" s="80">
        <f t="shared" ref="G35:G55" si="2">(D35-C35)/$C$75</f>
        <v>-1.1448978263699077</v>
      </c>
      <c r="H35" s="80">
        <f t="shared" ref="H35:H55" si="3">(D35-B35)/B35</f>
        <v>1.4604221601338594E-2</v>
      </c>
      <c r="I35" s="80">
        <f t="shared" ref="I35:I55" si="4">(D35-B35)/$B$75</f>
        <v>0.78409250667791364</v>
      </c>
    </row>
    <row r="36" spans="1:9" x14ac:dyDescent="0.3">
      <c r="A36" s="62" t="s">
        <v>84</v>
      </c>
      <c r="B36" s="93">
        <v>1163770</v>
      </c>
      <c r="C36" s="93">
        <v>1222393</v>
      </c>
      <c r="D36" s="93">
        <v>1229811</v>
      </c>
      <c r="E36" s="80">
        <f t="shared" si="0"/>
        <v>43.75305962715241</v>
      </c>
      <c r="F36" s="80">
        <f t="shared" si="1"/>
        <v>6.0684248028252778E-3</v>
      </c>
      <c r="G36" s="80">
        <f t="shared" si="2"/>
        <v>0.2413770662501627</v>
      </c>
      <c r="H36" s="80">
        <f t="shared" si="3"/>
        <v>5.6747467283054215E-2</v>
      </c>
      <c r="I36" s="80">
        <f t="shared" si="4"/>
        <v>2.3211373541403066</v>
      </c>
    </row>
    <row r="37" spans="1:9" x14ac:dyDescent="0.3">
      <c r="A37" s="62" t="s">
        <v>83</v>
      </c>
      <c r="B37" s="93">
        <v>1241149</v>
      </c>
      <c r="C37" s="93">
        <v>1252392</v>
      </c>
      <c r="D37" s="93">
        <v>1214762</v>
      </c>
      <c r="E37" s="80">
        <f t="shared" si="0"/>
        <v>43.217660452540201</v>
      </c>
      <c r="F37" s="80">
        <f t="shared" si="1"/>
        <v>-3.0046503011836551E-2</v>
      </c>
      <c r="G37" s="80">
        <f t="shared" si="2"/>
        <v>-1.2244565924768971</v>
      </c>
      <c r="H37" s="80">
        <f t="shared" si="3"/>
        <v>-2.126013879074954E-2</v>
      </c>
      <c r="I37" s="80">
        <f t="shared" si="4"/>
        <v>-0.9274216223815549</v>
      </c>
    </row>
    <row r="38" spans="1:9" x14ac:dyDescent="0.3">
      <c r="A38" s="62" t="s">
        <v>11</v>
      </c>
      <c r="B38" s="93">
        <v>964596</v>
      </c>
      <c r="C38" s="93">
        <v>1023949</v>
      </c>
      <c r="D38" s="93">
        <v>994995</v>
      </c>
      <c r="E38" s="80">
        <f t="shared" si="0"/>
        <v>35.398996726910489</v>
      </c>
      <c r="F38" s="80">
        <f t="shared" si="1"/>
        <v>-2.8276798942134813E-2</v>
      </c>
      <c r="G38" s="80">
        <f t="shared" si="2"/>
        <v>-0.94214499544448782</v>
      </c>
      <c r="H38" s="80">
        <f t="shared" si="3"/>
        <v>3.1514748143264125E-2</v>
      </c>
      <c r="I38" s="80">
        <f t="shared" si="4"/>
        <v>1.068431041754534</v>
      </c>
    </row>
    <row r="39" spans="1:9" x14ac:dyDescent="0.3">
      <c r="A39" s="62" t="s">
        <v>10</v>
      </c>
      <c r="B39" s="93">
        <v>746072</v>
      </c>
      <c r="C39" s="93">
        <v>736007</v>
      </c>
      <c r="D39" s="93">
        <v>737966</v>
      </c>
      <c r="E39" s="80">
        <f>D39/$D$75</f>
        <v>26.254660594848442</v>
      </c>
      <c r="F39" s="80">
        <f t="shared" si="1"/>
        <v>2.6616594679126694E-3</v>
      </c>
      <c r="G39" s="80">
        <f t="shared" si="2"/>
        <v>6.3744631003514254E-2</v>
      </c>
      <c r="H39" s="80">
        <f t="shared" si="3"/>
        <v>-1.086490311926999E-2</v>
      </c>
      <c r="I39" s="80">
        <f>(D39-B39)/$B$75</f>
        <v>-0.28490088570223532</v>
      </c>
    </row>
    <row r="40" spans="1:9" x14ac:dyDescent="0.3">
      <c r="A40" s="62" t="s">
        <v>13</v>
      </c>
      <c r="B40" s="93">
        <v>555682</v>
      </c>
      <c r="C40" s="93">
        <v>574274</v>
      </c>
      <c r="D40" s="93">
        <v>571245</v>
      </c>
      <c r="E40" s="80">
        <f t="shared" si="0"/>
        <v>20.323217589298419</v>
      </c>
      <c r="F40" s="80">
        <f t="shared" si="1"/>
        <v>-5.2744856984644961E-3</v>
      </c>
      <c r="G40" s="80">
        <f t="shared" si="2"/>
        <v>-9.8561759729272419E-2</v>
      </c>
      <c r="H40" s="80">
        <f t="shared" si="3"/>
        <v>2.8007025600973217E-2</v>
      </c>
      <c r="I40" s="80">
        <f t="shared" si="4"/>
        <v>0.54699142415295932</v>
      </c>
    </row>
    <row r="41" spans="1:9" x14ac:dyDescent="0.3">
      <c r="A41" s="62" t="s">
        <v>15</v>
      </c>
      <c r="B41" s="93">
        <v>459715</v>
      </c>
      <c r="C41" s="93">
        <v>486558</v>
      </c>
      <c r="D41" s="93">
        <v>461371</v>
      </c>
      <c r="E41" s="80">
        <f t="shared" si="0"/>
        <v>16.414223708552726</v>
      </c>
      <c r="F41" s="80">
        <f t="shared" si="1"/>
        <v>-5.1765668224548769E-2</v>
      </c>
      <c r="G41" s="80">
        <f t="shared" si="2"/>
        <v>-0.81956917870623458</v>
      </c>
      <c r="H41" s="80">
        <f t="shared" si="3"/>
        <v>3.6022318175391276E-3</v>
      </c>
      <c r="I41" s="80">
        <f t="shared" si="4"/>
        <v>5.8203289751159848E-2</v>
      </c>
    </row>
    <row r="42" spans="1:9" x14ac:dyDescent="0.3">
      <c r="A42" s="62" t="s">
        <v>54</v>
      </c>
      <c r="B42" s="93">
        <v>401975</v>
      </c>
      <c r="C42" s="93">
        <v>405914</v>
      </c>
      <c r="D42" s="93">
        <v>410050</v>
      </c>
      <c r="E42" s="80">
        <f t="shared" si="0"/>
        <v>14.588373416820835</v>
      </c>
      <c r="F42" s="80">
        <f t="shared" si="1"/>
        <v>1.0189350453544346E-2</v>
      </c>
      <c r="G42" s="80">
        <f t="shared" si="2"/>
        <v>0.13458284524274372</v>
      </c>
      <c r="H42" s="80">
        <f t="shared" si="3"/>
        <v>2.0088313949872504E-2</v>
      </c>
      <c r="I42" s="80">
        <f t="shared" si="4"/>
        <v>0.28381133136510617</v>
      </c>
    </row>
    <row r="43" spans="1:9" x14ac:dyDescent="0.3">
      <c r="A43" s="62" t="s">
        <v>1145</v>
      </c>
      <c r="B43" s="93">
        <v>376006</v>
      </c>
      <c r="C43" s="93">
        <v>391374</v>
      </c>
      <c r="D43" s="93">
        <v>385501</v>
      </c>
      <c r="E43" s="80">
        <f t="shared" si="0"/>
        <v>13.71499217304682</v>
      </c>
      <c r="F43" s="80">
        <f t="shared" si="1"/>
        <v>-1.5006106690786818E-2</v>
      </c>
      <c r="G43" s="80">
        <f t="shared" si="2"/>
        <v>-0.19110373551997917</v>
      </c>
      <c r="H43" s="80">
        <f t="shared" si="3"/>
        <v>2.5252256612926391E-2</v>
      </c>
      <c r="I43" s="80">
        <f t="shared" si="4"/>
        <v>0.33371994938844368</v>
      </c>
    </row>
    <row r="44" spans="1:9" x14ac:dyDescent="0.3">
      <c r="A44" s="62" t="s">
        <v>19</v>
      </c>
      <c r="B44" s="93">
        <v>288752</v>
      </c>
      <c r="C44" s="93">
        <v>303270</v>
      </c>
      <c r="D44" s="93">
        <v>300354</v>
      </c>
      <c r="E44" s="80">
        <f t="shared" si="0"/>
        <v>10.685712252739433</v>
      </c>
      <c r="F44" s="80">
        <f t="shared" si="1"/>
        <v>-9.6151943812444358E-3</v>
      </c>
      <c r="G44" s="80">
        <f t="shared" si="2"/>
        <v>-9.4884810620851232E-2</v>
      </c>
      <c r="H44" s="80">
        <f t="shared" si="3"/>
        <v>4.0179808278384216E-2</v>
      </c>
      <c r="I44" s="80">
        <f t="shared" si="4"/>
        <v>0.40777449739912836</v>
      </c>
    </row>
    <row r="45" spans="1:9" x14ac:dyDescent="0.3">
      <c r="A45" s="62" t="s">
        <v>12</v>
      </c>
      <c r="B45" s="93">
        <v>276452</v>
      </c>
      <c r="C45" s="93">
        <v>287126</v>
      </c>
      <c r="D45" s="93">
        <v>292694</v>
      </c>
      <c r="E45" s="80">
        <f t="shared" si="0"/>
        <v>10.413191973815284</v>
      </c>
      <c r="F45" s="80">
        <f t="shared" si="1"/>
        <v>1.9392183222696657E-2</v>
      </c>
      <c r="G45" s="80">
        <f t="shared" si="2"/>
        <v>0.18117922686450605</v>
      </c>
      <c r="H45" s="80">
        <f t="shared" si="3"/>
        <v>5.8751609682693558E-2</v>
      </c>
      <c r="I45" s="80">
        <f t="shared" si="4"/>
        <v>0.57085617882749895</v>
      </c>
    </row>
    <row r="46" spans="1:9" x14ac:dyDescent="0.3">
      <c r="A46" s="62" t="s">
        <v>14</v>
      </c>
      <c r="B46" s="93">
        <v>229983</v>
      </c>
      <c r="C46" s="93">
        <v>230120</v>
      </c>
      <c r="D46" s="93">
        <v>239255</v>
      </c>
      <c r="E46" s="80">
        <f t="shared" si="0"/>
        <v>8.5119894691902669</v>
      </c>
      <c r="F46" s="80">
        <f t="shared" si="1"/>
        <v>3.9696679993047108E-2</v>
      </c>
      <c r="G46" s="80">
        <f t="shared" si="2"/>
        <v>0.29724716907458026</v>
      </c>
      <c r="H46" s="80">
        <f t="shared" si="3"/>
        <v>4.0316023358248215E-2</v>
      </c>
      <c r="I46" s="80">
        <f t="shared" si="4"/>
        <v>0.32588218754393367</v>
      </c>
    </row>
    <row r="47" spans="1:9" x14ac:dyDescent="0.3">
      <c r="A47" s="62" t="s">
        <v>17</v>
      </c>
      <c r="B47" s="93">
        <v>224961</v>
      </c>
      <c r="C47" s="93">
        <v>246683</v>
      </c>
      <c r="D47" s="93">
        <v>233056</v>
      </c>
      <c r="E47" s="80">
        <f t="shared" si="0"/>
        <v>8.2914472747972106</v>
      </c>
      <c r="F47" s="80">
        <f t="shared" si="1"/>
        <v>-5.5240936748782853E-2</v>
      </c>
      <c r="G47" s="80">
        <f t="shared" si="2"/>
        <v>-0.44341403097748278</v>
      </c>
      <c r="H47" s="80">
        <f t="shared" si="3"/>
        <v>3.5984015007045664E-2</v>
      </c>
      <c r="I47" s="80">
        <f t="shared" si="4"/>
        <v>0.28451426964712501</v>
      </c>
    </row>
    <row r="48" spans="1:9" x14ac:dyDescent="0.3">
      <c r="A48" s="62" t="s">
        <v>53</v>
      </c>
      <c r="B48" s="93">
        <v>211516</v>
      </c>
      <c r="C48" s="93">
        <v>205102</v>
      </c>
      <c r="D48" s="93">
        <v>201688</v>
      </c>
      <c r="E48" s="80">
        <f t="shared" si="0"/>
        <v>7.1754660594848438</v>
      </c>
      <c r="F48" s="80">
        <f t="shared" si="1"/>
        <v>-1.6645376446841085E-2</v>
      </c>
      <c r="G48" s="80">
        <f t="shared" si="2"/>
        <v>-0.11108941819601718</v>
      </c>
      <c r="H48" s="80">
        <f t="shared" si="3"/>
        <v>-4.6464570056165964E-2</v>
      </c>
      <c r="I48" s="80">
        <f t="shared" si="4"/>
        <v>-0.34542387178405737</v>
      </c>
    </row>
    <row r="49" spans="1:16" x14ac:dyDescent="0.3">
      <c r="A49" s="62" t="s">
        <v>51</v>
      </c>
      <c r="B49" s="93">
        <v>91517</v>
      </c>
      <c r="C49" s="93">
        <v>95286</v>
      </c>
      <c r="D49" s="93">
        <v>93186</v>
      </c>
      <c r="E49" s="80">
        <f t="shared" si="0"/>
        <v>3.315283904938096</v>
      </c>
      <c r="F49" s="80">
        <f t="shared" si="1"/>
        <v>-2.20389144260437E-2</v>
      </c>
      <c r="G49" s="80">
        <f t="shared" si="2"/>
        <v>-6.8332682545880513E-2</v>
      </c>
      <c r="H49" s="80">
        <f t="shared" si="3"/>
        <v>1.8237048854311221E-2</v>
      </c>
      <c r="I49" s="80">
        <f t="shared" si="4"/>
        <v>5.8660199634472096E-2</v>
      </c>
    </row>
    <row r="50" spans="1:16" x14ac:dyDescent="0.3">
      <c r="A50" s="62" t="s">
        <v>16</v>
      </c>
      <c r="B50" s="93">
        <v>110275</v>
      </c>
      <c r="C50" s="93">
        <v>89687</v>
      </c>
      <c r="D50" s="93">
        <v>90529</v>
      </c>
      <c r="E50" s="80">
        <f t="shared" si="0"/>
        <v>3.2207556567525262</v>
      </c>
      <c r="F50" s="80">
        <f t="shared" si="1"/>
        <v>9.3882056485332325E-3</v>
      </c>
      <c r="G50" s="80">
        <f t="shared" si="2"/>
        <v>2.7398151763633999E-2</v>
      </c>
      <c r="H50" s="80">
        <f t="shared" si="3"/>
        <v>-0.1790614373158014</v>
      </c>
      <c r="I50" s="80">
        <f t="shared" si="4"/>
        <v>-0.69401096583719946</v>
      </c>
    </row>
    <row r="51" spans="1:16" x14ac:dyDescent="0.3">
      <c r="A51" s="62" t="s">
        <v>18</v>
      </c>
      <c r="B51" s="93">
        <v>82713</v>
      </c>
      <c r="C51" s="93">
        <v>85856</v>
      </c>
      <c r="D51" s="93">
        <v>85873</v>
      </c>
      <c r="E51" s="80">
        <f t="shared" si="0"/>
        <v>3.0551088658033301</v>
      </c>
      <c r="F51" s="80">
        <f t="shared" si="1"/>
        <v>1.9800596347372345E-4</v>
      </c>
      <c r="G51" s="80">
        <f t="shared" si="2"/>
        <v>5.5316933489522326E-4</v>
      </c>
      <c r="H51" s="80">
        <f t="shared" si="3"/>
        <v>3.8204393505253106E-2</v>
      </c>
      <c r="I51" s="80">
        <f t="shared" si="4"/>
        <v>0.11106424855897652</v>
      </c>
    </row>
    <row r="52" spans="1:16" x14ac:dyDescent="0.3">
      <c r="A52" s="62" t="s">
        <v>55</v>
      </c>
      <c r="B52" s="93">
        <v>60016</v>
      </c>
      <c r="C52" s="93">
        <v>62901</v>
      </c>
      <c r="D52" s="93">
        <v>63180</v>
      </c>
      <c r="E52" s="80">
        <f t="shared" si="0"/>
        <v>2.2477586452255585</v>
      </c>
      <c r="F52" s="80">
        <f t="shared" si="1"/>
        <v>4.4355415653169264E-3</v>
      </c>
      <c r="G52" s="80">
        <f t="shared" si="2"/>
        <v>9.07848496680984E-3</v>
      </c>
      <c r="H52" s="80">
        <f t="shared" si="3"/>
        <v>5.2719274860037323E-2</v>
      </c>
      <c r="I52" s="80">
        <f t="shared" si="4"/>
        <v>0.11120483621538028</v>
      </c>
    </row>
    <row r="53" spans="1:16" x14ac:dyDescent="0.3">
      <c r="A53" s="62" t="s">
        <v>1146</v>
      </c>
      <c r="B53" s="93">
        <v>39397</v>
      </c>
      <c r="C53" s="93">
        <v>37165</v>
      </c>
      <c r="D53" s="93">
        <v>36653</v>
      </c>
      <c r="E53" s="80">
        <f t="shared" si="0"/>
        <v>1.3040059769460652</v>
      </c>
      <c r="F53" s="80">
        <f t="shared" si="1"/>
        <v>-1.3776402529261402E-2</v>
      </c>
      <c r="G53" s="80">
        <f t="shared" si="2"/>
        <v>-1.6660158792138488E-2</v>
      </c>
      <c r="H53" s="80">
        <f t="shared" si="3"/>
        <v>-6.9649973348224481E-2</v>
      </c>
      <c r="I53" s="80">
        <f t="shared" si="4"/>
        <v>-9.6443132292984679E-2</v>
      </c>
    </row>
    <row r="54" spans="1:16" x14ac:dyDescent="0.3">
      <c r="A54" s="62" t="s">
        <v>57</v>
      </c>
      <c r="B54" s="93">
        <v>18631</v>
      </c>
      <c r="C54" s="93">
        <v>20811</v>
      </c>
      <c r="D54" s="93">
        <v>21605</v>
      </c>
      <c r="E54" s="80">
        <f t="shared" si="0"/>
        <v>0.76864237939376689</v>
      </c>
      <c r="F54" s="80">
        <f t="shared" si="1"/>
        <v>3.8152899908702131E-2</v>
      </c>
      <c r="G54" s="80">
        <f t="shared" si="2"/>
        <v>2.5836261876871013E-2</v>
      </c>
      <c r="H54" s="80">
        <f t="shared" si="3"/>
        <v>0.15962642906982985</v>
      </c>
      <c r="I54" s="80">
        <f t="shared" si="4"/>
        <v>0.10452692253620133</v>
      </c>
    </row>
    <row r="55" spans="1:16" x14ac:dyDescent="0.3">
      <c r="A55" s="62" t="s">
        <v>56</v>
      </c>
      <c r="B55" s="93">
        <v>7634</v>
      </c>
      <c r="C55" s="93">
        <v>7575</v>
      </c>
      <c r="D55" s="93">
        <v>7546</v>
      </c>
      <c r="E55" s="80">
        <f t="shared" si="0"/>
        <v>0.26846449409420803</v>
      </c>
      <c r="F55" s="80">
        <f t="shared" si="1"/>
        <v>-3.8283828382838282E-3</v>
      </c>
      <c r="G55" s="80">
        <f t="shared" si="2"/>
        <v>-9.4364180658596908E-4</v>
      </c>
      <c r="H55" s="80">
        <f t="shared" si="3"/>
        <v>-1.1527377521613832E-2</v>
      </c>
      <c r="I55" s="80">
        <f t="shared" si="4"/>
        <v>-3.0929284408828905E-3</v>
      </c>
    </row>
    <row r="56" spans="1:16" x14ac:dyDescent="0.3">
      <c r="A56" s="63" t="s">
        <v>1147</v>
      </c>
      <c r="B56" s="93">
        <v>0</v>
      </c>
      <c r="C56" s="93">
        <v>0</v>
      </c>
      <c r="D56" s="93">
        <v>0</v>
      </c>
      <c r="E56" s="80">
        <f t="shared" si="0"/>
        <v>0</v>
      </c>
      <c r="F56" s="80">
        <v>0</v>
      </c>
      <c r="G56" s="80">
        <f>(D56-C56)/$C$75</f>
        <v>0</v>
      </c>
      <c r="H56" s="80">
        <v>0</v>
      </c>
      <c r="I56" s="80">
        <f>(D56-B56)/$B$75</f>
        <v>0</v>
      </c>
    </row>
    <row r="57" spans="1:16" x14ac:dyDescent="0.3">
      <c r="A57" s="46" t="s">
        <v>20</v>
      </c>
      <c r="B57" s="64">
        <v>9078384</v>
      </c>
      <c r="C57" s="64">
        <v>9349509</v>
      </c>
      <c r="D57" s="64">
        <v>9221201</v>
      </c>
      <c r="E57" s="80">
        <v>1</v>
      </c>
      <c r="F57" s="80">
        <f>(D57-C57)/C57</f>
        <v>-1.3723501415956709E-2</v>
      </c>
      <c r="G57" s="80">
        <f>(D57-C57)/$C$75</f>
        <v>-4.1750618248080178</v>
      </c>
      <c r="H57" s="80">
        <f>(D57-B57)/B57</f>
        <v>1.5731544292464386E-2</v>
      </c>
      <c r="I57" s="80">
        <f>(D57-B57)/$B$75</f>
        <v>5.0195768311542244</v>
      </c>
      <c r="K57" s="42"/>
    </row>
    <row r="58" spans="1:16" x14ac:dyDescent="0.3">
      <c r="A58" s="43"/>
      <c r="B58" s="44"/>
      <c r="C58" s="44"/>
      <c r="D58" s="44"/>
      <c r="E58" s="44"/>
      <c r="F58" s="45"/>
      <c r="G58" s="45"/>
      <c r="H58" s="45"/>
      <c r="I58" s="45"/>
      <c r="J58" s="45"/>
    </row>
    <row r="59" spans="1:16" x14ac:dyDescent="0.3">
      <c r="A59" s="66" t="s">
        <v>41</v>
      </c>
      <c r="B59" s="66"/>
      <c r="C59" s="66"/>
      <c r="D59" s="66"/>
      <c r="E59" s="66"/>
      <c r="F59" s="66"/>
      <c r="G59" s="66"/>
      <c r="H59" s="66"/>
      <c r="I59" s="66"/>
      <c r="J59" s="66"/>
      <c r="K59" s="66"/>
      <c r="L59" s="66"/>
      <c r="M59" s="66"/>
      <c r="N59" s="66"/>
    </row>
    <row r="61" spans="1:16" x14ac:dyDescent="0.3">
      <c r="A61" s="50" t="s">
        <v>42</v>
      </c>
      <c r="B61" s="61" t="s">
        <v>1237</v>
      </c>
      <c r="C61" s="61" t="s">
        <v>1199</v>
      </c>
      <c r="D61" s="61" t="s">
        <v>1200</v>
      </c>
      <c r="E61" s="49" t="s">
        <v>1201</v>
      </c>
      <c r="F61" s="65" t="s">
        <v>1202</v>
      </c>
    </row>
    <row r="62" spans="1:16" x14ac:dyDescent="0.3">
      <c r="A62" s="51" t="e" vm="1">
        <v>#VALUE!</v>
      </c>
      <c r="B62" s="93">
        <v>10591</v>
      </c>
      <c r="C62" s="93">
        <v>10901</v>
      </c>
      <c r="D62" s="93">
        <v>10684</v>
      </c>
      <c r="E62" s="95">
        <f>(D62-C62)/C62</f>
        <v>-1.9906430602696999E-2</v>
      </c>
      <c r="F62" s="95">
        <f>(D62-B62)/B62</f>
        <v>8.7810405060900765E-3</v>
      </c>
      <c r="P62" s="47"/>
    </row>
    <row r="63" spans="1:16" x14ac:dyDescent="0.3">
      <c r="A63" s="51" t="e" vm="2">
        <v>#VALUE!</v>
      </c>
      <c r="B63" s="93">
        <v>1652453</v>
      </c>
      <c r="C63" s="93">
        <v>1703526</v>
      </c>
      <c r="D63" s="93">
        <v>1695110</v>
      </c>
      <c r="E63" s="95">
        <f t="shared" ref="E63:E94" si="5">(D63-C63)/C63</f>
        <v>-4.9403413860428314E-3</v>
      </c>
      <c r="F63" s="95">
        <f t="shared" ref="F63:F95" si="6">(D63-B63)/B63</f>
        <v>2.581434993915107E-2</v>
      </c>
    </row>
    <row r="64" spans="1:16" x14ac:dyDescent="0.3">
      <c r="A64" s="51" t="e" vm="3">
        <v>#VALUE!</v>
      </c>
      <c r="B64" s="93">
        <v>65923</v>
      </c>
      <c r="C64" s="93">
        <v>70263</v>
      </c>
      <c r="D64" s="93">
        <v>69782</v>
      </c>
      <c r="E64" s="95">
        <f t="shared" si="5"/>
        <v>-6.8457082675092151E-3</v>
      </c>
      <c r="F64" s="95">
        <f t="shared" si="6"/>
        <v>5.8537991292871988E-2</v>
      </c>
    </row>
    <row r="65" spans="1:6" x14ac:dyDescent="0.3">
      <c r="A65" s="51" t="e" vm="4">
        <v>#VALUE!</v>
      </c>
      <c r="B65" s="93">
        <v>51811</v>
      </c>
      <c r="C65" s="93">
        <v>56911</v>
      </c>
      <c r="D65" s="93">
        <v>55732</v>
      </c>
      <c r="E65" s="95">
        <f t="shared" si="5"/>
        <v>-2.0716557431779446E-2</v>
      </c>
      <c r="F65" s="95">
        <f t="shared" si="6"/>
        <v>7.5678909884001472E-2</v>
      </c>
    </row>
    <row r="66" spans="1:6" x14ac:dyDescent="0.3">
      <c r="A66" s="51" t="e" vm="5">
        <v>#VALUE!</v>
      </c>
      <c r="B66" s="93">
        <v>462377</v>
      </c>
      <c r="C66" s="93">
        <v>477999</v>
      </c>
      <c r="D66" s="93">
        <v>472063</v>
      </c>
      <c r="E66" s="95">
        <f t="shared" si="5"/>
        <v>-1.2418436021832681E-2</v>
      </c>
      <c r="F66" s="95">
        <f t="shared" si="6"/>
        <v>2.0948273811197356E-2</v>
      </c>
    </row>
    <row r="67" spans="1:6" x14ac:dyDescent="0.3">
      <c r="A67" s="51" t="e" vm="6">
        <v>#VALUE!</v>
      </c>
      <c r="B67" s="93">
        <v>2751435</v>
      </c>
      <c r="C67" s="93">
        <v>2811994</v>
      </c>
      <c r="D67" s="93">
        <v>2790771</v>
      </c>
      <c r="E67" s="95">
        <f t="shared" si="5"/>
        <v>-7.5473134010954502E-3</v>
      </c>
      <c r="F67" s="95">
        <f t="shared" si="6"/>
        <v>1.4296539805592354E-2</v>
      </c>
    </row>
    <row r="68" spans="1:6" x14ac:dyDescent="0.3">
      <c r="A68" s="51" t="e" vm="7">
        <v>#VALUE!</v>
      </c>
      <c r="B68" s="93">
        <v>267867</v>
      </c>
      <c r="C68" s="93">
        <v>278995</v>
      </c>
      <c r="D68" s="93">
        <v>274946</v>
      </c>
      <c r="E68" s="95">
        <f t="shared" si="5"/>
        <v>-1.4512804888976504E-2</v>
      </c>
      <c r="F68" s="95">
        <f t="shared" si="6"/>
        <v>2.6427294142242232E-2</v>
      </c>
    </row>
    <row r="69" spans="1:6" x14ac:dyDescent="0.3">
      <c r="A69" s="51" t="e" vm="8">
        <v>#VALUE!</v>
      </c>
      <c r="B69" s="93">
        <v>148151</v>
      </c>
      <c r="C69" s="93">
        <v>149498</v>
      </c>
      <c r="D69" s="93">
        <v>145976</v>
      </c>
      <c r="E69" s="95">
        <f t="shared" si="5"/>
        <v>-2.3558843596569855E-2</v>
      </c>
      <c r="F69" s="95">
        <f t="shared" si="6"/>
        <v>-1.4680967391377716E-2</v>
      </c>
    </row>
    <row r="70" spans="1:6" x14ac:dyDescent="0.3">
      <c r="A70" s="51" t="e" vm="9">
        <v>#VALUE!</v>
      </c>
      <c r="B70" s="93">
        <v>149678</v>
      </c>
      <c r="C70" s="93">
        <v>157072</v>
      </c>
      <c r="D70" s="93">
        <v>153323</v>
      </c>
      <c r="E70" s="95">
        <f t="shared" si="5"/>
        <v>-2.3868035041254967E-2</v>
      </c>
      <c r="F70" s="95">
        <f t="shared" si="6"/>
        <v>2.4352276219618114E-2</v>
      </c>
    </row>
    <row r="71" spans="1:6" x14ac:dyDescent="0.3">
      <c r="A71" s="51" t="e" vm="10">
        <v>#VALUE!</v>
      </c>
      <c r="B71" s="93">
        <v>31487</v>
      </c>
      <c r="C71" s="93">
        <v>34669</v>
      </c>
      <c r="D71" s="93">
        <v>33543</v>
      </c>
      <c r="E71" s="95">
        <f t="shared" si="5"/>
        <v>-3.2478583172286482E-2</v>
      </c>
      <c r="F71" s="95">
        <f t="shared" si="6"/>
        <v>6.5296789151078227E-2</v>
      </c>
    </row>
    <row r="72" spans="1:6" x14ac:dyDescent="0.3">
      <c r="A72" s="51" t="e" vm="11">
        <v>#VALUE!</v>
      </c>
      <c r="B72" s="93">
        <v>74497</v>
      </c>
      <c r="C72" s="93">
        <v>74502</v>
      </c>
      <c r="D72" s="93">
        <v>73941</v>
      </c>
      <c r="E72" s="95">
        <f t="shared" si="5"/>
        <v>-7.5299991946524928E-3</v>
      </c>
      <c r="F72" s="95">
        <f t="shared" si="6"/>
        <v>-7.4633877874276814E-3</v>
      </c>
    </row>
    <row r="73" spans="1:6" x14ac:dyDescent="0.3">
      <c r="A73" s="51" t="e" vm="12">
        <v>#VALUE!</v>
      </c>
      <c r="B73" s="93">
        <v>92956</v>
      </c>
      <c r="C73" s="93">
        <v>95127</v>
      </c>
      <c r="D73" s="93">
        <v>91711</v>
      </c>
      <c r="E73" s="95">
        <f t="shared" si="5"/>
        <v>-3.5909888885384801E-2</v>
      </c>
      <c r="F73" s="95">
        <f t="shared" si="6"/>
        <v>-1.3393433452386075E-2</v>
      </c>
    </row>
    <row r="74" spans="1:6" x14ac:dyDescent="0.3">
      <c r="A74" s="51" t="e" vm="13">
        <v>#VALUE!</v>
      </c>
      <c r="B74" s="93">
        <v>108966</v>
      </c>
      <c r="C74" s="93">
        <v>115814</v>
      </c>
      <c r="D74" s="93">
        <v>111824</v>
      </c>
      <c r="E74" s="95">
        <f t="shared" si="5"/>
        <v>-3.4451793392854056E-2</v>
      </c>
      <c r="F74" s="95">
        <f t="shared" si="6"/>
        <v>2.6228364811041977E-2</v>
      </c>
    </row>
    <row r="75" spans="1:6" x14ac:dyDescent="0.3">
      <c r="A75" s="51" t="e" vm="14">
        <v>#VALUE!</v>
      </c>
      <c r="B75" s="93">
        <v>28452</v>
      </c>
      <c r="C75" s="93">
        <v>30732</v>
      </c>
      <c r="D75" s="93">
        <v>28108</v>
      </c>
      <c r="E75" s="95">
        <f t="shared" si="5"/>
        <v>-8.5383313809709746E-2</v>
      </c>
      <c r="F75" s="95">
        <f t="shared" si="6"/>
        <v>-1.2090538450724027E-2</v>
      </c>
    </row>
    <row r="76" spans="1:6" x14ac:dyDescent="0.3">
      <c r="A76" s="51" t="e" vm="15">
        <v>#VALUE!</v>
      </c>
      <c r="B76" s="93">
        <v>113048</v>
      </c>
      <c r="C76" s="93">
        <v>119557</v>
      </c>
      <c r="D76" s="93">
        <v>115178</v>
      </c>
      <c r="E76" s="95">
        <f t="shared" si="5"/>
        <v>-3.6626880901996541E-2</v>
      </c>
      <c r="F76" s="95">
        <f t="shared" si="6"/>
        <v>1.8841554030146486E-2</v>
      </c>
    </row>
    <row r="77" spans="1:6" x14ac:dyDescent="0.3">
      <c r="A77" s="51" t="e" vm="16">
        <v>#VALUE!</v>
      </c>
      <c r="B77" s="93">
        <v>441710</v>
      </c>
      <c r="C77" s="93">
        <v>431730</v>
      </c>
      <c r="D77" s="93">
        <v>435284</v>
      </c>
      <c r="E77" s="95">
        <f t="shared" si="5"/>
        <v>8.2319968498830286E-3</v>
      </c>
      <c r="F77" s="95">
        <f t="shared" si="6"/>
        <v>-1.4548006610672161E-2</v>
      </c>
    </row>
    <row r="78" spans="1:6" x14ac:dyDescent="0.3">
      <c r="A78" s="51" t="e" vm="17">
        <v>#VALUE!</v>
      </c>
      <c r="B78" s="93">
        <v>10514</v>
      </c>
      <c r="C78" s="93">
        <v>12142</v>
      </c>
      <c r="D78" s="93">
        <v>12032</v>
      </c>
      <c r="E78" s="95">
        <f t="shared" si="5"/>
        <v>-9.0594630209191243E-3</v>
      </c>
      <c r="F78" s="95">
        <f t="shared" si="6"/>
        <v>0.14437892334030816</v>
      </c>
    </row>
    <row r="79" spans="1:6" x14ac:dyDescent="0.3">
      <c r="A79" s="51" t="e" vm="18">
        <v>#VALUE!</v>
      </c>
      <c r="B79" s="93">
        <v>15755</v>
      </c>
      <c r="C79" s="93">
        <v>19910</v>
      </c>
      <c r="D79" s="93">
        <v>19786</v>
      </c>
      <c r="E79" s="95">
        <f t="shared" si="5"/>
        <v>-6.2280261175288801E-3</v>
      </c>
      <c r="F79" s="95">
        <f t="shared" si="6"/>
        <v>0.25585528403681373</v>
      </c>
    </row>
    <row r="80" spans="1:6" x14ac:dyDescent="0.3">
      <c r="A80" s="51" t="e" vm="19">
        <v>#VALUE!</v>
      </c>
      <c r="B80" s="93">
        <v>105708</v>
      </c>
      <c r="C80" s="93">
        <v>110783</v>
      </c>
      <c r="D80" s="93">
        <v>107985</v>
      </c>
      <c r="E80" s="95">
        <f t="shared" si="5"/>
        <v>-2.5256582688679672E-2</v>
      </c>
      <c r="F80" s="95">
        <f t="shared" si="6"/>
        <v>2.1540469973890339E-2</v>
      </c>
    </row>
    <row r="81" spans="1:6" x14ac:dyDescent="0.3">
      <c r="A81" s="51" t="e" vm="20">
        <v>#VALUE!</v>
      </c>
      <c r="B81" s="93">
        <v>53710</v>
      </c>
      <c r="C81" s="93">
        <v>64030</v>
      </c>
      <c r="D81" s="93">
        <v>53618</v>
      </c>
      <c r="E81" s="95">
        <f t="shared" si="5"/>
        <v>-0.1626112759643917</v>
      </c>
      <c r="F81" s="95">
        <f t="shared" si="6"/>
        <v>-1.7129026252094583E-3</v>
      </c>
    </row>
    <row r="82" spans="1:6" x14ac:dyDescent="0.3">
      <c r="A82" s="51" t="e" vm="21">
        <v>#VALUE!</v>
      </c>
      <c r="B82" s="93">
        <v>118030</v>
      </c>
      <c r="C82" s="93">
        <v>123415</v>
      </c>
      <c r="D82" s="93">
        <v>121751</v>
      </c>
      <c r="E82" s="95">
        <f t="shared" si="5"/>
        <v>-1.348296398330835E-2</v>
      </c>
      <c r="F82" s="95">
        <f t="shared" si="6"/>
        <v>3.1525883250021182E-2</v>
      </c>
    </row>
    <row r="83" spans="1:6" x14ac:dyDescent="0.3">
      <c r="A83" s="51" t="e" vm="22">
        <v>#VALUE!</v>
      </c>
      <c r="B83" s="93">
        <v>178975</v>
      </c>
      <c r="C83" s="93">
        <v>184352</v>
      </c>
      <c r="D83" s="93">
        <v>183149</v>
      </c>
      <c r="E83" s="95">
        <f t="shared" si="5"/>
        <v>-6.5255597986460688E-3</v>
      </c>
      <c r="F83" s="95">
        <f t="shared" si="6"/>
        <v>2.3321692973879034E-2</v>
      </c>
    </row>
    <row r="84" spans="1:6" x14ac:dyDescent="0.3">
      <c r="A84" s="51" t="e" vm="23">
        <v>#VALUE!</v>
      </c>
      <c r="B84" s="93">
        <v>94562</v>
      </c>
      <c r="C84" s="93">
        <v>102475</v>
      </c>
      <c r="D84" s="93">
        <v>96801</v>
      </c>
      <c r="E84" s="95">
        <f t="shared" si="5"/>
        <v>-5.5369602342034641E-2</v>
      </c>
      <c r="F84" s="95">
        <f t="shared" si="6"/>
        <v>2.3677587191472262E-2</v>
      </c>
    </row>
    <row r="85" spans="1:6" x14ac:dyDescent="0.3">
      <c r="A85" s="51" t="e" vm="24">
        <v>#VALUE!</v>
      </c>
      <c r="B85" s="93">
        <v>149272</v>
      </c>
      <c r="C85" s="93">
        <v>150146</v>
      </c>
      <c r="D85" s="93">
        <v>145080</v>
      </c>
      <c r="E85" s="95">
        <f t="shared" si="5"/>
        <v>-3.3740492587215114E-2</v>
      </c>
      <c r="F85" s="95">
        <f t="shared" si="6"/>
        <v>-2.8082962645372207E-2</v>
      </c>
    </row>
    <row r="86" spans="1:6" x14ac:dyDescent="0.3">
      <c r="A86" s="51" t="e" vm="25">
        <v>#VALUE!</v>
      </c>
      <c r="B86" s="93">
        <v>20290</v>
      </c>
      <c r="C86" s="93">
        <v>22478</v>
      </c>
      <c r="D86" s="93">
        <v>21188</v>
      </c>
      <c r="E86" s="95">
        <f t="shared" si="5"/>
        <v>-5.738944745973841E-2</v>
      </c>
      <c r="F86" s="95">
        <f t="shared" si="6"/>
        <v>4.4258255298176438E-2</v>
      </c>
    </row>
    <row r="87" spans="1:6" x14ac:dyDescent="0.3">
      <c r="A87" s="51" t="e" vm="26">
        <v>#VALUE!</v>
      </c>
      <c r="B87" s="93">
        <v>87536</v>
      </c>
      <c r="C87" s="93">
        <v>90378</v>
      </c>
      <c r="D87" s="93">
        <v>89976</v>
      </c>
      <c r="E87" s="95">
        <f t="shared" si="5"/>
        <v>-4.4479851291243447E-3</v>
      </c>
      <c r="F87" s="95">
        <f t="shared" si="6"/>
        <v>2.7874246024492781E-2</v>
      </c>
    </row>
    <row r="88" spans="1:6" x14ac:dyDescent="0.3">
      <c r="A88" s="51" t="e" vm="27">
        <v>#VALUE!</v>
      </c>
      <c r="B88" s="93">
        <v>196976</v>
      </c>
      <c r="C88" s="93">
        <v>204175</v>
      </c>
      <c r="D88" s="93">
        <v>202062</v>
      </c>
      <c r="E88" s="95">
        <f t="shared" si="5"/>
        <v>-1.0348965348353129E-2</v>
      </c>
      <c r="F88" s="95">
        <f t="shared" si="6"/>
        <v>2.5820404516286248E-2</v>
      </c>
    </row>
    <row r="89" spans="1:6" x14ac:dyDescent="0.3">
      <c r="A89" s="51" t="e" vm="28">
        <v>#VALUE!</v>
      </c>
      <c r="B89" s="93">
        <v>373944</v>
      </c>
      <c r="C89" s="93">
        <v>392655</v>
      </c>
      <c r="D89" s="93">
        <v>381201</v>
      </c>
      <c r="E89" s="95">
        <f t="shared" si="5"/>
        <v>-2.9170645986935095E-2</v>
      </c>
      <c r="F89" s="95">
        <f t="shared" si="6"/>
        <v>1.9406649123932994E-2</v>
      </c>
    </row>
    <row r="90" spans="1:6" x14ac:dyDescent="0.3">
      <c r="A90" s="51" t="e" vm="29">
        <v>#VALUE!</v>
      </c>
      <c r="B90" s="93">
        <v>52020</v>
      </c>
      <c r="C90" s="93">
        <v>53548</v>
      </c>
      <c r="D90" s="93">
        <v>52303</v>
      </c>
      <c r="E90" s="95">
        <f t="shared" si="5"/>
        <v>-2.3250168073504145E-2</v>
      </c>
      <c r="F90" s="95">
        <f t="shared" si="6"/>
        <v>5.4402153018069969E-3</v>
      </c>
    </row>
    <row r="91" spans="1:6" x14ac:dyDescent="0.3">
      <c r="A91" s="51" t="e" vm="30">
        <v>#VALUE!</v>
      </c>
      <c r="B91" s="93">
        <v>147275</v>
      </c>
      <c r="C91" s="93">
        <v>150552</v>
      </c>
      <c r="D91" s="93">
        <v>145972</v>
      </c>
      <c r="E91" s="95">
        <f t="shared" si="5"/>
        <v>-3.0421382645199002E-2</v>
      </c>
      <c r="F91" s="95">
        <f t="shared" si="6"/>
        <v>-8.8473943303344089E-3</v>
      </c>
    </row>
    <row r="92" spans="1:6" x14ac:dyDescent="0.3">
      <c r="A92" s="51" t="e" vm="31">
        <v>#VALUE!</v>
      </c>
      <c r="B92" s="93">
        <v>855916</v>
      </c>
      <c r="C92" s="93">
        <v>878409</v>
      </c>
      <c r="D92" s="93">
        <v>859115</v>
      </c>
      <c r="E92" s="95">
        <f t="shared" si="5"/>
        <v>-2.1964711199452647E-2</v>
      </c>
      <c r="F92" s="95">
        <f t="shared" si="6"/>
        <v>3.7375162983283405E-3</v>
      </c>
    </row>
    <row r="93" spans="1:6" x14ac:dyDescent="0.3">
      <c r="A93" s="51" t="e" vm="32">
        <v>#VALUE!</v>
      </c>
      <c r="B93" s="93">
        <v>4936</v>
      </c>
      <c r="C93" s="93">
        <v>4694</v>
      </c>
      <c r="D93" s="93">
        <v>4776</v>
      </c>
      <c r="E93" s="95">
        <f t="shared" si="5"/>
        <v>1.7469109501491265E-2</v>
      </c>
      <c r="F93" s="95">
        <f t="shared" si="6"/>
        <v>-3.2414910858995137E-2</v>
      </c>
    </row>
    <row r="94" spans="1:6" x14ac:dyDescent="0.3">
      <c r="A94" s="51" t="e" vm="33">
        <v>#VALUE!</v>
      </c>
      <c r="B94" s="93">
        <v>165019</v>
      </c>
      <c r="C94" s="93">
        <v>166077</v>
      </c>
      <c r="D94" s="93">
        <v>166430</v>
      </c>
      <c r="E94" s="95">
        <f t="shared" si="5"/>
        <v>2.1255200900786985E-3</v>
      </c>
      <c r="F94" s="95">
        <f t="shared" si="6"/>
        <v>8.5505305449675491E-3</v>
      </c>
    </row>
    <row r="95" spans="1:6" x14ac:dyDescent="0.3">
      <c r="A95" s="52" t="s">
        <v>43</v>
      </c>
      <c r="B95" s="93">
        <v>0</v>
      </c>
      <c r="C95" s="93">
        <v>0</v>
      </c>
      <c r="D95" s="93">
        <v>0</v>
      </c>
      <c r="E95" s="95">
        <v>0</v>
      </c>
      <c r="F95" s="95">
        <v>0</v>
      </c>
    </row>
    <row r="96" spans="1:6" x14ac:dyDescent="0.3">
      <c r="A96" s="40" t="s">
        <v>8</v>
      </c>
      <c r="B96" s="64">
        <v>9081840</v>
      </c>
      <c r="C96" s="64">
        <v>9349509</v>
      </c>
      <c r="D96" s="64">
        <v>9221201</v>
      </c>
      <c r="E96" s="96">
        <f>(D96-C96)/C96</f>
        <v>-1.3723501415956709E-2</v>
      </c>
      <c r="F96" s="96">
        <f t="shared" ref="F96" si="7">(D96-B96)/B96</f>
        <v>1.5345018190146491E-2</v>
      </c>
    </row>
    <row r="98" spans="1:14" x14ac:dyDescent="0.3">
      <c r="A98" s="66" t="s">
        <v>76</v>
      </c>
      <c r="B98" s="66"/>
      <c r="C98" s="66"/>
      <c r="D98" s="66"/>
      <c r="E98" s="66"/>
      <c r="F98" s="66"/>
      <c r="G98" s="66"/>
      <c r="H98" s="66"/>
      <c r="I98" s="66"/>
      <c r="J98" s="66"/>
      <c r="K98" s="66"/>
      <c r="L98" s="66"/>
      <c r="M98" s="66"/>
      <c r="N98" s="66"/>
    </row>
    <row r="100" spans="1:14" s="43" customFormat="1" ht="65.400000000000006" customHeight="1" x14ac:dyDescent="0.3">
      <c r="A100" s="50" t="s">
        <v>74</v>
      </c>
      <c r="B100" s="49" t="s">
        <v>1248</v>
      </c>
      <c r="C100" s="49" t="s">
        <v>1242</v>
      </c>
      <c r="D100" s="49" t="s">
        <v>1243</v>
      </c>
      <c r="E100" s="49" t="s">
        <v>1249</v>
      </c>
      <c r="F100" s="49" t="s">
        <v>1244</v>
      </c>
      <c r="G100" s="49" t="s">
        <v>1245</v>
      </c>
      <c r="H100" s="57" t="s">
        <v>1246</v>
      </c>
      <c r="I100" s="59" t="s">
        <v>1247</v>
      </c>
    </row>
    <row r="101" spans="1:14" x14ac:dyDescent="0.3">
      <c r="A101" s="67" t="s">
        <v>59</v>
      </c>
      <c r="B101" s="93">
        <v>43940</v>
      </c>
      <c r="C101" s="93">
        <v>25144</v>
      </c>
      <c r="D101" s="93">
        <v>0</v>
      </c>
      <c r="E101" s="93">
        <v>39020</v>
      </c>
      <c r="F101" s="93">
        <v>27873</v>
      </c>
      <c r="G101" s="93">
        <v>0</v>
      </c>
      <c r="H101" s="94">
        <f>C101/B101*100</f>
        <v>57.223486572599001</v>
      </c>
      <c r="I101" s="94">
        <f t="shared" ref="I101:I117" si="8">F101/E101*100</f>
        <v>71.432598667350078</v>
      </c>
    </row>
    <row r="102" spans="1:14" x14ac:dyDescent="0.3">
      <c r="A102" s="67" t="s">
        <v>60</v>
      </c>
      <c r="B102" s="93">
        <v>531986</v>
      </c>
      <c r="C102" s="93">
        <v>382119</v>
      </c>
      <c r="D102" s="93">
        <v>0</v>
      </c>
      <c r="E102" s="93">
        <v>542808</v>
      </c>
      <c r="F102" s="93">
        <v>400307</v>
      </c>
      <c r="G102" s="93">
        <v>0</v>
      </c>
      <c r="H102" s="94">
        <f t="shared" ref="H102:H117" si="9">C102/B102*100</f>
        <v>71.828769930035747</v>
      </c>
      <c r="I102" s="94">
        <f t="shared" si="8"/>
        <v>73.747439241868207</v>
      </c>
    </row>
    <row r="103" spans="1:14" x14ac:dyDescent="0.3">
      <c r="A103" s="67" t="s">
        <v>61</v>
      </c>
      <c r="B103" s="93">
        <v>812964</v>
      </c>
      <c r="C103" s="93">
        <v>654421</v>
      </c>
      <c r="D103" s="93">
        <v>0</v>
      </c>
      <c r="E103" s="93">
        <v>796903</v>
      </c>
      <c r="F103" s="93">
        <v>650781</v>
      </c>
      <c r="G103" s="93">
        <v>0</v>
      </c>
      <c r="H103" s="94">
        <f t="shared" si="9"/>
        <v>80.498152439714431</v>
      </c>
      <c r="I103" s="94">
        <f t="shared" si="8"/>
        <v>81.663765853560605</v>
      </c>
    </row>
    <row r="104" spans="1:14" x14ac:dyDescent="0.3">
      <c r="A104" s="67" t="s">
        <v>62</v>
      </c>
      <c r="B104" s="93">
        <v>833967</v>
      </c>
      <c r="C104" s="93">
        <v>680726</v>
      </c>
      <c r="D104" s="93">
        <v>0</v>
      </c>
      <c r="E104" s="93">
        <v>825453</v>
      </c>
      <c r="F104" s="93">
        <v>688173</v>
      </c>
      <c r="G104" s="93">
        <v>0</v>
      </c>
      <c r="H104" s="94">
        <f t="shared" si="9"/>
        <v>81.62505231022331</v>
      </c>
      <c r="I104" s="94">
        <f t="shared" si="8"/>
        <v>83.36913185850679</v>
      </c>
      <c r="J104" s="39"/>
      <c r="K104" s="39"/>
      <c r="L104" s="39"/>
    </row>
    <row r="105" spans="1:14" x14ac:dyDescent="0.3">
      <c r="A105" s="67" t="s">
        <v>63</v>
      </c>
      <c r="B105" s="93">
        <v>716662</v>
      </c>
      <c r="C105" s="93">
        <v>586325</v>
      </c>
      <c r="D105" s="93">
        <v>0</v>
      </c>
      <c r="E105" s="93">
        <v>723784</v>
      </c>
      <c r="F105" s="93">
        <v>606035</v>
      </c>
      <c r="G105" s="93">
        <v>0</v>
      </c>
      <c r="H105" s="94">
        <f t="shared" si="9"/>
        <v>81.813323435594469</v>
      </c>
      <c r="I105" s="94">
        <f t="shared" si="8"/>
        <v>83.731472372973144</v>
      </c>
      <c r="J105" s="39"/>
      <c r="K105" s="39"/>
      <c r="L105" s="39"/>
    </row>
    <row r="106" spans="1:14" x14ac:dyDescent="0.3">
      <c r="A106" s="67" t="s">
        <v>64</v>
      </c>
      <c r="B106" s="93">
        <v>633665</v>
      </c>
      <c r="C106" s="93">
        <v>507194</v>
      </c>
      <c r="D106" s="93">
        <v>0</v>
      </c>
      <c r="E106" s="93">
        <v>626821</v>
      </c>
      <c r="F106" s="93">
        <v>514561</v>
      </c>
      <c r="G106" s="93">
        <v>0</v>
      </c>
      <c r="H106" s="94">
        <f t="shared" si="9"/>
        <v>80.04134676840286</v>
      </c>
      <c r="I106" s="94">
        <f t="shared" si="8"/>
        <v>82.090580883537726</v>
      </c>
      <c r="J106" s="39"/>
      <c r="K106" s="39"/>
      <c r="L106" s="39"/>
    </row>
    <row r="107" spans="1:14" x14ac:dyDescent="0.3">
      <c r="A107" s="67" t="s">
        <v>65</v>
      </c>
      <c r="B107" s="93">
        <v>518338</v>
      </c>
      <c r="C107" s="93">
        <v>395348</v>
      </c>
      <c r="D107" s="93">
        <v>0</v>
      </c>
      <c r="E107" s="93">
        <v>531508</v>
      </c>
      <c r="F107" s="93">
        <v>415680</v>
      </c>
      <c r="G107" s="93">
        <v>0</v>
      </c>
      <c r="H107" s="94">
        <f t="shared" si="9"/>
        <v>76.272239349613571</v>
      </c>
      <c r="I107" s="94">
        <f t="shared" si="8"/>
        <v>78.207665735981394</v>
      </c>
      <c r="J107" s="39"/>
      <c r="K107" s="39"/>
      <c r="L107" s="39"/>
    </row>
    <row r="108" spans="1:14" x14ac:dyDescent="0.3">
      <c r="A108" s="67" t="s">
        <v>66</v>
      </c>
      <c r="B108" s="93">
        <v>407854</v>
      </c>
      <c r="C108" s="93">
        <v>283894</v>
      </c>
      <c r="D108" s="93">
        <v>0</v>
      </c>
      <c r="E108" s="93">
        <v>404551</v>
      </c>
      <c r="F108" s="93">
        <v>291791</v>
      </c>
      <c r="G108" s="93">
        <v>0</v>
      </c>
      <c r="H108" s="94">
        <f>C108/B108*100</f>
        <v>69.606771050424911</v>
      </c>
      <c r="I108" s="94">
        <f t="shared" si="8"/>
        <v>72.127123650664558</v>
      </c>
      <c r="J108" s="39"/>
      <c r="K108" s="39"/>
      <c r="L108" s="39"/>
    </row>
    <row r="109" spans="1:14" x14ac:dyDescent="0.3">
      <c r="A109" s="67" t="s">
        <v>67</v>
      </c>
      <c r="B109" s="93">
        <v>347077</v>
      </c>
      <c r="C109" s="93">
        <v>195497</v>
      </c>
      <c r="D109" s="93">
        <v>0</v>
      </c>
      <c r="E109" s="93">
        <v>347535</v>
      </c>
      <c r="F109" s="93">
        <v>199711</v>
      </c>
      <c r="G109" s="93">
        <v>0</v>
      </c>
      <c r="H109" s="94">
        <f t="shared" si="9"/>
        <v>56.326694076530572</v>
      </c>
      <c r="I109" s="94">
        <f t="shared" si="8"/>
        <v>57.465003524824844</v>
      </c>
    </row>
    <row r="110" spans="1:14" x14ac:dyDescent="0.3">
      <c r="A110" s="67" t="s">
        <v>68</v>
      </c>
      <c r="B110" s="93">
        <v>226485</v>
      </c>
      <c r="C110" s="93">
        <v>90038</v>
      </c>
      <c r="D110" s="93">
        <v>0</v>
      </c>
      <c r="E110" s="93">
        <v>230221</v>
      </c>
      <c r="F110" s="93">
        <v>91856</v>
      </c>
      <c r="G110" s="93">
        <v>0</v>
      </c>
      <c r="H110" s="94">
        <f t="shared" si="9"/>
        <v>39.754509128639867</v>
      </c>
      <c r="I110" s="94">
        <f t="shared" si="8"/>
        <v>39.899053518141265</v>
      </c>
    </row>
    <row r="111" spans="1:14" x14ac:dyDescent="0.3">
      <c r="A111" s="67" t="s">
        <v>69</v>
      </c>
      <c r="B111" s="93">
        <v>78179</v>
      </c>
      <c r="C111" s="93">
        <v>40889</v>
      </c>
      <c r="D111" s="93">
        <v>0</v>
      </c>
      <c r="E111" s="93">
        <v>82094</v>
      </c>
      <c r="F111" s="93">
        <v>43467</v>
      </c>
      <c r="G111" s="93">
        <v>0</v>
      </c>
      <c r="H111" s="94">
        <f t="shared" si="9"/>
        <v>52.301769017255275</v>
      </c>
      <c r="I111" s="94">
        <f t="shared" si="8"/>
        <v>52.947840280653878</v>
      </c>
    </row>
    <row r="112" spans="1:14" x14ac:dyDescent="0.3">
      <c r="A112" s="67" t="s">
        <v>70</v>
      </c>
      <c r="B112" s="93">
        <v>28999</v>
      </c>
      <c r="C112" s="93">
        <v>16991</v>
      </c>
      <c r="D112" s="93">
        <v>0</v>
      </c>
      <c r="E112" s="93">
        <v>31730</v>
      </c>
      <c r="F112" s="93">
        <v>19057</v>
      </c>
      <c r="G112" s="93">
        <v>0</v>
      </c>
      <c r="H112" s="94">
        <f t="shared" si="9"/>
        <v>58.591675575019828</v>
      </c>
      <c r="I112" s="94">
        <f t="shared" si="8"/>
        <v>60.059880239520957</v>
      </c>
    </row>
    <row r="113" spans="1:9" x14ac:dyDescent="0.3">
      <c r="A113" s="67" t="s">
        <v>71</v>
      </c>
      <c r="B113" s="93">
        <v>9240</v>
      </c>
      <c r="C113" s="93">
        <v>7485</v>
      </c>
      <c r="D113" s="93">
        <v>0</v>
      </c>
      <c r="E113" s="93">
        <v>10463</v>
      </c>
      <c r="F113" s="93">
        <v>8277</v>
      </c>
      <c r="G113" s="93">
        <v>0</v>
      </c>
      <c r="H113" s="94">
        <f t="shared" si="9"/>
        <v>81.006493506493499</v>
      </c>
      <c r="I113" s="94">
        <f t="shared" si="8"/>
        <v>79.107330593520018</v>
      </c>
    </row>
    <row r="114" spans="1:9" x14ac:dyDescent="0.3">
      <c r="A114" s="67" t="s">
        <v>72</v>
      </c>
      <c r="B114" s="93">
        <v>3076</v>
      </c>
      <c r="C114" s="93">
        <v>3285</v>
      </c>
      <c r="D114" s="93">
        <v>0</v>
      </c>
      <c r="E114" s="93">
        <v>3430</v>
      </c>
      <c r="F114" s="93">
        <v>3699</v>
      </c>
      <c r="G114" s="93">
        <v>0</v>
      </c>
      <c r="H114" s="94">
        <f t="shared" si="9"/>
        <v>106.79453836150844</v>
      </c>
      <c r="I114" s="94">
        <f t="shared" si="8"/>
        <v>107.84256559766763</v>
      </c>
    </row>
    <row r="115" spans="1:9" x14ac:dyDescent="0.3">
      <c r="A115" s="51" t="s">
        <v>1148</v>
      </c>
      <c r="B115" s="93">
        <v>1893</v>
      </c>
      <c r="C115" s="93">
        <v>2364</v>
      </c>
      <c r="D115" s="93">
        <v>0</v>
      </c>
      <c r="E115" s="93">
        <v>1998</v>
      </c>
      <c r="F115" s="93">
        <v>2726</v>
      </c>
      <c r="G115" s="93">
        <v>0</v>
      </c>
      <c r="H115" s="94">
        <f t="shared" si="9"/>
        <v>124.8811410459588</v>
      </c>
      <c r="I115" s="94">
        <f t="shared" si="8"/>
        <v>136.43643643643642</v>
      </c>
    </row>
    <row r="116" spans="1:9" x14ac:dyDescent="0.3">
      <c r="A116" s="69" t="s">
        <v>73</v>
      </c>
      <c r="B116" s="93">
        <v>151</v>
      </c>
      <c r="C116" s="93">
        <v>52</v>
      </c>
      <c r="D116" s="93">
        <v>15592</v>
      </c>
      <c r="E116" s="93">
        <v>107</v>
      </c>
      <c r="F116" s="93">
        <v>37</v>
      </c>
      <c r="G116" s="93">
        <v>58744</v>
      </c>
      <c r="H116" s="94">
        <f t="shared" si="9"/>
        <v>34.437086092715234</v>
      </c>
      <c r="I116" s="94">
        <f t="shared" si="8"/>
        <v>34.579439252336449</v>
      </c>
    </row>
    <row r="117" spans="1:9" x14ac:dyDescent="0.3">
      <c r="A117" s="48" t="s">
        <v>8</v>
      </c>
      <c r="B117" s="64">
        <v>5194476</v>
      </c>
      <c r="C117" s="64">
        <v>3871772</v>
      </c>
      <c r="D117" s="64">
        <v>15592</v>
      </c>
      <c r="E117" s="64">
        <v>5198426</v>
      </c>
      <c r="F117" s="64">
        <v>3964031</v>
      </c>
      <c r="G117" s="64">
        <v>58744</v>
      </c>
      <c r="H117" s="94">
        <f t="shared" si="9"/>
        <v>74.536334367508871</v>
      </c>
      <c r="I117" s="94">
        <f t="shared" si="8"/>
        <v>76.254447019155407</v>
      </c>
    </row>
  </sheetData>
  <sortState xmlns:xlrd2="http://schemas.microsoft.com/office/spreadsheetml/2017/richdata2" ref="A62:A94">
    <sortCondition ref="A62:A94"/>
  </sortState>
  <phoneticPr fontId="4" type="noConversion"/>
  <conditionalFormatting sqref="G58 I58">
    <cfRule type="expression" dxfId="24" priority="34">
      <formula>G58&lt;0</formula>
    </cfRule>
  </conditionalFormatting>
  <conditionalFormatting sqref="B13:N13">
    <cfRule type="colorScale" priority="9">
      <colorScale>
        <cfvo type="min"/>
        <cfvo type="percentile" val="50"/>
        <cfvo type="max"/>
        <color theme="5" tint="0.79998168889431442"/>
        <color rgb="FFFFFBEF"/>
        <color theme="9" tint="0.79998168889431442"/>
      </colorScale>
    </cfRule>
  </conditionalFormatting>
  <conditionalFormatting sqref="E35:E56">
    <cfRule type="colorScale" priority="6">
      <colorScale>
        <cfvo type="min"/>
        <cfvo type="max"/>
        <color rgb="FFFFFFFF"/>
        <color rgb="FF57BB8A"/>
      </colorScale>
    </cfRule>
  </conditionalFormatting>
  <conditionalFormatting sqref="F35:F56">
    <cfRule type="expression" dxfId="12" priority="4">
      <formula>F35&lt;0</formula>
    </cfRule>
  </conditionalFormatting>
  <conditionalFormatting sqref="G35:G56">
    <cfRule type="colorScale" priority="7">
      <colorScale>
        <cfvo type="formula" val="-0.005"/>
        <cfvo type="formula" val="0"/>
        <cfvo type="formula" val="0.005"/>
        <color rgb="FFE67C73"/>
        <color rgb="FFFFFFFF"/>
        <color rgb="FF57BB8A"/>
      </colorScale>
    </cfRule>
  </conditionalFormatting>
  <conditionalFormatting sqref="H35:H56">
    <cfRule type="expression" dxfId="11" priority="5">
      <formula>H35&lt;0</formula>
    </cfRule>
  </conditionalFormatting>
  <conditionalFormatting sqref="I35:I56">
    <cfRule type="colorScale" priority="8">
      <colorScale>
        <cfvo type="formula" val="-0.01"/>
        <cfvo type="formula" val="0"/>
        <cfvo type="formula" val="0.01"/>
        <color rgb="FFE67C73"/>
        <color rgb="FFFFFFFF"/>
        <color rgb="FF57BB8A"/>
      </colorScale>
    </cfRule>
  </conditionalFormatting>
  <conditionalFormatting sqref="F57">
    <cfRule type="expression" dxfId="10" priority="2">
      <formula>F57&lt;0</formula>
    </cfRule>
  </conditionalFormatting>
  <conditionalFormatting sqref="H57">
    <cfRule type="expression" dxfId="9" priority="3">
      <formula>H57&lt;0</formula>
    </cfRule>
  </conditionalFormatting>
  <conditionalFormatting sqref="H101:I116">
    <cfRule type="colorScale" priority="1">
      <colorScale>
        <cfvo type="num" val="50"/>
        <cfvo type="max"/>
        <color rgb="FFFCFCFF"/>
        <color theme="9" tint="0.59999389629810485"/>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privado'!B13:N13</xm:f>
              <xm:sqref>O13</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O807"/>
  <sheetViews>
    <sheetView showGridLines="0" zoomScale="70" zoomScaleNormal="70" workbookViewId="0"/>
  </sheetViews>
  <sheetFormatPr baseColWidth="10" defaultColWidth="10.88671875" defaultRowHeight="16.2" x14ac:dyDescent="0.3"/>
  <cols>
    <col min="1" max="1" width="47.5546875" style="38" customWidth="1"/>
    <col min="2" max="2" width="30.21875" style="38" customWidth="1"/>
    <col min="3" max="3" width="30.6640625" style="38" customWidth="1"/>
    <col min="4" max="4" width="34.21875" style="38" customWidth="1"/>
    <col min="5" max="5" width="38.6640625" style="38" customWidth="1"/>
    <col min="6" max="6" width="30" style="38" customWidth="1"/>
    <col min="7" max="7" width="34.21875" style="38" customWidth="1"/>
    <col min="8" max="9" width="52.6640625" style="38" customWidth="1"/>
    <col min="10" max="10" width="30.21875" style="38" customWidth="1"/>
    <col min="11" max="11" width="30.6640625" style="38" customWidth="1"/>
    <col min="12" max="12" width="30" style="38" customWidth="1"/>
    <col min="13" max="13" width="30.88671875" style="38" customWidth="1"/>
    <col min="14" max="14" width="30.21875" style="38" customWidth="1"/>
    <col min="15" max="16384" width="10.88671875" style="38"/>
  </cols>
  <sheetData>
    <row r="1" spans="1:15" ht="86.4" customHeight="1" thickBot="1" x14ac:dyDescent="0.35">
      <c r="B1" s="79" t="s">
        <v>1234</v>
      </c>
      <c r="C1" s="78"/>
      <c r="D1" s="78"/>
      <c r="E1" s="78"/>
      <c r="F1" s="78"/>
      <c r="G1" s="78"/>
      <c r="H1" s="21"/>
      <c r="I1" s="22"/>
    </row>
    <row r="2" spans="1:15" ht="14.25" customHeight="1" thickBot="1" x14ac:dyDescent="0.35">
      <c r="B2" s="6" t="s">
        <v>1225</v>
      </c>
      <c r="C2" s="7"/>
      <c r="D2" s="7"/>
      <c r="E2" s="7"/>
      <c r="F2" s="7"/>
      <c r="G2" s="7"/>
      <c r="H2" s="7"/>
      <c r="I2" s="8"/>
    </row>
    <row r="3" spans="1:15" x14ac:dyDescent="0.3">
      <c r="C3" s="97"/>
      <c r="D3" s="97"/>
      <c r="E3" s="97"/>
      <c r="F3" s="97"/>
      <c r="G3" s="97"/>
      <c r="H3" s="97"/>
      <c r="I3" s="97"/>
      <c r="J3" s="97"/>
      <c r="K3" s="97"/>
      <c r="L3" s="97"/>
      <c r="M3" s="97"/>
      <c r="N3" s="97"/>
      <c r="O3" s="97"/>
    </row>
    <row r="4" spans="1:15" x14ac:dyDescent="0.3">
      <c r="A4" s="9" t="s">
        <v>44</v>
      </c>
      <c r="B4" s="9"/>
      <c r="C4" s="9"/>
      <c r="D4" s="9"/>
      <c r="E4" s="9"/>
      <c r="F4" s="9"/>
      <c r="G4" s="9"/>
      <c r="H4" s="9"/>
      <c r="I4" s="9"/>
      <c r="J4" s="9"/>
      <c r="K4" s="9"/>
      <c r="L4" s="9"/>
      <c r="M4" s="9"/>
      <c r="N4" s="9"/>
      <c r="O4" s="97"/>
    </row>
    <row r="5" spans="1:15" x14ac:dyDescent="0.3">
      <c r="C5" s="97"/>
      <c r="D5" s="97"/>
      <c r="E5" s="97"/>
      <c r="F5" s="97"/>
      <c r="G5" s="97"/>
      <c r="H5" s="97"/>
      <c r="I5" s="97"/>
      <c r="J5" s="97"/>
      <c r="K5" s="97"/>
      <c r="L5" s="97"/>
      <c r="M5" s="97"/>
      <c r="N5" s="97"/>
      <c r="O5" s="97"/>
    </row>
    <row r="6" spans="1:15" x14ac:dyDescent="0.3">
      <c r="A6" s="50" t="s">
        <v>36</v>
      </c>
      <c r="B6" s="15" t="s">
        <v>1237</v>
      </c>
      <c r="C6" s="15" t="s">
        <v>1189</v>
      </c>
      <c r="D6" s="15" t="s">
        <v>1190</v>
      </c>
      <c r="E6" s="15" t="s">
        <v>1191</v>
      </c>
      <c r="F6" s="15" t="s">
        <v>1192</v>
      </c>
      <c r="G6" s="15" t="s">
        <v>1193</v>
      </c>
      <c r="H6" s="15" t="s">
        <v>1194</v>
      </c>
      <c r="I6" s="15" t="s">
        <v>1195</v>
      </c>
      <c r="J6" s="15" t="s">
        <v>1196</v>
      </c>
      <c r="K6" s="15" t="s">
        <v>1197</v>
      </c>
      <c r="L6" s="15" t="s">
        <v>1198</v>
      </c>
      <c r="M6" s="15" t="s">
        <v>1199</v>
      </c>
      <c r="N6" s="15" t="s">
        <v>1200</v>
      </c>
      <c r="O6" s="97"/>
    </row>
    <row r="7" spans="1:15" x14ac:dyDescent="0.3">
      <c r="A7" s="53" t="s">
        <v>38</v>
      </c>
      <c r="B7" s="93">
        <v>231178</v>
      </c>
      <c r="C7" s="93">
        <v>282353</v>
      </c>
      <c r="D7" s="93">
        <v>227711</v>
      </c>
      <c r="E7" s="93">
        <v>182155</v>
      </c>
      <c r="F7" s="93">
        <v>181950</v>
      </c>
      <c r="G7" s="93">
        <v>178517</v>
      </c>
      <c r="H7" s="93">
        <v>204321</v>
      </c>
      <c r="I7" s="93">
        <v>198390</v>
      </c>
      <c r="J7" s="93">
        <v>205274</v>
      </c>
      <c r="K7" s="93">
        <v>210466</v>
      </c>
      <c r="L7" s="93">
        <v>187533</v>
      </c>
      <c r="M7" s="93">
        <v>151456</v>
      </c>
      <c r="N7" s="93">
        <v>357620</v>
      </c>
      <c r="O7" s="97"/>
    </row>
    <row r="8" spans="1:15" x14ac:dyDescent="0.3">
      <c r="A8" s="54" t="s">
        <v>39</v>
      </c>
      <c r="B8" s="93">
        <v>145196</v>
      </c>
      <c r="C8" s="93">
        <v>138233</v>
      </c>
      <c r="D8" s="93">
        <v>136162</v>
      </c>
      <c r="E8" s="93">
        <v>119376</v>
      </c>
      <c r="F8" s="93">
        <v>131438</v>
      </c>
      <c r="G8" s="93">
        <v>159745</v>
      </c>
      <c r="H8" s="93">
        <v>129943</v>
      </c>
      <c r="I8" s="93">
        <v>110637</v>
      </c>
      <c r="J8" s="93">
        <v>109902</v>
      </c>
      <c r="K8" s="93">
        <v>107487</v>
      </c>
      <c r="L8" s="93">
        <v>145475</v>
      </c>
      <c r="M8" s="93">
        <v>327755</v>
      </c>
      <c r="N8" s="93">
        <v>109419</v>
      </c>
      <c r="O8" s="97"/>
    </row>
    <row r="9" spans="1:15" x14ac:dyDescent="0.3">
      <c r="B9" s="97"/>
      <c r="C9" s="97"/>
      <c r="D9" s="97"/>
      <c r="E9" s="97"/>
      <c r="F9" s="97"/>
      <c r="G9" s="97"/>
      <c r="H9" s="97"/>
      <c r="I9" s="97"/>
      <c r="J9" s="97"/>
      <c r="K9" s="97"/>
      <c r="L9" s="97"/>
      <c r="M9" s="97"/>
      <c r="N9" s="97"/>
      <c r="O9" s="97"/>
    </row>
    <row r="10" spans="1:15" ht="32.4" x14ac:dyDescent="0.3">
      <c r="A10" s="50" t="s">
        <v>36</v>
      </c>
      <c r="B10" s="15" t="s">
        <v>1238</v>
      </c>
      <c r="C10" s="15" t="s">
        <v>1203</v>
      </c>
      <c r="D10" s="15" t="s">
        <v>1166</v>
      </c>
      <c r="E10" s="15" t="s">
        <v>1167</v>
      </c>
      <c r="F10" s="15" t="s">
        <v>1168</v>
      </c>
      <c r="G10" s="15" t="s">
        <v>1169</v>
      </c>
      <c r="H10" s="15" t="s">
        <v>1170</v>
      </c>
      <c r="I10" s="15" t="s">
        <v>1171</v>
      </c>
      <c r="J10" s="15" t="s">
        <v>1172</v>
      </c>
      <c r="K10" s="15" t="s">
        <v>1173</v>
      </c>
      <c r="L10" s="15" t="s">
        <v>1174</v>
      </c>
      <c r="M10" s="15" t="s">
        <v>1175</v>
      </c>
      <c r="N10" s="19" t="s">
        <v>1176</v>
      </c>
      <c r="O10" s="97"/>
    </row>
    <row r="11" spans="1:15" x14ac:dyDescent="0.3">
      <c r="A11" s="53" t="s">
        <v>38</v>
      </c>
      <c r="B11" s="95">
        <v>0.58100696201665958</v>
      </c>
      <c r="C11" s="95">
        <v>0.22136621996902819</v>
      </c>
      <c r="D11" s="95">
        <v>-0.1935237096825605</v>
      </c>
      <c r="E11" s="95">
        <v>-0.20006060313291849</v>
      </c>
      <c r="F11" s="95">
        <v>-1.1254151684005379E-3</v>
      </c>
      <c r="G11" s="95">
        <v>-1.8867820829898324E-2</v>
      </c>
      <c r="H11" s="95">
        <v>0.14454645776032535</v>
      </c>
      <c r="I11" s="95">
        <v>-2.9027853230945425E-2</v>
      </c>
      <c r="J11" s="95">
        <v>3.4699329603306621E-2</v>
      </c>
      <c r="K11" s="95">
        <v>2.5293022983914185E-2</v>
      </c>
      <c r="L11" s="95">
        <v>-0.10896296789030058</v>
      </c>
      <c r="M11" s="95">
        <v>-0.19237680834839735</v>
      </c>
      <c r="N11" s="95">
        <v>1.3612138178744981</v>
      </c>
      <c r="O11" s="97"/>
    </row>
    <row r="12" spans="1:15" x14ac:dyDescent="0.3">
      <c r="A12" s="54" t="s">
        <v>39</v>
      </c>
      <c r="B12" s="95">
        <v>-0.66188511228890523</v>
      </c>
      <c r="C12" s="95">
        <v>-4.7955866552797599E-2</v>
      </c>
      <c r="D12" s="95">
        <v>-1.498195076428928E-2</v>
      </c>
      <c r="E12" s="95">
        <v>-0.12327962280225026</v>
      </c>
      <c r="F12" s="95">
        <v>0.10104208551132556</v>
      </c>
      <c r="G12" s="95">
        <v>0.2153638978073312</v>
      </c>
      <c r="H12" s="95">
        <v>-0.18655982972863</v>
      </c>
      <c r="I12" s="95">
        <v>-0.1485728357818428</v>
      </c>
      <c r="J12" s="95">
        <v>-6.6433471623417121E-3</v>
      </c>
      <c r="K12" s="95">
        <v>-2.1974122399956324E-2</v>
      </c>
      <c r="L12" s="95">
        <v>0.35341948328635092</v>
      </c>
      <c r="M12" s="95">
        <v>1.2529987970441656</v>
      </c>
      <c r="N12" s="95">
        <v>-0.66615612271361235</v>
      </c>
      <c r="O12" s="97"/>
    </row>
    <row r="13" spans="1:15" x14ac:dyDescent="0.3">
      <c r="B13" s="97"/>
      <c r="C13" s="97"/>
      <c r="D13" s="97"/>
      <c r="E13" s="97"/>
      <c r="F13" s="97"/>
      <c r="G13" s="97"/>
      <c r="H13" s="97"/>
      <c r="I13" s="97"/>
      <c r="J13" s="97"/>
      <c r="K13" s="97"/>
      <c r="L13" s="97"/>
      <c r="M13" s="97"/>
      <c r="N13" s="97"/>
      <c r="O13" s="97"/>
    </row>
    <row r="14" spans="1:15" ht="32.4" x14ac:dyDescent="0.3">
      <c r="A14" s="50" t="s">
        <v>36</v>
      </c>
      <c r="B14" s="15" t="s">
        <v>1238</v>
      </c>
      <c r="C14" s="15" t="s">
        <v>1203</v>
      </c>
      <c r="D14" s="15" t="s">
        <v>1166</v>
      </c>
      <c r="E14" s="15" t="s">
        <v>1167</v>
      </c>
      <c r="F14" s="15" t="s">
        <v>1168</v>
      </c>
      <c r="G14" s="15" t="s">
        <v>1169</v>
      </c>
      <c r="H14" s="15" t="s">
        <v>1170</v>
      </c>
      <c r="I14" s="15" t="s">
        <v>1171</v>
      </c>
      <c r="J14" s="15" t="s">
        <v>1172</v>
      </c>
      <c r="K14" s="15" t="s">
        <v>1173</v>
      </c>
      <c r="L14" s="15" t="s">
        <v>1174</v>
      </c>
      <c r="M14" s="15" t="s">
        <v>1175</v>
      </c>
      <c r="N14" s="19" t="s">
        <v>1176</v>
      </c>
      <c r="O14" s="97"/>
    </row>
    <row r="15" spans="1:15" x14ac:dyDescent="0.3">
      <c r="A15" s="53" t="s">
        <v>38</v>
      </c>
      <c r="B15" s="95">
        <v>9.4566889988399891E-2</v>
      </c>
      <c r="C15" s="95">
        <v>0.15199572417676122</v>
      </c>
      <c r="D15" s="95">
        <v>8.3636311721932463E-2</v>
      </c>
      <c r="E15" s="95">
        <v>-6.1008299396876124E-2</v>
      </c>
      <c r="F15" s="95">
        <v>6.0045116772823783E-3</v>
      </c>
      <c r="G15" s="95">
        <v>7.1440575221770081E-2</v>
      </c>
      <c r="H15" s="95">
        <v>0.12745000662163952</v>
      </c>
      <c r="I15" s="95">
        <v>-1.5253421223748282E-2</v>
      </c>
      <c r="J15" s="95">
        <v>2.4025549120528173E-3</v>
      </c>
      <c r="K15" s="95">
        <v>4.315544783627992E-2</v>
      </c>
      <c r="L15" s="95">
        <v>3.3359231646636803E-2</v>
      </c>
      <c r="M15" s="95">
        <v>3.579488722627238E-2</v>
      </c>
      <c r="N15" s="95">
        <v>0.54694650875083273</v>
      </c>
      <c r="O15" s="97"/>
    </row>
    <row r="16" spans="1:15" x14ac:dyDescent="0.3">
      <c r="A16" s="54" t="s">
        <v>39</v>
      </c>
      <c r="B16" s="95">
        <v>-1.5838147900756788E-4</v>
      </c>
      <c r="C16" s="95">
        <v>9.0982991989266404E-2</v>
      </c>
      <c r="D16" s="95">
        <v>3.9595040312729049E-2</v>
      </c>
      <c r="E16" s="95">
        <v>-0.1029082437814684</v>
      </c>
      <c r="F16" s="95">
        <v>-8.651054040804013E-3</v>
      </c>
      <c r="G16" s="95">
        <v>7.1287261509573152E-2</v>
      </c>
      <c r="H16" s="95">
        <v>-0.12317388341194491</v>
      </c>
      <c r="I16" s="95">
        <v>-0.22722796136035037</v>
      </c>
      <c r="J16" s="95">
        <v>-0.23646292153566117</v>
      </c>
      <c r="K16" s="95">
        <v>-0.23994484514212983</v>
      </c>
      <c r="L16" s="95">
        <v>-0.18876341837445978</v>
      </c>
      <c r="M16" s="95">
        <v>-0.23676378810883314</v>
      </c>
      <c r="N16" s="95">
        <v>-0.24640485963800657</v>
      </c>
      <c r="O16" s="97"/>
    </row>
    <row r="17" spans="1:15" x14ac:dyDescent="0.3">
      <c r="C17" s="97"/>
      <c r="D17" s="97"/>
      <c r="E17" s="97"/>
      <c r="F17" s="97"/>
      <c r="G17" s="97"/>
      <c r="H17" s="97"/>
      <c r="I17" s="97"/>
      <c r="J17" s="97"/>
      <c r="K17" s="97"/>
      <c r="L17" s="97"/>
      <c r="M17" s="97"/>
      <c r="N17" s="97"/>
      <c r="O17" s="97"/>
    </row>
    <row r="18" spans="1:15" x14ac:dyDescent="0.3">
      <c r="A18" s="66" t="s">
        <v>45</v>
      </c>
      <c r="B18" s="66"/>
      <c r="C18" s="66"/>
      <c r="D18" s="66"/>
      <c r="E18" s="66"/>
      <c r="F18" s="66"/>
      <c r="G18" s="66"/>
      <c r="H18" s="66"/>
      <c r="I18" s="66"/>
      <c r="J18" s="66"/>
      <c r="K18" s="66"/>
      <c r="L18" s="66"/>
      <c r="M18" s="66"/>
      <c r="N18" s="66"/>
      <c r="O18" s="97"/>
    </row>
    <row r="19" spans="1:15" x14ac:dyDescent="0.3">
      <c r="C19" s="97"/>
      <c r="D19" s="97"/>
      <c r="E19" s="97"/>
      <c r="F19" s="97"/>
      <c r="G19" s="97"/>
      <c r="H19" s="97"/>
      <c r="I19" s="97"/>
      <c r="J19" s="97"/>
      <c r="K19" s="97"/>
      <c r="L19" s="97"/>
      <c r="M19" s="97"/>
      <c r="N19" s="97"/>
      <c r="O19" s="97"/>
    </row>
    <row r="20" spans="1:15" ht="33.6" customHeight="1" x14ac:dyDescent="0.3">
      <c r="A20" s="58" t="s">
        <v>9</v>
      </c>
      <c r="B20" s="61" t="s">
        <v>1237</v>
      </c>
      <c r="C20" s="61" t="s">
        <v>1199</v>
      </c>
      <c r="D20" s="61" t="s">
        <v>1200</v>
      </c>
      <c r="E20" s="57" t="s">
        <v>1240</v>
      </c>
      <c r="F20" s="57" t="s">
        <v>1239</v>
      </c>
      <c r="G20" s="57" t="s">
        <v>1224</v>
      </c>
      <c r="H20" s="57" t="s">
        <v>1241</v>
      </c>
      <c r="I20" s="59" t="s">
        <v>1149</v>
      </c>
      <c r="J20" s="97"/>
      <c r="K20" s="97"/>
      <c r="L20" s="97"/>
      <c r="M20" s="97"/>
      <c r="N20" s="97"/>
      <c r="O20" s="97"/>
    </row>
    <row r="21" spans="1:15" x14ac:dyDescent="0.3">
      <c r="A21" s="62" t="s">
        <v>83</v>
      </c>
      <c r="B21" s="93">
        <v>945018</v>
      </c>
      <c r="C21" s="93">
        <v>1026267</v>
      </c>
      <c r="D21" s="93">
        <v>996072</v>
      </c>
      <c r="E21" s="80">
        <f>D21/$D$58</f>
        <v>18.470062489569621</v>
      </c>
      <c r="F21" s="80">
        <f>(D21-C21)/C21</f>
        <v>-2.9422167915367052E-2</v>
      </c>
      <c r="G21" s="80">
        <f>(D21-C21)/$C$58</f>
        <v>-0.53687635574837311</v>
      </c>
      <c r="H21" s="80">
        <f t="shared" ref="H21:H41" si="0">(D21-B21)/B21</f>
        <v>5.402436778981988E-2</v>
      </c>
      <c r="I21" s="80">
        <f t="shared" ref="I21:I43" si="1">(D21-B21)/$B$58</f>
        <v>1.0504505987407926</v>
      </c>
      <c r="J21" s="97"/>
      <c r="K21" s="102"/>
      <c r="L21" s="97"/>
      <c r="M21" s="97"/>
      <c r="N21" s="97"/>
      <c r="O21" s="97"/>
    </row>
    <row r="22" spans="1:15" x14ac:dyDescent="0.3">
      <c r="A22" s="62" t="s">
        <v>15</v>
      </c>
      <c r="B22" s="93">
        <v>275291</v>
      </c>
      <c r="C22" s="93">
        <v>321812</v>
      </c>
      <c r="D22" s="93">
        <v>314591</v>
      </c>
      <c r="E22" s="80">
        <f t="shared" ref="E22:E42" si="2">D22/$D$58</f>
        <v>5.8334291383114838</v>
      </c>
      <c r="F22" s="80">
        <f t="shared" ref="F22:F41" si="3">(D22-C22)/C22</f>
        <v>-2.2438566616533876E-2</v>
      </c>
      <c r="G22" s="80">
        <f t="shared" ref="G22:G43" si="4">(D22-C22)/$C$58</f>
        <v>-0.12839159347107143</v>
      </c>
      <c r="H22" s="80">
        <f t="shared" si="0"/>
        <v>0.14275802696056172</v>
      </c>
      <c r="I22" s="80">
        <f t="shared" si="1"/>
        <v>0.8086086992304844</v>
      </c>
      <c r="J22" s="97"/>
      <c r="K22" s="102"/>
      <c r="L22" s="97"/>
      <c r="M22" s="97"/>
      <c r="N22" s="97"/>
      <c r="O22" s="97"/>
    </row>
    <row r="23" spans="1:15" x14ac:dyDescent="0.3">
      <c r="A23" s="62" t="s">
        <v>52</v>
      </c>
      <c r="B23" s="93">
        <v>198715</v>
      </c>
      <c r="C23" s="93">
        <v>225030</v>
      </c>
      <c r="D23" s="93">
        <v>216907</v>
      </c>
      <c r="E23" s="80">
        <f t="shared" si="2"/>
        <v>4.0220845927052231</v>
      </c>
      <c r="F23" s="80">
        <f t="shared" si="3"/>
        <v>-3.6097409234324314E-2</v>
      </c>
      <c r="G23" s="80">
        <f t="shared" si="4"/>
        <v>-0.14442942996337257</v>
      </c>
      <c r="H23" s="80">
        <f t="shared" si="0"/>
        <v>9.1548197166796672E-2</v>
      </c>
      <c r="I23" s="80">
        <f t="shared" si="1"/>
        <v>0.37430558413234022</v>
      </c>
      <c r="J23" s="97"/>
      <c r="K23" s="102"/>
      <c r="L23" s="97"/>
      <c r="M23" s="97"/>
      <c r="N23" s="97"/>
      <c r="O23" s="97"/>
    </row>
    <row r="24" spans="1:15" x14ac:dyDescent="0.3">
      <c r="A24" s="62" t="s">
        <v>53</v>
      </c>
      <c r="B24" s="93">
        <v>200235</v>
      </c>
      <c r="C24" s="93">
        <v>222499</v>
      </c>
      <c r="D24" s="93">
        <v>208622</v>
      </c>
      <c r="E24" s="80">
        <f t="shared" si="2"/>
        <v>3.8684566745164939</v>
      </c>
      <c r="F24" s="80">
        <f t="shared" si="3"/>
        <v>-6.2368819635144429E-2</v>
      </c>
      <c r="G24" s="80">
        <f t="shared" si="4"/>
        <v>-0.24673731375128907</v>
      </c>
      <c r="H24" s="80">
        <f t="shared" si="0"/>
        <v>4.1885784203560816E-2</v>
      </c>
      <c r="I24" s="80">
        <f t="shared" si="1"/>
        <v>0.17256491502407309</v>
      </c>
      <c r="J24" s="97"/>
      <c r="K24" s="102"/>
      <c r="L24" s="97"/>
      <c r="M24" s="97"/>
      <c r="N24" s="97"/>
      <c r="O24" s="97"/>
    </row>
    <row r="25" spans="1:15" x14ac:dyDescent="0.3">
      <c r="A25" s="62" t="s">
        <v>84</v>
      </c>
      <c r="B25" s="93">
        <v>160480</v>
      </c>
      <c r="C25" s="93">
        <v>188313</v>
      </c>
      <c r="D25" s="93">
        <v>177704</v>
      </c>
      <c r="E25" s="80">
        <f t="shared" si="2"/>
        <v>3.2951473233325297</v>
      </c>
      <c r="F25" s="80">
        <f t="shared" si="3"/>
        <v>-5.6337055859128155E-2</v>
      </c>
      <c r="G25" s="80">
        <f t="shared" si="4"/>
        <v>-0.18863127200312935</v>
      </c>
      <c r="H25" s="80">
        <f t="shared" si="0"/>
        <v>0.10732801595214357</v>
      </c>
      <c r="I25" s="80">
        <f t="shared" si="1"/>
        <v>0.35438870828360974</v>
      </c>
      <c r="J25" s="97"/>
      <c r="K25" s="102"/>
      <c r="L25" s="97"/>
      <c r="M25" s="97"/>
      <c r="N25" s="97"/>
      <c r="O25" s="97"/>
    </row>
    <row r="26" spans="1:15" x14ac:dyDescent="0.3">
      <c r="A26" s="62" t="s">
        <v>1145</v>
      </c>
      <c r="B26" s="93">
        <v>77306</v>
      </c>
      <c r="C26" s="93">
        <v>89168</v>
      </c>
      <c r="D26" s="93">
        <v>85614</v>
      </c>
      <c r="E26" s="80">
        <f t="shared" si="2"/>
        <v>1.587531754714532</v>
      </c>
      <c r="F26" s="80">
        <f t="shared" si="3"/>
        <v>-3.9857347927507628E-2</v>
      </c>
      <c r="G26" s="80">
        <f t="shared" si="4"/>
        <v>-6.3191209416450345E-2</v>
      </c>
      <c r="H26" s="80">
        <f t="shared" si="0"/>
        <v>0.10746901922231133</v>
      </c>
      <c r="I26" s="80">
        <f t="shared" si="1"/>
        <v>0.17093946751162503</v>
      </c>
      <c r="J26" s="97"/>
      <c r="K26" s="102"/>
      <c r="L26" s="97"/>
      <c r="M26" s="97"/>
      <c r="N26" s="97"/>
      <c r="O26" s="97"/>
    </row>
    <row r="27" spans="1:15" x14ac:dyDescent="0.3">
      <c r="A27" s="62" t="s">
        <v>13</v>
      </c>
      <c r="B27" s="93">
        <v>78507</v>
      </c>
      <c r="C27" s="93">
        <v>82509</v>
      </c>
      <c r="D27" s="93">
        <v>82235</v>
      </c>
      <c r="E27" s="80">
        <f t="shared" si="2"/>
        <v>1.5248752990042462</v>
      </c>
      <c r="F27" s="80">
        <f t="shared" si="3"/>
        <v>-3.3208498466833921E-3</v>
      </c>
      <c r="G27" s="80">
        <f t="shared" si="4"/>
        <v>-4.8718039899007855E-3</v>
      </c>
      <c r="H27" s="80">
        <f t="shared" si="0"/>
        <v>4.748621142063765E-2</v>
      </c>
      <c r="I27" s="80">
        <f t="shared" si="1"/>
        <v>7.6704662359573683E-2</v>
      </c>
      <c r="J27" s="97"/>
      <c r="K27" s="102"/>
      <c r="L27" s="97"/>
      <c r="M27" s="97"/>
      <c r="N27" s="97"/>
      <c r="O27" s="97"/>
    </row>
    <row r="28" spans="1:15" x14ac:dyDescent="0.3">
      <c r="A28" s="62" t="s">
        <v>19</v>
      </c>
      <c r="B28" s="93">
        <v>42888</v>
      </c>
      <c r="C28" s="93">
        <v>46509</v>
      </c>
      <c r="D28" s="93">
        <v>45243</v>
      </c>
      <c r="E28" s="80">
        <f t="shared" si="2"/>
        <v>0.83893637931354192</v>
      </c>
      <c r="F28" s="80">
        <f t="shared" si="3"/>
        <v>-2.7220537960394763E-2</v>
      </c>
      <c r="G28" s="80">
        <f t="shared" si="4"/>
        <v>-2.2509868070125529E-2</v>
      </c>
      <c r="H28" s="80">
        <f t="shared" si="0"/>
        <v>5.4910464465584778E-2</v>
      </c>
      <c r="I28" s="80">
        <f t="shared" si="1"/>
        <v>4.8454796098925973E-2</v>
      </c>
      <c r="J28" s="97"/>
      <c r="K28" s="102"/>
      <c r="L28" s="97"/>
      <c r="M28" s="97"/>
      <c r="N28" s="97"/>
      <c r="O28" s="97"/>
    </row>
    <row r="29" spans="1:15" x14ac:dyDescent="0.3">
      <c r="A29" s="62" t="s">
        <v>14</v>
      </c>
      <c r="B29" s="93">
        <v>37821</v>
      </c>
      <c r="C29" s="93">
        <v>39845</v>
      </c>
      <c r="D29" s="93">
        <v>38911</v>
      </c>
      <c r="E29" s="80">
        <f t="shared" si="2"/>
        <v>0.72152274286561957</v>
      </c>
      <c r="F29" s="80">
        <f t="shared" si="3"/>
        <v>-2.3440833228761452E-2</v>
      </c>
      <c r="G29" s="80">
        <f t="shared" si="4"/>
        <v>-1.6606806301340635E-2</v>
      </c>
      <c r="H29" s="80">
        <f t="shared" si="0"/>
        <v>2.8819967742788399E-2</v>
      </c>
      <c r="I29" s="80">
        <f t="shared" si="1"/>
        <v>2.2427060614789517E-2</v>
      </c>
      <c r="J29" s="97"/>
      <c r="K29" s="71"/>
      <c r="L29" s="97"/>
      <c r="M29" s="97"/>
      <c r="N29" s="97"/>
      <c r="O29" s="97"/>
    </row>
    <row r="30" spans="1:15" x14ac:dyDescent="0.3">
      <c r="A30" s="62" t="s">
        <v>10</v>
      </c>
      <c r="B30" s="93">
        <v>36243</v>
      </c>
      <c r="C30" s="93">
        <v>37424</v>
      </c>
      <c r="D30" s="93">
        <v>36962</v>
      </c>
      <c r="E30" s="80">
        <f t="shared" si="2"/>
        <v>0.68538263272079958</v>
      </c>
      <c r="F30" s="80">
        <f t="shared" si="3"/>
        <v>-1.2345019238991022E-2</v>
      </c>
      <c r="G30" s="80">
        <f t="shared" si="4"/>
        <v>-8.2145016180078939E-3</v>
      </c>
      <c r="H30" s="80">
        <f t="shared" si="0"/>
        <v>1.9838313605385866E-2</v>
      </c>
      <c r="I30" s="80">
        <f t="shared" si="1"/>
        <v>1.4793629891774001E-2</v>
      </c>
      <c r="J30" s="97"/>
      <c r="K30" s="102"/>
      <c r="L30" s="97"/>
      <c r="M30" s="97"/>
      <c r="N30" s="97"/>
      <c r="O30" s="97"/>
    </row>
    <row r="31" spans="1:15" x14ac:dyDescent="0.3">
      <c r="A31" s="62" t="s">
        <v>11</v>
      </c>
      <c r="B31" s="93">
        <v>31585</v>
      </c>
      <c r="C31" s="93">
        <v>42427</v>
      </c>
      <c r="D31" s="93">
        <v>36164</v>
      </c>
      <c r="E31" s="80">
        <f t="shared" si="2"/>
        <v>0.67058539932132988</v>
      </c>
      <c r="F31" s="80">
        <f t="shared" si="3"/>
        <v>-0.14761826195583003</v>
      </c>
      <c r="G31" s="80">
        <f>(D31-C31)/$C$58</f>
        <v>-0.11135805981295117</v>
      </c>
      <c r="H31" s="80">
        <f t="shared" si="0"/>
        <v>0.14497388000633213</v>
      </c>
      <c r="I31" s="80">
        <f t="shared" si="1"/>
        <v>9.4214229867083665E-2</v>
      </c>
      <c r="J31" s="97"/>
      <c r="K31" s="102"/>
      <c r="L31" s="97"/>
      <c r="M31" s="97"/>
      <c r="N31" s="97"/>
      <c r="O31" s="97"/>
    </row>
    <row r="32" spans="1:15" x14ac:dyDescent="0.3">
      <c r="A32" s="62" t="s">
        <v>1146</v>
      </c>
      <c r="B32" s="93">
        <v>35737</v>
      </c>
      <c r="C32" s="93">
        <v>35576</v>
      </c>
      <c r="D32" s="93">
        <v>35923</v>
      </c>
      <c r="E32" s="80">
        <f t="shared" si="2"/>
        <v>0.6661165606630941</v>
      </c>
      <c r="F32" s="80">
        <f t="shared" si="3"/>
        <v>9.7537665842140769E-3</v>
      </c>
      <c r="G32" s="80">
        <f t="shared" si="4"/>
        <v>6.1697663667721631E-3</v>
      </c>
      <c r="H32" s="80">
        <f t="shared" si="0"/>
        <v>5.2046898172762122E-3</v>
      </c>
      <c r="I32" s="80">
        <f t="shared" si="1"/>
        <v>3.8270030039916055E-3</v>
      </c>
      <c r="J32" s="97"/>
      <c r="K32" s="102"/>
      <c r="L32" s="97"/>
      <c r="M32" s="97"/>
      <c r="N32" s="97"/>
      <c r="O32" s="97"/>
    </row>
    <row r="33" spans="1:15" x14ac:dyDescent="0.3">
      <c r="A33" s="62" t="s">
        <v>54</v>
      </c>
      <c r="B33" s="93">
        <v>30757</v>
      </c>
      <c r="C33" s="93">
        <v>31748</v>
      </c>
      <c r="D33" s="93">
        <v>31592</v>
      </c>
      <c r="E33" s="80">
        <f t="shared" si="2"/>
        <v>0.58580726510782699</v>
      </c>
      <c r="F33" s="80">
        <f t="shared" si="3"/>
        <v>-4.9136953508882447E-3</v>
      </c>
      <c r="G33" s="80">
        <f t="shared" si="4"/>
        <v>-2.7737278190676008E-3</v>
      </c>
      <c r="H33" s="80">
        <f t="shared" si="0"/>
        <v>2.7148291445849727E-2</v>
      </c>
      <c r="I33" s="80">
        <f t="shared" si="1"/>
        <v>1.7180362948026832E-2</v>
      </c>
      <c r="J33" s="97"/>
      <c r="K33" s="102"/>
      <c r="L33" s="97"/>
      <c r="M33" s="97"/>
      <c r="N33" s="97"/>
      <c r="O33" s="97"/>
    </row>
    <row r="34" spans="1:15" x14ac:dyDescent="0.3">
      <c r="A34" s="62" t="s">
        <v>17</v>
      </c>
      <c r="B34" s="93">
        <v>19288</v>
      </c>
      <c r="C34" s="93">
        <v>21169</v>
      </c>
      <c r="D34" s="93">
        <v>21664</v>
      </c>
      <c r="E34" s="80">
        <f t="shared" si="2"/>
        <v>0.40171336386730699</v>
      </c>
      <c r="F34" s="80">
        <f t="shared" si="3"/>
        <v>2.3383249090651426E-2</v>
      </c>
      <c r="G34" s="80">
        <f t="shared" si="4"/>
        <v>8.8012517335798873E-3</v>
      </c>
      <c r="H34" s="80">
        <f t="shared" si="0"/>
        <v>0.12318540024885939</v>
      </c>
      <c r="I34" s="80">
        <f t="shared" si="1"/>
        <v>4.8886877083247605E-2</v>
      </c>
      <c r="J34" s="97"/>
      <c r="K34" s="102"/>
      <c r="L34" s="97"/>
      <c r="M34" s="97"/>
      <c r="N34" s="97"/>
      <c r="O34" s="97"/>
    </row>
    <row r="35" spans="1:15" x14ac:dyDescent="0.3">
      <c r="A35" s="62" t="s">
        <v>51</v>
      </c>
      <c r="B35" s="93">
        <v>17885</v>
      </c>
      <c r="C35" s="93">
        <v>22520</v>
      </c>
      <c r="D35" s="93">
        <v>20566</v>
      </c>
      <c r="E35" s="80">
        <f t="shared" si="2"/>
        <v>0.38135326076878862</v>
      </c>
      <c r="F35" s="80">
        <f t="shared" si="3"/>
        <v>-8.6767317939609234E-2</v>
      </c>
      <c r="G35" s="80">
        <f t="shared" si="4"/>
        <v>-3.474271896447495E-2</v>
      </c>
      <c r="H35" s="80">
        <f t="shared" si="0"/>
        <v>0.14990215264187867</v>
      </c>
      <c r="I35" s="80">
        <f t="shared" si="1"/>
        <v>5.5162338998395129E-2</v>
      </c>
      <c r="J35" s="97"/>
      <c r="K35" s="102"/>
      <c r="L35" s="97"/>
      <c r="M35" s="97"/>
      <c r="N35" s="97"/>
      <c r="O35" s="97"/>
    </row>
    <row r="36" spans="1:15" x14ac:dyDescent="0.3">
      <c r="A36" s="62" t="s">
        <v>12</v>
      </c>
      <c r="B36" s="93">
        <v>18070</v>
      </c>
      <c r="C36" s="93">
        <v>18266</v>
      </c>
      <c r="D36" s="93">
        <v>19394</v>
      </c>
      <c r="E36" s="80">
        <f t="shared" si="2"/>
        <v>0.3596209831445048</v>
      </c>
      <c r="F36" s="80">
        <f t="shared" si="3"/>
        <v>6.1754078616007881E-2</v>
      </c>
      <c r="G36" s="80">
        <f>(D36-C36)/$C$58</f>
        <v>2.005618576864265E-2</v>
      </c>
      <c r="H36" s="80">
        <f t="shared" si="0"/>
        <v>7.3270614277808524E-2</v>
      </c>
      <c r="I36" s="80">
        <f t="shared" si="1"/>
        <v>2.7241677297230565E-2</v>
      </c>
      <c r="J36" s="97"/>
      <c r="K36" s="102"/>
      <c r="L36" s="97"/>
      <c r="M36" s="97"/>
      <c r="N36" s="97"/>
      <c r="O36" s="97"/>
    </row>
    <row r="37" spans="1:15" x14ac:dyDescent="0.3">
      <c r="A37" s="62" t="s">
        <v>18</v>
      </c>
      <c r="B37" s="93">
        <v>13721</v>
      </c>
      <c r="C37" s="93">
        <v>14267</v>
      </c>
      <c r="D37" s="93">
        <v>14436</v>
      </c>
      <c r="E37" s="80">
        <f t="shared" si="2"/>
        <v>0.26768528991822582</v>
      </c>
      <c r="F37" s="80">
        <f t="shared" si="3"/>
        <v>1.1845517628092802E-2</v>
      </c>
      <c r="G37" s="80">
        <f t="shared" si="4"/>
        <v>3.0048718039899008E-3</v>
      </c>
      <c r="H37" s="80">
        <f t="shared" si="0"/>
        <v>5.210990452590919E-2</v>
      </c>
      <c r="I37" s="80">
        <f t="shared" si="1"/>
        <v>1.4711328751903214E-2</v>
      </c>
      <c r="J37" s="97"/>
      <c r="K37" s="102"/>
      <c r="L37" s="97"/>
      <c r="M37" s="97"/>
      <c r="N37" s="97"/>
      <c r="O37" s="97"/>
    </row>
    <row r="38" spans="1:15" x14ac:dyDescent="0.3">
      <c r="A38" s="62" t="s">
        <v>55</v>
      </c>
      <c r="B38" s="93">
        <v>3658</v>
      </c>
      <c r="C38" s="93">
        <v>3883</v>
      </c>
      <c r="D38" s="93">
        <v>3808</v>
      </c>
      <c r="E38" s="80">
        <f t="shared" si="2"/>
        <v>7.0611359379925451E-2</v>
      </c>
      <c r="F38" s="80">
        <f t="shared" si="3"/>
        <v>-1.9314962657738861E-2</v>
      </c>
      <c r="G38" s="80">
        <f t="shared" si="4"/>
        <v>-1.3335229899363464E-3</v>
      </c>
      <c r="H38" s="80">
        <f t="shared" si="0"/>
        <v>4.100601421541826E-2</v>
      </c>
      <c r="I38" s="80">
        <f t="shared" si="1"/>
        <v>3.0862927451545206E-3</v>
      </c>
      <c r="J38" s="97"/>
      <c r="K38" s="102"/>
      <c r="L38" s="97"/>
      <c r="M38" s="97"/>
      <c r="N38" s="97"/>
      <c r="O38" s="97"/>
    </row>
    <row r="39" spans="1:15" x14ac:dyDescent="0.3">
      <c r="A39" s="62" t="s">
        <v>16</v>
      </c>
      <c r="B39" s="93">
        <v>3095</v>
      </c>
      <c r="C39" s="93">
        <v>3662</v>
      </c>
      <c r="D39" s="93">
        <v>3745</v>
      </c>
      <c r="E39" s="80">
        <f t="shared" si="2"/>
        <v>6.944315674312522E-2</v>
      </c>
      <c r="F39" s="80">
        <f t="shared" si="3"/>
        <v>2.2665210267613325E-2</v>
      </c>
      <c r="G39" s="80">
        <f t="shared" si="4"/>
        <v>1.4757654421962234E-3</v>
      </c>
      <c r="H39" s="80">
        <f t="shared" si="0"/>
        <v>0.21001615508885299</v>
      </c>
      <c r="I39" s="80">
        <f t="shared" si="1"/>
        <v>1.3373935229002923E-2</v>
      </c>
      <c r="J39" s="97"/>
      <c r="K39" s="102"/>
      <c r="L39" s="97"/>
      <c r="M39" s="97"/>
      <c r="N39" s="97"/>
      <c r="O39" s="97"/>
    </row>
    <row r="40" spans="1:15" x14ac:dyDescent="0.3">
      <c r="A40" s="62" t="s">
        <v>57</v>
      </c>
      <c r="B40" s="93">
        <v>752</v>
      </c>
      <c r="C40" s="93">
        <v>871</v>
      </c>
      <c r="D40" s="93">
        <v>824</v>
      </c>
      <c r="E40" s="80">
        <f t="shared" si="2"/>
        <v>1.5279348773387231E-2</v>
      </c>
      <c r="F40" s="80">
        <f t="shared" si="3"/>
        <v>-5.3960964408725602E-2</v>
      </c>
      <c r="G40" s="80">
        <f t="shared" si="4"/>
        <v>-8.3567440702677709E-4</v>
      </c>
      <c r="H40" s="80">
        <f t="shared" si="0"/>
        <v>9.5744680851063829E-2</v>
      </c>
      <c r="I40" s="80">
        <f t="shared" si="1"/>
        <v>1.4814205176741698E-3</v>
      </c>
      <c r="J40" s="97"/>
      <c r="K40" s="102"/>
      <c r="L40" s="97"/>
      <c r="M40" s="97"/>
      <c r="N40" s="97"/>
      <c r="O40" s="97"/>
    </row>
    <row r="41" spans="1:15" x14ac:dyDescent="0.3">
      <c r="A41" s="62" t="s">
        <v>56</v>
      </c>
      <c r="B41" s="93">
        <v>807</v>
      </c>
      <c r="C41" s="93">
        <v>687</v>
      </c>
      <c r="D41" s="93">
        <v>641</v>
      </c>
      <c r="E41" s="80">
        <f t="shared" si="2"/>
        <v>1.1885998256967494E-2</v>
      </c>
      <c r="F41" s="80">
        <f t="shared" si="3"/>
        <v>-6.6957787481804948E-2</v>
      </c>
      <c r="G41" s="80">
        <f t="shared" si="4"/>
        <v>-8.1789410049429257E-4</v>
      </c>
      <c r="H41" s="80">
        <f t="shared" si="0"/>
        <v>-0.2057001239157373</v>
      </c>
      <c r="I41" s="80">
        <f t="shared" si="1"/>
        <v>-3.4154973046376692E-3</v>
      </c>
      <c r="J41" s="97"/>
      <c r="K41" s="102"/>
      <c r="L41" s="97"/>
      <c r="M41" s="97"/>
      <c r="N41" s="97"/>
      <c r="O41" s="97"/>
    </row>
    <row r="42" spans="1:15" x14ac:dyDescent="0.3">
      <c r="A42" s="63" t="s">
        <v>58</v>
      </c>
      <c r="B42" s="93">
        <v>0</v>
      </c>
      <c r="C42" s="93">
        <v>0</v>
      </c>
      <c r="D42" s="93">
        <v>0</v>
      </c>
      <c r="E42" s="80">
        <f t="shared" si="2"/>
        <v>0</v>
      </c>
      <c r="F42" s="80">
        <v>0</v>
      </c>
      <c r="G42" s="80">
        <f t="shared" si="4"/>
        <v>0</v>
      </c>
      <c r="H42" s="80">
        <v>0</v>
      </c>
      <c r="I42" s="80">
        <f t="shared" si="1"/>
        <v>0</v>
      </c>
      <c r="J42" s="97"/>
      <c r="K42" s="102"/>
      <c r="L42" s="97"/>
      <c r="M42" s="97"/>
      <c r="N42" s="97"/>
      <c r="O42" s="97"/>
    </row>
    <row r="43" spans="1:15" x14ac:dyDescent="0.3">
      <c r="A43" s="60" t="s">
        <v>20</v>
      </c>
      <c r="B43" s="64">
        <v>2227859</v>
      </c>
      <c r="C43" s="64">
        <v>2474452</v>
      </c>
      <c r="D43" s="64">
        <v>2391618</v>
      </c>
      <c r="E43" s="80">
        <v>1</v>
      </c>
      <c r="F43" s="80">
        <f>(D43-C43)/C43</f>
        <v>-3.3475694820509751E-2</v>
      </c>
      <c r="G43" s="80">
        <f t="shared" si="4"/>
        <v>-1.472813911311831</v>
      </c>
      <c r="H43" s="80">
        <f>(D43-B43)/B43</f>
        <v>7.3505100636979265E-2</v>
      </c>
      <c r="I43" s="80">
        <f t="shared" si="1"/>
        <v>3.3693880910250606</v>
      </c>
      <c r="J43" s="102"/>
      <c r="K43" s="97"/>
      <c r="L43" s="97"/>
      <c r="M43" s="97"/>
      <c r="N43" s="97"/>
      <c r="O43" s="97"/>
    </row>
    <row r="44" spans="1:15" x14ac:dyDescent="0.3">
      <c r="A44" s="43"/>
      <c r="B44" s="44"/>
      <c r="C44" s="103"/>
      <c r="D44" s="103"/>
      <c r="E44" s="103"/>
      <c r="F44" s="104"/>
      <c r="G44" s="104"/>
      <c r="H44" s="104"/>
      <c r="I44" s="104"/>
      <c r="J44" s="104"/>
      <c r="K44" s="97"/>
      <c r="L44" s="97"/>
      <c r="M44" s="97"/>
      <c r="N44" s="97"/>
      <c r="O44" s="97"/>
    </row>
    <row r="45" spans="1:15" x14ac:dyDescent="0.3">
      <c r="C45" s="97"/>
      <c r="D45" s="97"/>
      <c r="E45" s="97"/>
      <c r="F45" s="97"/>
      <c r="G45" s="97"/>
      <c r="H45" s="97"/>
      <c r="I45" s="97"/>
      <c r="J45" s="97"/>
      <c r="K45" s="97"/>
      <c r="L45" s="97"/>
      <c r="M45" s="97"/>
      <c r="N45" s="97"/>
      <c r="O45" s="97"/>
    </row>
    <row r="46" spans="1:15" ht="14.4" customHeight="1" x14ac:dyDescent="0.3">
      <c r="C46" s="97"/>
      <c r="D46" s="97"/>
      <c r="E46" s="97"/>
      <c r="F46" s="97"/>
      <c r="G46" s="97"/>
      <c r="H46" s="97"/>
      <c r="I46" s="97"/>
      <c r="J46" s="97"/>
      <c r="K46" s="97"/>
      <c r="L46" s="97"/>
      <c r="M46" s="97"/>
      <c r="N46" s="97"/>
      <c r="O46" s="97"/>
    </row>
    <row r="47" spans="1:15" x14ac:dyDescent="0.3">
      <c r="A47" s="66" t="s">
        <v>46</v>
      </c>
      <c r="B47" s="66"/>
      <c r="C47" s="66"/>
      <c r="D47" s="66"/>
      <c r="E47" s="66"/>
      <c r="F47" s="66"/>
      <c r="G47" s="66"/>
      <c r="H47" s="66"/>
      <c r="I47" s="66"/>
      <c r="J47" s="66"/>
      <c r="K47" s="66"/>
      <c r="L47" s="66"/>
      <c r="M47" s="66"/>
      <c r="N47" s="66"/>
      <c r="O47" s="97"/>
    </row>
    <row r="48" spans="1:15" x14ac:dyDescent="0.3">
      <c r="C48" s="97"/>
      <c r="D48" s="97"/>
      <c r="E48" s="97"/>
      <c r="F48" s="97"/>
      <c r="G48" s="97"/>
      <c r="H48" s="97"/>
      <c r="I48" s="97"/>
      <c r="J48" s="97"/>
      <c r="K48" s="97"/>
      <c r="L48" s="97"/>
      <c r="M48" s="97"/>
      <c r="N48" s="97"/>
      <c r="O48" s="97"/>
    </row>
    <row r="49" spans="1:15" x14ac:dyDescent="0.3">
      <c r="C49" s="97"/>
      <c r="D49" s="97"/>
      <c r="E49" s="97"/>
      <c r="F49" s="97"/>
      <c r="G49" s="97"/>
      <c r="H49" s="97"/>
      <c r="I49" s="97"/>
      <c r="J49" s="97"/>
      <c r="K49" s="97"/>
      <c r="L49" s="97"/>
      <c r="M49" s="97"/>
      <c r="N49" s="97"/>
      <c r="O49" s="97"/>
    </row>
    <row r="50" spans="1:15" x14ac:dyDescent="0.3">
      <c r="A50" s="50" t="s">
        <v>42</v>
      </c>
      <c r="B50" s="61" t="s">
        <v>1237</v>
      </c>
      <c r="C50" s="61" t="s">
        <v>1199</v>
      </c>
      <c r="D50" s="61" t="s">
        <v>1200</v>
      </c>
      <c r="E50" s="49" t="s">
        <v>1201</v>
      </c>
      <c r="F50" s="65" t="s">
        <v>1202</v>
      </c>
      <c r="G50" s="97"/>
      <c r="H50" s="97"/>
      <c r="I50" s="97"/>
      <c r="J50" s="97"/>
      <c r="K50" s="97"/>
      <c r="L50" s="97"/>
      <c r="M50" s="97"/>
      <c r="N50" s="97"/>
      <c r="O50" s="97"/>
    </row>
    <row r="51" spans="1:15" x14ac:dyDescent="0.3">
      <c r="A51" s="51" t="e" vm="1">
        <v>#VALUE!</v>
      </c>
      <c r="B51" s="93">
        <v>2957</v>
      </c>
      <c r="C51" s="93">
        <v>4180</v>
      </c>
      <c r="D51" s="93">
        <v>4133</v>
      </c>
      <c r="E51" s="105">
        <f t="shared" ref="E51:E83" si="5">D51/C51-1</f>
        <v>-1.1244019138755945E-2</v>
      </c>
      <c r="F51" s="105">
        <f t="shared" ref="F51:F83" si="6">D51/B51-1</f>
        <v>0.39770037199864738</v>
      </c>
      <c r="G51" s="97"/>
      <c r="H51" s="97"/>
      <c r="I51" s="97"/>
      <c r="J51" s="97"/>
      <c r="K51" s="97"/>
      <c r="L51" s="97"/>
      <c r="M51" s="97"/>
      <c r="N51" s="97"/>
      <c r="O51" s="97"/>
    </row>
    <row r="52" spans="1:15" x14ac:dyDescent="0.3">
      <c r="A52" s="51" t="e" vm="2">
        <v>#VALUE!</v>
      </c>
      <c r="B52" s="93">
        <v>355304</v>
      </c>
      <c r="C52" s="93">
        <v>378587</v>
      </c>
      <c r="D52" s="93">
        <v>372739</v>
      </c>
      <c r="E52" s="105">
        <f t="shared" si="5"/>
        <v>-1.5446911806269115E-2</v>
      </c>
      <c r="F52" s="105">
        <f t="shared" si="6"/>
        <v>4.907065498840435E-2</v>
      </c>
      <c r="G52" s="97"/>
      <c r="H52" s="97"/>
      <c r="I52" s="97"/>
      <c r="J52" s="97"/>
      <c r="K52" s="97"/>
      <c r="L52" s="97"/>
      <c r="M52" s="97"/>
      <c r="N52" s="97"/>
      <c r="O52" s="97"/>
    </row>
    <row r="53" spans="1:15" x14ac:dyDescent="0.3">
      <c r="A53" s="51" t="e" vm="3">
        <v>#VALUE!</v>
      </c>
      <c r="B53" s="93">
        <v>8821</v>
      </c>
      <c r="C53" s="93">
        <v>11153</v>
      </c>
      <c r="D53" s="93">
        <v>9494</v>
      </c>
      <c r="E53" s="105">
        <f t="shared" si="5"/>
        <v>-0.14874921545772435</v>
      </c>
      <c r="F53" s="105">
        <f t="shared" si="6"/>
        <v>7.6295204625326019E-2</v>
      </c>
      <c r="G53" s="97"/>
      <c r="H53" s="97"/>
      <c r="I53" s="97"/>
      <c r="J53" s="97"/>
      <c r="K53" s="97"/>
      <c r="L53" s="97"/>
      <c r="M53" s="97"/>
      <c r="N53" s="97"/>
      <c r="O53" s="97"/>
    </row>
    <row r="54" spans="1:15" x14ac:dyDescent="0.3">
      <c r="A54" s="51" t="e" vm="4">
        <v>#VALUE!</v>
      </c>
      <c r="B54" s="93">
        <v>5638</v>
      </c>
      <c r="C54" s="93">
        <v>5683</v>
      </c>
      <c r="D54" s="93">
        <v>5933</v>
      </c>
      <c r="E54" s="105">
        <f>D54/C54-1</f>
        <v>4.3990849903220219E-2</v>
      </c>
      <c r="F54" s="105">
        <f t="shared" si="6"/>
        <v>5.2323518978361072E-2</v>
      </c>
      <c r="G54" s="97"/>
      <c r="H54" s="97"/>
      <c r="I54" s="97"/>
      <c r="J54" s="97"/>
      <c r="K54" s="97"/>
      <c r="L54" s="97"/>
      <c r="M54" s="97"/>
      <c r="N54" s="97"/>
      <c r="O54" s="97"/>
    </row>
    <row r="55" spans="1:15" x14ac:dyDescent="0.3">
      <c r="A55" s="51" t="e" vm="5">
        <v>#VALUE!</v>
      </c>
      <c r="B55" s="93">
        <v>77226</v>
      </c>
      <c r="C55" s="93">
        <v>88031</v>
      </c>
      <c r="D55" s="93">
        <v>85792</v>
      </c>
      <c r="E55" s="105">
        <f t="shared" si="5"/>
        <v>-2.543422203541934E-2</v>
      </c>
      <c r="F55" s="105">
        <f t="shared" si="6"/>
        <v>0.11092119234454723</v>
      </c>
      <c r="G55" s="97"/>
      <c r="H55" s="97"/>
      <c r="I55" s="97"/>
      <c r="J55" s="97"/>
      <c r="K55" s="97"/>
      <c r="L55" s="97"/>
      <c r="M55" s="97"/>
      <c r="N55" s="97"/>
      <c r="O55" s="97"/>
    </row>
    <row r="56" spans="1:15" x14ac:dyDescent="0.3">
      <c r="A56" s="51" t="e" vm="6">
        <v>#VALUE!</v>
      </c>
      <c r="B56" s="93">
        <v>702564</v>
      </c>
      <c r="C56" s="93">
        <v>727611</v>
      </c>
      <c r="D56" s="93">
        <v>714818</v>
      </c>
      <c r="E56" s="105">
        <f t="shared" si="5"/>
        <v>-1.758219708058284E-2</v>
      </c>
      <c r="F56" s="105">
        <f t="shared" si="6"/>
        <v>1.7441827363770424E-2</v>
      </c>
      <c r="G56" s="97"/>
      <c r="H56" s="97"/>
      <c r="I56" s="97"/>
      <c r="J56" s="97"/>
      <c r="K56" s="97"/>
      <c r="L56" s="97"/>
      <c r="M56" s="97"/>
      <c r="N56" s="97"/>
      <c r="O56" s="97"/>
    </row>
    <row r="57" spans="1:15" x14ac:dyDescent="0.3">
      <c r="A57" s="51" t="e" vm="7">
        <v>#VALUE!</v>
      </c>
      <c r="B57" s="93">
        <v>46926</v>
      </c>
      <c r="C57" s="93">
        <v>53187</v>
      </c>
      <c r="D57" s="93">
        <v>54628</v>
      </c>
      <c r="E57" s="105">
        <f t="shared" si="5"/>
        <v>2.7093086656513776E-2</v>
      </c>
      <c r="F57" s="105">
        <f t="shared" si="6"/>
        <v>0.16413075906746788</v>
      </c>
      <c r="G57" s="97"/>
      <c r="H57" s="97"/>
      <c r="I57" s="97"/>
      <c r="J57" s="97"/>
      <c r="K57" s="97"/>
      <c r="L57" s="97"/>
      <c r="M57" s="97"/>
      <c r="N57" s="97"/>
      <c r="O57" s="97"/>
    </row>
    <row r="58" spans="1:15" x14ac:dyDescent="0.3">
      <c r="A58" s="51" t="e" vm="8">
        <v>#VALUE!</v>
      </c>
      <c r="B58" s="93">
        <v>48602</v>
      </c>
      <c r="C58" s="93">
        <v>56242</v>
      </c>
      <c r="D58" s="93">
        <v>53929</v>
      </c>
      <c r="E58" s="105">
        <f t="shared" si="5"/>
        <v>-4.1125849009636894E-2</v>
      </c>
      <c r="F58" s="105">
        <f t="shared" si="6"/>
        <v>0.10960454302292089</v>
      </c>
      <c r="G58" s="97"/>
      <c r="H58" s="97"/>
      <c r="I58" s="97"/>
      <c r="J58" s="97"/>
      <c r="K58" s="97"/>
      <c r="L58" s="97"/>
      <c r="M58" s="97"/>
      <c r="N58" s="97"/>
      <c r="O58" s="97"/>
    </row>
    <row r="59" spans="1:15" x14ac:dyDescent="0.3">
      <c r="A59" s="51" t="e" vm="9">
        <v>#VALUE!</v>
      </c>
      <c r="B59" s="93">
        <v>46586</v>
      </c>
      <c r="C59" s="93">
        <v>50076</v>
      </c>
      <c r="D59" s="93">
        <v>48591</v>
      </c>
      <c r="E59" s="105">
        <f t="shared" si="5"/>
        <v>-2.9654924514737613E-2</v>
      </c>
      <c r="F59" s="105">
        <f t="shared" si="6"/>
        <v>4.3038681148843017E-2</v>
      </c>
      <c r="G59" s="97"/>
      <c r="H59" s="97"/>
      <c r="I59" s="97"/>
      <c r="J59" s="97"/>
      <c r="K59" s="97"/>
      <c r="L59" s="97"/>
      <c r="M59" s="97"/>
      <c r="N59" s="97"/>
      <c r="O59" s="97"/>
    </row>
    <row r="60" spans="1:15" x14ac:dyDescent="0.3">
      <c r="A60" s="51" t="e" vm="10">
        <v>#VALUE!</v>
      </c>
      <c r="B60" s="93">
        <v>10941</v>
      </c>
      <c r="C60" s="93">
        <v>14086</v>
      </c>
      <c r="D60" s="93">
        <v>12080</v>
      </c>
      <c r="E60" s="105">
        <f t="shared" si="5"/>
        <v>-0.14241090444412896</v>
      </c>
      <c r="F60" s="105">
        <f t="shared" si="6"/>
        <v>0.10410382963166076</v>
      </c>
      <c r="G60" s="97"/>
      <c r="H60" s="97"/>
      <c r="I60" s="97"/>
      <c r="J60" s="97"/>
      <c r="K60" s="97"/>
      <c r="L60" s="97"/>
      <c r="M60" s="97"/>
      <c r="N60" s="97"/>
      <c r="O60" s="97"/>
    </row>
    <row r="61" spans="1:15" x14ac:dyDescent="0.3">
      <c r="A61" s="51" t="e" vm="11">
        <v>#VALUE!</v>
      </c>
      <c r="B61" s="93">
        <v>18811</v>
      </c>
      <c r="C61" s="93">
        <v>23027</v>
      </c>
      <c r="D61" s="93">
        <v>22248</v>
      </c>
      <c r="E61" s="105">
        <f t="shared" si="5"/>
        <v>-3.382985191297172E-2</v>
      </c>
      <c r="F61" s="105">
        <f t="shared" si="6"/>
        <v>0.18271224283663812</v>
      </c>
      <c r="G61" s="97"/>
      <c r="H61" s="97"/>
      <c r="I61" s="97"/>
      <c r="J61" s="97"/>
      <c r="K61" s="97"/>
      <c r="L61" s="97"/>
      <c r="M61" s="97"/>
      <c r="N61" s="97"/>
      <c r="O61" s="97"/>
    </row>
    <row r="62" spans="1:15" x14ac:dyDescent="0.3">
      <c r="A62" s="51" t="e" vm="12">
        <v>#VALUE!</v>
      </c>
      <c r="B62" s="93">
        <v>29801</v>
      </c>
      <c r="C62" s="93">
        <v>40346</v>
      </c>
      <c r="D62" s="93">
        <v>33984</v>
      </c>
      <c r="E62" s="105">
        <f t="shared" si="5"/>
        <v>-0.15768601596192933</v>
      </c>
      <c r="F62" s="105">
        <f t="shared" si="6"/>
        <v>0.1403644173014329</v>
      </c>
      <c r="G62" s="97"/>
      <c r="H62" s="97"/>
      <c r="I62" s="97"/>
      <c r="J62" s="97"/>
      <c r="K62" s="97"/>
      <c r="L62" s="97"/>
      <c r="M62" s="97"/>
      <c r="N62" s="97"/>
      <c r="O62" s="97"/>
    </row>
    <row r="63" spans="1:15" x14ac:dyDescent="0.3">
      <c r="A63" s="51" t="e" vm="13">
        <v>#VALUE!</v>
      </c>
      <c r="B63" s="93">
        <v>26381</v>
      </c>
      <c r="C63" s="93">
        <v>34234</v>
      </c>
      <c r="D63" s="93">
        <v>30932</v>
      </c>
      <c r="E63" s="105">
        <f t="shared" si="5"/>
        <v>-9.6453817841911538E-2</v>
      </c>
      <c r="F63" s="105">
        <f t="shared" si="6"/>
        <v>0.17251051893408142</v>
      </c>
      <c r="G63" s="97"/>
      <c r="H63" s="97"/>
      <c r="I63" s="97"/>
      <c r="J63" s="97"/>
      <c r="K63" s="97"/>
      <c r="L63" s="97"/>
      <c r="M63" s="97"/>
      <c r="N63" s="97"/>
      <c r="O63" s="97"/>
    </row>
    <row r="64" spans="1:15" x14ac:dyDescent="0.3">
      <c r="A64" s="51" t="e" vm="14">
        <v>#VALUE!</v>
      </c>
      <c r="B64" s="93">
        <v>8533</v>
      </c>
      <c r="C64" s="93">
        <v>12550</v>
      </c>
      <c r="D64" s="93">
        <v>9873</v>
      </c>
      <c r="E64" s="105">
        <f t="shared" si="5"/>
        <v>-0.21330677290836653</v>
      </c>
      <c r="F64" s="105">
        <f t="shared" si="6"/>
        <v>0.15703738427282321</v>
      </c>
      <c r="G64" s="97"/>
      <c r="H64" s="97"/>
      <c r="I64" s="97"/>
      <c r="J64" s="97"/>
      <c r="K64" s="97"/>
      <c r="L64" s="97"/>
      <c r="M64" s="97"/>
      <c r="N64" s="97"/>
      <c r="O64" s="97"/>
    </row>
    <row r="65" spans="1:15" x14ac:dyDescent="0.3">
      <c r="A65" s="51" t="e" vm="15">
        <v>#VALUE!</v>
      </c>
      <c r="B65" s="93">
        <v>27546</v>
      </c>
      <c r="C65" s="93">
        <v>33616</v>
      </c>
      <c r="D65" s="93">
        <v>30672</v>
      </c>
      <c r="E65" s="105">
        <f t="shared" si="5"/>
        <v>-8.7577344121846701E-2</v>
      </c>
      <c r="F65" s="105">
        <f t="shared" si="6"/>
        <v>0.11348290132868666</v>
      </c>
      <c r="G65" s="97"/>
      <c r="H65" s="97"/>
      <c r="I65" s="97"/>
      <c r="J65" s="97"/>
      <c r="K65" s="97"/>
      <c r="L65" s="97"/>
      <c r="M65" s="97"/>
      <c r="N65" s="97"/>
      <c r="O65" s="97"/>
    </row>
    <row r="66" spans="1:15" x14ac:dyDescent="0.3">
      <c r="A66" s="51" t="e" vm="16">
        <v>#VALUE!</v>
      </c>
      <c r="B66" s="93">
        <v>123047</v>
      </c>
      <c r="C66" s="93">
        <v>137433</v>
      </c>
      <c r="D66" s="93">
        <v>135205</v>
      </c>
      <c r="E66" s="105">
        <f t="shared" si="5"/>
        <v>-1.6211535802900356E-2</v>
      </c>
      <c r="F66" s="105">
        <f t="shared" si="6"/>
        <v>9.8807772639722957E-2</v>
      </c>
      <c r="G66" s="97"/>
      <c r="H66" s="97"/>
      <c r="I66" s="97"/>
      <c r="J66" s="97"/>
      <c r="K66" s="97"/>
      <c r="L66" s="97"/>
      <c r="M66" s="97"/>
      <c r="N66" s="97"/>
      <c r="O66" s="97"/>
    </row>
    <row r="67" spans="1:15" x14ac:dyDescent="0.3">
      <c r="A67" s="51" t="e" vm="17">
        <v>#VALUE!</v>
      </c>
      <c r="B67" s="93">
        <v>1164</v>
      </c>
      <c r="C67" s="93">
        <v>2159</v>
      </c>
      <c r="D67" s="93">
        <v>1868</v>
      </c>
      <c r="E67" s="105">
        <f t="shared" si="5"/>
        <v>-0.13478462251042145</v>
      </c>
      <c r="F67" s="105">
        <f t="shared" si="6"/>
        <v>0.60481099656357395</v>
      </c>
      <c r="G67" s="97"/>
      <c r="H67" s="97"/>
      <c r="I67" s="97"/>
      <c r="J67" s="97"/>
      <c r="K67" s="97"/>
      <c r="L67" s="97"/>
      <c r="M67" s="97"/>
      <c r="N67" s="97"/>
      <c r="O67" s="97"/>
    </row>
    <row r="68" spans="1:15" x14ac:dyDescent="0.3">
      <c r="A68" s="51" t="e" vm="18">
        <v>#VALUE!</v>
      </c>
      <c r="B68" s="93">
        <v>3194</v>
      </c>
      <c r="C68" s="93">
        <v>4600</v>
      </c>
      <c r="D68" s="93">
        <v>4159</v>
      </c>
      <c r="E68" s="105">
        <f>D68/C68-1</f>
        <v>-9.5869565217391317E-2</v>
      </c>
      <c r="F68" s="105">
        <f t="shared" si="6"/>
        <v>0.30212899185973696</v>
      </c>
      <c r="G68" s="97"/>
      <c r="H68" s="97"/>
      <c r="I68" s="97"/>
      <c r="J68" s="97"/>
      <c r="K68" s="97"/>
      <c r="L68" s="97"/>
      <c r="M68" s="97"/>
      <c r="N68" s="97"/>
      <c r="O68" s="97"/>
    </row>
    <row r="69" spans="1:15" x14ac:dyDescent="0.3">
      <c r="A69" s="51" t="e" vm="19">
        <v>#VALUE!</v>
      </c>
      <c r="B69" s="93">
        <v>39122</v>
      </c>
      <c r="C69" s="93">
        <v>44188</v>
      </c>
      <c r="D69" s="93">
        <v>41813</v>
      </c>
      <c r="E69" s="105">
        <f t="shared" si="5"/>
        <v>-5.374762378926401E-2</v>
      </c>
      <c r="F69" s="105">
        <f t="shared" si="6"/>
        <v>6.8784826951587386E-2</v>
      </c>
      <c r="G69" s="97"/>
      <c r="H69" s="97"/>
      <c r="I69" s="97"/>
      <c r="J69" s="97"/>
      <c r="K69" s="97"/>
      <c r="L69" s="97"/>
      <c r="M69" s="97"/>
      <c r="N69" s="97"/>
      <c r="O69" s="97"/>
    </row>
    <row r="70" spans="1:15" x14ac:dyDescent="0.3">
      <c r="A70" s="51" t="e" vm="20">
        <v>#VALUE!</v>
      </c>
      <c r="B70" s="93">
        <v>14566</v>
      </c>
      <c r="C70" s="93">
        <v>22346</v>
      </c>
      <c r="D70" s="93">
        <v>15186</v>
      </c>
      <c r="E70" s="105">
        <f t="shared" si="5"/>
        <v>-0.32041528685223308</v>
      </c>
      <c r="F70" s="105">
        <f t="shared" si="6"/>
        <v>4.2564877111080701E-2</v>
      </c>
      <c r="G70" s="97"/>
      <c r="H70" s="97"/>
      <c r="I70" s="97"/>
      <c r="J70" s="97"/>
      <c r="K70" s="97"/>
      <c r="L70" s="97"/>
      <c r="M70" s="97"/>
      <c r="N70" s="97"/>
      <c r="O70" s="97"/>
    </row>
    <row r="71" spans="1:15" x14ac:dyDescent="0.3">
      <c r="A71" s="51" t="e" vm="21">
        <v>#VALUE!</v>
      </c>
      <c r="B71" s="93">
        <v>28398</v>
      </c>
      <c r="C71" s="93">
        <v>31557</v>
      </c>
      <c r="D71" s="93">
        <v>30326</v>
      </c>
      <c r="E71" s="105">
        <f t="shared" si="5"/>
        <v>-3.9008777767214897E-2</v>
      </c>
      <c r="F71" s="105">
        <f t="shared" si="6"/>
        <v>6.7892105077822285E-2</v>
      </c>
      <c r="G71" s="97"/>
      <c r="H71" s="97"/>
      <c r="I71" s="97"/>
      <c r="J71" s="97"/>
      <c r="K71" s="97"/>
      <c r="L71" s="97"/>
      <c r="M71" s="97"/>
      <c r="N71" s="97"/>
      <c r="O71" s="97"/>
    </row>
    <row r="72" spans="1:15" x14ac:dyDescent="0.3">
      <c r="A72" s="51" t="e" vm="22">
        <v>#VALUE!</v>
      </c>
      <c r="B72" s="93">
        <v>41653</v>
      </c>
      <c r="C72" s="93">
        <v>49499</v>
      </c>
      <c r="D72" s="93">
        <v>47695</v>
      </c>
      <c r="E72" s="105">
        <f t="shared" si="5"/>
        <v>-3.6445180710721448E-2</v>
      </c>
      <c r="F72" s="105">
        <f t="shared" si="6"/>
        <v>0.14505557822965942</v>
      </c>
      <c r="G72" s="97"/>
      <c r="H72" s="97"/>
      <c r="I72" s="97"/>
      <c r="J72" s="97"/>
      <c r="K72" s="97"/>
      <c r="L72" s="97"/>
      <c r="M72" s="97"/>
      <c r="N72" s="97"/>
      <c r="O72" s="97"/>
    </row>
    <row r="73" spans="1:15" x14ac:dyDescent="0.3">
      <c r="A73" s="51" t="e" vm="23">
        <v>#VALUE!</v>
      </c>
      <c r="B73" s="93">
        <v>42417</v>
      </c>
      <c r="C73" s="93">
        <v>51626</v>
      </c>
      <c r="D73" s="93">
        <v>46934</v>
      </c>
      <c r="E73" s="105">
        <f t="shared" si="5"/>
        <v>-9.0884438073838725E-2</v>
      </c>
      <c r="F73" s="105">
        <f t="shared" si="6"/>
        <v>0.10649032227644573</v>
      </c>
      <c r="G73" s="97"/>
      <c r="H73" s="97"/>
      <c r="I73" s="97"/>
      <c r="J73" s="97"/>
      <c r="K73" s="97"/>
      <c r="L73" s="97"/>
      <c r="M73" s="97"/>
      <c r="N73" s="97"/>
      <c r="O73" s="97"/>
    </row>
    <row r="74" spans="1:15" x14ac:dyDescent="0.3">
      <c r="A74" s="51" t="e" vm="24">
        <v>#VALUE!</v>
      </c>
      <c r="B74" s="93">
        <v>43709</v>
      </c>
      <c r="C74" s="93">
        <v>54623</v>
      </c>
      <c r="D74" s="93">
        <v>50801</v>
      </c>
      <c r="E74" s="105">
        <f t="shared" si="5"/>
        <v>-6.997052523662195E-2</v>
      </c>
      <c r="F74" s="105">
        <f t="shared" si="6"/>
        <v>0.16225491317577623</v>
      </c>
      <c r="G74" s="97"/>
      <c r="H74" s="97"/>
      <c r="I74" s="97"/>
      <c r="J74" s="97"/>
      <c r="K74" s="97"/>
      <c r="L74" s="97"/>
      <c r="M74" s="97"/>
      <c r="N74" s="97"/>
      <c r="O74" s="97"/>
    </row>
    <row r="75" spans="1:15" x14ac:dyDescent="0.3">
      <c r="A75" s="51" t="e" vm="25">
        <v>#VALUE!</v>
      </c>
      <c r="B75" s="93">
        <v>9882</v>
      </c>
      <c r="C75" s="93">
        <v>13531</v>
      </c>
      <c r="D75" s="93">
        <v>11038</v>
      </c>
      <c r="E75" s="105">
        <f t="shared" si="5"/>
        <v>-0.18424358879609781</v>
      </c>
      <c r="F75" s="105">
        <f t="shared" si="6"/>
        <v>0.11698036834648851</v>
      </c>
      <c r="G75" s="97"/>
      <c r="H75" s="97"/>
      <c r="I75" s="97"/>
      <c r="J75" s="97"/>
      <c r="K75" s="97"/>
      <c r="L75" s="97"/>
      <c r="M75" s="97"/>
      <c r="N75" s="97"/>
      <c r="O75" s="97"/>
    </row>
    <row r="76" spans="1:15" x14ac:dyDescent="0.3">
      <c r="A76" s="51" t="e" vm="26">
        <v>#VALUE!</v>
      </c>
      <c r="B76" s="93">
        <v>30640</v>
      </c>
      <c r="C76" s="93">
        <v>34961</v>
      </c>
      <c r="D76" s="93">
        <v>35514</v>
      </c>
      <c r="E76" s="105">
        <f t="shared" si="5"/>
        <v>1.5817625353965914E-2</v>
      </c>
      <c r="F76" s="105">
        <f t="shared" si="6"/>
        <v>0.15907310704960831</v>
      </c>
      <c r="G76" s="97"/>
      <c r="H76" s="97"/>
      <c r="I76" s="97"/>
      <c r="J76" s="97"/>
      <c r="K76" s="97"/>
      <c r="L76" s="97"/>
      <c r="M76" s="97"/>
      <c r="N76" s="97"/>
      <c r="O76" s="97"/>
    </row>
    <row r="77" spans="1:15" x14ac:dyDescent="0.3">
      <c r="A77" s="51" t="e" vm="27">
        <v>#VALUE!</v>
      </c>
      <c r="B77" s="93">
        <v>55190</v>
      </c>
      <c r="C77" s="93">
        <v>60870</v>
      </c>
      <c r="D77" s="93">
        <v>60709</v>
      </c>
      <c r="E77" s="105">
        <f t="shared" si="5"/>
        <v>-2.644981107277844E-3</v>
      </c>
      <c r="F77" s="105">
        <f t="shared" si="6"/>
        <v>0.10000000000000009</v>
      </c>
      <c r="G77" s="97"/>
      <c r="H77" s="97"/>
      <c r="I77" s="97"/>
      <c r="J77" s="97"/>
      <c r="K77" s="97"/>
      <c r="L77" s="97"/>
      <c r="M77" s="97"/>
      <c r="N77" s="97"/>
      <c r="O77" s="97"/>
    </row>
    <row r="78" spans="1:15" x14ac:dyDescent="0.3">
      <c r="A78" s="51" t="e" vm="28">
        <v>#VALUE!</v>
      </c>
      <c r="B78" s="93">
        <v>106448</v>
      </c>
      <c r="C78" s="93">
        <v>122661</v>
      </c>
      <c r="D78" s="93">
        <v>119068</v>
      </c>
      <c r="E78" s="105">
        <f t="shared" si="5"/>
        <v>-2.9292114037876793E-2</v>
      </c>
      <c r="F78" s="105">
        <f t="shared" si="6"/>
        <v>0.11855553885465198</v>
      </c>
      <c r="G78" s="97"/>
      <c r="H78" s="97"/>
      <c r="I78" s="97"/>
      <c r="J78" s="97"/>
      <c r="K78" s="97"/>
      <c r="L78" s="97"/>
      <c r="M78" s="97"/>
      <c r="N78" s="97"/>
      <c r="O78" s="97"/>
    </row>
    <row r="79" spans="1:15" x14ac:dyDescent="0.3">
      <c r="A79" s="51" t="e" vm="29">
        <v>#VALUE!</v>
      </c>
      <c r="B79" s="93">
        <v>13472</v>
      </c>
      <c r="C79" s="93">
        <v>16467</v>
      </c>
      <c r="D79" s="93">
        <v>15303</v>
      </c>
      <c r="E79" s="105">
        <f t="shared" si="5"/>
        <v>-7.0686828201858232E-2</v>
      </c>
      <c r="F79" s="105">
        <f t="shared" si="6"/>
        <v>0.13591152019002384</v>
      </c>
      <c r="G79" s="97"/>
      <c r="H79" s="97"/>
      <c r="I79" s="97"/>
      <c r="J79" s="97"/>
      <c r="K79" s="97"/>
      <c r="L79" s="97"/>
      <c r="M79" s="97"/>
      <c r="N79" s="97"/>
      <c r="O79" s="97"/>
    </row>
    <row r="80" spans="1:15" x14ac:dyDescent="0.3">
      <c r="A80" s="51" t="e" vm="30">
        <v>#VALUE!</v>
      </c>
      <c r="B80" s="93">
        <v>46031</v>
      </c>
      <c r="C80" s="93">
        <v>55167</v>
      </c>
      <c r="D80" s="93">
        <v>53003</v>
      </c>
      <c r="E80" s="105">
        <f t="shared" si="5"/>
        <v>-3.9226349085504042E-2</v>
      </c>
      <c r="F80" s="105">
        <f t="shared" si="6"/>
        <v>0.15146314440268505</v>
      </c>
      <c r="G80" s="97"/>
      <c r="H80" s="97"/>
      <c r="I80" s="97"/>
      <c r="J80" s="97"/>
      <c r="K80" s="97"/>
      <c r="L80" s="97"/>
      <c r="M80" s="97"/>
      <c r="N80" s="97"/>
      <c r="O80" s="97"/>
    </row>
    <row r="81" spans="1:15" x14ac:dyDescent="0.3">
      <c r="A81" s="51" t="e" vm="31">
        <v>#VALUE!</v>
      </c>
      <c r="B81" s="93">
        <v>213274</v>
      </c>
      <c r="C81" s="93">
        <v>234930</v>
      </c>
      <c r="D81" s="93">
        <v>228761</v>
      </c>
      <c r="E81" s="105">
        <f t="shared" si="5"/>
        <v>-2.625888562550549E-2</v>
      </c>
      <c r="F81" s="105">
        <f t="shared" si="6"/>
        <v>7.261550868835398E-2</v>
      </c>
      <c r="G81" s="97"/>
      <c r="H81" s="97"/>
      <c r="I81" s="97"/>
      <c r="J81" s="97"/>
      <c r="K81" s="97"/>
      <c r="L81" s="97"/>
      <c r="M81" s="97"/>
      <c r="N81" s="97"/>
      <c r="O81" s="97"/>
    </row>
    <row r="82" spans="1:15" x14ac:dyDescent="0.3">
      <c r="A82" s="51" t="e" vm="32">
        <v>#VALUE!</v>
      </c>
      <c r="B82" s="93">
        <v>1140</v>
      </c>
      <c r="C82" s="93">
        <v>2028</v>
      </c>
      <c r="D82" s="93">
        <v>1708</v>
      </c>
      <c r="E82" s="105">
        <f t="shared" si="5"/>
        <v>-0.15779092702169628</v>
      </c>
      <c r="F82" s="105">
        <f t="shared" si="6"/>
        <v>0.49824561403508771</v>
      </c>
      <c r="G82" s="97"/>
      <c r="H82" s="97"/>
      <c r="I82" s="97"/>
      <c r="J82" s="97"/>
      <c r="K82" s="97"/>
      <c r="L82" s="97"/>
      <c r="M82" s="97"/>
      <c r="N82" s="97"/>
      <c r="O82" s="97"/>
    </row>
    <row r="83" spans="1:15" x14ac:dyDescent="0.3">
      <c r="A83" s="51" t="e" vm="33">
        <v>#VALUE!</v>
      </c>
      <c r="B83" s="93">
        <v>3138</v>
      </c>
      <c r="C83" s="93">
        <v>3429</v>
      </c>
      <c r="D83" s="93">
        <v>3197</v>
      </c>
      <c r="E83" s="105">
        <f t="shared" si="5"/>
        <v>-6.7658209390492829E-2</v>
      </c>
      <c r="F83" s="105">
        <f t="shared" si="6"/>
        <v>1.8801784576163216E-2</v>
      </c>
      <c r="G83" s="97"/>
      <c r="H83" s="97"/>
      <c r="I83" s="97"/>
      <c r="J83" s="97"/>
      <c r="K83" s="97"/>
      <c r="L83" s="97"/>
      <c r="M83" s="97"/>
      <c r="N83" s="97"/>
      <c r="O83" s="97"/>
    </row>
    <row r="84" spans="1:15" x14ac:dyDescent="0.3">
      <c r="A84" s="52" t="s">
        <v>43</v>
      </c>
      <c r="B84" s="93">
        <v>0</v>
      </c>
      <c r="C84" s="93">
        <v>0</v>
      </c>
      <c r="D84" s="93">
        <v>0</v>
      </c>
      <c r="E84" s="105">
        <v>0</v>
      </c>
      <c r="F84" s="105">
        <v>0</v>
      </c>
      <c r="G84" s="97"/>
      <c r="H84" s="72"/>
      <c r="I84" s="97"/>
      <c r="J84" s="97"/>
      <c r="K84" s="97"/>
      <c r="L84" s="97"/>
      <c r="M84" s="97"/>
      <c r="N84" s="97"/>
      <c r="O84" s="97"/>
    </row>
    <row r="85" spans="1:15" x14ac:dyDescent="0.3">
      <c r="A85" s="40" t="s">
        <v>8</v>
      </c>
      <c r="B85" s="64">
        <v>2233122</v>
      </c>
      <c r="C85" s="64">
        <v>2474684</v>
      </c>
      <c r="D85" s="64">
        <v>2392134</v>
      </c>
      <c r="E85" s="106">
        <f>D85/C85-1</f>
        <v>-3.3357794368897187E-2</v>
      </c>
      <c r="F85" s="106">
        <f>D85/B85-1</f>
        <v>7.12061409990139E-2</v>
      </c>
      <c r="G85" s="97"/>
      <c r="H85" s="97"/>
      <c r="I85" s="97"/>
      <c r="J85" s="97"/>
      <c r="K85" s="97"/>
      <c r="L85" s="97"/>
      <c r="M85" s="97"/>
      <c r="N85" s="97"/>
      <c r="O85" s="97"/>
    </row>
    <row r="86" spans="1:15" x14ac:dyDescent="0.3">
      <c r="C86" s="97"/>
      <c r="D86" s="97"/>
      <c r="E86" s="97"/>
      <c r="F86" s="97"/>
      <c r="G86" s="97"/>
      <c r="H86" s="97"/>
      <c r="I86" s="97"/>
      <c r="J86" s="97"/>
      <c r="K86" s="97"/>
      <c r="L86" s="97"/>
      <c r="M86" s="97"/>
      <c r="N86" s="97"/>
      <c r="O86" s="97"/>
    </row>
    <row r="87" spans="1:15" x14ac:dyDescent="0.3">
      <c r="A87" s="66" t="s">
        <v>75</v>
      </c>
      <c r="B87" s="66"/>
      <c r="C87" s="66"/>
      <c r="D87" s="66"/>
      <c r="E87" s="66"/>
      <c r="F87" s="66"/>
      <c r="G87" s="66"/>
      <c r="H87" s="66"/>
      <c r="I87" s="66"/>
      <c r="J87" s="66"/>
      <c r="K87" s="66"/>
      <c r="L87" s="66"/>
      <c r="M87" s="66"/>
      <c r="N87" s="66"/>
      <c r="O87" s="97"/>
    </row>
    <row r="88" spans="1:15" x14ac:dyDescent="0.3">
      <c r="C88" s="97"/>
      <c r="D88" s="97"/>
      <c r="E88" s="97"/>
      <c r="F88" s="97"/>
      <c r="G88" s="97"/>
      <c r="H88" s="97"/>
      <c r="I88" s="97"/>
      <c r="J88" s="97"/>
      <c r="K88" s="97"/>
      <c r="L88" s="97"/>
      <c r="M88" s="97"/>
      <c r="N88" s="97"/>
      <c r="O88" s="97"/>
    </row>
    <row r="89" spans="1:15" ht="32.25" customHeight="1" x14ac:dyDescent="0.3">
      <c r="A89" s="68" t="s">
        <v>74</v>
      </c>
      <c r="B89" s="49" t="s">
        <v>1248</v>
      </c>
      <c r="C89" s="49" t="s">
        <v>1242</v>
      </c>
      <c r="D89" s="49" t="s">
        <v>1243</v>
      </c>
      <c r="E89" s="49" t="s">
        <v>1249</v>
      </c>
      <c r="F89" s="49" t="s">
        <v>1244</v>
      </c>
      <c r="G89" s="49" t="s">
        <v>1245</v>
      </c>
      <c r="H89" s="57" t="s">
        <v>1246</v>
      </c>
      <c r="I89" s="59" t="s">
        <v>1247</v>
      </c>
      <c r="J89" s="97"/>
      <c r="K89" s="97"/>
      <c r="L89" s="97"/>
      <c r="M89" s="97"/>
      <c r="N89" s="97"/>
      <c r="O89" s="97"/>
    </row>
    <row r="90" spans="1:15" x14ac:dyDescent="0.3">
      <c r="A90" s="67" t="s">
        <v>59</v>
      </c>
      <c r="B90" s="93">
        <v>2053</v>
      </c>
      <c r="C90" s="93">
        <v>1354</v>
      </c>
      <c r="D90" s="93">
        <v>0</v>
      </c>
      <c r="E90" s="93">
        <v>2090</v>
      </c>
      <c r="F90" s="93">
        <v>1471</v>
      </c>
      <c r="G90" s="93">
        <v>0</v>
      </c>
      <c r="H90" s="94">
        <f t="shared" ref="H90:H106" si="7">C90/B90*100</f>
        <v>65.952264978080848</v>
      </c>
      <c r="I90" s="94">
        <f t="shared" ref="I90:I106" si="8">F90/E90*100</f>
        <v>70.382775119617222</v>
      </c>
      <c r="J90" s="97"/>
      <c r="K90" s="97"/>
      <c r="L90" s="97"/>
      <c r="M90" s="97"/>
      <c r="N90" s="97"/>
      <c r="O90" s="97"/>
    </row>
    <row r="91" spans="1:15" x14ac:dyDescent="0.3">
      <c r="A91" s="67" t="s">
        <v>60</v>
      </c>
      <c r="B91" s="93">
        <v>29944</v>
      </c>
      <c r="C91" s="93">
        <v>33004</v>
      </c>
      <c r="D91" s="93">
        <v>0</v>
      </c>
      <c r="E91" s="93">
        <v>36167</v>
      </c>
      <c r="F91" s="93">
        <v>39785</v>
      </c>
      <c r="G91" s="93">
        <v>0</v>
      </c>
      <c r="H91" s="94">
        <f t="shared" si="7"/>
        <v>110.21907560780122</v>
      </c>
      <c r="I91" s="94">
        <f t="shared" si="8"/>
        <v>110.00359443691762</v>
      </c>
      <c r="J91" s="97"/>
      <c r="K91" s="97"/>
      <c r="L91" s="97"/>
      <c r="M91" s="97"/>
      <c r="N91" s="97"/>
      <c r="O91" s="97"/>
    </row>
    <row r="92" spans="1:15" x14ac:dyDescent="0.3">
      <c r="A92" s="67" t="s">
        <v>61</v>
      </c>
      <c r="B92" s="93">
        <v>82169</v>
      </c>
      <c r="C92" s="93">
        <v>100320</v>
      </c>
      <c r="D92" s="93">
        <v>0</v>
      </c>
      <c r="E92" s="93">
        <v>93226</v>
      </c>
      <c r="F92" s="93">
        <v>115853</v>
      </c>
      <c r="G92" s="93">
        <v>0</v>
      </c>
      <c r="H92" s="94">
        <f t="shared" si="7"/>
        <v>122.0898392337743</v>
      </c>
      <c r="I92" s="94">
        <f t="shared" si="8"/>
        <v>124.27112608070709</v>
      </c>
      <c r="J92" s="97"/>
      <c r="K92" s="97"/>
      <c r="L92" s="97"/>
      <c r="M92" s="97"/>
      <c r="N92" s="97"/>
      <c r="O92" s="97"/>
    </row>
    <row r="93" spans="1:15" x14ac:dyDescent="0.3">
      <c r="A93" s="67" t="s">
        <v>62</v>
      </c>
      <c r="B93" s="93">
        <v>112704</v>
      </c>
      <c r="C93" s="93">
        <v>125174</v>
      </c>
      <c r="D93" s="93">
        <v>0</v>
      </c>
      <c r="E93" s="93">
        <v>126302</v>
      </c>
      <c r="F93" s="93">
        <v>143995</v>
      </c>
      <c r="G93" s="93">
        <v>0</v>
      </c>
      <c r="H93" s="94">
        <f t="shared" si="7"/>
        <v>111.06438103350369</v>
      </c>
      <c r="I93" s="94">
        <f t="shared" si="8"/>
        <v>114.00848759322892</v>
      </c>
      <c r="J93" s="97"/>
      <c r="K93" s="97"/>
      <c r="L93" s="97"/>
      <c r="M93" s="97"/>
      <c r="N93" s="97"/>
      <c r="O93" s="97"/>
    </row>
    <row r="94" spans="1:15" x14ac:dyDescent="0.3">
      <c r="A94" s="67" t="s">
        <v>63</v>
      </c>
      <c r="B94" s="93">
        <v>119734</v>
      </c>
      <c r="C94" s="93">
        <v>124545</v>
      </c>
      <c r="D94" s="93">
        <v>0</v>
      </c>
      <c r="E94" s="93">
        <v>131470</v>
      </c>
      <c r="F94" s="93">
        <v>141464</v>
      </c>
      <c r="G94" s="93">
        <v>0</v>
      </c>
      <c r="H94" s="94">
        <f t="shared" si="7"/>
        <v>104.01807339602786</v>
      </c>
      <c r="I94" s="94">
        <f t="shared" si="8"/>
        <v>107.60173423594736</v>
      </c>
      <c r="J94" s="97"/>
      <c r="K94" s="97"/>
      <c r="L94" s="97"/>
      <c r="M94" s="97"/>
      <c r="N94" s="97"/>
      <c r="O94" s="97"/>
    </row>
    <row r="95" spans="1:15" x14ac:dyDescent="0.3">
      <c r="A95" s="67" t="s">
        <v>64</v>
      </c>
      <c r="B95" s="93">
        <v>126256</v>
      </c>
      <c r="C95" s="93">
        <v>125439</v>
      </c>
      <c r="D95" s="93">
        <v>0</v>
      </c>
      <c r="E95" s="93">
        <v>133741</v>
      </c>
      <c r="F95" s="93">
        <v>136288</v>
      </c>
      <c r="G95" s="93">
        <v>0</v>
      </c>
      <c r="H95" s="94">
        <f t="shared" si="7"/>
        <v>99.352902040299071</v>
      </c>
      <c r="I95" s="94">
        <f t="shared" si="8"/>
        <v>101.90442721379382</v>
      </c>
      <c r="J95" s="97"/>
      <c r="K95" s="97"/>
      <c r="L95" s="97"/>
      <c r="M95" s="97"/>
      <c r="N95" s="97"/>
      <c r="O95" s="97"/>
    </row>
    <row r="96" spans="1:15" x14ac:dyDescent="0.3">
      <c r="A96" s="67" t="s">
        <v>65</v>
      </c>
      <c r="B96" s="93">
        <v>122973</v>
      </c>
      <c r="C96" s="93">
        <v>115748</v>
      </c>
      <c r="D96" s="93">
        <v>0</v>
      </c>
      <c r="E96" s="93">
        <v>132625</v>
      </c>
      <c r="F96" s="93">
        <v>128096</v>
      </c>
      <c r="G96" s="93">
        <v>0</v>
      </c>
      <c r="H96" s="94">
        <f t="shared" si="7"/>
        <v>94.124726565994166</v>
      </c>
      <c r="I96" s="94">
        <f t="shared" si="8"/>
        <v>96.585108388312918</v>
      </c>
      <c r="J96" s="97"/>
      <c r="K96" s="97"/>
      <c r="L96" s="97"/>
      <c r="M96" s="97"/>
      <c r="N96" s="97"/>
      <c r="O96" s="97"/>
    </row>
    <row r="97" spans="1:15" x14ac:dyDescent="0.3">
      <c r="A97" s="67" t="s">
        <v>66</v>
      </c>
      <c r="B97" s="93">
        <v>111612</v>
      </c>
      <c r="C97" s="93">
        <v>100784</v>
      </c>
      <c r="D97" s="93">
        <v>0</v>
      </c>
      <c r="E97" s="93">
        <v>115394</v>
      </c>
      <c r="F97" s="93">
        <v>106442</v>
      </c>
      <c r="G97" s="93">
        <v>0</v>
      </c>
      <c r="H97" s="94">
        <f t="shared" si="7"/>
        <v>90.298534207791278</v>
      </c>
      <c r="I97" s="94">
        <f t="shared" si="8"/>
        <v>92.24223096521483</v>
      </c>
      <c r="J97" s="97"/>
      <c r="K97" s="97"/>
      <c r="L97" s="97"/>
      <c r="M97" s="97"/>
      <c r="N97" s="97"/>
      <c r="O97" s="97"/>
    </row>
    <row r="98" spans="1:15" x14ac:dyDescent="0.3">
      <c r="A98" s="67" t="s">
        <v>67</v>
      </c>
      <c r="B98" s="93">
        <v>117924</v>
      </c>
      <c r="C98" s="93">
        <v>99548</v>
      </c>
      <c r="D98" s="93">
        <v>0</v>
      </c>
      <c r="E98" s="93">
        <v>119160</v>
      </c>
      <c r="F98" s="93">
        <v>100300</v>
      </c>
      <c r="G98" s="93">
        <v>0</v>
      </c>
      <c r="H98" s="94">
        <f t="shared" si="7"/>
        <v>84.417082188528198</v>
      </c>
      <c r="I98" s="94">
        <f t="shared" si="8"/>
        <v>84.172541121181609</v>
      </c>
      <c r="J98" s="97"/>
      <c r="K98" s="97"/>
      <c r="L98" s="97"/>
      <c r="M98" s="97"/>
      <c r="N98" s="97"/>
      <c r="O98" s="97"/>
    </row>
    <row r="99" spans="1:15" x14ac:dyDescent="0.3">
      <c r="A99" s="67" t="s">
        <v>68</v>
      </c>
      <c r="B99" s="93">
        <v>112758</v>
      </c>
      <c r="C99" s="93">
        <v>84483</v>
      </c>
      <c r="D99" s="93">
        <v>0</v>
      </c>
      <c r="E99" s="93">
        <v>113154</v>
      </c>
      <c r="F99" s="93">
        <v>83031</v>
      </c>
      <c r="G99" s="93">
        <v>0</v>
      </c>
      <c r="H99" s="94">
        <f t="shared" si="7"/>
        <v>74.924173894535201</v>
      </c>
      <c r="I99" s="94">
        <f t="shared" si="8"/>
        <v>73.378758152606181</v>
      </c>
      <c r="J99" s="97"/>
      <c r="K99" s="97"/>
      <c r="L99" s="97"/>
      <c r="M99" s="97"/>
      <c r="N99" s="97"/>
      <c r="O99" s="97"/>
    </row>
    <row r="100" spans="1:15" x14ac:dyDescent="0.3">
      <c r="A100" s="67" t="s">
        <v>69</v>
      </c>
      <c r="B100" s="93">
        <v>73360</v>
      </c>
      <c r="C100" s="93">
        <v>66408</v>
      </c>
      <c r="D100" s="93">
        <v>0</v>
      </c>
      <c r="E100" s="93">
        <v>75232</v>
      </c>
      <c r="F100" s="93">
        <v>66726</v>
      </c>
      <c r="G100" s="93">
        <v>0</v>
      </c>
      <c r="H100" s="94">
        <f t="shared" si="7"/>
        <v>90.523446019629233</v>
      </c>
      <c r="I100" s="94">
        <f t="shared" si="8"/>
        <v>88.693641003828162</v>
      </c>
      <c r="J100" s="97"/>
      <c r="K100" s="97"/>
      <c r="L100" s="97"/>
      <c r="M100" s="97"/>
      <c r="N100" s="97"/>
      <c r="O100" s="97"/>
    </row>
    <row r="101" spans="1:15" x14ac:dyDescent="0.3">
      <c r="A101" s="67" t="s">
        <v>70</v>
      </c>
      <c r="B101" s="93">
        <v>45171</v>
      </c>
      <c r="C101" s="93">
        <v>48259</v>
      </c>
      <c r="D101" s="93">
        <v>0</v>
      </c>
      <c r="E101" s="93">
        <v>47439</v>
      </c>
      <c r="F101" s="93">
        <v>49303</v>
      </c>
      <c r="G101" s="93">
        <v>0</v>
      </c>
      <c r="H101" s="94">
        <f t="shared" si="7"/>
        <v>106.83624449314826</v>
      </c>
      <c r="I101" s="94">
        <f t="shared" si="8"/>
        <v>103.92925651889794</v>
      </c>
      <c r="J101" s="97"/>
      <c r="K101" s="97"/>
      <c r="L101" s="97"/>
      <c r="M101" s="97"/>
      <c r="N101" s="97"/>
      <c r="O101" s="97"/>
    </row>
    <row r="102" spans="1:15" x14ac:dyDescent="0.3">
      <c r="A102" s="67" t="s">
        <v>71</v>
      </c>
      <c r="B102" s="93">
        <v>25837</v>
      </c>
      <c r="C102" s="93">
        <v>35816</v>
      </c>
      <c r="D102" s="93">
        <v>0</v>
      </c>
      <c r="E102" s="93">
        <v>27191</v>
      </c>
      <c r="F102" s="93">
        <v>36351</v>
      </c>
      <c r="G102" s="93">
        <v>0</v>
      </c>
      <c r="H102" s="94">
        <f t="shared" si="7"/>
        <v>138.6229051360452</v>
      </c>
      <c r="I102" s="94">
        <f t="shared" si="8"/>
        <v>133.6876172262881</v>
      </c>
      <c r="J102" s="97"/>
      <c r="K102" s="97"/>
      <c r="L102" s="97"/>
      <c r="M102" s="97"/>
      <c r="N102" s="97"/>
      <c r="O102" s="97"/>
    </row>
    <row r="103" spans="1:15" x14ac:dyDescent="0.3">
      <c r="A103" s="67" t="s">
        <v>72</v>
      </c>
      <c r="B103" s="93">
        <v>13885</v>
      </c>
      <c r="C103" s="93">
        <v>25516</v>
      </c>
      <c r="D103" s="93">
        <v>0</v>
      </c>
      <c r="E103" s="93">
        <v>14572</v>
      </c>
      <c r="F103" s="93">
        <v>25901</v>
      </c>
      <c r="G103" s="93">
        <v>0</v>
      </c>
      <c r="H103" s="94">
        <f t="shared" si="7"/>
        <v>183.76665466330573</v>
      </c>
      <c r="I103" s="94">
        <f t="shared" si="8"/>
        <v>177.74499039253362</v>
      </c>
      <c r="J103" s="97"/>
      <c r="K103" s="97"/>
      <c r="L103" s="97"/>
      <c r="M103" s="97"/>
      <c r="N103" s="97"/>
      <c r="O103" s="97"/>
    </row>
    <row r="104" spans="1:15" x14ac:dyDescent="0.3">
      <c r="A104" s="51" t="s">
        <v>1148</v>
      </c>
      <c r="B104" s="93">
        <v>12268</v>
      </c>
      <c r="C104" s="93">
        <v>30251</v>
      </c>
      <c r="D104" s="93">
        <v>0</v>
      </c>
      <c r="E104" s="93">
        <v>12748</v>
      </c>
      <c r="F104" s="93">
        <v>30976</v>
      </c>
      <c r="G104" s="93">
        <v>0</v>
      </c>
      <c r="H104" s="94">
        <f t="shared" si="7"/>
        <v>246.58461036843821</v>
      </c>
      <c r="I104" s="94">
        <f t="shared" si="8"/>
        <v>242.98713523689992</v>
      </c>
      <c r="J104" s="97"/>
      <c r="K104" s="97"/>
      <c r="L104" s="97"/>
      <c r="M104" s="97"/>
      <c r="N104" s="97"/>
      <c r="O104" s="97"/>
    </row>
    <row r="105" spans="1:15" x14ac:dyDescent="0.3">
      <c r="A105" s="69" t="s">
        <v>73</v>
      </c>
      <c r="B105" s="93">
        <v>19</v>
      </c>
      <c r="C105" s="93">
        <v>5</v>
      </c>
      <c r="D105" s="93">
        <v>7801</v>
      </c>
      <c r="E105" s="93">
        <v>16</v>
      </c>
      <c r="F105" s="93">
        <v>3</v>
      </c>
      <c r="G105" s="93">
        <v>5622</v>
      </c>
      <c r="H105" s="94">
        <f t="shared" si="7"/>
        <v>26.315789473684209</v>
      </c>
      <c r="I105" s="94">
        <f t="shared" si="8"/>
        <v>18.75</v>
      </c>
      <c r="J105" s="97"/>
      <c r="K105" s="97"/>
      <c r="L105" s="97"/>
      <c r="M105" s="97"/>
      <c r="N105" s="97"/>
      <c r="O105" s="97"/>
    </row>
    <row r="106" spans="1:15" x14ac:dyDescent="0.3">
      <c r="A106" s="48" t="s">
        <v>8</v>
      </c>
      <c r="B106" s="64">
        <v>1108667</v>
      </c>
      <c r="C106" s="64">
        <v>1116654</v>
      </c>
      <c r="D106" s="64">
        <v>7801</v>
      </c>
      <c r="E106" s="64">
        <v>1180527</v>
      </c>
      <c r="F106" s="64">
        <v>1205985</v>
      </c>
      <c r="G106" s="64">
        <v>5622</v>
      </c>
      <c r="H106" s="94">
        <f t="shared" si="7"/>
        <v>100.72041469620726</v>
      </c>
      <c r="I106" s="94">
        <f t="shared" si="8"/>
        <v>102.15649451473791</v>
      </c>
      <c r="J106" s="97"/>
      <c r="K106" s="97"/>
      <c r="L106" s="97"/>
      <c r="M106" s="97"/>
      <c r="N106" s="97"/>
      <c r="O106" s="97"/>
    </row>
    <row r="107" spans="1:15" x14ac:dyDescent="0.3">
      <c r="C107" s="97"/>
      <c r="D107" s="97"/>
      <c r="E107" s="97"/>
      <c r="F107" s="97"/>
      <c r="G107" s="97"/>
      <c r="H107" s="97"/>
      <c r="I107" s="97"/>
      <c r="J107" s="97"/>
      <c r="K107" s="97"/>
      <c r="L107" s="97"/>
      <c r="M107" s="97"/>
      <c r="N107" s="97"/>
      <c r="O107" s="97"/>
    </row>
    <row r="108" spans="1:15" x14ac:dyDescent="0.3">
      <c r="C108" s="97"/>
      <c r="D108" s="97"/>
      <c r="E108" s="97"/>
      <c r="F108" s="97"/>
      <c r="G108" s="97"/>
      <c r="H108" s="97"/>
      <c r="I108" s="97"/>
      <c r="J108" s="97"/>
      <c r="K108" s="97"/>
      <c r="L108" s="97"/>
      <c r="M108" s="97"/>
      <c r="N108" s="97"/>
      <c r="O108" s="97"/>
    </row>
    <row r="109" spans="1:15" x14ac:dyDescent="0.3">
      <c r="C109" s="97"/>
      <c r="D109" s="97"/>
      <c r="E109" s="97"/>
      <c r="F109" s="97"/>
      <c r="G109" s="97"/>
      <c r="H109" s="97"/>
      <c r="I109" s="97"/>
      <c r="J109" s="97"/>
      <c r="K109" s="97"/>
      <c r="L109" s="97"/>
      <c r="M109" s="97"/>
      <c r="N109" s="97"/>
      <c r="O109" s="97"/>
    </row>
    <row r="110" spans="1:15" x14ac:dyDescent="0.3">
      <c r="C110" s="97"/>
      <c r="D110" s="97"/>
      <c r="E110" s="97"/>
      <c r="F110" s="97"/>
      <c r="G110" s="97"/>
      <c r="H110" s="97"/>
      <c r="I110" s="97"/>
      <c r="J110" s="97"/>
      <c r="K110" s="97"/>
      <c r="L110" s="97"/>
      <c r="M110" s="97"/>
      <c r="N110" s="97"/>
      <c r="O110" s="97"/>
    </row>
    <row r="111" spans="1:15" x14ac:dyDescent="0.3">
      <c r="C111" s="97"/>
      <c r="D111" s="97"/>
      <c r="E111" s="97"/>
      <c r="F111" s="97"/>
      <c r="G111" s="97"/>
      <c r="H111" s="97"/>
      <c r="I111" s="97"/>
      <c r="J111" s="97"/>
      <c r="K111" s="97"/>
      <c r="L111" s="97"/>
      <c r="M111" s="97"/>
      <c r="N111" s="97"/>
      <c r="O111" s="97"/>
    </row>
    <row r="112" spans="1:15" x14ac:dyDescent="0.3">
      <c r="C112" s="97"/>
      <c r="D112" s="97"/>
      <c r="E112" s="97"/>
      <c r="F112" s="97"/>
      <c r="G112" s="97"/>
      <c r="H112" s="97"/>
      <c r="I112" s="97"/>
      <c r="J112" s="97"/>
      <c r="K112" s="97"/>
      <c r="L112" s="97"/>
      <c r="M112" s="97"/>
      <c r="N112" s="97"/>
      <c r="O112" s="97"/>
    </row>
    <row r="113" spans="3:15" x14ac:dyDescent="0.3">
      <c r="C113" s="97"/>
      <c r="D113" s="97"/>
      <c r="E113" s="97"/>
      <c r="F113" s="97"/>
      <c r="G113" s="97"/>
      <c r="H113" s="97"/>
      <c r="I113" s="97"/>
      <c r="J113" s="97"/>
      <c r="K113" s="97"/>
      <c r="L113" s="97"/>
      <c r="M113" s="97"/>
      <c r="N113" s="97"/>
      <c r="O113" s="97"/>
    </row>
    <row r="114" spans="3:15" x14ac:dyDescent="0.3">
      <c r="C114" s="97"/>
      <c r="D114" s="97"/>
      <c r="E114" s="97"/>
      <c r="F114" s="97"/>
      <c r="G114" s="97"/>
      <c r="H114" s="97"/>
      <c r="I114" s="97"/>
      <c r="J114" s="97"/>
      <c r="K114" s="97"/>
      <c r="L114" s="97"/>
      <c r="M114" s="97"/>
      <c r="N114" s="97"/>
      <c r="O114" s="97"/>
    </row>
    <row r="115" spans="3:15" x14ac:dyDescent="0.3">
      <c r="C115" s="97"/>
      <c r="D115" s="97"/>
      <c r="E115" s="97"/>
      <c r="F115" s="97"/>
      <c r="G115" s="97"/>
      <c r="H115" s="97"/>
      <c r="I115" s="97"/>
      <c r="J115" s="97"/>
      <c r="K115" s="97"/>
      <c r="L115" s="97"/>
      <c r="M115" s="97"/>
      <c r="N115" s="97"/>
      <c r="O115" s="97"/>
    </row>
    <row r="116" spans="3:15" x14ac:dyDescent="0.3">
      <c r="C116" s="97"/>
      <c r="D116" s="97"/>
      <c r="E116" s="97"/>
      <c r="F116" s="97"/>
      <c r="G116" s="97"/>
      <c r="H116" s="97"/>
      <c r="I116" s="97"/>
      <c r="J116" s="97"/>
      <c r="K116" s="97"/>
      <c r="L116" s="97"/>
      <c r="M116" s="97"/>
      <c r="N116" s="97"/>
      <c r="O116" s="97"/>
    </row>
    <row r="117" spans="3:15" x14ac:dyDescent="0.3">
      <c r="C117" s="97"/>
      <c r="D117" s="97"/>
      <c r="E117" s="97"/>
      <c r="F117" s="97"/>
      <c r="G117" s="97"/>
      <c r="H117" s="97"/>
      <c r="I117" s="97"/>
      <c r="J117" s="97"/>
      <c r="K117" s="97"/>
      <c r="L117" s="97"/>
      <c r="M117" s="97"/>
      <c r="N117" s="97"/>
      <c r="O117" s="97"/>
    </row>
    <row r="118" spans="3:15" x14ac:dyDescent="0.3">
      <c r="C118" s="97"/>
      <c r="D118" s="97"/>
      <c r="E118" s="97"/>
      <c r="F118" s="97"/>
      <c r="G118" s="97"/>
      <c r="H118" s="97"/>
      <c r="I118" s="97"/>
      <c r="J118" s="97"/>
      <c r="K118" s="97"/>
      <c r="L118" s="97"/>
      <c r="M118" s="97"/>
      <c r="N118" s="97"/>
      <c r="O118" s="97"/>
    </row>
    <row r="119" spans="3:15" x14ac:dyDescent="0.3">
      <c r="C119" s="97"/>
      <c r="D119" s="97"/>
      <c r="E119" s="97"/>
      <c r="F119" s="97"/>
      <c r="G119" s="97"/>
      <c r="H119" s="97"/>
      <c r="I119" s="97"/>
      <c r="J119" s="97"/>
      <c r="K119" s="97"/>
      <c r="L119" s="97"/>
      <c r="M119" s="97"/>
      <c r="N119" s="97"/>
      <c r="O119" s="97"/>
    </row>
    <row r="120" spans="3:15" x14ac:dyDescent="0.3">
      <c r="C120" s="97"/>
      <c r="D120" s="97"/>
      <c r="E120" s="97"/>
      <c r="F120" s="97"/>
      <c r="G120" s="97"/>
      <c r="H120" s="97"/>
      <c r="I120" s="97"/>
      <c r="J120" s="97"/>
      <c r="K120" s="97"/>
      <c r="L120" s="97"/>
      <c r="M120" s="97"/>
      <c r="N120" s="97"/>
      <c r="O120" s="97"/>
    </row>
    <row r="121" spans="3:15" x14ac:dyDescent="0.3">
      <c r="C121" s="97"/>
      <c r="D121" s="97"/>
      <c r="E121" s="97"/>
      <c r="F121" s="97"/>
      <c r="G121" s="97"/>
      <c r="H121" s="97"/>
      <c r="I121" s="97"/>
      <c r="J121" s="97"/>
      <c r="K121" s="97"/>
      <c r="L121" s="97"/>
      <c r="M121" s="97"/>
      <c r="N121" s="97"/>
      <c r="O121" s="97"/>
    </row>
    <row r="122" spans="3:15" x14ac:dyDescent="0.3">
      <c r="C122" s="97"/>
      <c r="D122" s="97"/>
      <c r="E122" s="97"/>
      <c r="F122" s="97"/>
      <c r="G122" s="97"/>
      <c r="H122" s="97"/>
      <c r="I122" s="97"/>
      <c r="J122" s="97"/>
      <c r="K122" s="97"/>
      <c r="L122" s="97"/>
      <c r="M122" s="97"/>
      <c r="N122" s="97"/>
      <c r="O122" s="97"/>
    </row>
    <row r="123" spans="3:15" x14ac:dyDescent="0.3">
      <c r="C123" s="97"/>
      <c r="D123" s="97"/>
      <c r="E123" s="97"/>
      <c r="F123" s="97"/>
      <c r="G123" s="97"/>
      <c r="H123" s="97"/>
      <c r="I123" s="97"/>
      <c r="J123" s="97"/>
      <c r="K123" s="97"/>
      <c r="L123" s="97"/>
      <c r="M123" s="97"/>
      <c r="N123" s="97"/>
      <c r="O123" s="97"/>
    </row>
    <row r="124" spans="3:15" x14ac:dyDescent="0.3">
      <c r="C124" s="97"/>
      <c r="D124" s="97"/>
      <c r="E124" s="97"/>
      <c r="F124" s="97"/>
      <c r="G124" s="97"/>
      <c r="H124" s="97"/>
      <c r="I124" s="97"/>
      <c r="J124" s="97"/>
      <c r="K124" s="97"/>
      <c r="L124" s="97"/>
      <c r="M124" s="97"/>
      <c r="N124" s="97"/>
      <c r="O124" s="97"/>
    </row>
    <row r="125" spans="3:15" x14ac:dyDescent="0.3">
      <c r="C125" s="97"/>
      <c r="D125" s="97"/>
      <c r="E125" s="97"/>
      <c r="F125" s="97"/>
      <c r="G125" s="97"/>
      <c r="H125" s="97"/>
      <c r="I125" s="97"/>
      <c r="J125" s="97"/>
      <c r="K125" s="97"/>
      <c r="L125" s="97"/>
      <c r="M125" s="97"/>
      <c r="N125" s="97"/>
      <c r="O125" s="97"/>
    </row>
    <row r="126" spans="3:15" x14ac:dyDescent="0.3">
      <c r="C126" s="97"/>
      <c r="D126" s="97"/>
      <c r="E126" s="97"/>
      <c r="F126" s="97"/>
      <c r="G126" s="97"/>
      <c r="H126" s="97"/>
      <c r="I126" s="97"/>
      <c r="J126" s="97"/>
      <c r="K126" s="97"/>
      <c r="L126" s="97"/>
      <c r="M126" s="97"/>
      <c r="N126" s="97"/>
      <c r="O126" s="97"/>
    </row>
    <row r="127" spans="3:15" x14ac:dyDescent="0.3">
      <c r="C127" s="97"/>
      <c r="D127" s="97"/>
      <c r="E127" s="97"/>
      <c r="F127" s="97"/>
      <c r="G127" s="97"/>
      <c r="H127" s="97"/>
      <c r="I127" s="97"/>
      <c r="J127" s="97"/>
      <c r="K127" s="97"/>
      <c r="L127" s="97"/>
      <c r="M127" s="97"/>
      <c r="N127" s="97"/>
      <c r="O127" s="97"/>
    </row>
    <row r="128" spans="3:15" x14ac:dyDescent="0.3">
      <c r="C128" s="97"/>
      <c r="D128" s="97"/>
      <c r="E128" s="97"/>
      <c r="F128" s="97"/>
      <c r="G128" s="97"/>
      <c r="H128" s="97"/>
      <c r="I128" s="97"/>
      <c r="J128" s="97"/>
      <c r="K128" s="97"/>
      <c r="L128" s="97"/>
      <c r="M128" s="97"/>
      <c r="N128" s="97"/>
      <c r="O128" s="97"/>
    </row>
    <row r="129" spans="3:15" x14ac:dyDescent="0.3">
      <c r="C129" s="97"/>
      <c r="D129" s="97"/>
      <c r="E129" s="97"/>
      <c r="F129" s="97"/>
      <c r="G129" s="97"/>
      <c r="H129" s="97"/>
      <c r="I129" s="97"/>
      <c r="J129" s="97"/>
      <c r="K129" s="97"/>
      <c r="L129" s="97"/>
      <c r="M129" s="97"/>
      <c r="N129" s="97"/>
      <c r="O129" s="97"/>
    </row>
    <row r="130" spans="3:15" x14ac:dyDescent="0.3">
      <c r="C130" s="97"/>
      <c r="D130" s="97"/>
      <c r="E130" s="97"/>
      <c r="F130" s="97"/>
      <c r="G130" s="97"/>
      <c r="H130" s="97"/>
      <c r="I130" s="97"/>
      <c r="J130" s="97"/>
      <c r="K130" s="97"/>
      <c r="L130" s="97"/>
      <c r="M130" s="97"/>
      <c r="N130" s="97"/>
      <c r="O130" s="97"/>
    </row>
    <row r="131" spans="3:15" x14ac:dyDescent="0.3">
      <c r="C131" s="97"/>
      <c r="D131" s="97"/>
      <c r="E131" s="97"/>
      <c r="F131" s="97"/>
      <c r="G131" s="97"/>
      <c r="H131" s="97"/>
      <c r="I131" s="97"/>
      <c r="J131" s="97"/>
      <c r="K131" s="97"/>
      <c r="L131" s="97"/>
      <c r="M131" s="97"/>
      <c r="N131" s="97"/>
      <c r="O131" s="97"/>
    </row>
    <row r="132" spans="3:15" x14ac:dyDescent="0.3">
      <c r="C132" s="97"/>
      <c r="D132" s="97"/>
      <c r="E132" s="97"/>
      <c r="F132" s="97"/>
      <c r="G132" s="97"/>
      <c r="H132" s="97"/>
      <c r="I132" s="97"/>
      <c r="J132" s="97"/>
      <c r="K132" s="97"/>
      <c r="L132" s="97"/>
      <c r="M132" s="97"/>
      <c r="N132" s="97"/>
      <c r="O132" s="97"/>
    </row>
    <row r="133" spans="3:15" x14ac:dyDescent="0.3">
      <c r="C133" s="97"/>
      <c r="D133" s="97"/>
      <c r="E133" s="97"/>
      <c r="F133" s="97"/>
      <c r="G133" s="97"/>
      <c r="H133" s="97"/>
      <c r="I133" s="97"/>
      <c r="J133" s="97"/>
      <c r="K133" s="97"/>
      <c r="L133" s="97"/>
      <c r="M133" s="97"/>
      <c r="N133" s="97"/>
      <c r="O133" s="97"/>
    </row>
    <row r="134" spans="3:15" x14ac:dyDescent="0.3">
      <c r="C134" s="97"/>
      <c r="D134" s="97"/>
      <c r="E134" s="97"/>
      <c r="F134" s="97"/>
      <c r="G134" s="97"/>
      <c r="H134" s="97"/>
      <c r="I134" s="97"/>
      <c r="J134" s="97"/>
      <c r="K134" s="97"/>
      <c r="L134" s="97"/>
      <c r="M134" s="97"/>
      <c r="N134" s="97"/>
      <c r="O134" s="97"/>
    </row>
    <row r="135" spans="3:15" x14ac:dyDescent="0.3">
      <c r="C135" s="97"/>
      <c r="D135" s="97"/>
      <c r="E135" s="97"/>
      <c r="F135" s="97"/>
      <c r="G135" s="97"/>
      <c r="H135" s="97"/>
      <c r="I135" s="97"/>
      <c r="J135" s="97"/>
      <c r="K135" s="97"/>
      <c r="L135" s="97"/>
      <c r="M135" s="97"/>
      <c r="N135" s="97"/>
      <c r="O135" s="97"/>
    </row>
    <row r="136" spans="3:15" x14ac:dyDescent="0.3">
      <c r="C136" s="97"/>
      <c r="D136" s="97"/>
      <c r="E136" s="97"/>
      <c r="F136" s="97"/>
      <c r="G136" s="97"/>
      <c r="H136" s="97"/>
      <c r="I136" s="97"/>
      <c r="J136" s="97"/>
      <c r="K136" s="97"/>
      <c r="L136" s="97"/>
      <c r="M136" s="97"/>
      <c r="N136" s="97"/>
      <c r="O136" s="97"/>
    </row>
    <row r="137" spans="3:15" x14ac:dyDescent="0.3">
      <c r="C137" s="97"/>
      <c r="D137" s="97"/>
      <c r="E137" s="97"/>
      <c r="F137" s="97"/>
      <c r="G137" s="97"/>
      <c r="H137" s="97"/>
      <c r="I137" s="97"/>
      <c r="J137" s="97"/>
      <c r="K137" s="97"/>
      <c r="L137" s="97"/>
      <c r="M137" s="97"/>
      <c r="N137" s="97"/>
      <c r="O137" s="97"/>
    </row>
    <row r="138" spans="3:15" x14ac:dyDescent="0.3">
      <c r="C138" s="97"/>
      <c r="D138" s="97"/>
      <c r="E138" s="97"/>
      <c r="F138" s="97"/>
      <c r="G138" s="97"/>
      <c r="H138" s="97"/>
      <c r="I138" s="97"/>
      <c r="J138" s="97"/>
      <c r="K138" s="97"/>
      <c r="L138" s="97"/>
      <c r="M138" s="97"/>
      <c r="N138" s="97"/>
      <c r="O138" s="97"/>
    </row>
    <row r="139" spans="3:15" x14ac:dyDescent="0.3">
      <c r="C139" s="97"/>
      <c r="D139" s="97"/>
      <c r="E139" s="97"/>
      <c r="F139" s="97"/>
      <c r="G139" s="97"/>
      <c r="H139" s="97"/>
      <c r="I139" s="97"/>
      <c r="J139" s="97"/>
      <c r="K139" s="97"/>
      <c r="L139" s="97"/>
      <c r="M139" s="97"/>
      <c r="N139" s="97"/>
      <c r="O139" s="97"/>
    </row>
    <row r="140" spans="3:15" x14ac:dyDescent="0.3">
      <c r="C140" s="97"/>
      <c r="D140" s="97"/>
      <c r="E140" s="97"/>
      <c r="F140" s="97"/>
      <c r="G140" s="97"/>
      <c r="H140" s="97"/>
      <c r="I140" s="97"/>
      <c r="J140" s="97"/>
      <c r="K140" s="97"/>
      <c r="L140" s="97"/>
      <c r="M140" s="97"/>
      <c r="N140" s="97"/>
      <c r="O140" s="97"/>
    </row>
    <row r="141" spans="3:15" x14ac:dyDescent="0.3">
      <c r="C141" s="97"/>
      <c r="D141" s="97"/>
      <c r="E141" s="97"/>
      <c r="F141" s="97"/>
      <c r="G141" s="97"/>
      <c r="H141" s="97"/>
      <c r="I141" s="97"/>
      <c r="J141" s="97"/>
      <c r="K141" s="97"/>
      <c r="L141" s="97"/>
      <c r="M141" s="97"/>
      <c r="N141" s="97"/>
      <c r="O141" s="97"/>
    </row>
    <row r="142" spans="3:15" x14ac:dyDescent="0.3">
      <c r="C142" s="97"/>
      <c r="D142" s="97"/>
      <c r="E142" s="97"/>
      <c r="F142" s="97"/>
      <c r="G142" s="97"/>
      <c r="H142" s="97"/>
      <c r="I142" s="97"/>
      <c r="J142" s="97"/>
      <c r="K142" s="97"/>
      <c r="L142" s="97"/>
      <c r="M142" s="97"/>
      <c r="N142" s="97"/>
      <c r="O142" s="97"/>
    </row>
    <row r="143" spans="3:15" x14ac:dyDescent="0.3">
      <c r="C143" s="97"/>
      <c r="D143" s="97"/>
      <c r="E143" s="97"/>
      <c r="F143" s="97"/>
      <c r="G143" s="97"/>
      <c r="H143" s="97"/>
      <c r="I143" s="97"/>
      <c r="J143" s="97"/>
      <c r="K143" s="97"/>
      <c r="L143" s="97"/>
      <c r="M143" s="97"/>
      <c r="N143" s="97"/>
      <c r="O143" s="97"/>
    </row>
    <row r="144" spans="3:15" x14ac:dyDescent="0.3">
      <c r="C144" s="97"/>
      <c r="D144" s="97"/>
      <c r="E144" s="97"/>
      <c r="F144" s="97"/>
      <c r="G144" s="97"/>
      <c r="H144" s="97"/>
      <c r="I144" s="97"/>
      <c r="J144" s="97"/>
      <c r="K144" s="97"/>
      <c r="L144" s="97"/>
      <c r="M144" s="97"/>
      <c r="N144" s="97"/>
      <c r="O144" s="97"/>
    </row>
    <row r="145" spans="3:15" x14ac:dyDescent="0.3">
      <c r="C145" s="97"/>
      <c r="D145" s="97"/>
      <c r="E145" s="97"/>
      <c r="F145" s="97"/>
      <c r="G145" s="97"/>
      <c r="H145" s="97"/>
      <c r="I145" s="97"/>
      <c r="J145" s="97"/>
      <c r="K145" s="97"/>
      <c r="L145" s="97"/>
      <c r="M145" s="97"/>
      <c r="N145" s="97"/>
      <c r="O145" s="97"/>
    </row>
    <row r="146" spans="3:15" x14ac:dyDescent="0.3">
      <c r="C146" s="97"/>
      <c r="D146" s="97"/>
      <c r="E146" s="97"/>
      <c r="F146" s="97"/>
      <c r="G146" s="97"/>
      <c r="H146" s="97"/>
      <c r="I146" s="97"/>
      <c r="J146" s="97"/>
      <c r="K146" s="97"/>
      <c r="L146" s="97"/>
      <c r="M146" s="97"/>
      <c r="N146" s="97"/>
      <c r="O146" s="97"/>
    </row>
    <row r="147" spans="3:15" x14ac:dyDescent="0.3">
      <c r="C147" s="97"/>
      <c r="D147" s="97"/>
      <c r="E147" s="97"/>
      <c r="F147" s="97"/>
      <c r="G147" s="97"/>
      <c r="H147" s="97"/>
      <c r="I147" s="97"/>
      <c r="J147" s="97"/>
      <c r="K147" s="97"/>
      <c r="L147" s="97"/>
      <c r="M147" s="97"/>
      <c r="N147" s="97"/>
      <c r="O147" s="97"/>
    </row>
    <row r="148" spans="3:15" x14ac:dyDescent="0.3">
      <c r="C148" s="97"/>
      <c r="D148" s="97"/>
      <c r="E148" s="97"/>
      <c r="F148" s="97"/>
      <c r="G148" s="97"/>
      <c r="H148" s="97"/>
      <c r="I148" s="97"/>
      <c r="J148" s="97"/>
      <c r="K148" s="97"/>
      <c r="L148" s="97"/>
      <c r="M148" s="97"/>
      <c r="N148" s="97"/>
      <c r="O148" s="97"/>
    </row>
    <row r="149" spans="3:15" x14ac:dyDescent="0.3">
      <c r="C149" s="97"/>
      <c r="D149" s="97"/>
      <c r="E149" s="97"/>
      <c r="F149" s="97"/>
      <c r="G149" s="97"/>
      <c r="H149" s="97"/>
      <c r="I149" s="97"/>
      <c r="J149" s="97"/>
      <c r="K149" s="97"/>
      <c r="L149" s="97"/>
      <c r="M149" s="97"/>
      <c r="N149" s="97"/>
      <c r="O149" s="97"/>
    </row>
    <row r="150" spans="3:15" x14ac:dyDescent="0.3">
      <c r="C150" s="97"/>
      <c r="D150" s="97"/>
      <c r="E150" s="97"/>
      <c r="F150" s="97"/>
      <c r="G150" s="97"/>
      <c r="H150" s="97"/>
      <c r="I150" s="97"/>
      <c r="J150" s="97"/>
      <c r="K150" s="97"/>
      <c r="L150" s="97"/>
      <c r="M150" s="97"/>
      <c r="N150" s="97"/>
      <c r="O150" s="97"/>
    </row>
    <row r="151" spans="3:15" x14ac:dyDescent="0.3">
      <c r="C151" s="97"/>
      <c r="D151" s="97"/>
      <c r="E151" s="97"/>
      <c r="F151" s="97"/>
      <c r="G151" s="97"/>
      <c r="H151" s="97"/>
      <c r="I151" s="97"/>
      <c r="J151" s="97"/>
      <c r="K151" s="97"/>
      <c r="L151" s="97"/>
      <c r="M151" s="97"/>
      <c r="N151" s="97"/>
      <c r="O151" s="97"/>
    </row>
    <row r="152" spans="3:15" x14ac:dyDescent="0.3">
      <c r="C152" s="97"/>
      <c r="D152" s="97"/>
      <c r="E152" s="97"/>
      <c r="F152" s="97"/>
      <c r="G152" s="97"/>
      <c r="H152" s="97"/>
      <c r="I152" s="97"/>
      <c r="J152" s="97"/>
      <c r="K152" s="97"/>
      <c r="L152" s="97"/>
      <c r="M152" s="97"/>
      <c r="N152" s="97"/>
      <c r="O152" s="97"/>
    </row>
    <row r="153" spans="3:15" x14ac:dyDescent="0.3">
      <c r="C153" s="97"/>
      <c r="D153" s="97"/>
      <c r="E153" s="97"/>
      <c r="F153" s="97"/>
      <c r="G153" s="97"/>
      <c r="H153" s="97"/>
      <c r="I153" s="97"/>
      <c r="J153" s="97"/>
      <c r="K153" s="97"/>
      <c r="L153" s="97"/>
      <c r="M153" s="97"/>
      <c r="N153" s="97"/>
      <c r="O153" s="97"/>
    </row>
    <row r="154" spans="3:15" x14ac:dyDescent="0.3">
      <c r="C154" s="97"/>
      <c r="D154" s="97"/>
      <c r="E154" s="97"/>
      <c r="F154" s="97"/>
      <c r="G154" s="97"/>
      <c r="H154" s="97"/>
      <c r="I154" s="97"/>
      <c r="J154" s="97"/>
      <c r="K154" s="97"/>
      <c r="L154" s="97"/>
      <c r="M154" s="97"/>
      <c r="N154" s="97"/>
      <c r="O154" s="97"/>
    </row>
    <row r="155" spans="3:15" x14ac:dyDescent="0.3">
      <c r="C155" s="97"/>
      <c r="D155" s="97"/>
      <c r="E155" s="97"/>
      <c r="F155" s="97"/>
      <c r="G155" s="97"/>
      <c r="H155" s="97"/>
      <c r="I155" s="97"/>
      <c r="J155" s="97"/>
      <c r="K155" s="97"/>
      <c r="L155" s="97"/>
      <c r="M155" s="97"/>
      <c r="N155" s="97"/>
      <c r="O155" s="97"/>
    </row>
    <row r="156" spans="3:15" x14ac:dyDescent="0.3">
      <c r="C156" s="97"/>
      <c r="D156" s="97"/>
      <c r="E156" s="97"/>
      <c r="F156" s="97"/>
      <c r="G156" s="97"/>
      <c r="H156" s="97"/>
      <c r="I156" s="97"/>
      <c r="J156" s="97"/>
      <c r="K156" s="97"/>
      <c r="L156" s="97"/>
      <c r="M156" s="97"/>
      <c r="N156" s="97"/>
      <c r="O156" s="97"/>
    </row>
    <row r="157" spans="3:15" x14ac:dyDescent="0.3">
      <c r="C157" s="97"/>
      <c r="D157" s="97"/>
      <c r="E157" s="97"/>
      <c r="F157" s="97"/>
      <c r="G157" s="97"/>
      <c r="H157" s="97"/>
      <c r="I157" s="97"/>
      <c r="J157" s="97"/>
      <c r="K157" s="97"/>
      <c r="L157" s="97"/>
      <c r="M157" s="97"/>
      <c r="N157" s="97"/>
      <c r="O157" s="97"/>
    </row>
    <row r="158" spans="3:15" x14ac:dyDescent="0.3">
      <c r="C158" s="97"/>
      <c r="D158" s="97"/>
      <c r="E158" s="97"/>
      <c r="F158" s="97"/>
      <c r="G158" s="97"/>
      <c r="H158" s="97"/>
      <c r="I158" s="97"/>
      <c r="J158" s="97"/>
      <c r="K158" s="97"/>
      <c r="L158" s="97"/>
      <c r="M158" s="97"/>
      <c r="N158" s="97"/>
      <c r="O158" s="97"/>
    </row>
    <row r="159" spans="3:15" x14ac:dyDescent="0.3">
      <c r="C159" s="97"/>
      <c r="D159" s="97"/>
      <c r="E159" s="97"/>
      <c r="F159" s="97"/>
      <c r="G159" s="97"/>
      <c r="H159" s="97"/>
      <c r="I159" s="97"/>
      <c r="J159" s="97"/>
      <c r="K159" s="97"/>
      <c r="L159" s="97"/>
      <c r="M159" s="97"/>
      <c r="N159" s="97"/>
      <c r="O159" s="97"/>
    </row>
    <row r="160" spans="3:15" x14ac:dyDescent="0.3">
      <c r="C160" s="97"/>
      <c r="D160" s="97"/>
      <c r="E160" s="97"/>
      <c r="F160" s="97"/>
      <c r="G160" s="97"/>
      <c r="H160" s="97"/>
      <c r="I160" s="97"/>
      <c r="J160" s="97"/>
      <c r="K160" s="97"/>
      <c r="L160" s="97"/>
      <c r="M160" s="97"/>
      <c r="N160" s="97"/>
      <c r="O160" s="97"/>
    </row>
    <row r="161" spans="3:15" x14ac:dyDescent="0.3">
      <c r="C161" s="97"/>
      <c r="D161" s="97"/>
      <c r="E161" s="97"/>
      <c r="F161" s="97"/>
      <c r="G161" s="97"/>
      <c r="H161" s="97"/>
      <c r="I161" s="97"/>
      <c r="J161" s="97"/>
      <c r="K161" s="97"/>
      <c r="L161" s="97"/>
      <c r="M161" s="97"/>
      <c r="N161" s="97"/>
      <c r="O161" s="97"/>
    </row>
    <row r="162" spans="3:15" x14ac:dyDescent="0.3">
      <c r="C162" s="97"/>
      <c r="D162" s="97"/>
      <c r="E162" s="97"/>
      <c r="F162" s="97"/>
      <c r="G162" s="97"/>
      <c r="H162" s="97"/>
      <c r="I162" s="97"/>
      <c r="J162" s="97"/>
      <c r="K162" s="97"/>
      <c r="L162" s="97"/>
      <c r="M162" s="97"/>
      <c r="N162" s="97"/>
      <c r="O162" s="97"/>
    </row>
    <row r="163" spans="3:15" x14ac:dyDescent="0.3">
      <c r="C163" s="97"/>
      <c r="D163" s="97"/>
      <c r="E163" s="97"/>
      <c r="F163" s="97"/>
      <c r="G163" s="97"/>
      <c r="H163" s="97"/>
      <c r="I163" s="97"/>
      <c r="J163" s="97"/>
      <c r="K163" s="97"/>
      <c r="L163" s="97"/>
      <c r="M163" s="97"/>
      <c r="N163" s="97"/>
      <c r="O163" s="97"/>
    </row>
    <row r="164" spans="3:15" x14ac:dyDescent="0.3">
      <c r="C164" s="97"/>
      <c r="D164" s="97"/>
      <c r="E164" s="97"/>
      <c r="F164" s="97"/>
      <c r="G164" s="97"/>
      <c r="H164" s="97"/>
      <c r="I164" s="97"/>
      <c r="J164" s="97"/>
      <c r="K164" s="97"/>
      <c r="L164" s="97"/>
      <c r="M164" s="97"/>
      <c r="N164" s="97"/>
      <c r="O164" s="97"/>
    </row>
    <row r="165" spans="3:15" x14ac:dyDescent="0.3">
      <c r="C165" s="97"/>
      <c r="D165" s="97"/>
      <c r="E165" s="97"/>
      <c r="F165" s="97"/>
      <c r="G165" s="97"/>
      <c r="H165" s="97"/>
      <c r="I165" s="97"/>
      <c r="J165" s="97"/>
      <c r="K165" s="97"/>
      <c r="L165" s="97"/>
      <c r="M165" s="97"/>
      <c r="N165" s="97"/>
      <c r="O165" s="97"/>
    </row>
    <row r="166" spans="3:15" x14ac:dyDescent="0.3">
      <c r="C166" s="97"/>
      <c r="D166" s="97"/>
      <c r="E166" s="97"/>
      <c r="F166" s="97"/>
      <c r="G166" s="97"/>
      <c r="H166" s="97"/>
      <c r="I166" s="97"/>
      <c r="J166" s="97"/>
      <c r="K166" s="97"/>
      <c r="L166" s="97"/>
      <c r="M166" s="97"/>
      <c r="N166" s="97"/>
      <c r="O166" s="97"/>
    </row>
    <row r="167" spans="3:15" x14ac:dyDescent="0.3">
      <c r="C167" s="97"/>
      <c r="D167" s="97"/>
      <c r="E167" s="97"/>
      <c r="F167" s="97"/>
      <c r="G167" s="97"/>
      <c r="H167" s="97"/>
      <c r="I167" s="97"/>
      <c r="J167" s="97"/>
      <c r="K167" s="97"/>
      <c r="L167" s="97"/>
      <c r="M167" s="97"/>
      <c r="N167" s="97"/>
      <c r="O167" s="97"/>
    </row>
    <row r="168" spans="3:15" x14ac:dyDescent="0.3">
      <c r="C168" s="97"/>
      <c r="D168" s="97"/>
      <c r="E168" s="97"/>
      <c r="F168" s="97"/>
      <c r="G168" s="97"/>
      <c r="H168" s="97"/>
      <c r="I168" s="97"/>
      <c r="J168" s="97"/>
      <c r="K168" s="97"/>
      <c r="L168" s="97"/>
      <c r="M168" s="97"/>
      <c r="N168" s="97"/>
      <c r="O168" s="97"/>
    </row>
    <row r="169" spans="3:15" x14ac:dyDescent="0.3">
      <c r="C169" s="97"/>
      <c r="D169" s="97"/>
      <c r="E169" s="97"/>
      <c r="F169" s="97"/>
      <c r="G169" s="97"/>
      <c r="H169" s="97"/>
      <c r="I169" s="97"/>
      <c r="J169" s="97"/>
      <c r="K169" s="97"/>
      <c r="L169" s="97"/>
      <c r="M169" s="97"/>
      <c r="N169" s="97"/>
      <c r="O169" s="97"/>
    </row>
    <row r="170" spans="3:15" x14ac:dyDescent="0.3">
      <c r="C170" s="97"/>
      <c r="D170" s="97"/>
      <c r="E170" s="97"/>
      <c r="F170" s="97"/>
      <c r="G170" s="97"/>
      <c r="H170" s="97"/>
      <c r="I170" s="97"/>
      <c r="J170" s="97"/>
      <c r="K170" s="97"/>
      <c r="L170" s="97"/>
      <c r="M170" s="97"/>
      <c r="N170" s="97"/>
      <c r="O170" s="97"/>
    </row>
    <row r="171" spans="3:15" x14ac:dyDescent="0.3">
      <c r="C171" s="97"/>
      <c r="D171" s="97"/>
      <c r="E171" s="97"/>
      <c r="F171" s="97"/>
      <c r="G171" s="97"/>
      <c r="H171" s="97"/>
      <c r="I171" s="97"/>
      <c r="J171" s="97"/>
      <c r="K171" s="97"/>
      <c r="L171" s="97"/>
      <c r="M171" s="97"/>
      <c r="N171" s="97"/>
      <c r="O171" s="97"/>
    </row>
    <row r="172" spans="3:15" x14ac:dyDescent="0.3">
      <c r="C172" s="97"/>
      <c r="D172" s="97"/>
      <c r="E172" s="97"/>
      <c r="F172" s="97"/>
      <c r="G172" s="97"/>
      <c r="H172" s="97"/>
      <c r="I172" s="97"/>
      <c r="J172" s="97"/>
      <c r="K172" s="97"/>
      <c r="L172" s="97"/>
      <c r="M172" s="97"/>
      <c r="N172" s="97"/>
      <c r="O172" s="97"/>
    </row>
    <row r="173" spans="3:15" x14ac:dyDescent="0.3">
      <c r="C173" s="97"/>
      <c r="D173" s="97"/>
      <c r="E173" s="97"/>
      <c r="F173" s="97"/>
      <c r="G173" s="97"/>
      <c r="H173" s="97"/>
      <c r="I173" s="97"/>
      <c r="J173" s="97"/>
      <c r="K173" s="97"/>
      <c r="L173" s="97"/>
      <c r="M173" s="97"/>
      <c r="N173" s="97"/>
      <c r="O173" s="97"/>
    </row>
    <row r="174" spans="3:15" x14ac:dyDescent="0.3">
      <c r="C174" s="97"/>
      <c r="D174" s="97"/>
      <c r="E174" s="97"/>
      <c r="F174" s="97"/>
      <c r="G174" s="97"/>
      <c r="H174" s="97"/>
      <c r="I174" s="97"/>
      <c r="J174" s="97"/>
      <c r="K174" s="97"/>
      <c r="L174" s="97"/>
      <c r="M174" s="97"/>
      <c r="N174" s="97"/>
      <c r="O174" s="97"/>
    </row>
    <row r="175" spans="3:15" x14ac:dyDescent="0.3">
      <c r="C175" s="97"/>
      <c r="D175" s="97"/>
      <c r="E175" s="97"/>
      <c r="F175" s="97"/>
      <c r="G175" s="97"/>
      <c r="H175" s="97"/>
      <c r="I175" s="97"/>
      <c r="J175" s="97"/>
      <c r="K175" s="97"/>
      <c r="L175" s="97"/>
      <c r="M175" s="97"/>
      <c r="N175" s="97"/>
      <c r="O175" s="97"/>
    </row>
    <row r="176" spans="3:15" x14ac:dyDescent="0.3">
      <c r="C176" s="97"/>
      <c r="D176" s="97"/>
      <c r="E176" s="97"/>
      <c r="F176" s="97"/>
      <c r="G176" s="97"/>
      <c r="H176" s="97"/>
      <c r="I176" s="97"/>
      <c r="J176" s="97"/>
      <c r="K176" s="97"/>
      <c r="L176" s="97"/>
      <c r="M176" s="97"/>
      <c r="N176" s="97"/>
      <c r="O176" s="97"/>
    </row>
    <row r="177" spans="3:15" x14ac:dyDescent="0.3">
      <c r="C177" s="97"/>
      <c r="D177" s="97"/>
      <c r="E177" s="97"/>
      <c r="F177" s="97"/>
      <c r="G177" s="97"/>
      <c r="H177" s="97"/>
      <c r="I177" s="97"/>
      <c r="J177" s="97"/>
      <c r="K177" s="97"/>
      <c r="L177" s="97"/>
      <c r="M177" s="97"/>
      <c r="N177" s="97"/>
      <c r="O177" s="97"/>
    </row>
    <row r="178" spans="3:15" x14ac:dyDescent="0.3">
      <c r="C178" s="97"/>
      <c r="D178" s="97"/>
      <c r="E178" s="97"/>
      <c r="F178" s="97"/>
      <c r="G178" s="97"/>
      <c r="H178" s="97"/>
      <c r="I178" s="97"/>
      <c r="J178" s="97"/>
      <c r="K178" s="97"/>
      <c r="L178" s="97"/>
      <c r="M178" s="97"/>
      <c r="N178" s="97"/>
      <c r="O178" s="97"/>
    </row>
    <row r="179" spans="3:15" x14ac:dyDescent="0.3">
      <c r="C179" s="97"/>
      <c r="D179" s="97"/>
      <c r="E179" s="97"/>
      <c r="F179" s="97"/>
      <c r="G179" s="97"/>
      <c r="H179" s="97"/>
      <c r="I179" s="97"/>
      <c r="J179" s="97"/>
      <c r="K179" s="97"/>
      <c r="L179" s="97"/>
      <c r="M179" s="97"/>
      <c r="N179" s="97"/>
      <c r="O179" s="97"/>
    </row>
    <row r="180" spans="3:15" x14ac:dyDescent="0.3">
      <c r="C180" s="97"/>
      <c r="D180" s="97"/>
      <c r="E180" s="97"/>
      <c r="F180" s="97"/>
      <c r="G180" s="97"/>
      <c r="H180" s="97"/>
      <c r="I180" s="97"/>
      <c r="J180" s="97"/>
      <c r="K180" s="97"/>
      <c r="L180" s="97"/>
      <c r="M180" s="97"/>
      <c r="N180" s="97"/>
      <c r="O180" s="97"/>
    </row>
    <row r="181" spans="3:15" x14ac:dyDescent="0.3">
      <c r="C181" s="97"/>
      <c r="D181" s="97"/>
      <c r="E181" s="97"/>
      <c r="F181" s="97"/>
      <c r="G181" s="97"/>
      <c r="H181" s="97"/>
      <c r="I181" s="97"/>
      <c r="J181" s="97"/>
      <c r="K181" s="97"/>
      <c r="L181" s="97"/>
      <c r="M181" s="97"/>
      <c r="N181" s="97"/>
      <c r="O181" s="97"/>
    </row>
    <row r="182" spans="3:15" x14ac:dyDescent="0.3">
      <c r="C182" s="97"/>
      <c r="D182" s="97"/>
      <c r="E182" s="97"/>
      <c r="F182" s="97"/>
      <c r="G182" s="97"/>
      <c r="H182" s="97"/>
      <c r="I182" s="97"/>
      <c r="J182" s="97"/>
      <c r="K182" s="97"/>
      <c r="L182" s="97"/>
      <c r="M182" s="97"/>
      <c r="N182" s="97"/>
      <c r="O182" s="97"/>
    </row>
    <row r="183" spans="3:15" x14ac:dyDescent="0.3">
      <c r="C183" s="97"/>
      <c r="D183" s="97"/>
      <c r="E183" s="97"/>
      <c r="F183" s="97"/>
      <c r="G183" s="97"/>
      <c r="H183" s="97"/>
      <c r="I183" s="97"/>
      <c r="J183" s="97"/>
      <c r="K183" s="97"/>
      <c r="L183" s="97"/>
      <c r="M183" s="97"/>
      <c r="N183" s="97"/>
      <c r="O183" s="97"/>
    </row>
    <row r="184" spans="3:15" x14ac:dyDescent="0.3">
      <c r="C184" s="97"/>
      <c r="D184" s="97"/>
      <c r="E184" s="97"/>
      <c r="F184" s="97"/>
      <c r="G184" s="97"/>
      <c r="H184" s="97"/>
      <c r="I184" s="97"/>
      <c r="J184" s="97"/>
      <c r="K184" s="97"/>
      <c r="L184" s="97"/>
      <c r="M184" s="97"/>
      <c r="N184" s="97"/>
      <c r="O184" s="97"/>
    </row>
    <row r="185" spans="3:15" x14ac:dyDescent="0.3">
      <c r="C185" s="97"/>
      <c r="D185" s="97"/>
      <c r="E185" s="97"/>
      <c r="F185" s="97"/>
      <c r="G185" s="97"/>
      <c r="H185" s="97"/>
      <c r="I185" s="97"/>
      <c r="J185" s="97"/>
      <c r="K185" s="97"/>
      <c r="L185" s="97"/>
      <c r="M185" s="97"/>
      <c r="N185" s="97"/>
      <c r="O185" s="97"/>
    </row>
    <row r="186" spans="3:15" x14ac:dyDescent="0.3">
      <c r="C186" s="97"/>
      <c r="D186" s="97"/>
      <c r="E186" s="97"/>
      <c r="F186" s="97"/>
      <c r="G186" s="97"/>
      <c r="H186" s="97"/>
      <c r="I186" s="97"/>
      <c r="J186" s="97"/>
      <c r="K186" s="97"/>
      <c r="L186" s="97"/>
      <c r="M186" s="97"/>
      <c r="N186" s="97"/>
      <c r="O186" s="97"/>
    </row>
    <row r="187" spans="3:15" x14ac:dyDescent="0.3">
      <c r="C187" s="97"/>
      <c r="D187" s="97"/>
      <c r="E187" s="97"/>
      <c r="F187" s="97"/>
      <c r="G187" s="97"/>
      <c r="H187" s="97"/>
      <c r="I187" s="97"/>
      <c r="J187" s="97"/>
      <c r="K187" s="97"/>
      <c r="L187" s="97"/>
      <c r="M187" s="97"/>
      <c r="N187" s="97"/>
      <c r="O187" s="97"/>
    </row>
    <row r="188" spans="3:15" x14ac:dyDescent="0.3">
      <c r="C188" s="97"/>
      <c r="D188" s="97"/>
      <c r="E188" s="97"/>
      <c r="F188" s="97"/>
      <c r="G188" s="97"/>
      <c r="H188" s="97"/>
      <c r="I188" s="97"/>
      <c r="J188" s="97"/>
      <c r="K188" s="97"/>
      <c r="L188" s="97"/>
      <c r="M188" s="97"/>
      <c r="N188" s="97"/>
      <c r="O188" s="97"/>
    </row>
    <row r="189" spans="3:15" x14ac:dyDescent="0.3">
      <c r="C189" s="97"/>
      <c r="D189" s="97"/>
      <c r="E189" s="97"/>
      <c r="F189" s="97"/>
      <c r="G189" s="97"/>
      <c r="H189" s="97"/>
      <c r="I189" s="97"/>
      <c r="J189" s="97"/>
      <c r="K189" s="97"/>
      <c r="L189" s="97"/>
      <c r="M189" s="97"/>
      <c r="N189" s="97"/>
      <c r="O189" s="97"/>
    </row>
    <row r="190" spans="3:15" x14ac:dyDescent="0.3">
      <c r="C190" s="97"/>
      <c r="D190" s="97"/>
      <c r="E190" s="97"/>
      <c r="F190" s="97"/>
      <c r="G190" s="97"/>
      <c r="H190" s="97"/>
      <c r="I190" s="97"/>
      <c r="J190" s="97"/>
      <c r="K190" s="97"/>
      <c r="L190" s="97"/>
      <c r="M190" s="97"/>
      <c r="N190" s="97"/>
      <c r="O190" s="97"/>
    </row>
    <row r="191" spans="3:15" x14ac:dyDescent="0.3">
      <c r="C191" s="97"/>
      <c r="D191" s="97"/>
      <c r="E191" s="97"/>
      <c r="F191" s="97"/>
      <c r="G191" s="97"/>
      <c r="H191" s="97"/>
      <c r="I191" s="97"/>
      <c r="J191" s="97"/>
      <c r="K191" s="97"/>
      <c r="L191" s="97"/>
      <c r="M191" s="97"/>
      <c r="N191" s="97"/>
      <c r="O191" s="97"/>
    </row>
    <row r="192" spans="3:15" x14ac:dyDescent="0.3">
      <c r="C192" s="97"/>
      <c r="D192" s="97"/>
      <c r="E192" s="97"/>
      <c r="F192" s="97"/>
      <c r="G192" s="97"/>
      <c r="H192" s="97"/>
      <c r="I192" s="97"/>
      <c r="J192" s="97"/>
      <c r="K192" s="97"/>
      <c r="L192" s="97"/>
      <c r="M192" s="97"/>
      <c r="N192" s="97"/>
      <c r="O192" s="97"/>
    </row>
    <row r="193" spans="3:15" x14ac:dyDescent="0.3">
      <c r="C193" s="97"/>
      <c r="D193" s="97"/>
      <c r="E193" s="97"/>
      <c r="F193" s="97"/>
      <c r="G193" s="97"/>
      <c r="H193" s="97"/>
      <c r="I193" s="97"/>
      <c r="J193" s="97"/>
      <c r="K193" s="97"/>
      <c r="L193" s="97"/>
      <c r="M193" s="97"/>
      <c r="N193" s="97"/>
      <c r="O193" s="97"/>
    </row>
    <row r="194" spans="3:15" x14ac:dyDescent="0.3">
      <c r="C194" s="97"/>
      <c r="D194" s="97"/>
      <c r="E194" s="97"/>
      <c r="F194" s="97"/>
      <c r="G194" s="97"/>
      <c r="H194" s="97"/>
      <c r="I194" s="97"/>
      <c r="J194" s="97"/>
      <c r="K194" s="97"/>
      <c r="L194" s="97"/>
      <c r="M194" s="97"/>
      <c r="N194" s="97"/>
      <c r="O194" s="97"/>
    </row>
    <row r="195" spans="3:15" x14ac:dyDescent="0.3">
      <c r="C195" s="97"/>
      <c r="D195" s="97"/>
      <c r="E195" s="97"/>
      <c r="F195" s="97"/>
      <c r="G195" s="97"/>
      <c r="H195" s="97"/>
      <c r="I195" s="97"/>
      <c r="J195" s="97"/>
      <c r="K195" s="97"/>
      <c r="L195" s="97"/>
      <c r="M195" s="97"/>
      <c r="N195" s="97"/>
      <c r="O195" s="97"/>
    </row>
    <row r="196" spans="3:15" x14ac:dyDescent="0.3">
      <c r="C196" s="97"/>
      <c r="D196" s="97"/>
      <c r="E196" s="97"/>
      <c r="F196" s="97"/>
      <c r="G196" s="97"/>
      <c r="H196" s="97"/>
      <c r="I196" s="97"/>
      <c r="J196" s="97"/>
      <c r="K196" s="97"/>
      <c r="L196" s="97"/>
      <c r="M196" s="97"/>
      <c r="N196" s="97"/>
      <c r="O196" s="97"/>
    </row>
    <row r="197" spans="3:15" x14ac:dyDescent="0.3">
      <c r="C197" s="97"/>
      <c r="D197" s="97"/>
      <c r="E197" s="97"/>
      <c r="F197" s="97"/>
      <c r="G197" s="97"/>
      <c r="H197" s="97"/>
      <c r="I197" s="97"/>
      <c r="J197" s="97"/>
      <c r="K197" s="97"/>
      <c r="L197" s="97"/>
      <c r="M197" s="97"/>
      <c r="N197" s="97"/>
      <c r="O197" s="97"/>
    </row>
    <row r="198" spans="3:15" x14ac:dyDescent="0.3">
      <c r="C198" s="97"/>
      <c r="D198" s="97"/>
      <c r="E198" s="97"/>
      <c r="F198" s="97"/>
      <c r="G198" s="97"/>
      <c r="H198" s="97"/>
      <c r="I198" s="97"/>
      <c r="J198" s="97"/>
      <c r="K198" s="97"/>
      <c r="L198" s="97"/>
      <c r="M198" s="97"/>
      <c r="N198" s="97"/>
      <c r="O198" s="97"/>
    </row>
    <row r="199" spans="3:15" x14ac:dyDescent="0.3">
      <c r="C199" s="97"/>
      <c r="D199" s="97"/>
      <c r="E199" s="97"/>
      <c r="F199" s="97"/>
      <c r="G199" s="97"/>
      <c r="H199" s="97"/>
      <c r="I199" s="97"/>
      <c r="J199" s="97"/>
      <c r="K199" s="97"/>
      <c r="L199" s="97"/>
      <c r="M199" s="97"/>
      <c r="N199" s="97"/>
      <c r="O199" s="97"/>
    </row>
    <row r="200" spans="3:15" x14ac:dyDescent="0.3">
      <c r="C200" s="97"/>
      <c r="D200" s="97"/>
      <c r="E200" s="97"/>
      <c r="F200" s="97"/>
      <c r="G200" s="97"/>
      <c r="H200" s="97"/>
      <c r="I200" s="97"/>
      <c r="J200" s="97"/>
      <c r="K200" s="97"/>
      <c r="L200" s="97"/>
      <c r="M200" s="97"/>
      <c r="N200" s="97"/>
      <c r="O200" s="97"/>
    </row>
    <row r="201" spans="3:15" x14ac:dyDescent="0.3">
      <c r="C201" s="97"/>
      <c r="D201" s="97"/>
      <c r="E201" s="97"/>
      <c r="F201" s="97"/>
      <c r="G201" s="97"/>
      <c r="H201" s="97"/>
      <c r="I201" s="97"/>
      <c r="J201" s="97"/>
      <c r="K201" s="97"/>
      <c r="L201" s="97"/>
      <c r="M201" s="97"/>
      <c r="N201" s="97"/>
      <c r="O201" s="97"/>
    </row>
    <row r="202" spans="3:15" x14ac:dyDescent="0.3">
      <c r="C202" s="97"/>
      <c r="D202" s="97"/>
      <c r="E202" s="97"/>
      <c r="F202" s="97"/>
      <c r="G202" s="97"/>
      <c r="H202" s="97"/>
      <c r="I202" s="97"/>
      <c r="J202" s="97"/>
      <c r="K202" s="97"/>
      <c r="L202" s="97"/>
      <c r="M202" s="97"/>
      <c r="N202" s="97"/>
      <c r="O202" s="97"/>
    </row>
    <row r="203" spans="3:15" x14ac:dyDescent="0.3">
      <c r="C203" s="97"/>
      <c r="D203" s="97"/>
      <c r="E203" s="97"/>
      <c r="F203" s="97"/>
      <c r="G203" s="97"/>
      <c r="H203" s="97"/>
      <c r="I203" s="97"/>
      <c r="J203" s="97"/>
      <c r="K203" s="97"/>
      <c r="L203" s="97"/>
      <c r="M203" s="97"/>
      <c r="N203" s="97"/>
      <c r="O203" s="97"/>
    </row>
    <row r="204" spans="3:15" x14ac:dyDescent="0.3">
      <c r="C204" s="97"/>
      <c r="D204" s="97"/>
      <c r="E204" s="97"/>
      <c r="F204" s="97"/>
      <c r="G204" s="97"/>
      <c r="H204" s="97"/>
      <c r="I204" s="97"/>
      <c r="J204" s="97"/>
      <c r="K204" s="97"/>
      <c r="L204" s="97"/>
      <c r="M204" s="97"/>
      <c r="N204" s="97"/>
      <c r="O204" s="97"/>
    </row>
    <row r="205" spans="3:15" x14ac:dyDescent="0.3">
      <c r="C205" s="97"/>
      <c r="D205" s="97"/>
      <c r="E205" s="97"/>
      <c r="F205" s="97"/>
      <c r="G205" s="97"/>
      <c r="H205" s="97"/>
      <c r="I205" s="97"/>
      <c r="J205" s="97"/>
      <c r="K205" s="97"/>
      <c r="L205" s="97"/>
      <c r="M205" s="97"/>
      <c r="N205" s="97"/>
      <c r="O205" s="97"/>
    </row>
    <row r="206" spans="3:15" x14ac:dyDescent="0.3">
      <c r="C206" s="97"/>
      <c r="D206" s="97"/>
      <c r="E206" s="97"/>
      <c r="F206" s="97"/>
      <c r="G206" s="97"/>
      <c r="H206" s="97"/>
      <c r="I206" s="97"/>
      <c r="J206" s="97"/>
      <c r="K206" s="97"/>
      <c r="L206" s="97"/>
      <c r="M206" s="97"/>
      <c r="N206" s="97"/>
      <c r="O206" s="97"/>
    </row>
    <row r="207" spans="3:15" x14ac:dyDescent="0.3">
      <c r="C207" s="97"/>
      <c r="D207" s="97"/>
      <c r="E207" s="97"/>
      <c r="F207" s="97"/>
      <c r="G207" s="97"/>
      <c r="H207" s="97"/>
      <c r="I207" s="97"/>
      <c r="J207" s="97"/>
      <c r="K207" s="97"/>
      <c r="L207" s="97"/>
      <c r="M207" s="97"/>
      <c r="N207" s="97"/>
      <c r="O207" s="97"/>
    </row>
    <row r="208" spans="3:15" x14ac:dyDescent="0.3">
      <c r="C208" s="97"/>
      <c r="D208" s="97"/>
      <c r="E208" s="97"/>
      <c r="F208" s="97"/>
      <c r="G208" s="97"/>
      <c r="H208" s="97"/>
      <c r="I208" s="97"/>
      <c r="J208" s="97"/>
      <c r="K208" s="97"/>
      <c r="L208" s="97"/>
      <c r="M208" s="97"/>
      <c r="N208" s="97"/>
      <c r="O208" s="97"/>
    </row>
    <row r="209" spans="3:15" x14ac:dyDescent="0.3">
      <c r="C209" s="97"/>
      <c r="D209" s="97"/>
      <c r="E209" s="97"/>
      <c r="F209" s="97"/>
      <c r="G209" s="97"/>
      <c r="H209" s="97"/>
      <c r="I209" s="97"/>
      <c r="J209" s="97"/>
      <c r="K209" s="97"/>
      <c r="L209" s="97"/>
      <c r="M209" s="97"/>
      <c r="N209" s="97"/>
      <c r="O209" s="97"/>
    </row>
    <row r="210" spans="3:15" x14ac:dyDescent="0.3">
      <c r="C210" s="97"/>
      <c r="D210" s="97"/>
      <c r="E210" s="97"/>
      <c r="F210" s="97"/>
      <c r="G210" s="97"/>
      <c r="H210" s="97"/>
      <c r="I210" s="97"/>
      <c r="J210" s="97"/>
      <c r="K210" s="97"/>
      <c r="L210" s="97"/>
      <c r="M210" s="97"/>
      <c r="N210" s="97"/>
      <c r="O210" s="97"/>
    </row>
    <row r="211" spans="3:15" x14ac:dyDescent="0.3">
      <c r="C211" s="97"/>
      <c r="D211" s="97"/>
      <c r="E211" s="97"/>
      <c r="F211" s="97"/>
      <c r="G211" s="97"/>
      <c r="H211" s="97"/>
      <c r="I211" s="97"/>
      <c r="J211" s="97"/>
      <c r="K211" s="97"/>
      <c r="L211" s="97"/>
      <c r="M211" s="97"/>
      <c r="N211" s="97"/>
      <c r="O211" s="97"/>
    </row>
    <row r="212" spans="3:15" x14ac:dyDescent="0.3">
      <c r="C212" s="97"/>
      <c r="D212" s="97"/>
      <c r="E212" s="97"/>
      <c r="F212" s="97"/>
      <c r="G212" s="97"/>
      <c r="H212" s="97"/>
      <c r="I212" s="97"/>
      <c r="J212" s="97"/>
      <c r="K212" s="97"/>
      <c r="L212" s="97"/>
      <c r="M212" s="97"/>
      <c r="N212" s="97"/>
      <c r="O212" s="97"/>
    </row>
    <row r="213" spans="3:15" x14ac:dyDescent="0.3">
      <c r="C213" s="97"/>
      <c r="D213" s="97"/>
      <c r="E213" s="97"/>
      <c r="F213" s="97"/>
      <c r="G213" s="97"/>
      <c r="H213" s="97"/>
      <c r="I213" s="97"/>
      <c r="J213" s="97"/>
      <c r="K213" s="97"/>
      <c r="L213" s="97"/>
      <c r="M213" s="97"/>
      <c r="N213" s="97"/>
      <c r="O213" s="97"/>
    </row>
    <row r="214" spans="3:15" x14ac:dyDescent="0.3">
      <c r="C214" s="97"/>
      <c r="D214" s="97"/>
      <c r="E214" s="97"/>
      <c r="F214" s="97"/>
      <c r="G214" s="97"/>
      <c r="H214" s="97"/>
      <c r="I214" s="97"/>
      <c r="J214" s="97"/>
      <c r="K214" s="97"/>
      <c r="L214" s="97"/>
      <c r="M214" s="97"/>
      <c r="N214" s="97"/>
      <c r="O214" s="97"/>
    </row>
    <row r="215" spans="3:15" x14ac:dyDescent="0.3">
      <c r="C215" s="97"/>
      <c r="D215" s="97"/>
      <c r="E215" s="97"/>
      <c r="F215" s="97"/>
      <c r="G215" s="97"/>
      <c r="H215" s="97"/>
      <c r="I215" s="97"/>
      <c r="J215" s="97"/>
      <c r="K215" s="97"/>
      <c r="L215" s="97"/>
      <c r="M215" s="97"/>
      <c r="N215" s="97"/>
      <c r="O215" s="97"/>
    </row>
    <row r="216" spans="3:15" x14ac:dyDescent="0.3">
      <c r="C216" s="97"/>
      <c r="D216" s="97"/>
      <c r="E216" s="97"/>
      <c r="F216" s="97"/>
      <c r="G216" s="97"/>
      <c r="H216" s="97"/>
      <c r="I216" s="97"/>
      <c r="J216" s="97"/>
      <c r="K216" s="97"/>
      <c r="L216" s="97"/>
      <c r="M216" s="97"/>
      <c r="N216" s="97"/>
      <c r="O216" s="97"/>
    </row>
    <row r="217" spans="3:15" x14ac:dyDescent="0.3">
      <c r="C217" s="97"/>
      <c r="D217" s="97"/>
      <c r="E217" s="97"/>
      <c r="F217" s="97"/>
      <c r="G217" s="97"/>
      <c r="H217" s="97"/>
      <c r="I217" s="97"/>
      <c r="J217" s="97"/>
      <c r="K217" s="97"/>
      <c r="L217" s="97"/>
      <c r="M217" s="97"/>
      <c r="N217" s="97"/>
      <c r="O217" s="97"/>
    </row>
    <row r="218" spans="3:15" x14ac:dyDescent="0.3">
      <c r="C218" s="97"/>
      <c r="D218" s="97"/>
      <c r="E218" s="97"/>
      <c r="F218" s="97"/>
      <c r="G218" s="97"/>
      <c r="H218" s="97"/>
      <c r="I218" s="97"/>
      <c r="J218" s="97"/>
      <c r="K218" s="97"/>
      <c r="L218" s="97"/>
      <c r="M218" s="97"/>
      <c r="N218" s="97"/>
      <c r="O218" s="97"/>
    </row>
    <row r="219" spans="3:15" x14ac:dyDescent="0.3">
      <c r="C219" s="97"/>
      <c r="D219" s="97"/>
      <c r="E219" s="97"/>
      <c r="F219" s="97"/>
      <c r="G219" s="97"/>
      <c r="H219" s="97"/>
      <c r="I219" s="97"/>
      <c r="J219" s="97"/>
      <c r="K219" s="97"/>
      <c r="L219" s="97"/>
      <c r="M219" s="97"/>
      <c r="N219" s="97"/>
      <c r="O219" s="97"/>
    </row>
    <row r="220" spans="3:15" x14ac:dyDescent="0.3">
      <c r="C220" s="97"/>
      <c r="D220" s="97"/>
      <c r="E220" s="97"/>
      <c r="F220" s="97"/>
      <c r="G220" s="97"/>
      <c r="H220" s="97"/>
      <c r="I220" s="97"/>
      <c r="J220" s="97"/>
      <c r="K220" s="97"/>
      <c r="L220" s="97"/>
      <c r="M220" s="97"/>
      <c r="N220" s="97"/>
      <c r="O220" s="97"/>
    </row>
    <row r="221" spans="3:15" x14ac:dyDescent="0.3">
      <c r="C221" s="97"/>
      <c r="D221" s="97"/>
      <c r="E221" s="97"/>
      <c r="F221" s="97"/>
      <c r="G221" s="97"/>
      <c r="H221" s="97"/>
      <c r="I221" s="97"/>
      <c r="J221" s="97"/>
      <c r="K221" s="97"/>
      <c r="L221" s="97"/>
      <c r="M221" s="97"/>
      <c r="N221" s="97"/>
      <c r="O221" s="97"/>
    </row>
    <row r="222" spans="3:15" x14ac:dyDescent="0.3">
      <c r="C222" s="97"/>
      <c r="D222" s="97"/>
      <c r="E222" s="97"/>
      <c r="F222" s="97"/>
      <c r="G222" s="97"/>
      <c r="H222" s="97"/>
      <c r="I222" s="97"/>
      <c r="J222" s="97"/>
      <c r="K222" s="97"/>
      <c r="L222" s="97"/>
      <c r="M222" s="97"/>
      <c r="N222" s="97"/>
      <c r="O222" s="97"/>
    </row>
    <row r="223" spans="3:15" x14ac:dyDescent="0.3">
      <c r="C223" s="97"/>
      <c r="D223" s="97"/>
      <c r="E223" s="97"/>
      <c r="F223" s="97"/>
      <c r="G223" s="97"/>
      <c r="H223" s="97"/>
      <c r="I223" s="97"/>
      <c r="J223" s="97"/>
      <c r="K223" s="97"/>
      <c r="L223" s="97"/>
      <c r="M223" s="97"/>
      <c r="N223" s="97"/>
      <c r="O223" s="97"/>
    </row>
    <row r="224" spans="3:15" x14ac:dyDescent="0.3">
      <c r="C224" s="97"/>
      <c r="D224" s="97"/>
      <c r="E224" s="97"/>
      <c r="F224" s="97"/>
      <c r="G224" s="97"/>
      <c r="H224" s="97"/>
      <c r="I224" s="97"/>
      <c r="J224" s="97"/>
      <c r="K224" s="97"/>
      <c r="L224" s="97"/>
      <c r="M224" s="97"/>
      <c r="N224" s="97"/>
      <c r="O224" s="97"/>
    </row>
    <row r="225" spans="3:15" x14ac:dyDescent="0.3">
      <c r="C225" s="97"/>
      <c r="D225" s="97"/>
      <c r="E225" s="97"/>
      <c r="F225" s="97"/>
      <c r="G225" s="97"/>
      <c r="H225" s="97"/>
      <c r="I225" s="97"/>
      <c r="J225" s="97"/>
      <c r="K225" s="97"/>
      <c r="L225" s="97"/>
      <c r="M225" s="97"/>
      <c r="N225" s="97"/>
      <c r="O225" s="97"/>
    </row>
    <row r="226" spans="3:15" x14ac:dyDescent="0.3">
      <c r="C226" s="97"/>
      <c r="D226" s="97"/>
      <c r="E226" s="97"/>
      <c r="F226" s="97"/>
      <c r="G226" s="97"/>
      <c r="H226" s="97"/>
      <c r="I226" s="97"/>
      <c r="J226" s="97"/>
      <c r="K226" s="97"/>
      <c r="L226" s="97"/>
      <c r="M226" s="97"/>
      <c r="N226" s="97"/>
      <c r="O226" s="97"/>
    </row>
    <row r="227" spans="3:15" x14ac:dyDescent="0.3">
      <c r="C227" s="97"/>
      <c r="D227" s="97"/>
      <c r="E227" s="97"/>
      <c r="F227" s="97"/>
      <c r="G227" s="97"/>
      <c r="H227" s="97"/>
      <c r="I227" s="97"/>
      <c r="J227" s="97"/>
      <c r="K227" s="97"/>
      <c r="L227" s="97"/>
      <c r="M227" s="97"/>
      <c r="N227" s="97"/>
      <c r="O227" s="97"/>
    </row>
    <row r="228" spans="3:15" x14ac:dyDescent="0.3">
      <c r="C228" s="97"/>
      <c r="D228" s="97"/>
      <c r="E228" s="97"/>
      <c r="F228" s="97"/>
      <c r="G228" s="97"/>
      <c r="H228" s="97"/>
      <c r="I228" s="97"/>
      <c r="J228" s="97"/>
      <c r="K228" s="97"/>
      <c r="L228" s="97"/>
      <c r="M228" s="97"/>
      <c r="N228" s="97"/>
      <c r="O228" s="97"/>
    </row>
    <row r="229" spans="3:15" x14ac:dyDescent="0.3">
      <c r="C229" s="97"/>
      <c r="D229" s="97"/>
      <c r="E229" s="97"/>
      <c r="F229" s="97"/>
      <c r="G229" s="97"/>
      <c r="H229" s="97"/>
      <c r="I229" s="97"/>
      <c r="J229" s="97"/>
      <c r="K229" s="97"/>
      <c r="L229" s="97"/>
      <c r="M229" s="97"/>
      <c r="N229" s="97"/>
      <c r="O229" s="97"/>
    </row>
    <row r="230" spans="3:15" x14ac:dyDescent="0.3">
      <c r="C230" s="97"/>
      <c r="D230" s="97"/>
      <c r="E230" s="97"/>
      <c r="F230" s="97"/>
      <c r="G230" s="97"/>
      <c r="H230" s="97"/>
      <c r="I230" s="97"/>
      <c r="J230" s="97"/>
      <c r="K230" s="97"/>
      <c r="L230" s="97"/>
      <c r="M230" s="97"/>
      <c r="N230" s="97"/>
      <c r="O230" s="97"/>
    </row>
    <row r="231" spans="3:15" x14ac:dyDescent="0.3">
      <c r="C231" s="97"/>
      <c r="D231" s="97"/>
      <c r="E231" s="97"/>
      <c r="F231" s="97"/>
      <c r="G231" s="97"/>
      <c r="H231" s="97"/>
      <c r="I231" s="97"/>
      <c r="J231" s="97"/>
      <c r="K231" s="97"/>
      <c r="L231" s="97"/>
      <c r="M231" s="97"/>
      <c r="N231" s="97"/>
      <c r="O231" s="97"/>
    </row>
    <row r="232" spans="3:15" x14ac:dyDescent="0.3">
      <c r="C232" s="97"/>
      <c r="D232" s="97"/>
      <c r="E232" s="97"/>
      <c r="F232" s="97"/>
      <c r="G232" s="97"/>
      <c r="H232" s="97"/>
      <c r="I232" s="97"/>
      <c r="J232" s="97"/>
      <c r="K232" s="97"/>
      <c r="L232" s="97"/>
      <c r="M232" s="97"/>
      <c r="N232" s="97"/>
      <c r="O232" s="97"/>
    </row>
    <row r="233" spans="3:15" x14ac:dyDescent="0.3">
      <c r="C233" s="97"/>
      <c r="D233" s="97"/>
      <c r="E233" s="97"/>
      <c r="F233" s="97"/>
      <c r="G233" s="97"/>
      <c r="H233" s="97"/>
      <c r="I233" s="97"/>
      <c r="J233" s="97"/>
      <c r="K233" s="97"/>
      <c r="L233" s="97"/>
      <c r="M233" s="97"/>
      <c r="N233" s="97"/>
      <c r="O233" s="97"/>
    </row>
    <row r="234" spans="3:15" x14ac:dyDescent="0.3">
      <c r="C234" s="97"/>
      <c r="D234" s="97"/>
      <c r="E234" s="97"/>
      <c r="F234" s="97"/>
      <c r="G234" s="97"/>
      <c r="H234" s="97"/>
      <c r="I234" s="97"/>
      <c r="J234" s="97"/>
      <c r="K234" s="97"/>
      <c r="L234" s="97"/>
      <c r="M234" s="97"/>
      <c r="N234" s="97"/>
      <c r="O234" s="97"/>
    </row>
    <row r="235" spans="3:15" x14ac:dyDescent="0.3">
      <c r="C235" s="97"/>
      <c r="D235" s="97"/>
      <c r="E235" s="97"/>
      <c r="F235" s="97"/>
      <c r="G235" s="97"/>
      <c r="H235" s="97"/>
      <c r="I235" s="97"/>
      <c r="J235" s="97"/>
      <c r="K235" s="97"/>
      <c r="L235" s="97"/>
      <c r="M235" s="97"/>
      <c r="N235" s="97"/>
      <c r="O235" s="97"/>
    </row>
    <row r="236" spans="3:15" x14ac:dyDescent="0.3">
      <c r="C236" s="97"/>
      <c r="D236" s="97"/>
      <c r="E236" s="97"/>
      <c r="F236" s="97"/>
      <c r="G236" s="97"/>
      <c r="H236" s="97"/>
      <c r="I236" s="97"/>
      <c r="J236" s="97"/>
      <c r="K236" s="97"/>
      <c r="L236" s="97"/>
      <c r="M236" s="97"/>
      <c r="N236" s="97"/>
      <c r="O236" s="97"/>
    </row>
    <row r="237" spans="3:15" x14ac:dyDescent="0.3">
      <c r="C237" s="97"/>
      <c r="D237" s="97"/>
      <c r="E237" s="97"/>
      <c r="F237" s="97"/>
      <c r="G237" s="97"/>
      <c r="H237" s="97"/>
      <c r="I237" s="97"/>
      <c r="J237" s="97"/>
      <c r="K237" s="97"/>
      <c r="L237" s="97"/>
      <c r="M237" s="97"/>
      <c r="N237" s="97"/>
      <c r="O237" s="97"/>
    </row>
    <row r="238" spans="3:15" x14ac:dyDescent="0.3">
      <c r="C238" s="97"/>
      <c r="D238" s="97"/>
      <c r="E238" s="97"/>
      <c r="F238" s="97"/>
      <c r="G238" s="97"/>
      <c r="H238" s="97"/>
      <c r="I238" s="97"/>
      <c r="J238" s="97"/>
      <c r="K238" s="97"/>
      <c r="L238" s="97"/>
      <c r="M238" s="97"/>
      <c r="N238" s="97"/>
      <c r="O238" s="97"/>
    </row>
    <row r="239" spans="3:15" x14ac:dyDescent="0.3">
      <c r="C239" s="97"/>
      <c r="D239" s="97"/>
      <c r="E239" s="97"/>
      <c r="F239" s="97"/>
      <c r="G239" s="97"/>
      <c r="H239" s="97"/>
      <c r="I239" s="97"/>
      <c r="J239" s="97"/>
      <c r="K239" s="97"/>
      <c r="L239" s="97"/>
      <c r="M239" s="97"/>
      <c r="N239" s="97"/>
      <c r="O239" s="97"/>
    </row>
    <row r="240" spans="3:15" x14ac:dyDescent="0.3">
      <c r="C240" s="97"/>
      <c r="D240" s="97"/>
      <c r="E240" s="97"/>
      <c r="F240" s="97"/>
      <c r="G240" s="97"/>
      <c r="H240" s="97"/>
      <c r="I240" s="97"/>
      <c r="J240" s="97"/>
      <c r="K240" s="97"/>
      <c r="L240" s="97"/>
      <c r="M240" s="97"/>
      <c r="N240" s="97"/>
      <c r="O240" s="97"/>
    </row>
    <row r="241" spans="3:15" x14ac:dyDescent="0.3">
      <c r="C241" s="97"/>
      <c r="D241" s="97"/>
      <c r="E241" s="97"/>
      <c r="F241" s="97"/>
      <c r="G241" s="97"/>
      <c r="H241" s="97"/>
      <c r="I241" s="97"/>
      <c r="J241" s="97"/>
      <c r="K241" s="97"/>
      <c r="L241" s="97"/>
      <c r="M241" s="97"/>
      <c r="N241" s="97"/>
      <c r="O241" s="97"/>
    </row>
    <row r="242" spans="3:15" x14ac:dyDescent="0.3">
      <c r="C242" s="97"/>
      <c r="D242" s="97"/>
      <c r="E242" s="97"/>
      <c r="F242" s="97"/>
      <c r="G242" s="97"/>
      <c r="H242" s="97"/>
      <c r="I242" s="97"/>
      <c r="J242" s="97"/>
      <c r="K242" s="97"/>
      <c r="L242" s="97"/>
      <c r="M242" s="97"/>
      <c r="N242" s="97"/>
      <c r="O242" s="97"/>
    </row>
    <row r="243" spans="3:15" x14ac:dyDescent="0.3">
      <c r="C243" s="97"/>
      <c r="D243" s="97"/>
      <c r="E243" s="97"/>
      <c r="F243" s="97"/>
      <c r="G243" s="97"/>
      <c r="H243" s="97"/>
      <c r="I243" s="97"/>
      <c r="J243" s="97"/>
      <c r="K243" s="97"/>
      <c r="L243" s="97"/>
      <c r="M243" s="97"/>
      <c r="N243" s="97"/>
      <c r="O243" s="97"/>
    </row>
    <row r="244" spans="3:15" x14ac:dyDescent="0.3">
      <c r="C244" s="97"/>
      <c r="D244" s="97"/>
      <c r="E244" s="97"/>
      <c r="F244" s="97"/>
      <c r="G244" s="97"/>
      <c r="H244" s="97"/>
      <c r="I244" s="97"/>
      <c r="J244" s="97"/>
      <c r="K244" s="97"/>
      <c r="L244" s="97"/>
      <c r="M244" s="97"/>
      <c r="N244" s="97"/>
      <c r="O244" s="97"/>
    </row>
    <row r="245" spans="3:15" x14ac:dyDescent="0.3">
      <c r="C245" s="97"/>
      <c r="D245" s="97"/>
      <c r="E245" s="97"/>
      <c r="F245" s="97"/>
      <c r="G245" s="97"/>
      <c r="H245" s="97"/>
      <c r="I245" s="97"/>
      <c r="J245" s="97"/>
      <c r="K245" s="97"/>
      <c r="L245" s="97"/>
      <c r="M245" s="97"/>
      <c r="N245" s="97"/>
      <c r="O245" s="97"/>
    </row>
    <row r="246" spans="3:15" x14ac:dyDescent="0.3">
      <c r="C246" s="97"/>
      <c r="D246" s="97"/>
      <c r="E246" s="97"/>
      <c r="F246" s="97"/>
      <c r="G246" s="97"/>
      <c r="H246" s="97"/>
      <c r="I246" s="97"/>
      <c r="J246" s="97"/>
      <c r="K246" s="97"/>
      <c r="L246" s="97"/>
      <c r="M246" s="97"/>
      <c r="N246" s="97"/>
      <c r="O246" s="97"/>
    </row>
    <row r="247" spans="3:15" x14ac:dyDescent="0.3">
      <c r="C247" s="97"/>
      <c r="D247" s="97"/>
      <c r="E247" s="97"/>
      <c r="F247" s="97"/>
      <c r="G247" s="97"/>
      <c r="H247" s="97"/>
      <c r="I247" s="97"/>
      <c r="J247" s="97"/>
      <c r="K247" s="97"/>
      <c r="L247" s="97"/>
      <c r="M247" s="97"/>
      <c r="N247" s="97"/>
      <c r="O247" s="97"/>
    </row>
    <row r="248" spans="3:15" x14ac:dyDescent="0.3">
      <c r="C248" s="97"/>
      <c r="D248" s="97"/>
      <c r="E248" s="97"/>
      <c r="F248" s="97"/>
      <c r="G248" s="97"/>
      <c r="H248" s="97"/>
      <c r="I248" s="97"/>
      <c r="J248" s="97"/>
      <c r="K248" s="97"/>
      <c r="L248" s="97"/>
      <c r="M248" s="97"/>
      <c r="N248" s="97"/>
      <c r="O248" s="97"/>
    </row>
    <row r="249" spans="3:15" x14ac:dyDescent="0.3">
      <c r="C249" s="97"/>
      <c r="D249" s="97"/>
      <c r="E249" s="97"/>
      <c r="F249" s="97"/>
      <c r="G249" s="97"/>
      <c r="H249" s="97"/>
      <c r="I249" s="97"/>
      <c r="J249" s="97"/>
      <c r="K249" s="97"/>
      <c r="L249" s="97"/>
      <c r="M249" s="97"/>
      <c r="N249" s="97"/>
      <c r="O249" s="97"/>
    </row>
    <row r="250" spans="3:15" x14ac:dyDescent="0.3">
      <c r="C250" s="97"/>
      <c r="D250" s="97"/>
      <c r="E250" s="97"/>
      <c r="F250" s="97"/>
      <c r="G250" s="97"/>
      <c r="H250" s="97"/>
      <c r="I250" s="97"/>
      <c r="J250" s="97"/>
      <c r="K250" s="97"/>
      <c r="L250" s="97"/>
      <c r="M250" s="97"/>
      <c r="N250" s="97"/>
      <c r="O250" s="97"/>
    </row>
    <row r="251" spans="3:15" x14ac:dyDescent="0.3">
      <c r="C251" s="97"/>
      <c r="D251" s="97"/>
      <c r="E251" s="97"/>
      <c r="F251" s="97"/>
      <c r="G251" s="97"/>
      <c r="H251" s="97"/>
      <c r="I251" s="97"/>
      <c r="J251" s="97"/>
      <c r="K251" s="97"/>
      <c r="L251" s="97"/>
      <c r="M251" s="97"/>
      <c r="N251" s="97"/>
      <c r="O251" s="97"/>
    </row>
    <row r="252" spans="3:15" x14ac:dyDescent="0.3">
      <c r="C252" s="97"/>
      <c r="D252" s="97"/>
      <c r="E252" s="97"/>
      <c r="F252" s="97"/>
      <c r="G252" s="97"/>
      <c r="H252" s="97"/>
      <c r="I252" s="97"/>
      <c r="J252" s="97"/>
      <c r="K252" s="97"/>
      <c r="L252" s="97"/>
      <c r="M252" s="97"/>
      <c r="N252" s="97"/>
      <c r="O252" s="97"/>
    </row>
    <row r="253" spans="3:15" x14ac:dyDescent="0.3">
      <c r="C253" s="97"/>
      <c r="D253" s="97"/>
      <c r="E253" s="97"/>
      <c r="F253" s="97"/>
      <c r="G253" s="97"/>
      <c r="H253" s="97"/>
      <c r="I253" s="97"/>
      <c r="J253" s="97"/>
      <c r="K253" s="97"/>
      <c r="L253" s="97"/>
      <c r="M253" s="97"/>
      <c r="N253" s="97"/>
      <c r="O253" s="97"/>
    </row>
    <row r="254" spans="3:15" x14ac:dyDescent="0.3">
      <c r="C254" s="97"/>
      <c r="D254" s="97"/>
      <c r="E254" s="97"/>
      <c r="F254" s="97"/>
      <c r="G254" s="97"/>
      <c r="H254" s="97"/>
      <c r="I254" s="97"/>
      <c r="J254" s="97"/>
      <c r="K254" s="97"/>
      <c r="L254" s="97"/>
      <c r="M254" s="97"/>
      <c r="N254" s="97"/>
      <c r="O254" s="97"/>
    </row>
    <row r="255" spans="3:15" x14ac:dyDescent="0.3">
      <c r="C255" s="97"/>
      <c r="D255" s="97"/>
      <c r="E255" s="97"/>
      <c r="F255" s="97"/>
      <c r="G255" s="97"/>
      <c r="H255" s="97"/>
      <c r="I255" s="97"/>
      <c r="J255" s="97"/>
      <c r="K255" s="97"/>
      <c r="L255" s="97"/>
      <c r="M255" s="97"/>
      <c r="N255" s="97"/>
      <c r="O255" s="97"/>
    </row>
    <row r="256" spans="3:15" x14ac:dyDescent="0.3">
      <c r="C256" s="97"/>
      <c r="D256" s="97"/>
      <c r="E256" s="97"/>
      <c r="F256" s="97"/>
      <c r="G256" s="97"/>
      <c r="H256" s="97"/>
      <c r="I256" s="97"/>
      <c r="J256" s="97"/>
      <c r="K256" s="97"/>
      <c r="L256" s="97"/>
      <c r="M256" s="97"/>
      <c r="N256" s="97"/>
      <c r="O256" s="97"/>
    </row>
    <row r="257" spans="3:15" x14ac:dyDescent="0.3">
      <c r="C257" s="97"/>
      <c r="D257" s="97"/>
      <c r="E257" s="97"/>
      <c r="F257" s="97"/>
      <c r="G257" s="97"/>
      <c r="H257" s="97"/>
      <c r="I257" s="97"/>
      <c r="J257" s="97"/>
      <c r="K257" s="97"/>
      <c r="L257" s="97"/>
      <c r="M257" s="97"/>
      <c r="N257" s="97"/>
      <c r="O257" s="97"/>
    </row>
    <row r="258" spans="3:15" x14ac:dyDescent="0.3">
      <c r="C258" s="97"/>
      <c r="D258" s="97"/>
      <c r="E258" s="97"/>
      <c r="F258" s="97"/>
      <c r="G258" s="97"/>
      <c r="H258" s="97"/>
      <c r="I258" s="97"/>
      <c r="J258" s="97"/>
      <c r="K258" s="97"/>
      <c r="L258" s="97"/>
      <c r="M258" s="97"/>
      <c r="N258" s="97"/>
      <c r="O258" s="97"/>
    </row>
    <row r="259" spans="3:15" x14ac:dyDescent="0.3">
      <c r="C259" s="97"/>
      <c r="D259" s="97"/>
      <c r="E259" s="97"/>
      <c r="F259" s="97"/>
      <c r="G259" s="97"/>
      <c r="H259" s="97"/>
      <c r="I259" s="97"/>
      <c r="J259" s="97"/>
      <c r="K259" s="97"/>
      <c r="L259" s="97"/>
      <c r="M259" s="97"/>
      <c r="N259" s="97"/>
      <c r="O259" s="97"/>
    </row>
    <row r="260" spans="3:15" x14ac:dyDescent="0.3">
      <c r="C260" s="97"/>
      <c r="D260" s="97"/>
      <c r="E260" s="97"/>
      <c r="F260" s="97"/>
      <c r="G260" s="97"/>
      <c r="H260" s="97"/>
      <c r="I260" s="97"/>
      <c r="J260" s="97"/>
      <c r="K260" s="97"/>
      <c r="L260" s="97"/>
      <c r="M260" s="97"/>
      <c r="N260" s="97"/>
      <c r="O260" s="97"/>
    </row>
    <row r="261" spans="3:15" x14ac:dyDescent="0.3">
      <c r="C261" s="97"/>
      <c r="D261" s="97"/>
      <c r="E261" s="97"/>
      <c r="F261" s="97"/>
      <c r="G261" s="97"/>
      <c r="H261" s="97"/>
      <c r="I261" s="97"/>
      <c r="J261" s="97"/>
      <c r="K261" s="97"/>
      <c r="L261" s="97"/>
      <c r="M261" s="97"/>
      <c r="N261" s="97"/>
      <c r="O261" s="97"/>
    </row>
    <row r="262" spans="3:15" x14ac:dyDescent="0.3">
      <c r="C262" s="97"/>
      <c r="D262" s="97"/>
      <c r="E262" s="97"/>
      <c r="F262" s="97"/>
      <c r="G262" s="97"/>
      <c r="H262" s="97"/>
      <c r="I262" s="97"/>
      <c r="J262" s="97"/>
      <c r="K262" s="97"/>
      <c r="L262" s="97"/>
      <c r="M262" s="97"/>
      <c r="N262" s="97"/>
      <c r="O262" s="97"/>
    </row>
    <row r="263" spans="3:15" x14ac:dyDescent="0.3">
      <c r="C263" s="97"/>
      <c r="D263" s="97"/>
      <c r="E263" s="97"/>
      <c r="F263" s="97"/>
      <c r="G263" s="97"/>
      <c r="H263" s="97"/>
      <c r="I263" s="97"/>
      <c r="J263" s="97"/>
      <c r="K263" s="97"/>
      <c r="L263" s="97"/>
      <c r="M263" s="97"/>
      <c r="N263" s="97"/>
      <c r="O263" s="97"/>
    </row>
    <row r="264" spans="3:15" x14ac:dyDescent="0.3">
      <c r="C264" s="97"/>
      <c r="D264" s="97"/>
      <c r="E264" s="97"/>
      <c r="F264" s="97"/>
      <c r="G264" s="97"/>
      <c r="H264" s="97"/>
      <c r="I264" s="97"/>
      <c r="J264" s="97"/>
      <c r="K264" s="97"/>
      <c r="L264" s="97"/>
      <c r="M264" s="97"/>
      <c r="N264" s="97"/>
      <c r="O264" s="97"/>
    </row>
    <row r="265" spans="3:15" x14ac:dyDescent="0.3">
      <c r="C265" s="97"/>
      <c r="D265" s="97"/>
      <c r="E265" s="97"/>
      <c r="F265" s="97"/>
      <c r="G265" s="97"/>
      <c r="H265" s="97"/>
      <c r="I265" s="97"/>
      <c r="J265" s="97"/>
      <c r="K265" s="97"/>
      <c r="L265" s="97"/>
      <c r="M265" s="97"/>
      <c r="N265" s="97"/>
      <c r="O265" s="97"/>
    </row>
    <row r="266" spans="3:15" x14ac:dyDescent="0.3">
      <c r="C266" s="97"/>
      <c r="D266" s="97"/>
      <c r="E266" s="97"/>
      <c r="F266" s="97"/>
      <c r="G266" s="97"/>
      <c r="H266" s="97"/>
      <c r="I266" s="97"/>
      <c r="J266" s="97"/>
      <c r="K266" s="97"/>
      <c r="L266" s="97"/>
      <c r="M266" s="97"/>
      <c r="N266" s="97"/>
      <c r="O266" s="97"/>
    </row>
    <row r="267" spans="3:15" x14ac:dyDescent="0.3">
      <c r="C267" s="97"/>
      <c r="D267" s="97"/>
      <c r="E267" s="97"/>
      <c r="F267" s="97"/>
      <c r="G267" s="97"/>
      <c r="H267" s="97"/>
      <c r="I267" s="97"/>
      <c r="J267" s="97"/>
      <c r="K267" s="97"/>
      <c r="L267" s="97"/>
      <c r="M267" s="97"/>
      <c r="N267" s="97"/>
      <c r="O267" s="97"/>
    </row>
    <row r="268" spans="3:15" x14ac:dyDescent="0.3">
      <c r="C268" s="97"/>
      <c r="D268" s="97"/>
      <c r="E268" s="97"/>
      <c r="F268" s="97"/>
      <c r="G268" s="97"/>
      <c r="H268" s="97"/>
      <c r="I268" s="97"/>
      <c r="J268" s="97"/>
      <c r="K268" s="97"/>
      <c r="L268" s="97"/>
      <c r="M268" s="97"/>
      <c r="N268" s="97"/>
      <c r="O268" s="97"/>
    </row>
    <row r="269" spans="3:15" x14ac:dyDescent="0.3">
      <c r="C269" s="97"/>
      <c r="D269" s="97"/>
      <c r="E269" s="97"/>
      <c r="F269" s="97"/>
      <c r="G269" s="97"/>
      <c r="H269" s="97"/>
      <c r="I269" s="97"/>
      <c r="J269" s="97"/>
      <c r="K269" s="97"/>
      <c r="L269" s="97"/>
      <c r="M269" s="97"/>
      <c r="N269" s="97"/>
      <c r="O269" s="97"/>
    </row>
    <row r="270" spans="3:15" x14ac:dyDescent="0.3">
      <c r="C270" s="97"/>
      <c r="D270" s="97"/>
      <c r="E270" s="97"/>
      <c r="F270" s="97"/>
      <c r="G270" s="97"/>
      <c r="H270" s="97"/>
      <c r="I270" s="97"/>
      <c r="J270" s="97"/>
      <c r="K270" s="97"/>
      <c r="L270" s="97"/>
      <c r="M270" s="97"/>
      <c r="N270" s="97"/>
      <c r="O270" s="97"/>
    </row>
    <row r="271" spans="3:15" x14ac:dyDescent="0.3">
      <c r="C271" s="97"/>
      <c r="D271" s="97"/>
      <c r="E271" s="97"/>
      <c r="F271" s="97"/>
      <c r="G271" s="97"/>
      <c r="H271" s="97"/>
      <c r="I271" s="97"/>
      <c r="J271" s="97"/>
      <c r="K271" s="97"/>
      <c r="L271" s="97"/>
      <c r="M271" s="97"/>
      <c r="N271" s="97"/>
      <c r="O271" s="97"/>
    </row>
    <row r="272" spans="3:15" x14ac:dyDescent="0.3">
      <c r="C272" s="97"/>
      <c r="D272" s="97"/>
      <c r="E272" s="97"/>
      <c r="F272" s="97"/>
      <c r="G272" s="97"/>
      <c r="H272" s="97"/>
      <c r="I272" s="97"/>
      <c r="J272" s="97"/>
      <c r="K272" s="97"/>
      <c r="L272" s="97"/>
      <c r="M272" s="97"/>
      <c r="N272" s="97"/>
      <c r="O272" s="97"/>
    </row>
    <row r="273" spans="3:15" x14ac:dyDescent="0.3">
      <c r="C273" s="97"/>
      <c r="D273" s="97"/>
      <c r="E273" s="97"/>
      <c r="F273" s="97"/>
      <c r="G273" s="97"/>
      <c r="H273" s="97"/>
      <c r="I273" s="97"/>
      <c r="J273" s="97"/>
      <c r="K273" s="97"/>
      <c r="L273" s="97"/>
      <c r="M273" s="97"/>
      <c r="N273" s="97"/>
      <c r="O273" s="97"/>
    </row>
    <row r="274" spans="3:15" x14ac:dyDescent="0.3">
      <c r="C274" s="97"/>
      <c r="D274" s="97"/>
      <c r="E274" s="97"/>
      <c r="F274" s="97"/>
      <c r="G274" s="97"/>
      <c r="H274" s="97"/>
      <c r="I274" s="97"/>
      <c r="J274" s="97"/>
      <c r="K274" s="97"/>
      <c r="L274" s="97"/>
      <c r="M274" s="97"/>
      <c r="N274" s="97"/>
      <c r="O274" s="97"/>
    </row>
    <row r="275" spans="3:15" x14ac:dyDescent="0.3">
      <c r="C275" s="97"/>
      <c r="D275" s="97"/>
      <c r="E275" s="97"/>
      <c r="F275" s="97"/>
      <c r="G275" s="97"/>
      <c r="H275" s="97"/>
      <c r="I275" s="97"/>
      <c r="J275" s="97"/>
      <c r="K275" s="97"/>
      <c r="L275" s="97"/>
      <c r="M275" s="97"/>
      <c r="N275" s="97"/>
      <c r="O275" s="97"/>
    </row>
    <row r="276" spans="3:15" x14ac:dyDescent="0.3">
      <c r="C276" s="97"/>
      <c r="D276" s="97"/>
      <c r="E276" s="97"/>
      <c r="F276" s="97"/>
      <c r="G276" s="97"/>
      <c r="H276" s="97"/>
      <c r="I276" s="97"/>
      <c r="J276" s="97"/>
      <c r="K276" s="97"/>
      <c r="L276" s="97"/>
      <c r="M276" s="97"/>
      <c r="N276" s="97"/>
      <c r="O276" s="97"/>
    </row>
    <row r="277" spans="3:15" x14ac:dyDescent="0.3">
      <c r="C277" s="97"/>
      <c r="D277" s="97"/>
      <c r="E277" s="97"/>
      <c r="F277" s="97"/>
      <c r="G277" s="97"/>
      <c r="H277" s="97"/>
      <c r="I277" s="97"/>
      <c r="J277" s="97"/>
      <c r="K277" s="97"/>
      <c r="L277" s="97"/>
      <c r="M277" s="97"/>
      <c r="N277" s="97"/>
      <c r="O277" s="97"/>
    </row>
    <row r="278" spans="3:15" x14ac:dyDescent="0.3">
      <c r="C278" s="97"/>
      <c r="D278" s="97"/>
      <c r="E278" s="97"/>
      <c r="F278" s="97"/>
      <c r="G278" s="97"/>
      <c r="H278" s="97"/>
      <c r="I278" s="97"/>
      <c r="J278" s="97"/>
      <c r="K278" s="97"/>
      <c r="L278" s="97"/>
      <c r="M278" s="97"/>
      <c r="N278" s="97"/>
      <c r="O278" s="97"/>
    </row>
    <row r="279" spans="3:15" x14ac:dyDescent="0.3">
      <c r="C279" s="97"/>
      <c r="D279" s="97"/>
      <c r="E279" s="97"/>
      <c r="F279" s="97"/>
      <c r="G279" s="97"/>
      <c r="H279" s="97"/>
      <c r="I279" s="97"/>
      <c r="J279" s="97"/>
      <c r="K279" s="97"/>
      <c r="L279" s="97"/>
      <c r="M279" s="97"/>
      <c r="N279" s="97"/>
      <c r="O279" s="97"/>
    </row>
    <row r="280" spans="3:15" x14ac:dyDescent="0.3">
      <c r="C280" s="97"/>
      <c r="D280" s="97"/>
      <c r="E280" s="97"/>
      <c r="F280" s="97"/>
      <c r="G280" s="97"/>
      <c r="H280" s="97"/>
      <c r="I280" s="97"/>
      <c r="J280" s="97"/>
      <c r="K280" s="97"/>
      <c r="L280" s="97"/>
      <c r="M280" s="97"/>
      <c r="N280" s="97"/>
      <c r="O280" s="97"/>
    </row>
    <row r="281" spans="3:15" x14ac:dyDescent="0.3">
      <c r="C281" s="97"/>
      <c r="D281" s="97"/>
      <c r="E281" s="97"/>
      <c r="F281" s="97"/>
      <c r="G281" s="97"/>
      <c r="H281" s="97"/>
      <c r="I281" s="97"/>
      <c r="J281" s="97"/>
      <c r="K281" s="97"/>
      <c r="L281" s="97"/>
      <c r="M281" s="97"/>
      <c r="N281" s="97"/>
      <c r="O281" s="97"/>
    </row>
    <row r="282" spans="3:15" x14ac:dyDescent="0.3">
      <c r="C282" s="97"/>
      <c r="D282" s="97"/>
      <c r="E282" s="97"/>
      <c r="F282" s="97"/>
      <c r="G282" s="97"/>
      <c r="H282" s="97"/>
      <c r="I282" s="97"/>
      <c r="J282" s="97"/>
      <c r="K282" s="97"/>
      <c r="L282" s="97"/>
      <c r="M282" s="97"/>
      <c r="N282" s="97"/>
      <c r="O282" s="97"/>
    </row>
    <row r="283" spans="3:15" x14ac:dyDescent="0.3">
      <c r="C283" s="97"/>
      <c r="D283" s="97"/>
      <c r="E283" s="97"/>
      <c r="F283" s="97"/>
      <c r="G283" s="97"/>
      <c r="H283" s="97"/>
      <c r="I283" s="97"/>
      <c r="J283" s="97"/>
      <c r="K283" s="97"/>
      <c r="L283" s="97"/>
      <c r="M283" s="97"/>
      <c r="N283" s="97"/>
      <c r="O283" s="97"/>
    </row>
    <row r="284" spans="3:15" x14ac:dyDescent="0.3">
      <c r="C284" s="97"/>
      <c r="D284" s="97"/>
      <c r="E284" s="97"/>
      <c r="F284" s="97"/>
      <c r="G284" s="97"/>
      <c r="H284" s="97"/>
      <c r="I284" s="97"/>
      <c r="J284" s="97"/>
      <c r="K284" s="97"/>
      <c r="L284" s="97"/>
      <c r="M284" s="97"/>
      <c r="N284" s="97"/>
      <c r="O284" s="97"/>
    </row>
    <row r="285" spans="3:15" x14ac:dyDescent="0.3">
      <c r="C285" s="97"/>
      <c r="D285" s="97"/>
      <c r="E285" s="97"/>
      <c r="F285" s="97"/>
      <c r="G285" s="97"/>
      <c r="H285" s="97"/>
      <c r="I285" s="97"/>
      <c r="J285" s="97"/>
      <c r="K285" s="97"/>
      <c r="L285" s="97"/>
      <c r="M285" s="97"/>
      <c r="N285" s="97"/>
      <c r="O285" s="97"/>
    </row>
    <row r="286" spans="3:15" x14ac:dyDescent="0.3">
      <c r="C286" s="97"/>
      <c r="D286" s="97"/>
      <c r="E286" s="97"/>
      <c r="F286" s="97"/>
      <c r="G286" s="97"/>
      <c r="H286" s="97"/>
      <c r="I286" s="97"/>
      <c r="J286" s="97"/>
      <c r="K286" s="97"/>
      <c r="L286" s="97"/>
      <c r="M286" s="97"/>
      <c r="N286" s="97"/>
      <c r="O286" s="97"/>
    </row>
    <row r="287" spans="3:15" x14ac:dyDescent="0.3">
      <c r="C287" s="97"/>
      <c r="D287" s="97"/>
      <c r="E287" s="97"/>
      <c r="F287" s="97"/>
      <c r="G287" s="97"/>
      <c r="H287" s="97"/>
      <c r="I287" s="97"/>
      <c r="J287" s="97"/>
      <c r="K287" s="97"/>
      <c r="L287" s="97"/>
      <c r="M287" s="97"/>
      <c r="N287" s="97"/>
      <c r="O287" s="97"/>
    </row>
    <row r="288" spans="3:15" x14ac:dyDescent="0.3">
      <c r="C288" s="97"/>
      <c r="D288" s="97"/>
      <c r="E288" s="97"/>
      <c r="F288" s="97"/>
      <c r="G288" s="97"/>
      <c r="H288" s="97"/>
      <c r="I288" s="97"/>
      <c r="J288" s="97"/>
      <c r="K288" s="97"/>
      <c r="L288" s="97"/>
      <c r="M288" s="97"/>
      <c r="N288" s="97"/>
      <c r="O288" s="97"/>
    </row>
    <row r="289" spans="3:15" x14ac:dyDescent="0.3">
      <c r="C289" s="97"/>
      <c r="D289" s="97"/>
      <c r="E289" s="97"/>
      <c r="F289" s="97"/>
      <c r="G289" s="97"/>
      <c r="H289" s="97"/>
      <c r="I289" s="97"/>
      <c r="J289" s="97"/>
      <c r="K289" s="97"/>
      <c r="L289" s="97"/>
      <c r="M289" s="97"/>
      <c r="N289" s="97"/>
      <c r="O289" s="97"/>
    </row>
    <row r="290" spans="3:15" x14ac:dyDescent="0.3">
      <c r="C290" s="97"/>
      <c r="D290" s="97"/>
      <c r="E290" s="97"/>
      <c r="F290" s="97"/>
      <c r="G290" s="97"/>
      <c r="H290" s="97"/>
      <c r="I290" s="97"/>
      <c r="J290" s="97"/>
      <c r="K290" s="97"/>
      <c r="L290" s="97"/>
      <c r="M290" s="97"/>
      <c r="N290" s="97"/>
      <c r="O290" s="97"/>
    </row>
    <row r="291" spans="3:15" x14ac:dyDescent="0.3">
      <c r="C291" s="97"/>
      <c r="D291" s="97"/>
      <c r="E291" s="97"/>
      <c r="F291" s="97"/>
      <c r="G291" s="97"/>
      <c r="H291" s="97"/>
      <c r="I291" s="97"/>
      <c r="J291" s="97"/>
      <c r="K291" s="97"/>
      <c r="L291" s="97"/>
      <c r="M291" s="97"/>
      <c r="N291" s="97"/>
      <c r="O291" s="97"/>
    </row>
    <row r="292" spans="3:15" x14ac:dyDescent="0.3">
      <c r="C292" s="97"/>
      <c r="D292" s="97"/>
      <c r="E292" s="97"/>
      <c r="F292" s="97"/>
      <c r="G292" s="97"/>
      <c r="H292" s="97"/>
      <c r="I292" s="97"/>
      <c r="J292" s="97"/>
      <c r="K292" s="97"/>
      <c r="L292" s="97"/>
      <c r="M292" s="97"/>
      <c r="N292" s="97"/>
      <c r="O292" s="97"/>
    </row>
    <row r="293" spans="3:15" x14ac:dyDescent="0.3">
      <c r="C293" s="97"/>
      <c r="D293" s="97"/>
      <c r="E293" s="97"/>
      <c r="F293" s="97"/>
      <c r="G293" s="97"/>
      <c r="H293" s="97"/>
      <c r="I293" s="97"/>
      <c r="J293" s="97"/>
      <c r="K293" s="97"/>
      <c r="L293" s="97"/>
      <c r="M293" s="97"/>
      <c r="N293" s="97"/>
      <c r="O293" s="97"/>
    </row>
    <row r="294" spans="3:15" x14ac:dyDescent="0.3">
      <c r="C294" s="97"/>
      <c r="D294" s="97"/>
      <c r="E294" s="97"/>
      <c r="F294" s="97"/>
      <c r="G294" s="97"/>
      <c r="H294" s="97"/>
      <c r="I294" s="97"/>
      <c r="J294" s="97"/>
      <c r="K294" s="97"/>
      <c r="L294" s="97"/>
      <c r="M294" s="97"/>
      <c r="N294" s="97"/>
      <c r="O294" s="97"/>
    </row>
    <row r="295" spans="3:15" x14ac:dyDescent="0.3">
      <c r="C295" s="97"/>
      <c r="D295" s="97"/>
      <c r="E295" s="97"/>
      <c r="F295" s="97"/>
      <c r="G295" s="97"/>
      <c r="H295" s="97"/>
      <c r="I295" s="97"/>
      <c r="J295" s="97"/>
      <c r="K295" s="97"/>
      <c r="L295" s="97"/>
      <c r="M295" s="97"/>
      <c r="N295" s="97"/>
      <c r="O295" s="97"/>
    </row>
    <row r="296" spans="3:15" x14ac:dyDescent="0.3">
      <c r="C296" s="97"/>
      <c r="D296" s="97"/>
      <c r="E296" s="97"/>
      <c r="F296" s="97"/>
      <c r="G296" s="97"/>
      <c r="H296" s="97"/>
      <c r="I296" s="97"/>
      <c r="J296" s="97"/>
      <c r="K296" s="97"/>
      <c r="L296" s="97"/>
      <c r="M296" s="97"/>
      <c r="N296" s="97"/>
      <c r="O296" s="97"/>
    </row>
    <row r="297" spans="3:15" x14ac:dyDescent="0.3">
      <c r="C297" s="97"/>
      <c r="D297" s="97"/>
      <c r="E297" s="97"/>
      <c r="F297" s="97"/>
      <c r="G297" s="97"/>
      <c r="H297" s="97"/>
      <c r="I297" s="97"/>
      <c r="J297" s="97"/>
      <c r="K297" s="97"/>
      <c r="L297" s="97"/>
      <c r="M297" s="97"/>
      <c r="N297" s="97"/>
      <c r="O297" s="97"/>
    </row>
    <row r="298" spans="3:15" x14ac:dyDescent="0.3">
      <c r="C298" s="97"/>
      <c r="D298" s="97"/>
      <c r="E298" s="97"/>
      <c r="F298" s="97"/>
      <c r="G298" s="97"/>
      <c r="H298" s="97"/>
      <c r="I298" s="97"/>
      <c r="J298" s="97"/>
      <c r="K298" s="97"/>
      <c r="L298" s="97"/>
      <c r="M298" s="97"/>
      <c r="N298" s="97"/>
      <c r="O298" s="97"/>
    </row>
    <row r="299" spans="3:15" x14ac:dyDescent="0.3">
      <c r="C299" s="97"/>
      <c r="D299" s="97"/>
      <c r="E299" s="97"/>
      <c r="F299" s="97"/>
      <c r="G299" s="97"/>
      <c r="H299" s="97"/>
      <c r="I299" s="97"/>
      <c r="J299" s="97"/>
      <c r="K299" s="97"/>
      <c r="L299" s="97"/>
      <c r="M299" s="97"/>
      <c r="N299" s="97"/>
      <c r="O299" s="97"/>
    </row>
    <row r="300" spans="3:15" x14ac:dyDescent="0.3">
      <c r="C300" s="97"/>
      <c r="D300" s="97"/>
      <c r="E300" s="97"/>
      <c r="F300" s="97"/>
      <c r="G300" s="97"/>
      <c r="H300" s="97"/>
      <c r="I300" s="97"/>
      <c r="J300" s="97"/>
      <c r="K300" s="97"/>
      <c r="L300" s="97"/>
      <c r="M300" s="97"/>
      <c r="N300" s="97"/>
      <c r="O300" s="97"/>
    </row>
    <row r="301" spans="3:15" x14ac:dyDescent="0.3">
      <c r="C301" s="97"/>
      <c r="D301" s="97"/>
      <c r="E301" s="97"/>
      <c r="F301" s="97"/>
      <c r="G301" s="97"/>
      <c r="H301" s="97"/>
      <c r="I301" s="97"/>
      <c r="J301" s="97"/>
      <c r="K301" s="97"/>
      <c r="L301" s="97"/>
      <c r="M301" s="97"/>
      <c r="N301" s="97"/>
      <c r="O301" s="97"/>
    </row>
    <row r="302" spans="3:15" x14ac:dyDescent="0.3">
      <c r="C302" s="97"/>
      <c r="D302" s="97"/>
      <c r="E302" s="97"/>
      <c r="F302" s="97"/>
      <c r="G302" s="97"/>
      <c r="H302" s="97"/>
      <c r="I302" s="97"/>
      <c r="J302" s="97"/>
      <c r="K302" s="97"/>
      <c r="L302" s="97"/>
      <c r="M302" s="97"/>
      <c r="N302" s="97"/>
      <c r="O302" s="97"/>
    </row>
    <row r="303" spans="3:15" x14ac:dyDescent="0.3">
      <c r="C303" s="97"/>
      <c r="D303" s="97"/>
      <c r="E303" s="97"/>
      <c r="F303" s="97"/>
      <c r="G303" s="97"/>
      <c r="H303" s="97"/>
      <c r="I303" s="97"/>
      <c r="J303" s="97"/>
      <c r="K303" s="97"/>
      <c r="L303" s="97"/>
      <c r="M303" s="97"/>
      <c r="N303" s="97"/>
      <c r="O303" s="97"/>
    </row>
    <row r="304" spans="3:15" x14ac:dyDescent="0.3">
      <c r="C304" s="97"/>
      <c r="D304" s="97"/>
      <c r="E304" s="97"/>
      <c r="F304" s="97"/>
      <c r="G304" s="97"/>
      <c r="H304" s="97"/>
      <c r="I304" s="97"/>
      <c r="J304" s="97"/>
      <c r="K304" s="97"/>
      <c r="L304" s="97"/>
      <c r="M304" s="97"/>
      <c r="N304" s="97"/>
      <c r="O304" s="97"/>
    </row>
    <row r="305" spans="3:15" x14ac:dyDescent="0.3">
      <c r="C305" s="97"/>
      <c r="D305" s="97"/>
      <c r="E305" s="97"/>
      <c r="F305" s="97"/>
      <c r="G305" s="97"/>
      <c r="H305" s="97"/>
      <c r="I305" s="97"/>
      <c r="J305" s="97"/>
      <c r="K305" s="97"/>
      <c r="L305" s="97"/>
      <c r="M305" s="97"/>
      <c r="N305" s="97"/>
      <c r="O305" s="97"/>
    </row>
    <row r="306" spans="3:15" x14ac:dyDescent="0.3">
      <c r="C306" s="97"/>
      <c r="D306" s="97"/>
      <c r="E306" s="97"/>
      <c r="F306" s="97"/>
      <c r="G306" s="97"/>
      <c r="H306" s="97"/>
      <c r="I306" s="97"/>
      <c r="J306" s="97"/>
      <c r="K306" s="97"/>
      <c r="L306" s="97"/>
      <c r="M306" s="97"/>
      <c r="N306" s="97"/>
      <c r="O306" s="97"/>
    </row>
    <row r="307" spans="3:15" x14ac:dyDescent="0.3">
      <c r="C307" s="97"/>
      <c r="D307" s="97"/>
      <c r="E307" s="97"/>
      <c r="F307" s="97"/>
      <c r="G307" s="97"/>
      <c r="H307" s="97"/>
      <c r="I307" s="97"/>
      <c r="J307" s="97"/>
      <c r="K307" s="97"/>
      <c r="L307" s="97"/>
      <c r="M307" s="97"/>
      <c r="N307" s="97"/>
      <c r="O307" s="97"/>
    </row>
    <row r="308" spans="3:15" x14ac:dyDescent="0.3">
      <c r="C308" s="97"/>
      <c r="D308" s="97"/>
      <c r="E308" s="97"/>
      <c r="F308" s="97"/>
      <c r="G308" s="97"/>
      <c r="H308" s="97"/>
      <c r="I308" s="97"/>
      <c r="J308" s="97"/>
      <c r="K308" s="97"/>
      <c r="L308" s="97"/>
      <c r="M308" s="97"/>
      <c r="N308" s="97"/>
      <c r="O308" s="97"/>
    </row>
    <row r="309" spans="3:15" x14ac:dyDescent="0.3">
      <c r="C309" s="97"/>
      <c r="D309" s="97"/>
      <c r="E309" s="97"/>
      <c r="F309" s="97"/>
      <c r="G309" s="97"/>
      <c r="H309" s="97"/>
      <c r="I309" s="97"/>
      <c r="J309" s="97"/>
      <c r="K309" s="97"/>
      <c r="L309" s="97"/>
      <c r="M309" s="97"/>
      <c r="N309" s="97"/>
      <c r="O309" s="97"/>
    </row>
    <row r="310" spans="3:15" x14ac:dyDescent="0.3">
      <c r="C310" s="97"/>
      <c r="D310" s="97"/>
      <c r="E310" s="97"/>
      <c r="F310" s="97"/>
      <c r="G310" s="97"/>
      <c r="H310" s="97"/>
      <c r="I310" s="97"/>
      <c r="J310" s="97"/>
      <c r="K310" s="97"/>
      <c r="L310" s="97"/>
      <c r="M310" s="97"/>
      <c r="N310" s="97"/>
      <c r="O310" s="97"/>
    </row>
    <row r="311" spans="3:15" x14ac:dyDescent="0.3">
      <c r="C311" s="97"/>
      <c r="D311" s="97"/>
      <c r="E311" s="97"/>
      <c r="F311" s="97"/>
      <c r="G311" s="97"/>
      <c r="H311" s="97"/>
      <c r="I311" s="97"/>
      <c r="J311" s="97"/>
      <c r="K311" s="97"/>
      <c r="L311" s="97"/>
      <c r="M311" s="97"/>
      <c r="N311" s="97"/>
      <c r="O311" s="97"/>
    </row>
    <row r="312" spans="3:15" x14ac:dyDescent="0.3">
      <c r="C312" s="97"/>
      <c r="D312" s="97"/>
      <c r="E312" s="97"/>
      <c r="F312" s="97"/>
      <c r="G312" s="97"/>
      <c r="H312" s="97"/>
      <c r="I312" s="97"/>
      <c r="J312" s="97"/>
      <c r="K312" s="97"/>
      <c r="L312" s="97"/>
      <c r="M312" s="97"/>
      <c r="N312" s="97"/>
      <c r="O312" s="97"/>
    </row>
    <row r="313" spans="3:15" x14ac:dyDescent="0.3">
      <c r="C313" s="97"/>
      <c r="D313" s="97"/>
      <c r="E313" s="97"/>
      <c r="F313" s="97"/>
      <c r="G313" s="97"/>
      <c r="H313" s="97"/>
      <c r="I313" s="97"/>
      <c r="J313" s="97"/>
      <c r="K313" s="97"/>
      <c r="L313" s="97"/>
      <c r="M313" s="97"/>
      <c r="N313" s="97"/>
      <c r="O313" s="97"/>
    </row>
    <row r="314" spans="3:15" x14ac:dyDescent="0.3">
      <c r="C314" s="97"/>
      <c r="D314" s="97"/>
      <c r="E314" s="97"/>
      <c r="F314" s="97"/>
      <c r="G314" s="97"/>
      <c r="H314" s="97"/>
      <c r="I314" s="97"/>
      <c r="J314" s="97"/>
      <c r="K314" s="97"/>
      <c r="L314" s="97"/>
      <c r="M314" s="97"/>
      <c r="N314" s="97"/>
      <c r="O314" s="97"/>
    </row>
    <row r="315" spans="3:15" x14ac:dyDescent="0.3">
      <c r="C315" s="97"/>
      <c r="D315" s="97"/>
      <c r="E315" s="97"/>
      <c r="F315" s="97"/>
      <c r="G315" s="97"/>
      <c r="H315" s="97"/>
      <c r="I315" s="97"/>
      <c r="J315" s="97"/>
      <c r="K315" s="97"/>
      <c r="L315" s="97"/>
      <c r="M315" s="97"/>
      <c r="N315" s="97"/>
      <c r="O315" s="97"/>
    </row>
    <row r="316" spans="3:15" x14ac:dyDescent="0.3">
      <c r="C316" s="97"/>
      <c r="D316" s="97"/>
      <c r="E316" s="97"/>
      <c r="F316" s="97"/>
      <c r="G316" s="97"/>
      <c r="H316" s="97"/>
      <c r="I316" s="97"/>
      <c r="J316" s="97"/>
      <c r="K316" s="97"/>
      <c r="L316" s="97"/>
      <c r="M316" s="97"/>
      <c r="N316" s="97"/>
      <c r="O316" s="97"/>
    </row>
    <row r="317" spans="3:15" x14ac:dyDescent="0.3">
      <c r="C317" s="97"/>
      <c r="D317" s="97"/>
      <c r="E317" s="97"/>
      <c r="F317" s="97"/>
      <c r="G317" s="97"/>
      <c r="H317" s="97"/>
      <c r="I317" s="97"/>
      <c r="J317" s="97"/>
      <c r="K317" s="97"/>
      <c r="L317" s="97"/>
      <c r="M317" s="97"/>
      <c r="N317" s="97"/>
      <c r="O317" s="97"/>
    </row>
    <row r="318" spans="3:15" x14ac:dyDescent="0.3">
      <c r="C318" s="97"/>
      <c r="D318" s="97"/>
      <c r="E318" s="97"/>
      <c r="F318" s="97"/>
      <c r="G318" s="97"/>
      <c r="H318" s="97"/>
      <c r="I318" s="97"/>
      <c r="J318" s="97"/>
      <c r="K318" s="97"/>
      <c r="L318" s="97"/>
      <c r="M318" s="97"/>
      <c r="N318" s="97"/>
      <c r="O318" s="97"/>
    </row>
    <row r="319" spans="3:15" x14ac:dyDescent="0.3">
      <c r="C319" s="97"/>
      <c r="D319" s="97"/>
      <c r="E319" s="97"/>
      <c r="F319" s="97"/>
      <c r="G319" s="97"/>
      <c r="H319" s="97"/>
      <c r="I319" s="97"/>
      <c r="J319" s="97"/>
      <c r="K319" s="97"/>
      <c r="L319" s="97"/>
      <c r="M319" s="97"/>
      <c r="N319" s="97"/>
      <c r="O319" s="97"/>
    </row>
    <row r="320" spans="3:15" x14ac:dyDescent="0.3">
      <c r="C320" s="97"/>
      <c r="D320" s="97"/>
      <c r="E320" s="97"/>
      <c r="F320" s="97"/>
      <c r="G320" s="97"/>
      <c r="H320" s="97"/>
      <c r="I320" s="97"/>
      <c r="J320" s="97"/>
      <c r="K320" s="97"/>
      <c r="L320" s="97"/>
      <c r="M320" s="97"/>
      <c r="N320" s="97"/>
      <c r="O320" s="97"/>
    </row>
    <row r="321" spans="3:15" x14ac:dyDescent="0.3">
      <c r="C321" s="97"/>
      <c r="D321" s="97"/>
      <c r="E321" s="97"/>
      <c r="F321" s="97"/>
      <c r="G321" s="97"/>
      <c r="H321" s="97"/>
      <c r="I321" s="97"/>
      <c r="J321" s="97"/>
      <c r="K321" s="97"/>
      <c r="L321" s="97"/>
      <c r="M321" s="97"/>
      <c r="N321" s="97"/>
      <c r="O321" s="97"/>
    </row>
    <row r="322" spans="3:15" x14ac:dyDescent="0.3">
      <c r="C322" s="97"/>
      <c r="D322" s="97"/>
      <c r="E322" s="97"/>
      <c r="F322" s="97"/>
      <c r="G322" s="97"/>
      <c r="H322" s="97"/>
      <c r="I322" s="97"/>
      <c r="J322" s="97"/>
      <c r="K322" s="97"/>
      <c r="L322" s="97"/>
      <c r="M322" s="97"/>
      <c r="N322" s="97"/>
      <c r="O322" s="97"/>
    </row>
    <row r="323" spans="3:15" x14ac:dyDescent="0.3">
      <c r="C323" s="97"/>
      <c r="D323" s="97"/>
      <c r="E323" s="97"/>
      <c r="F323" s="97"/>
      <c r="G323" s="97"/>
      <c r="H323" s="97"/>
      <c r="I323" s="97"/>
      <c r="J323" s="97"/>
      <c r="K323" s="97"/>
      <c r="L323" s="97"/>
      <c r="M323" s="97"/>
      <c r="N323" s="97"/>
      <c r="O323" s="97"/>
    </row>
    <row r="324" spans="3:15" x14ac:dyDescent="0.3">
      <c r="C324" s="97"/>
      <c r="D324" s="97"/>
      <c r="E324" s="97"/>
      <c r="F324" s="97"/>
      <c r="G324" s="97"/>
      <c r="H324" s="97"/>
      <c r="I324" s="97"/>
      <c r="J324" s="97"/>
      <c r="K324" s="97"/>
      <c r="L324" s="97"/>
      <c r="M324" s="97"/>
      <c r="N324" s="97"/>
      <c r="O324" s="97"/>
    </row>
    <row r="325" spans="3:15" x14ac:dyDescent="0.3">
      <c r="C325" s="97"/>
      <c r="D325" s="97"/>
      <c r="E325" s="97"/>
      <c r="F325" s="97"/>
      <c r="G325" s="97"/>
      <c r="H325" s="97"/>
      <c r="I325" s="97"/>
      <c r="J325" s="97"/>
      <c r="K325" s="97"/>
      <c r="L325" s="97"/>
      <c r="M325" s="97"/>
      <c r="N325" s="97"/>
      <c r="O325" s="97"/>
    </row>
    <row r="326" spans="3:15" x14ac:dyDescent="0.3">
      <c r="C326" s="97"/>
      <c r="D326" s="97"/>
      <c r="E326" s="97"/>
      <c r="F326" s="97"/>
      <c r="G326" s="97"/>
      <c r="H326" s="97"/>
      <c r="I326" s="97"/>
      <c r="J326" s="97"/>
      <c r="K326" s="97"/>
      <c r="L326" s="97"/>
      <c r="M326" s="97"/>
      <c r="N326" s="97"/>
      <c r="O326" s="97"/>
    </row>
    <row r="327" spans="3:15" x14ac:dyDescent="0.3">
      <c r="C327" s="97"/>
      <c r="D327" s="97"/>
      <c r="E327" s="97"/>
      <c r="F327" s="97"/>
      <c r="G327" s="97"/>
      <c r="H327" s="97"/>
      <c r="I327" s="97"/>
      <c r="J327" s="97"/>
      <c r="K327" s="97"/>
      <c r="L327" s="97"/>
      <c r="M327" s="97"/>
      <c r="N327" s="97"/>
      <c r="O327" s="97"/>
    </row>
    <row r="328" spans="3:15" x14ac:dyDescent="0.3">
      <c r="C328" s="97"/>
      <c r="D328" s="97"/>
      <c r="E328" s="97"/>
      <c r="F328" s="97"/>
      <c r="G328" s="97"/>
      <c r="H328" s="97"/>
      <c r="I328" s="97"/>
      <c r="J328" s="97"/>
      <c r="K328" s="97"/>
      <c r="L328" s="97"/>
      <c r="M328" s="97"/>
      <c r="N328" s="97"/>
      <c r="O328" s="97"/>
    </row>
    <row r="329" spans="3:15" x14ac:dyDescent="0.3">
      <c r="C329" s="97"/>
      <c r="D329" s="97"/>
      <c r="E329" s="97"/>
      <c r="F329" s="97"/>
      <c r="G329" s="97"/>
      <c r="H329" s="97"/>
      <c r="I329" s="97"/>
      <c r="J329" s="97"/>
      <c r="K329" s="97"/>
      <c r="L329" s="97"/>
      <c r="M329" s="97"/>
      <c r="N329" s="97"/>
      <c r="O329" s="97"/>
    </row>
    <row r="330" spans="3:15" x14ac:dyDescent="0.3">
      <c r="C330" s="97"/>
      <c r="D330" s="97"/>
      <c r="E330" s="97"/>
      <c r="F330" s="97"/>
      <c r="G330" s="97"/>
      <c r="H330" s="97"/>
      <c r="I330" s="97"/>
      <c r="J330" s="97"/>
      <c r="K330" s="97"/>
      <c r="L330" s="97"/>
      <c r="M330" s="97"/>
      <c r="N330" s="97"/>
      <c r="O330" s="97"/>
    </row>
    <row r="331" spans="3:15" x14ac:dyDescent="0.3">
      <c r="C331" s="97"/>
      <c r="D331" s="97"/>
      <c r="E331" s="97"/>
      <c r="F331" s="97"/>
      <c r="G331" s="97"/>
      <c r="H331" s="97"/>
      <c r="I331" s="97"/>
      <c r="J331" s="97"/>
      <c r="K331" s="97"/>
      <c r="L331" s="97"/>
      <c r="M331" s="97"/>
      <c r="N331" s="97"/>
      <c r="O331" s="97"/>
    </row>
    <row r="332" spans="3:15" x14ac:dyDescent="0.3">
      <c r="C332" s="97"/>
      <c r="D332" s="97"/>
      <c r="E332" s="97"/>
      <c r="F332" s="97"/>
      <c r="G332" s="97"/>
      <c r="H332" s="97"/>
      <c r="I332" s="97"/>
      <c r="J332" s="97"/>
      <c r="K332" s="97"/>
      <c r="L332" s="97"/>
      <c r="M332" s="97"/>
      <c r="N332" s="97"/>
      <c r="O332" s="97"/>
    </row>
    <row r="333" spans="3:15" x14ac:dyDescent="0.3">
      <c r="C333" s="97"/>
      <c r="D333" s="97"/>
      <c r="E333" s="97"/>
      <c r="F333" s="97"/>
      <c r="G333" s="97"/>
      <c r="H333" s="97"/>
      <c r="I333" s="97"/>
      <c r="J333" s="97"/>
      <c r="K333" s="97"/>
      <c r="L333" s="97"/>
      <c r="M333" s="97"/>
      <c r="N333" s="97"/>
      <c r="O333" s="97"/>
    </row>
    <row r="334" spans="3:15" x14ac:dyDescent="0.3">
      <c r="C334" s="97"/>
      <c r="D334" s="97"/>
      <c r="E334" s="97"/>
      <c r="F334" s="97"/>
      <c r="G334" s="97"/>
      <c r="H334" s="97"/>
      <c r="I334" s="97"/>
      <c r="J334" s="97"/>
      <c r="K334" s="97"/>
      <c r="L334" s="97"/>
      <c r="M334" s="97"/>
      <c r="N334" s="97"/>
      <c r="O334" s="97"/>
    </row>
    <row r="335" spans="3:15" x14ac:dyDescent="0.3">
      <c r="C335" s="97"/>
      <c r="D335" s="97"/>
      <c r="E335" s="97"/>
      <c r="F335" s="97"/>
      <c r="G335" s="97"/>
      <c r="H335" s="97"/>
      <c r="I335" s="97"/>
      <c r="J335" s="97"/>
      <c r="K335" s="97"/>
      <c r="L335" s="97"/>
      <c r="M335" s="97"/>
      <c r="N335" s="97"/>
      <c r="O335" s="97"/>
    </row>
    <row r="336" spans="3:15" x14ac:dyDescent="0.3">
      <c r="C336" s="97"/>
      <c r="D336" s="97"/>
      <c r="E336" s="97"/>
      <c r="F336" s="97"/>
      <c r="G336" s="97"/>
      <c r="H336" s="97"/>
      <c r="I336" s="97"/>
      <c r="J336" s="97"/>
      <c r="K336" s="97"/>
      <c r="L336" s="97"/>
      <c r="M336" s="97"/>
      <c r="N336" s="97"/>
      <c r="O336" s="97"/>
    </row>
    <row r="337" spans="3:15" x14ac:dyDescent="0.3">
      <c r="C337" s="97"/>
      <c r="D337" s="97"/>
      <c r="E337" s="97"/>
      <c r="F337" s="97"/>
      <c r="G337" s="97"/>
      <c r="H337" s="97"/>
      <c r="I337" s="97"/>
      <c r="J337" s="97"/>
      <c r="K337" s="97"/>
      <c r="L337" s="97"/>
      <c r="M337" s="97"/>
      <c r="N337" s="97"/>
      <c r="O337" s="97"/>
    </row>
    <row r="338" spans="3:15" x14ac:dyDescent="0.3">
      <c r="C338" s="97"/>
      <c r="D338" s="97"/>
      <c r="E338" s="97"/>
      <c r="F338" s="97"/>
      <c r="G338" s="97"/>
      <c r="H338" s="97"/>
      <c r="I338" s="97"/>
      <c r="J338" s="97"/>
      <c r="K338" s="97"/>
      <c r="L338" s="97"/>
      <c r="M338" s="97"/>
      <c r="N338" s="97"/>
      <c r="O338" s="97"/>
    </row>
    <row r="339" spans="3:15" x14ac:dyDescent="0.3">
      <c r="C339" s="97"/>
      <c r="D339" s="97"/>
      <c r="E339" s="97"/>
      <c r="F339" s="97"/>
      <c r="G339" s="97"/>
      <c r="H339" s="97"/>
      <c r="I339" s="97"/>
      <c r="J339" s="97"/>
      <c r="K339" s="97"/>
      <c r="L339" s="97"/>
      <c r="M339" s="97"/>
      <c r="N339" s="97"/>
      <c r="O339" s="97"/>
    </row>
    <row r="340" spans="3:15" x14ac:dyDescent="0.3">
      <c r="C340" s="97"/>
      <c r="D340" s="97"/>
      <c r="E340" s="97"/>
      <c r="F340" s="97"/>
      <c r="G340" s="97"/>
      <c r="H340" s="97"/>
      <c r="I340" s="97"/>
      <c r="J340" s="97"/>
      <c r="K340" s="97"/>
      <c r="L340" s="97"/>
      <c r="M340" s="97"/>
      <c r="N340" s="97"/>
      <c r="O340" s="97"/>
    </row>
    <row r="341" spans="3:15" x14ac:dyDescent="0.3">
      <c r="C341" s="97"/>
      <c r="D341" s="97"/>
      <c r="E341" s="97"/>
      <c r="F341" s="97"/>
      <c r="G341" s="97"/>
      <c r="H341" s="97"/>
      <c r="I341" s="97"/>
      <c r="J341" s="97"/>
      <c r="K341" s="97"/>
      <c r="L341" s="97"/>
      <c r="M341" s="97"/>
      <c r="N341" s="97"/>
      <c r="O341" s="97"/>
    </row>
    <row r="342" spans="3:15" x14ac:dyDescent="0.3">
      <c r="C342" s="97"/>
      <c r="D342" s="97"/>
      <c r="E342" s="97"/>
      <c r="F342" s="97"/>
      <c r="G342" s="97"/>
      <c r="H342" s="97"/>
      <c r="I342" s="97"/>
      <c r="J342" s="97"/>
      <c r="K342" s="97"/>
      <c r="L342" s="97"/>
      <c r="M342" s="97"/>
      <c r="N342" s="97"/>
      <c r="O342" s="97"/>
    </row>
    <row r="343" spans="3:15" x14ac:dyDescent="0.3">
      <c r="C343" s="97"/>
      <c r="D343" s="97"/>
      <c r="E343" s="97"/>
      <c r="F343" s="97"/>
      <c r="G343" s="97"/>
      <c r="H343" s="97"/>
      <c r="I343" s="97"/>
      <c r="J343" s="97"/>
      <c r="K343" s="97"/>
      <c r="L343" s="97"/>
      <c r="M343" s="97"/>
      <c r="N343" s="97"/>
      <c r="O343" s="97"/>
    </row>
    <row r="344" spans="3:15" x14ac:dyDescent="0.3">
      <c r="C344" s="97"/>
      <c r="D344" s="97"/>
      <c r="E344" s="97"/>
      <c r="F344" s="97"/>
      <c r="G344" s="97"/>
      <c r="H344" s="97"/>
      <c r="I344" s="97"/>
      <c r="J344" s="97"/>
      <c r="K344" s="97"/>
      <c r="L344" s="97"/>
      <c r="M344" s="97"/>
      <c r="N344" s="97"/>
      <c r="O344" s="97"/>
    </row>
    <row r="345" spans="3:15" x14ac:dyDescent="0.3">
      <c r="C345" s="97"/>
      <c r="D345" s="97"/>
      <c r="E345" s="97"/>
      <c r="F345" s="97"/>
      <c r="G345" s="97"/>
      <c r="H345" s="97"/>
      <c r="I345" s="97"/>
      <c r="J345" s="97"/>
      <c r="K345" s="97"/>
      <c r="L345" s="97"/>
      <c r="M345" s="97"/>
      <c r="N345" s="97"/>
      <c r="O345" s="97"/>
    </row>
    <row r="346" spans="3:15" x14ac:dyDescent="0.3">
      <c r="C346" s="97"/>
      <c r="D346" s="97"/>
      <c r="E346" s="97"/>
      <c r="F346" s="97"/>
      <c r="G346" s="97"/>
      <c r="H346" s="97"/>
      <c r="I346" s="97"/>
      <c r="J346" s="97"/>
      <c r="K346" s="97"/>
      <c r="L346" s="97"/>
      <c r="M346" s="97"/>
      <c r="N346" s="97"/>
      <c r="O346" s="97"/>
    </row>
    <row r="347" spans="3:15" x14ac:dyDescent="0.3">
      <c r="C347" s="97"/>
      <c r="D347" s="97"/>
      <c r="E347" s="97"/>
      <c r="F347" s="97"/>
      <c r="G347" s="97"/>
      <c r="H347" s="97"/>
      <c r="I347" s="97"/>
      <c r="J347" s="97"/>
      <c r="K347" s="97"/>
      <c r="L347" s="97"/>
      <c r="M347" s="97"/>
      <c r="N347" s="97"/>
      <c r="O347" s="97"/>
    </row>
    <row r="348" spans="3:15" x14ac:dyDescent="0.3">
      <c r="C348" s="97"/>
      <c r="D348" s="97"/>
      <c r="E348" s="97"/>
      <c r="F348" s="97"/>
      <c r="G348" s="97"/>
      <c r="H348" s="97"/>
      <c r="I348" s="97"/>
      <c r="J348" s="97"/>
      <c r="K348" s="97"/>
      <c r="L348" s="97"/>
      <c r="M348" s="97"/>
      <c r="N348" s="97"/>
      <c r="O348" s="97"/>
    </row>
    <row r="349" spans="3:15" x14ac:dyDescent="0.3">
      <c r="C349" s="97"/>
      <c r="D349" s="97"/>
      <c r="E349" s="97"/>
      <c r="F349" s="97"/>
      <c r="G349" s="97"/>
      <c r="H349" s="97"/>
      <c r="I349" s="97"/>
      <c r="J349" s="97"/>
      <c r="K349" s="97"/>
      <c r="L349" s="97"/>
      <c r="M349" s="97"/>
      <c r="N349" s="97"/>
      <c r="O349" s="97"/>
    </row>
    <row r="350" spans="3:15" x14ac:dyDescent="0.3">
      <c r="C350" s="97"/>
      <c r="D350" s="97"/>
      <c r="E350" s="97"/>
      <c r="F350" s="97"/>
      <c r="G350" s="97"/>
      <c r="H350" s="97"/>
      <c r="I350" s="97"/>
      <c r="J350" s="97"/>
      <c r="K350" s="97"/>
      <c r="L350" s="97"/>
      <c r="M350" s="97"/>
      <c r="N350" s="97"/>
      <c r="O350" s="97"/>
    </row>
    <row r="351" spans="3:15" x14ac:dyDescent="0.3">
      <c r="C351" s="97"/>
      <c r="D351" s="97"/>
      <c r="E351" s="97"/>
      <c r="F351" s="97"/>
      <c r="G351" s="97"/>
      <c r="H351" s="97"/>
      <c r="I351" s="97"/>
      <c r="J351" s="97"/>
      <c r="K351" s="97"/>
      <c r="L351" s="97"/>
      <c r="M351" s="97"/>
      <c r="N351" s="97"/>
      <c r="O351" s="97"/>
    </row>
    <row r="352" spans="3:15" x14ac:dyDescent="0.3">
      <c r="C352" s="97"/>
      <c r="D352" s="97"/>
      <c r="E352" s="97"/>
      <c r="F352" s="97"/>
      <c r="G352" s="97"/>
      <c r="H352" s="97"/>
      <c r="I352" s="97"/>
      <c r="J352" s="97"/>
      <c r="K352" s="97"/>
      <c r="L352" s="97"/>
      <c r="M352" s="97"/>
      <c r="N352" s="97"/>
      <c r="O352" s="97"/>
    </row>
    <row r="353" spans="3:15" x14ac:dyDescent="0.3">
      <c r="C353" s="97"/>
      <c r="D353" s="97"/>
      <c r="E353" s="97"/>
      <c r="F353" s="97"/>
      <c r="G353" s="97"/>
      <c r="H353" s="97"/>
      <c r="I353" s="97"/>
      <c r="J353" s="97"/>
      <c r="K353" s="97"/>
      <c r="L353" s="97"/>
      <c r="M353" s="97"/>
      <c r="N353" s="97"/>
      <c r="O353" s="97"/>
    </row>
    <row r="354" spans="3:15" x14ac:dyDescent="0.3">
      <c r="C354" s="97"/>
      <c r="D354" s="97"/>
      <c r="E354" s="97"/>
      <c r="F354" s="97"/>
      <c r="G354" s="97"/>
      <c r="H354" s="97"/>
      <c r="I354" s="97"/>
      <c r="J354" s="97"/>
      <c r="K354" s="97"/>
      <c r="L354" s="97"/>
      <c r="M354" s="97"/>
      <c r="N354" s="97"/>
      <c r="O354" s="97"/>
    </row>
    <row r="355" spans="3:15" x14ac:dyDescent="0.3">
      <c r="C355" s="97"/>
      <c r="D355" s="97"/>
      <c r="E355" s="97"/>
      <c r="F355" s="97"/>
      <c r="G355" s="97"/>
      <c r="H355" s="97"/>
      <c r="I355" s="97"/>
      <c r="J355" s="97"/>
      <c r="K355" s="97"/>
      <c r="L355" s="97"/>
      <c r="M355" s="97"/>
      <c r="N355" s="97"/>
      <c r="O355" s="97"/>
    </row>
    <row r="356" spans="3:15" x14ac:dyDescent="0.3">
      <c r="C356" s="97"/>
      <c r="D356" s="97"/>
      <c r="E356" s="97"/>
      <c r="F356" s="97"/>
      <c r="G356" s="97"/>
      <c r="H356" s="97"/>
      <c r="I356" s="97"/>
      <c r="J356" s="97"/>
      <c r="K356" s="97"/>
      <c r="L356" s="97"/>
      <c r="M356" s="97"/>
      <c r="N356" s="97"/>
      <c r="O356" s="97"/>
    </row>
    <row r="357" spans="3:15" x14ac:dyDescent="0.3">
      <c r="C357" s="97"/>
      <c r="D357" s="97"/>
      <c r="E357" s="97"/>
      <c r="F357" s="97"/>
      <c r="G357" s="97"/>
      <c r="H357" s="97"/>
      <c r="I357" s="97"/>
      <c r="J357" s="97"/>
      <c r="K357" s="97"/>
      <c r="L357" s="97"/>
      <c r="M357" s="97"/>
      <c r="N357" s="97"/>
      <c r="O357" s="97"/>
    </row>
    <row r="358" spans="3:15" x14ac:dyDescent="0.3">
      <c r="C358" s="97"/>
      <c r="D358" s="97"/>
      <c r="E358" s="97"/>
      <c r="F358" s="97"/>
      <c r="G358" s="97"/>
      <c r="H358" s="97"/>
      <c r="I358" s="97"/>
      <c r="J358" s="97"/>
      <c r="K358" s="97"/>
      <c r="L358" s="97"/>
      <c r="M358" s="97"/>
      <c r="N358" s="97"/>
      <c r="O358" s="97"/>
    </row>
    <row r="359" spans="3:15" x14ac:dyDescent="0.3">
      <c r="C359" s="97"/>
      <c r="D359" s="97"/>
      <c r="E359" s="97"/>
      <c r="F359" s="97"/>
      <c r="G359" s="97"/>
      <c r="H359" s="97"/>
      <c r="I359" s="97"/>
      <c r="J359" s="97"/>
      <c r="K359" s="97"/>
      <c r="L359" s="97"/>
      <c r="M359" s="97"/>
      <c r="N359" s="97"/>
      <c r="O359" s="97"/>
    </row>
    <row r="360" spans="3:15" x14ac:dyDescent="0.3">
      <c r="C360" s="97"/>
      <c r="D360" s="97"/>
      <c r="E360" s="97"/>
      <c r="F360" s="97"/>
      <c r="G360" s="97"/>
      <c r="H360" s="97"/>
      <c r="I360" s="97"/>
      <c r="J360" s="97"/>
      <c r="K360" s="97"/>
      <c r="L360" s="97"/>
      <c r="M360" s="97"/>
      <c r="N360" s="97"/>
      <c r="O360" s="97"/>
    </row>
    <row r="361" spans="3:15" x14ac:dyDescent="0.3">
      <c r="C361" s="97"/>
      <c r="D361" s="97"/>
      <c r="E361" s="97"/>
      <c r="F361" s="97"/>
      <c r="G361" s="97"/>
      <c r="H361" s="97"/>
      <c r="I361" s="97"/>
      <c r="J361" s="97"/>
      <c r="K361" s="97"/>
      <c r="L361" s="97"/>
      <c r="M361" s="97"/>
      <c r="N361" s="97"/>
      <c r="O361" s="97"/>
    </row>
    <row r="362" spans="3:15" x14ac:dyDescent="0.3">
      <c r="C362" s="97"/>
      <c r="D362" s="97"/>
      <c r="E362" s="97"/>
      <c r="F362" s="97"/>
      <c r="G362" s="97"/>
      <c r="H362" s="97"/>
      <c r="I362" s="97"/>
      <c r="J362" s="97"/>
      <c r="K362" s="97"/>
      <c r="L362" s="97"/>
      <c r="M362" s="97"/>
      <c r="N362" s="97"/>
      <c r="O362" s="97"/>
    </row>
    <row r="363" spans="3:15" x14ac:dyDescent="0.3">
      <c r="C363" s="97"/>
      <c r="D363" s="97"/>
      <c r="E363" s="97"/>
      <c r="F363" s="97"/>
      <c r="G363" s="97"/>
      <c r="H363" s="97"/>
      <c r="I363" s="97"/>
      <c r="J363" s="97"/>
      <c r="K363" s="97"/>
      <c r="L363" s="97"/>
      <c r="M363" s="97"/>
      <c r="N363" s="97"/>
      <c r="O363" s="97"/>
    </row>
    <row r="364" spans="3:15" x14ac:dyDescent="0.3">
      <c r="C364" s="97"/>
      <c r="D364" s="97"/>
      <c r="E364" s="97"/>
      <c r="F364" s="97"/>
      <c r="G364" s="97"/>
      <c r="H364" s="97"/>
      <c r="I364" s="97"/>
      <c r="J364" s="97"/>
      <c r="K364" s="97"/>
      <c r="L364" s="97"/>
      <c r="M364" s="97"/>
      <c r="N364" s="97"/>
      <c r="O364" s="97"/>
    </row>
    <row r="365" spans="3:15" x14ac:dyDescent="0.3">
      <c r="C365" s="97"/>
      <c r="D365" s="97"/>
      <c r="E365" s="97"/>
      <c r="F365" s="97"/>
      <c r="G365" s="97"/>
      <c r="H365" s="97"/>
      <c r="I365" s="97"/>
      <c r="J365" s="97"/>
      <c r="K365" s="97"/>
      <c r="L365" s="97"/>
      <c r="M365" s="97"/>
      <c r="N365" s="97"/>
      <c r="O365" s="97"/>
    </row>
    <row r="366" spans="3:15" x14ac:dyDescent="0.3">
      <c r="C366" s="97"/>
      <c r="D366" s="97"/>
      <c r="E366" s="97"/>
      <c r="F366" s="97"/>
      <c r="G366" s="97"/>
      <c r="H366" s="97"/>
      <c r="I366" s="97"/>
      <c r="J366" s="97"/>
      <c r="K366" s="97"/>
      <c r="L366" s="97"/>
      <c r="M366" s="97"/>
      <c r="N366" s="97"/>
      <c r="O366" s="97"/>
    </row>
    <row r="367" spans="3:15" x14ac:dyDescent="0.3">
      <c r="C367" s="97"/>
      <c r="D367" s="97"/>
      <c r="E367" s="97"/>
      <c r="F367" s="97"/>
      <c r="G367" s="97"/>
      <c r="H367" s="97"/>
      <c r="I367" s="97"/>
      <c r="J367" s="97"/>
      <c r="K367" s="97"/>
      <c r="L367" s="97"/>
      <c r="M367" s="97"/>
      <c r="N367" s="97"/>
      <c r="O367" s="97"/>
    </row>
    <row r="368" spans="3:15" x14ac:dyDescent="0.3">
      <c r="C368" s="97"/>
      <c r="D368" s="97"/>
      <c r="E368" s="97"/>
      <c r="F368" s="97"/>
      <c r="G368" s="97"/>
      <c r="H368" s="97"/>
      <c r="I368" s="97"/>
      <c r="J368" s="97"/>
      <c r="K368" s="97"/>
      <c r="L368" s="97"/>
      <c r="M368" s="97"/>
      <c r="N368" s="97"/>
      <c r="O368" s="97"/>
    </row>
    <row r="369" spans="3:15" x14ac:dyDescent="0.3">
      <c r="C369" s="97"/>
      <c r="D369" s="97"/>
      <c r="E369" s="97"/>
      <c r="F369" s="97"/>
      <c r="G369" s="97"/>
      <c r="H369" s="97"/>
      <c r="I369" s="97"/>
      <c r="J369" s="97"/>
      <c r="K369" s="97"/>
      <c r="L369" s="97"/>
      <c r="M369" s="97"/>
      <c r="N369" s="97"/>
      <c r="O369" s="97"/>
    </row>
    <row r="370" spans="3:15" x14ac:dyDescent="0.3">
      <c r="C370" s="97"/>
      <c r="D370" s="97"/>
      <c r="E370" s="97"/>
      <c r="F370" s="97"/>
      <c r="G370" s="97"/>
      <c r="H370" s="97"/>
      <c r="I370" s="97"/>
      <c r="J370" s="97"/>
      <c r="K370" s="97"/>
      <c r="L370" s="97"/>
      <c r="M370" s="97"/>
      <c r="N370" s="97"/>
      <c r="O370" s="97"/>
    </row>
    <row r="371" spans="3:15" x14ac:dyDescent="0.3">
      <c r="C371" s="97"/>
      <c r="D371" s="97"/>
      <c r="E371" s="97"/>
      <c r="F371" s="97"/>
      <c r="G371" s="97"/>
      <c r="H371" s="97"/>
      <c r="I371" s="97"/>
      <c r="J371" s="97"/>
      <c r="K371" s="97"/>
      <c r="L371" s="97"/>
      <c r="M371" s="97"/>
      <c r="N371" s="97"/>
      <c r="O371" s="97"/>
    </row>
    <row r="372" spans="3:15" x14ac:dyDescent="0.3">
      <c r="C372" s="97"/>
      <c r="D372" s="97"/>
      <c r="E372" s="97"/>
      <c r="F372" s="97"/>
      <c r="G372" s="97"/>
      <c r="H372" s="97"/>
      <c r="I372" s="97"/>
      <c r="J372" s="97"/>
      <c r="K372" s="97"/>
      <c r="L372" s="97"/>
      <c r="M372" s="97"/>
      <c r="N372" s="97"/>
      <c r="O372" s="97"/>
    </row>
    <row r="373" spans="3:15" x14ac:dyDescent="0.3">
      <c r="C373" s="97"/>
      <c r="D373" s="97"/>
      <c r="E373" s="97"/>
      <c r="F373" s="97"/>
      <c r="G373" s="97"/>
      <c r="H373" s="97"/>
      <c r="I373" s="97"/>
      <c r="J373" s="97"/>
      <c r="K373" s="97"/>
      <c r="L373" s="97"/>
      <c r="M373" s="97"/>
      <c r="N373" s="97"/>
      <c r="O373" s="97"/>
    </row>
    <row r="374" spans="3:15" x14ac:dyDescent="0.3">
      <c r="C374" s="97"/>
      <c r="D374" s="97"/>
      <c r="E374" s="97"/>
      <c r="F374" s="97"/>
      <c r="G374" s="97"/>
      <c r="H374" s="97"/>
      <c r="I374" s="97"/>
      <c r="J374" s="97"/>
      <c r="K374" s="97"/>
      <c r="L374" s="97"/>
      <c r="M374" s="97"/>
      <c r="N374" s="97"/>
      <c r="O374" s="97"/>
    </row>
    <row r="375" spans="3:15" x14ac:dyDescent="0.3">
      <c r="C375" s="97"/>
      <c r="D375" s="97"/>
      <c r="E375" s="97"/>
      <c r="F375" s="97"/>
      <c r="G375" s="97"/>
      <c r="H375" s="97"/>
      <c r="I375" s="97"/>
      <c r="J375" s="97"/>
      <c r="K375" s="97"/>
      <c r="L375" s="97"/>
      <c r="M375" s="97"/>
      <c r="N375" s="97"/>
      <c r="O375" s="97"/>
    </row>
    <row r="376" spans="3:15" x14ac:dyDescent="0.3">
      <c r="C376" s="97"/>
      <c r="D376" s="97"/>
      <c r="E376" s="97"/>
      <c r="F376" s="97"/>
      <c r="G376" s="97"/>
      <c r="H376" s="97"/>
      <c r="I376" s="97"/>
      <c r="J376" s="97"/>
      <c r="K376" s="97"/>
      <c r="L376" s="97"/>
      <c r="M376" s="97"/>
      <c r="N376" s="97"/>
      <c r="O376" s="97"/>
    </row>
    <row r="377" spans="3:15" x14ac:dyDescent="0.3">
      <c r="C377" s="97"/>
      <c r="D377" s="97"/>
      <c r="E377" s="97"/>
      <c r="F377" s="97"/>
      <c r="G377" s="97"/>
      <c r="H377" s="97"/>
      <c r="I377" s="97"/>
      <c r="J377" s="97"/>
      <c r="K377" s="97"/>
      <c r="L377" s="97"/>
      <c r="M377" s="97"/>
      <c r="N377" s="97"/>
      <c r="O377" s="97"/>
    </row>
    <row r="378" spans="3:15" x14ac:dyDescent="0.3">
      <c r="C378" s="97"/>
      <c r="D378" s="97"/>
      <c r="E378" s="97"/>
      <c r="F378" s="97"/>
      <c r="G378" s="97"/>
      <c r="H378" s="97"/>
      <c r="I378" s="97"/>
      <c r="J378" s="97"/>
      <c r="K378" s="97"/>
      <c r="L378" s="97"/>
      <c r="M378" s="97"/>
      <c r="N378" s="97"/>
      <c r="O378" s="97"/>
    </row>
    <row r="379" spans="3:15" x14ac:dyDescent="0.3">
      <c r="C379" s="97"/>
      <c r="D379" s="97"/>
      <c r="E379" s="97"/>
      <c r="F379" s="97"/>
      <c r="G379" s="97"/>
      <c r="H379" s="97"/>
      <c r="I379" s="97"/>
      <c r="J379" s="97"/>
      <c r="K379" s="97"/>
      <c r="L379" s="97"/>
      <c r="M379" s="97"/>
      <c r="N379" s="97"/>
      <c r="O379" s="97"/>
    </row>
    <row r="380" spans="3:15" x14ac:dyDescent="0.3">
      <c r="C380" s="97"/>
      <c r="D380" s="97"/>
      <c r="E380" s="97"/>
      <c r="F380" s="97"/>
      <c r="G380" s="97"/>
      <c r="H380" s="97"/>
      <c r="I380" s="97"/>
      <c r="J380" s="97"/>
      <c r="K380" s="97"/>
      <c r="L380" s="97"/>
      <c r="M380" s="97"/>
      <c r="N380" s="97"/>
      <c r="O380" s="97"/>
    </row>
    <row r="381" spans="3:15" x14ac:dyDescent="0.3">
      <c r="C381" s="97"/>
      <c r="D381" s="97"/>
      <c r="E381" s="97"/>
      <c r="F381" s="97"/>
      <c r="G381" s="97"/>
      <c r="H381" s="97"/>
      <c r="I381" s="97"/>
      <c r="J381" s="97"/>
      <c r="K381" s="97"/>
      <c r="L381" s="97"/>
      <c r="M381" s="97"/>
      <c r="N381" s="97"/>
      <c r="O381" s="97"/>
    </row>
    <row r="382" spans="3:15" x14ac:dyDescent="0.3">
      <c r="C382" s="97"/>
      <c r="D382" s="97"/>
      <c r="E382" s="97"/>
      <c r="F382" s="97"/>
      <c r="G382" s="97"/>
      <c r="H382" s="97"/>
      <c r="I382" s="97"/>
      <c r="J382" s="97"/>
      <c r="K382" s="97"/>
      <c r="L382" s="97"/>
      <c r="M382" s="97"/>
      <c r="N382" s="97"/>
      <c r="O382" s="97"/>
    </row>
    <row r="383" spans="3:15" x14ac:dyDescent="0.3">
      <c r="C383" s="97"/>
      <c r="D383" s="97"/>
      <c r="E383" s="97"/>
      <c r="F383" s="97"/>
      <c r="G383" s="97"/>
      <c r="H383" s="97"/>
      <c r="I383" s="97"/>
      <c r="J383" s="97"/>
      <c r="K383" s="97"/>
      <c r="L383" s="97"/>
      <c r="M383" s="97"/>
      <c r="N383" s="97"/>
      <c r="O383" s="97"/>
    </row>
    <row r="384" spans="3:15" x14ac:dyDescent="0.3">
      <c r="C384" s="97"/>
      <c r="D384" s="97"/>
      <c r="E384" s="97"/>
      <c r="F384" s="97"/>
      <c r="G384" s="97"/>
      <c r="H384" s="97"/>
      <c r="I384" s="97"/>
      <c r="J384" s="97"/>
      <c r="K384" s="97"/>
      <c r="L384" s="97"/>
      <c r="M384" s="97"/>
      <c r="N384" s="97"/>
      <c r="O384" s="97"/>
    </row>
    <row r="385" spans="3:15" x14ac:dyDescent="0.3">
      <c r="C385" s="97"/>
      <c r="D385" s="97"/>
      <c r="E385" s="97"/>
      <c r="F385" s="97"/>
      <c r="G385" s="97"/>
      <c r="H385" s="97"/>
      <c r="I385" s="97"/>
      <c r="J385" s="97"/>
      <c r="K385" s="97"/>
      <c r="L385" s="97"/>
      <c r="M385" s="97"/>
      <c r="N385" s="97"/>
      <c r="O385" s="97"/>
    </row>
    <row r="386" spans="3:15" x14ac:dyDescent="0.3">
      <c r="C386" s="97"/>
      <c r="D386" s="97"/>
      <c r="E386" s="97"/>
      <c r="F386" s="97"/>
      <c r="G386" s="97"/>
      <c r="H386" s="97"/>
      <c r="I386" s="97"/>
      <c r="J386" s="97"/>
      <c r="K386" s="97"/>
      <c r="L386" s="97"/>
      <c r="M386" s="97"/>
      <c r="N386" s="97"/>
      <c r="O386" s="97"/>
    </row>
    <row r="387" spans="3:15" x14ac:dyDescent="0.3">
      <c r="C387" s="97"/>
      <c r="D387" s="97"/>
      <c r="E387" s="97"/>
      <c r="F387" s="97"/>
      <c r="G387" s="97"/>
      <c r="H387" s="97"/>
      <c r="I387" s="97"/>
      <c r="J387" s="97"/>
      <c r="K387" s="97"/>
      <c r="L387" s="97"/>
      <c r="M387" s="97"/>
      <c r="N387" s="97"/>
      <c r="O387" s="97"/>
    </row>
    <row r="388" spans="3:15" x14ac:dyDescent="0.3">
      <c r="C388" s="97"/>
      <c r="D388" s="97"/>
      <c r="E388" s="97"/>
      <c r="F388" s="97"/>
      <c r="G388" s="97"/>
      <c r="H388" s="97"/>
      <c r="I388" s="97"/>
      <c r="J388" s="97"/>
      <c r="K388" s="97"/>
      <c r="L388" s="97"/>
      <c r="M388" s="97"/>
      <c r="N388" s="97"/>
      <c r="O388" s="97"/>
    </row>
    <row r="389" spans="3:15" x14ac:dyDescent="0.3">
      <c r="C389" s="97"/>
      <c r="D389" s="97"/>
      <c r="E389" s="97"/>
      <c r="F389" s="97"/>
      <c r="G389" s="97"/>
      <c r="H389" s="97"/>
      <c r="I389" s="97"/>
      <c r="J389" s="97"/>
      <c r="K389" s="97"/>
      <c r="L389" s="97"/>
      <c r="M389" s="97"/>
      <c r="N389" s="97"/>
      <c r="O389" s="97"/>
    </row>
    <row r="390" spans="3:15" x14ac:dyDescent="0.3">
      <c r="C390" s="97"/>
      <c r="D390" s="97"/>
      <c r="E390" s="97"/>
      <c r="F390" s="97"/>
      <c r="G390" s="97"/>
      <c r="H390" s="97"/>
      <c r="I390" s="97"/>
      <c r="J390" s="97"/>
      <c r="K390" s="97"/>
      <c r="L390" s="97"/>
      <c r="M390" s="97"/>
      <c r="N390" s="97"/>
      <c r="O390" s="97"/>
    </row>
    <row r="391" spans="3:15" x14ac:dyDescent="0.3">
      <c r="C391" s="97"/>
      <c r="D391" s="97"/>
      <c r="E391" s="97"/>
      <c r="F391" s="97"/>
      <c r="G391" s="97"/>
      <c r="H391" s="97"/>
      <c r="I391" s="97"/>
      <c r="J391" s="97"/>
      <c r="K391" s="97"/>
      <c r="L391" s="97"/>
      <c r="M391" s="97"/>
      <c r="N391" s="97"/>
      <c r="O391" s="97"/>
    </row>
    <row r="392" spans="3:15" x14ac:dyDescent="0.3">
      <c r="C392" s="97"/>
      <c r="D392" s="97"/>
      <c r="E392" s="97"/>
      <c r="F392" s="97"/>
      <c r="G392" s="97"/>
      <c r="H392" s="97"/>
      <c r="I392" s="97"/>
      <c r="J392" s="97"/>
      <c r="K392" s="97"/>
      <c r="L392" s="97"/>
      <c r="M392" s="97"/>
      <c r="N392" s="97"/>
      <c r="O392" s="97"/>
    </row>
    <row r="393" spans="3:15" x14ac:dyDescent="0.3">
      <c r="C393" s="97"/>
      <c r="D393" s="97"/>
      <c r="E393" s="97"/>
      <c r="F393" s="97"/>
      <c r="G393" s="97"/>
      <c r="H393" s="97"/>
      <c r="I393" s="97"/>
      <c r="J393" s="97"/>
      <c r="K393" s="97"/>
      <c r="L393" s="97"/>
      <c r="M393" s="97"/>
      <c r="N393" s="97"/>
      <c r="O393" s="97"/>
    </row>
    <row r="394" spans="3:15" x14ac:dyDescent="0.3">
      <c r="C394" s="97"/>
      <c r="D394" s="97"/>
      <c r="E394" s="97"/>
      <c r="F394" s="97"/>
      <c r="G394" s="97"/>
      <c r="H394" s="97"/>
      <c r="I394" s="97"/>
      <c r="J394" s="97"/>
      <c r="K394" s="97"/>
      <c r="L394" s="97"/>
      <c r="M394" s="97"/>
      <c r="N394" s="97"/>
      <c r="O394" s="97"/>
    </row>
    <row r="395" spans="3:15" x14ac:dyDescent="0.3">
      <c r="C395" s="97"/>
      <c r="D395" s="97"/>
      <c r="E395" s="97"/>
      <c r="F395" s="97"/>
      <c r="G395" s="97"/>
      <c r="H395" s="97"/>
      <c r="I395" s="97"/>
      <c r="J395" s="97"/>
      <c r="K395" s="97"/>
      <c r="L395" s="97"/>
      <c r="M395" s="97"/>
      <c r="N395" s="97"/>
      <c r="O395" s="97"/>
    </row>
    <row r="396" spans="3:15" x14ac:dyDescent="0.3">
      <c r="C396" s="97"/>
      <c r="D396" s="97"/>
      <c r="E396" s="97"/>
      <c r="F396" s="97"/>
      <c r="G396" s="97"/>
      <c r="H396" s="97"/>
      <c r="I396" s="97"/>
      <c r="J396" s="97"/>
      <c r="K396" s="97"/>
      <c r="L396" s="97"/>
      <c r="M396" s="97"/>
      <c r="N396" s="97"/>
      <c r="O396" s="97"/>
    </row>
    <row r="397" spans="3:15" x14ac:dyDescent="0.3">
      <c r="C397" s="97"/>
      <c r="D397" s="97"/>
      <c r="E397" s="97"/>
      <c r="F397" s="97"/>
      <c r="G397" s="97"/>
      <c r="H397" s="97"/>
      <c r="I397" s="97"/>
      <c r="J397" s="97"/>
      <c r="K397" s="97"/>
      <c r="L397" s="97"/>
      <c r="M397" s="97"/>
      <c r="N397" s="97"/>
      <c r="O397" s="97"/>
    </row>
    <row r="398" spans="3:15" x14ac:dyDescent="0.3">
      <c r="C398" s="97"/>
      <c r="D398" s="97"/>
      <c r="E398" s="97"/>
      <c r="F398" s="97"/>
      <c r="G398" s="97"/>
      <c r="H398" s="97"/>
      <c r="I398" s="97"/>
      <c r="J398" s="97"/>
      <c r="K398" s="97"/>
      <c r="L398" s="97"/>
      <c r="M398" s="97"/>
      <c r="N398" s="97"/>
      <c r="O398" s="97"/>
    </row>
    <row r="399" spans="3:15" x14ac:dyDescent="0.3">
      <c r="C399" s="97"/>
      <c r="D399" s="97"/>
      <c r="E399" s="97"/>
      <c r="F399" s="97"/>
      <c r="G399" s="97"/>
      <c r="H399" s="97"/>
      <c r="I399" s="97"/>
      <c r="J399" s="97"/>
      <c r="K399" s="97"/>
      <c r="L399" s="97"/>
      <c r="M399" s="97"/>
      <c r="N399" s="97"/>
      <c r="O399" s="97"/>
    </row>
    <row r="400" spans="3:15" x14ac:dyDescent="0.3">
      <c r="C400" s="97"/>
      <c r="D400" s="97"/>
      <c r="E400" s="97"/>
      <c r="F400" s="97"/>
      <c r="G400" s="97"/>
      <c r="H400" s="97"/>
      <c r="I400" s="97"/>
      <c r="J400" s="97"/>
      <c r="K400" s="97"/>
      <c r="L400" s="97"/>
      <c r="M400" s="97"/>
      <c r="N400" s="97"/>
      <c r="O400" s="97"/>
    </row>
    <row r="401" spans="3:15" x14ac:dyDescent="0.3">
      <c r="C401" s="97"/>
      <c r="D401" s="97"/>
      <c r="E401" s="97"/>
      <c r="F401" s="97"/>
      <c r="G401" s="97"/>
      <c r="H401" s="97"/>
      <c r="I401" s="97"/>
      <c r="J401" s="97"/>
      <c r="K401" s="97"/>
      <c r="L401" s="97"/>
      <c r="M401" s="97"/>
      <c r="N401" s="97"/>
      <c r="O401" s="97"/>
    </row>
    <row r="402" spans="3:15" x14ac:dyDescent="0.3">
      <c r="C402" s="97"/>
      <c r="D402" s="97"/>
      <c r="E402" s="97"/>
      <c r="F402" s="97"/>
      <c r="G402" s="97"/>
      <c r="H402" s="97"/>
      <c r="I402" s="97"/>
      <c r="J402" s="97"/>
      <c r="K402" s="97"/>
      <c r="L402" s="97"/>
      <c r="M402" s="97"/>
      <c r="N402" s="97"/>
      <c r="O402" s="97"/>
    </row>
    <row r="403" spans="3:15" x14ac:dyDescent="0.3">
      <c r="C403" s="97"/>
      <c r="D403" s="97"/>
      <c r="E403" s="97"/>
      <c r="F403" s="97"/>
      <c r="G403" s="97"/>
      <c r="H403" s="97"/>
      <c r="I403" s="97"/>
      <c r="J403" s="97"/>
      <c r="K403" s="97"/>
      <c r="L403" s="97"/>
      <c r="M403" s="97"/>
      <c r="N403" s="97"/>
      <c r="O403" s="97"/>
    </row>
    <row r="404" spans="3:15" x14ac:dyDescent="0.3">
      <c r="C404" s="97"/>
      <c r="D404" s="97"/>
      <c r="E404" s="97"/>
      <c r="F404" s="97"/>
      <c r="G404" s="97"/>
      <c r="H404" s="97"/>
      <c r="I404" s="97"/>
      <c r="J404" s="97"/>
      <c r="K404" s="97"/>
      <c r="L404" s="97"/>
      <c r="M404" s="97"/>
      <c r="N404" s="97"/>
      <c r="O404" s="97"/>
    </row>
    <row r="405" spans="3:15" x14ac:dyDescent="0.3">
      <c r="C405" s="97"/>
      <c r="D405" s="97"/>
      <c r="E405" s="97"/>
      <c r="F405" s="97"/>
      <c r="G405" s="97"/>
      <c r="H405" s="97"/>
      <c r="I405" s="97"/>
      <c r="J405" s="97"/>
      <c r="K405" s="97"/>
      <c r="L405" s="97"/>
      <c r="M405" s="97"/>
      <c r="N405" s="97"/>
      <c r="O405" s="97"/>
    </row>
    <row r="406" spans="3:15" x14ac:dyDescent="0.3">
      <c r="C406" s="97"/>
      <c r="D406" s="97"/>
      <c r="E406" s="97"/>
      <c r="F406" s="97"/>
      <c r="G406" s="97"/>
      <c r="H406" s="97"/>
      <c r="I406" s="97"/>
      <c r="J406" s="97"/>
      <c r="K406" s="97"/>
      <c r="L406" s="97"/>
      <c r="M406" s="97"/>
      <c r="N406" s="97"/>
      <c r="O406" s="97"/>
    </row>
    <row r="407" spans="3:15" x14ac:dyDescent="0.3">
      <c r="C407" s="97"/>
      <c r="D407" s="97"/>
      <c r="E407" s="97"/>
      <c r="F407" s="97"/>
      <c r="G407" s="97"/>
      <c r="H407" s="97"/>
      <c r="I407" s="97"/>
      <c r="J407" s="97"/>
      <c r="K407" s="97"/>
      <c r="L407" s="97"/>
      <c r="M407" s="97"/>
      <c r="N407" s="97"/>
      <c r="O407" s="97"/>
    </row>
    <row r="408" spans="3:15" x14ac:dyDescent="0.3">
      <c r="C408" s="97"/>
      <c r="D408" s="97"/>
      <c r="E408" s="97"/>
      <c r="F408" s="97"/>
      <c r="G408" s="97"/>
      <c r="H408" s="97"/>
      <c r="I408" s="97"/>
      <c r="J408" s="97"/>
      <c r="K408" s="97"/>
      <c r="L408" s="97"/>
      <c r="M408" s="97"/>
      <c r="N408" s="97"/>
      <c r="O408" s="97"/>
    </row>
    <row r="409" spans="3:15" x14ac:dyDescent="0.3">
      <c r="C409" s="97"/>
      <c r="D409" s="97"/>
      <c r="E409" s="97"/>
      <c r="F409" s="97"/>
      <c r="G409" s="97"/>
      <c r="H409" s="97"/>
      <c r="I409" s="97"/>
      <c r="J409" s="97"/>
      <c r="K409" s="97"/>
      <c r="L409" s="97"/>
      <c r="M409" s="97"/>
      <c r="N409" s="97"/>
      <c r="O409" s="97"/>
    </row>
    <row r="410" spans="3:15" x14ac:dyDescent="0.3">
      <c r="C410" s="97"/>
      <c r="D410" s="97"/>
      <c r="E410" s="97"/>
      <c r="F410" s="97"/>
      <c r="G410" s="97"/>
      <c r="H410" s="97"/>
      <c r="I410" s="97"/>
      <c r="J410" s="97"/>
      <c r="K410" s="97"/>
      <c r="L410" s="97"/>
      <c r="M410" s="97"/>
      <c r="N410" s="97"/>
      <c r="O410" s="97"/>
    </row>
    <row r="411" spans="3:15" x14ac:dyDescent="0.3">
      <c r="C411" s="97"/>
      <c r="D411" s="97"/>
      <c r="E411" s="97"/>
      <c r="F411" s="97"/>
      <c r="G411" s="97"/>
      <c r="H411" s="97"/>
      <c r="I411" s="97"/>
      <c r="J411" s="97"/>
      <c r="K411" s="97"/>
      <c r="L411" s="97"/>
      <c r="M411" s="97"/>
      <c r="N411" s="97"/>
      <c r="O411" s="97"/>
    </row>
    <row r="412" spans="3:15" x14ac:dyDescent="0.3">
      <c r="C412" s="97"/>
      <c r="D412" s="97"/>
      <c r="E412" s="97"/>
      <c r="F412" s="97"/>
      <c r="G412" s="97"/>
      <c r="H412" s="97"/>
      <c r="I412" s="97"/>
      <c r="J412" s="97"/>
      <c r="K412" s="97"/>
      <c r="L412" s="97"/>
      <c r="M412" s="97"/>
      <c r="N412" s="97"/>
      <c r="O412" s="97"/>
    </row>
    <row r="413" spans="3:15" x14ac:dyDescent="0.3">
      <c r="C413" s="97"/>
      <c r="D413" s="97"/>
      <c r="E413" s="97"/>
      <c r="F413" s="97"/>
      <c r="G413" s="97"/>
      <c r="H413" s="97"/>
      <c r="I413" s="97"/>
      <c r="J413" s="97"/>
      <c r="K413" s="97"/>
      <c r="L413" s="97"/>
      <c r="M413" s="97"/>
      <c r="N413" s="97"/>
      <c r="O413" s="97"/>
    </row>
    <row r="414" spans="3:15" x14ac:dyDescent="0.3">
      <c r="C414" s="97"/>
      <c r="D414" s="97"/>
      <c r="E414" s="97"/>
      <c r="F414" s="97"/>
      <c r="G414" s="97"/>
      <c r="H414" s="97"/>
      <c r="I414" s="97"/>
      <c r="J414" s="97"/>
      <c r="K414" s="97"/>
      <c r="L414" s="97"/>
      <c r="M414" s="97"/>
      <c r="N414" s="97"/>
      <c r="O414" s="97"/>
    </row>
    <row r="415" spans="3:15" x14ac:dyDescent="0.3">
      <c r="C415" s="97"/>
      <c r="D415" s="97"/>
      <c r="E415" s="97"/>
      <c r="F415" s="97"/>
      <c r="G415" s="97"/>
      <c r="H415" s="97"/>
      <c r="I415" s="97"/>
      <c r="J415" s="97"/>
      <c r="K415" s="97"/>
      <c r="L415" s="97"/>
      <c r="M415" s="97"/>
      <c r="N415" s="97"/>
      <c r="O415" s="97"/>
    </row>
    <row r="416" spans="3:15" x14ac:dyDescent="0.3">
      <c r="C416" s="97"/>
      <c r="D416" s="97"/>
      <c r="E416" s="97"/>
      <c r="F416" s="97"/>
      <c r="G416" s="97"/>
      <c r="H416" s="97"/>
      <c r="I416" s="97"/>
      <c r="J416" s="97"/>
      <c r="K416" s="97"/>
      <c r="L416" s="97"/>
      <c r="M416" s="97"/>
      <c r="N416" s="97"/>
      <c r="O416" s="97"/>
    </row>
    <row r="417" spans="3:15" x14ac:dyDescent="0.3">
      <c r="C417" s="97"/>
      <c r="D417" s="97"/>
      <c r="E417" s="97"/>
      <c r="F417" s="97"/>
      <c r="G417" s="97"/>
      <c r="H417" s="97"/>
      <c r="I417" s="97"/>
      <c r="J417" s="97"/>
      <c r="K417" s="97"/>
      <c r="L417" s="97"/>
      <c r="M417" s="97"/>
      <c r="N417" s="97"/>
      <c r="O417" s="97"/>
    </row>
    <row r="418" spans="3:15" x14ac:dyDescent="0.3">
      <c r="C418" s="97"/>
      <c r="D418" s="97"/>
      <c r="E418" s="97"/>
      <c r="F418" s="97"/>
      <c r="G418" s="97"/>
      <c r="H418" s="97"/>
      <c r="I418" s="97"/>
      <c r="J418" s="97"/>
      <c r="K418" s="97"/>
      <c r="L418" s="97"/>
      <c r="M418" s="97"/>
      <c r="N418" s="97"/>
      <c r="O418" s="97"/>
    </row>
    <row r="419" spans="3:15" x14ac:dyDescent="0.3">
      <c r="C419" s="97"/>
      <c r="D419" s="97"/>
      <c r="E419" s="97"/>
      <c r="F419" s="97"/>
      <c r="G419" s="97"/>
      <c r="H419" s="97"/>
      <c r="I419" s="97"/>
      <c r="J419" s="97"/>
      <c r="K419" s="97"/>
      <c r="L419" s="97"/>
      <c r="M419" s="97"/>
      <c r="N419" s="97"/>
      <c r="O419" s="97"/>
    </row>
    <row r="420" spans="3:15" x14ac:dyDescent="0.3">
      <c r="C420" s="97"/>
      <c r="D420" s="97"/>
      <c r="E420" s="97"/>
      <c r="F420" s="97"/>
      <c r="G420" s="97"/>
      <c r="H420" s="97"/>
      <c r="I420" s="97"/>
      <c r="J420" s="97"/>
      <c r="K420" s="97"/>
      <c r="L420" s="97"/>
      <c r="M420" s="97"/>
      <c r="N420" s="97"/>
      <c r="O420" s="97"/>
    </row>
    <row r="421" spans="3:15" x14ac:dyDescent="0.3">
      <c r="C421" s="97"/>
      <c r="D421" s="97"/>
      <c r="E421" s="97"/>
      <c r="F421" s="97"/>
      <c r="G421" s="97"/>
      <c r="H421" s="97"/>
      <c r="I421" s="97"/>
      <c r="J421" s="97"/>
      <c r="K421" s="97"/>
      <c r="L421" s="97"/>
      <c r="M421" s="97"/>
      <c r="N421" s="97"/>
      <c r="O421" s="97"/>
    </row>
    <row r="422" spans="3:15" x14ac:dyDescent="0.3">
      <c r="C422" s="97"/>
      <c r="D422" s="97"/>
      <c r="E422" s="97"/>
      <c r="F422" s="97"/>
      <c r="G422" s="97"/>
      <c r="H422" s="97"/>
      <c r="I422" s="97"/>
      <c r="J422" s="97"/>
      <c r="K422" s="97"/>
      <c r="L422" s="97"/>
      <c r="M422" s="97"/>
      <c r="N422" s="97"/>
      <c r="O422" s="97"/>
    </row>
    <row r="423" spans="3:15" x14ac:dyDescent="0.3">
      <c r="C423" s="97"/>
      <c r="D423" s="97"/>
      <c r="E423" s="97"/>
      <c r="F423" s="97"/>
      <c r="G423" s="97"/>
      <c r="H423" s="97"/>
      <c r="I423" s="97"/>
      <c r="J423" s="97"/>
      <c r="K423" s="97"/>
      <c r="L423" s="97"/>
      <c r="M423" s="97"/>
      <c r="N423" s="97"/>
      <c r="O423" s="97"/>
    </row>
    <row r="424" spans="3:15" x14ac:dyDescent="0.3">
      <c r="C424" s="97"/>
      <c r="D424" s="97"/>
      <c r="E424" s="97"/>
      <c r="F424" s="97"/>
      <c r="G424" s="97"/>
      <c r="H424" s="97"/>
      <c r="I424" s="97"/>
      <c r="J424" s="97"/>
      <c r="K424" s="97"/>
      <c r="L424" s="97"/>
      <c r="M424" s="97"/>
      <c r="N424" s="97"/>
      <c r="O424" s="97"/>
    </row>
    <row r="425" spans="3:15" x14ac:dyDescent="0.3">
      <c r="C425" s="97"/>
      <c r="D425" s="97"/>
      <c r="E425" s="97"/>
      <c r="F425" s="97"/>
      <c r="G425" s="97"/>
      <c r="H425" s="97"/>
      <c r="I425" s="97"/>
      <c r="J425" s="97"/>
      <c r="K425" s="97"/>
      <c r="L425" s="97"/>
      <c r="M425" s="97"/>
      <c r="N425" s="97"/>
      <c r="O425" s="97"/>
    </row>
    <row r="426" spans="3:15" x14ac:dyDescent="0.3">
      <c r="C426" s="97"/>
      <c r="D426" s="97"/>
      <c r="E426" s="97"/>
      <c r="F426" s="97"/>
      <c r="G426" s="97"/>
      <c r="H426" s="97"/>
      <c r="I426" s="97"/>
      <c r="J426" s="97"/>
      <c r="K426" s="97"/>
      <c r="L426" s="97"/>
      <c r="M426" s="97"/>
      <c r="N426" s="97"/>
      <c r="O426" s="97"/>
    </row>
    <row r="427" spans="3:15" x14ac:dyDescent="0.3">
      <c r="C427" s="97"/>
      <c r="D427" s="97"/>
      <c r="E427" s="97"/>
      <c r="F427" s="97"/>
      <c r="G427" s="97"/>
      <c r="H427" s="97"/>
      <c r="I427" s="97"/>
      <c r="J427" s="97"/>
      <c r="K427" s="97"/>
      <c r="L427" s="97"/>
      <c r="M427" s="97"/>
      <c r="N427" s="97"/>
      <c r="O427" s="97"/>
    </row>
    <row r="428" spans="3:15" x14ac:dyDescent="0.3">
      <c r="C428" s="97"/>
      <c r="D428" s="97"/>
      <c r="E428" s="97"/>
      <c r="F428" s="97"/>
      <c r="G428" s="97"/>
      <c r="H428" s="97"/>
      <c r="I428" s="97"/>
      <c r="J428" s="97"/>
      <c r="K428" s="97"/>
      <c r="L428" s="97"/>
      <c r="M428" s="97"/>
      <c r="N428" s="97"/>
      <c r="O428" s="97"/>
    </row>
    <row r="429" spans="3:15" x14ac:dyDescent="0.3">
      <c r="C429" s="97"/>
      <c r="D429" s="97"/>
      <c r="E429" s="97"/>
      <c r="F429" s="97"/>
      <c r="G429" s="97"/>
      <c r="H429" s="97"/>
      <c r="I429" s="97"/>
      <c r="J429" s="97"/>
      <c r="K429" s="97"/>
      <c r="L429" s="97"/>
      <c r="M429" s="97"/>
      <c r="N429" s="97"/>
      <c r="O429" s="97"/>
    </row>
    <row r="430" spans="3:15" x14ac:dyDescent="0.3">
      <c r="C430" s="97"/>
      <c r="D430" s="97"/>
      <c r="E430" s="97"/>
      <c r="F430" s="97"/>
      <c r="G430" s="97"/>
      <c r="H430" s="97"/>
      <c r="I430" s="97"/>
      <c r="J430" s="97"/>
      <c r="K430" s="97"/>
      <c r="L430" s="97"/>
      <c r="M430" s="97"/>
      <c r="N430" s="97"/>
      <c r="O430" s="97"/>
    </row>
    <row r="431" spans="3:15" x14ac:dyDescent="0.3">
      <c r="C431" s="97"/>
      <c r="D431" s="97"/>
      <c r="E431" s="97"/>
      <c r="F431" s="97"/>
      <c r="G431" s="97"/>
      <c r="H431" s="97"/>
      <c r="I431" s="97"/>
      <c r="J431" s="97"/>
      <c r="K431" s="97"/>
      <c r="L431" s="97"/>
      <c r="M431" s="97"/>
      <c r="N431" s="97"/>
      <c r="O431" s="97"/>
    </row>
    <row r="432" spans="3:15" x14ac:dyDescent="0.3">
      <c r="C432" s="97"/>
      <c r="D432" s="97"/>
      <c r="E432" s="97"/>
      <c r="F432" s="97"/>
      <c r="G432" s="97"/>
      <c r="H432" s="97"/>
      <c r="I432" s="97"/>
      <c r="J432" s="97"/>
      <c r="K432" s="97"/>
      <c r="L432" s="97"/>
      <c r="M432" s="97"/>
      <c r="N432" s="97"/>
      <c r="O432" s="97"/>
    </row>
    <row r="433" spans="3:15" x14ac:dyDescent="0.3">
      <c r="C433" s="97"/>
      <c r="D433" s="97"/>
      <c r="E433" s="97"/>
      <c r="F433" s="97"/>
      <c r="G433" s="97"/>
      <c r="H433" s="97"/>
      <c r="I433" s="97"/>
      <c r="J433" s="97"/>
      <c r="K433" s="97"/>
      <c r="L433" s="97"/>
      <c r="M433" s="97"/>
      <c r="N433" s="97"/>
      <c r="O433" s="97"/>
    </row>
    <row r="434" spans="3:15" x14ac:dyDescent="0.3">
      <c r="C434" s="97"/>
      <c r="D434" s="97"/>
      <c r="E434" s="97"/>
      <c r="F434" s="97"/>
      <c r="G434" s="97"/>
      <c r="H434" s="97"/>
      <c r="I434" s="97"/>
      <c r="J434" s="97"/>
      <c r="K434" s="97"/>
      <c r="L434" s="97"/>
      <c r="M434" s="97"/>
      <c r="N434" s="97"/>
      <c r="O434" s="97"/>
    </row>
    <row r="435" spans="3:15" x14ac:dyDescent="0.3">
      <c r="C435" s="97"/>
      <c r="D435" s="97"/>
      <c r="E435" s="97"/>
      <c r="F435" s="97"/>
      <c r="G435" s="97"/>
      <c r="H435" s="97"/>
      <c r="I435" s="97"/>
      <c r="J435" s="97"/>
      <c r="K435" s="97"/>
      <c r="L435" s="97"/>
      <c r="M435" s="97"/>
      <c r="N435" s="97"/>
      <c r="O435" s="97"/>
    </row>
    <row r="436" spans="3:15" x14ac:dyDescent="0.3">
      <c r="C436" s="97"/>
      <c r="D436" s="97"/>
      <c r="E436" s="97"/>
      <c r="F436" s="97"/>
      <c r="G436" s="97"/>
      <c r="H436" s="97"/>
      <c r="I436" s="97"/>
      <c r="J436" s="97"/>
      <c r="K436" s="97"/>
      <c r="L436" s="97"/>
      <c r="M436" s="97"/>
      <c r="N436" s="97"/>
      <c r="O436" s="97"/>
    </row>
    <row r="437" spans="3:15" x14ac:dyDescent="0.3">
      <c r="C437" s="97"/>
      <c r="D437" s="97"/>
      <c r="E437" s="97"/>
      <c r="F437" s="97"/>
      <c r="G437" s="97"/>
      <c r="H437" s="97"/>
      <c r="I437" s="97"/>
      <c r="J437" s="97"/>
      <c r="K437" s="97"/>
      <c r="L437" s="97"/>
      <c r="M437" s="97"/>
      <c r="N437" s="97"/>
      <c r="O437" s="97"/>
    </row>
    <row r="438" spans="3:15" x14ac:dyDescent="0.3">
      <c r="C438" s="97"/>
      <c r="D438" s="97"/>
      <c r="E438" s="97"/>
      <c r="F438" s="97"/>
      <c r="G438" s="97"/>
      <c r="H438" s="97"/>
      <c r="I438" s="97"/>
      <c r="J438" s="97"/>
      <c r="K438" s="97"/>
      <c r="L438" s="97"/>
      <c r="M438" s="97"/>
      <c r="N438" s="97"/>
      <c r="O438" s="97"/>
    </row>
    <row r="439" spans="3:15" x14ac:dyDescent="0.3">
      <c r="C439" s="97"/>
      <c r="D439" s="97"/>
      <c r="E439" s="97"/>
      <c r="F439" s="97"/>
      <c r="G439" s="97"/>
      <c r="H439" s="97"/>
      <c r="I439" s="97"/>
      <c r="J439" s="97"/>
      <c r="K439" s="97"/>
      <c r="L439" s="97"/>
      <c r="M439" s="97"/>
      <c r="N439" s="97"/>
      <c r="O439" s="97"/>
    </row>
    <row r="440" spans="3:15" x14ac:dyDescent="0.3">
      <c r="C440" s="97"/>
      <c r="D440" s="97"/>
      <c r="E440" s="97"/>
      <c r="F440" s="97"/>
      <c r="G440" s="97"/>
      <c r="H440" s="97"/>
      <c r="I440" s="97"/>
      <c r="J440" s="97"/>
      <c r="K440" s="97"/>
      <c r="L440" s="97"/>
      <c r="M440" s="97"/>
      <c r="N440" s="97"/>
      <c r="O440" s="97"/>
    </row>
    <row r="441" spans="3:15" x14ac:dyDescent="0.3">
      <c r="C441" s="97"/>
      <c r="D441" s="97"/>
      <c r="E441" s="97"/>
      <c r="F441" s="97"/>
      <c r="G441" s="97"/>
      <c r="H441" s="97"/>
      <c r="I441" s="97"/>
      <c r="J441" s="97"/>
      <c r="K441" s="97"/>
      <c r="L441" s="97"/>
      <c r="M441" s="97"/>
      <c r="N441" s="97"/>
      <c r="O441" s="97"/>
    </row>
    <row r="442" spans="3:15" x14ac:dyDescent="0.3">
      <c r="C442" s="97"/>
      <c r="D442" s="97"/>
      <c r="E442" s="97"/>
      <c r="F442" s="97"/>
      <c r="G442" s="97"/>
      <c r="H442" s="97"/>
      <c r="I442" s="97"/>
      <c r="J442" s="97"/>
      <c r="K442" s="97"/>
      <c r="L442" s="97"/>
      <c r="M442" s="97"/>
      <c r="N442" s="97"/>
      <c r="O442" s="97"/>
    </row>
    <row r="443" spans="3:15" x14ac:dyDescent="0.3">
      <c r="C443" s="97"/>
      <c r="D443" s="97"/>
      <c r="E443" s="97"/>
      <c r="F443" s="97"/>
      <c r="G443" s="97"/>
      <c r="H443" s="97"/>
      <c r="I443" s="97"/>
      <c r="J443" s="97"/>
      <c r="K443" s="97"/>
      <c r="L443" s="97"/>
      <c r="M443" s="97"/>
      <c r="N443" s="97"/>
      <c r="O443" s="97"/>
    </row>
    <row r="444" spans="3:15" x14ac:dyDescent="0.3">
      <c r="C444" s="97"/>
      <c r="D444" s="97"/>
      <c r="E444" s="97"/>
      <c r="F444" s="97"/>
      <c r="G444" s="97"/>
      <c r="H444" s="97"/>
      <c r="I444" s="97"/>
      <c r="J444" s="97"/>
      <c r="K444" s="97"/>
      <c r="L444" s="97"/>
      <c r="M444" s="97"/>
      <c r="N444" s="97"/>
      <c r="O444" s="97"/>
    </row>
    <row r="445" spans="3:15" x14ac:dyDescent="0.3">
      <c r="C445" s="97"/>
      <c r="D445" s="97"/>
      <c r="E445" s="97"/>
      <c r="F445" s="97"/>
      <c r="G445" s="97"/>
      <c r="H445" s="97"/>
      <c r="I445" s="97"/>
      <c r="J445" s="97"/>
      <c r="K445" s="97"/>
      <c r="L445" s="97"/>
      <c r="M445" s="97"/>
      <c r="N445" s="97"/>
      <c r="O445" s="97"/>
    </row>
    <row r="446" spans="3:15" x14ac:dyDescent="0.3">
      <c r="C446" s="97"/>
      <c r="D446" s="97"/>
      <c r="E446" s="97"/>
      <c r="F446" s="97"/>
      <c r="G446" s="97"/>
      <c r="H446" s="97"/>
      <c r="I446" s="97"/>
      <c r="J446" s="97"/>
      <c r="K446" s="97"/>
      <c r="L446" s="97"/>
      <c r="M446" s="97"/>
      <c r="N446" s="97"/>
      <c r="O446" s="97"/>
    </row>
    <row r="447" spans="3:15" x14ac:dyDescent="0.3">
      <c r="C447" s="97"/>
      <c r="D447" s="97"/>
      <c r="E447" s="97"/>
      <c r="F447" s="97"/>
      <c r="G447" s="97"/>
      <c r="H447" s="97"/>
      <c r="I447" s="97"/>
      <c r="J447" s="97"/>
      <c r="K447" s="97"/>
      <c r="L447" s="97"/>
      <c r="M447" s="97"/>
      <c r="N447" s="97"/>
      <c r="O447" s="97"/>
    </row>
    <row r="448" spans="3:15" x14ac:dyDescent="0.3">
      <c r="C448" s="97"/>
      <c r="D448" s="97"/>
      <c r="E448" s="97"/>
      <c r="F448" s="97"/>
      <c r="G448" s="97"/>
      <c r="H448" s="97"/>
      <c r="I448" s="97"/>
      <c r="J448" s="97"/>
      <c r="K448" s="97"/>
      <c r="L448" s="97"/>
      <c r="M448" s="97"/>
      <c r="N448" s="97"/>
      <c r="O448" s="97"/>
    </row>
    <row r="449" spans="3:15" x14ac:dyDescent="0.3">
      <c r="C449" s="97"/>
      <c r="D449" s="97"/>
      <c r="E449" s="97"/>
      <c r="F449" s="97"/>
      <c r="G449" s="97"/>
      <c r="H449" s="97"/>
      <c r="I449" s="97"/>
      <c r="J449" s="97"/>
      <c r="K449" s="97"/>
      <c r="L449" s="97"/>
      <c r="M449" s="97"/>
      <c r="N449" s="97"/>
      <c r="O449" s="97"/>
    </row>
    <row r="450" spans="3:15" x14ac:dyDescent="0.3">
      <c r="C450" s="97"/>
      <c r="D450" s="97"/>
      <c r="E450" s="97"/>
      <c r="F450" s="97"/>
      <c r="G450" s="97"/>
      <c r="H450" s="97"/>
      <c r="I450" s="97"/>
      <c r="J450" s="97"/>
      <c r="K450" s="97"/>
      <c r="L450" s="97"/>
      <c r="M450" s="97"/>
      <c r="N450" s="97"/>
      <c r="O450" s="97"/>
    </row>
    <row r="451" spans="3:15" x14ac:dyDescent="0.3">
      <c r="C451" s="97"/>
      <c r="D451" s="97"/>
      <c r="E451" s="97"/>
      <c r="F451" s="97"/>
      <c r="G451" s="97"/>
      <c r="H451" s="97"/>
      <c r="I451" s="97"/>
      <c r="J451" s="97"/>
      <c r="K451" s="97"/>
      <c r="L451" s="97"/>
      <c r="M451" s="97"/>
      <c r="N451" s="97"/>
      <c r="O451" s="97"/>
    </row>
    <row r="452" spans="3:15" x14ac:dyDescent="0.3">
      <c r="C452" s="97"/>
      <c r="D452" s="97"/>
      <c r="E452" s="97"/>
      <c r="F452" s="97"/>
      <c r="G452" s="97"/>
      <c r="H452" s="97"/>
      <c r="I452" s="97"/>
      <c r="J452" s="97"/>
      <c r="K452" s="97"/>
      <c r="L452" s="97"/>
      <c r="M452" s="97"/>
      <c r="N452" s="97"/>
      <c r="O452" s="97"/>
    </row>
    <row r="453" spans="3:15" x14ac:dyDescent="0.3">
      <c r="C453" s="97"/>
      <c r="D453" s="97"/>
      <c r="E453" s="97"/>
      <c r="F453" s="97"/>
      <c r="G453" s="97"/>
      <c r="H453" s="97"/>
      <c r="I453" s="97"/>
      <c r="J453" s="97"/>
      <c r="K453" s="97"/>
      <c r="L453" s="97"/>
      <c r="M453" s="97"/>
      <c r="N453" s="97"/>
      <c r="O453" s="97"/>
    </row>
    <row r="454" spans="3:15" x14ac:dyDescent="0.3">
      <c r="C454" s="97"/>
      <c r="D454" s="97"/>
      <c r="E454" s="97"/>
      <c r="F454" s="97"/>
      <c r="G454" s="97"/>
      <c r="H454" s="97"/>
      <c r="I454" s="97"/>
      <c r="J454" s="97"/>
      <c r="K454" s="97"/>
      <c r="L454" s="97"/>
      <c r="M454" s="97"/>
      <c r="N454" s="97"/>
      <c r="O454" s="97"/>
    </row>
    <row r="455" spans="3:15" x14ac:dyDescent="0.3">
      <c r="C455" s="97"/>
      <c r="D455" s="97"/>
      <c r="E455" s="97"/>
      <c r="F455" s="97"/>
      <c r="G455" s="97"/>
      <c r="H455" s="97"/>
      <c r="I455" s="97"/>
      <c r="J455" s="97"/>
      <c r="K455" s="97"/>
      <c r="L455" s="97"/>
      <c r="M455" s="97"/>
      <c r="N455" s="97"/>
      <c r="O455" s="97"/>
    </row>
    <row r="456" spans="3:15" x14ac:dyDescent="0.3">
      <c r="C456" s="97"/>
      <c r="D456" s="97"/>
      <c r="E456" s="97"/>
      <c r="F456" s="97"/>
      <c r="G456" s="97"/>
      <c r="H456" s="97"/>
      <c r="I456" s="97"/>
      <c r="J456" s="97"/>
      <c r="K456" s="97"/>
      <c r="L456" s="97"/>
      <c r="M456" s="97"/>
      <c r="N456" s="97"/>
      <c r="O456" s="97"/>
    </row>
    <row r="457" spans="3:15" x14ac:dyDescent="0.3">
      <c r="C457" s="97"/>
      <c r="D457" s="97"/>
      <c r="E457" s="97"/>
      <c r="F457" s="97"/>
      <c r="G457" s="97"/>
      <c r="H457" s="97"/>
      <c r="I457" s="97"/>
      <c r="J457" s="97"/>
      <c r="K457" s="97"/>
      <c r="L457" s="97"/>
      <c r="M457" s="97"/>
      <c r="N457" s="97"/>
      <c r="O457" s="97"/>
    </row>
    <row r="458" spans="3:15" x14ac:dyDescent="0.3">
      <c r="C458" s="97"/>
      <c r="D458" s="97"/>
      <c r="E458" s="97"/>
      <c r="F458" s="97"/>
      <c r="G458" s="97"/>
      <c r="H458" s="97"/>
      <c r="I458" s="97"/>
      <c r="J458" s="97"/>
      <c r="K458" s="97"/>
      <c r="L458" s="97"/>
      <c r="M458" s="97"/>
      <c r="N458" s="97"/>
      <c r="O458" s="97"/>
    </row>
    <row r="459" spans="3:15" x14ac:dyDescent="0.3">
      <c r="C459" s="97"/>
      <c r="D459" s="97"/>
      <c r="E459" s="97"/>
      <c r="F459" s="97"/>
      <c r="G459" s="97"/>
      <c r="H459" s="97"/>
      <c r="I459" s="97"/>
      <c r="J459" s="97"/>
      <c r="K459" s="97"/>
      <c r="L459" s="97"/>
      <c r="M459" s="97"/>
      <c r="N459" s="97"/>
      <c r="O459" s="97"/>
    </row>
    <row r="460" spans="3:15" x14ac:dyDescent="0.3">
      <c r="C460" s="97"/>
      <c r="D460" s="97"/>
      <c r="E460" s="97"/>
      <c r="F460" s="97"/>
      <c r="G460" s="97"/>
      <c r="H460" s="97"/>
      <c r="I460" s="97"/>
      <c r="J460" s="97"/>
      <c r="K460" s="97"/>
      <c r="L460" s="97"/>
      <c r="M460" s="97"/>
      <c r="N460" s="97"/>
      <c r="O460" s="97"/>
    </row>
    <row r="461" spans="3:15" x14ac:dyDescent="0.3">
      <c r="C461" s="97"/>
      <c r="D461" s="97"/>
      <c r="E461" s="97"/>
      <c r="F461" s="97"/>
      <c r="G461" s="97"/>
      <c r="H461" s="97"/>
      <c r="I461" s="97"/>
      <c r="J461" s="97"/>
      <c r="K461" s="97"/>
      <c r="L461" s="97"/>
      <c r="M461" s="97"/>
      <c r="N461" s="97"/>
      <c r="O461" s="97"/>
    </row>
    <row r="462" spans="3:15" x14ac:dyDescent="0.3">
      <c r="C462" s="97"/>
      <c r="D462" s="97"/>
      <c r="E462" s="97"/>
      <c r="F462" s="97"/>
      <c r="G462" s="97"/>
      <c r="H462" s="97"/>
      <c r="I462" s="97"/>
      <c r="J462" s="97"/>
      <c r="K462" s="97"/>
      <c r="L462" s="97"/>
      <c r="M462" s="97"/>
      <c r="N462" s="97"/>
      <c r="O462" s="97"/>
    </row>
    <row r="463" spans="3:15" x14ac:dyDescent="0.3">
      <c r="C463" s="97"/>
      <c r="D463" s="97"/>
      <c r="E463" s="97"/>
      <c r="F463" s="97"/>
      <c r="G463" s="97"/>
      <c r="H463" s="97"/>
      <c r="I463" s="97"/>
      <c r="J463" s="97"/>
      <c r="K463" s="97"/>
      <c r="L463" s="97"/>
      <c r="M463" s="97"/>
      <c r="N463" s="97"/>
      <c r="O463" s="97"/>
    </row>
    <row r="464" spans="3:15" x14ac:dyDescent="0.3">
      <c r="C464" s="97"/>
      <c r="D464" s="97"/>
      <c r="E464" s="97"/>
      <c r="F464" s="97"/>
      <c r="G464" s="97"/>
      <c r="H464" s="97"/>
      <c r="I464" s="97"/>
      <c r="J464" s="97"/>
      <c r="K464" s="97"/>
      <c r="L464" s="97"/>
      <c r="M464" s="97"/>
      <c r="N464" s="97"/>
      <c r="O464" s="97"/>
    </row>
    <row r="465" spans="3:15" x14ac:dyDescent="0.3">
      <c r="C465" s="97"/>
      <c r="D465" s="97"/>
      <c r="E465" s="97"/>
      <c r="F465" s="97"/>
      <c r="G465" s="97"/>
      <c r="H465" s="97"/>
      <c r="I465" s="97"/>
      <c r="J465" s="97"/>
      <c r="K465" s="97"/>
      <c r="L465" s="97"/>
      <c r="M465" s="97"/>
      <c r="N465" s="97"/>
      <c r="O465" s="97"/>
    </row>
    <row r="466" spans="3:15" x14ac:dyDescent="0.3">
      <c r="C466" s="97"/>
      <c r="D466" s="97"/>
      <c r="E466" s="97"/>
      <c r="F466" s="97"/>
      <c r="G466" s="97"/>
      <c r="H466" s="97"/>
      <c r="I466" s="97"/>
      <c r="J466" s="97"/>
      <c r="K466" s="97"/>
      <c r="L466" s="97"/>
      <c r="M466" s="97"/>
      <c r="N466" s="97"/>
      <c r="O466" s="97"/>
    </row>
    <row r="467" spans="3:15" x14ac:dyDescent="0.3">
      <c r="C467" s="97"/>
      <c r="D467" s="97"/>
      <c r="E467" s="97"/>
      <c r="F467" s="97"/>
      <c r="G467" s="97"/>
      <c r="H467" s="97"/>
      <c r="I467" s="97"/>
      <c r="J467" s="97"/>
      <c r="K467" s="97"/>
      <c r="L467" s="97"/>
      <c r="M467" s="97"/>
      <c r="N467" s="97"/>
      <c r="O467" s="97"/>
    </row>
    <row r="468" spans="3:15" x14ac:dyDescent="0.3">
      <c r="C468" s="97"/>
      <c r="D468" s="97"/>
      <c r="E468" s="97"/>
      <c r="F468" s="97"/>
      <c r="G468" s="97"/>
      <c r="H468" s="97"/>
      <c r="I468" s="97"/>
      <c r="J468" s="97"/>
      <c r="K468" s="97"/>
      <c r="L468" s="97"/>
      <c r="M468" s="97"/>
      <c r="N468" s="97"/>
      <c r="O468" s="97"/>
    </row>
    <row r="469" spans="3:15" x14ac:dyDescent="0.3">
      <c r="C469" s="97"/>
      <c r="D469" s="97"/>
      <c r="E469" s="97"/>
      <c r="F469" s="97"/>
      <c r="G469" s="97"/>
      <c r="H469" s="97"/>
      <c r="I469" s="97"/>
      <c r="J469" s="97"/>
      <c r="K469" s="97"/>
      <c r="L469" s="97"/>
      <c r="M469" s="97"/>
      <c r="N469" s="97"/>
      <c r="O469" s="97"/>
    </row>
    <row r="470" spans="3:15" x14ac:dyDescent="0.3">
      <c r="C470" s="97"/>
      <c r="D470" s="97"/>
      <c r="E470" s="97"/>
      <c r="F470" s="97"/>
      <c r="G470" s="97"/>
      <c r="H470" s="97"/>
      <c r="I470" s="97"/>
      <c r="J470" s="97"/>
      <c r="K470" s="97"/>
      <c r="L470" s="97"/>
      <c r="M470" s="97"/>
      <c r="N470" s="97"/>
      <c r="O470" s="97"/>
    </row>
    <row r="471" spans="3:15" x14ac:dyDescent="0.3">
      <c r="C471" s="97"/>
      <c r="D471" s="97"/>
      <c r="E471" s="97"/>
      <c r="F471" s="97"/>
      <c r="G471" s="97"/>
      <c r="H471" s="97"/>
      <c r="I471" s="97"/>
      <c r="J471" s="97"/>
      <c r="K471" s="97"/>
      <c r="L471" s="97"/>
      <c r="M471" s="97"/>
      <c r="N471" s="97"/>
      <c r="O471" s="97"/>
    </row>
    <row r="472" spans="3:15" x14ac:dyDescent="0.3">
      <c r="C472" s="97"/>
      <c r="D472" s="97"/>
      <c r="E472" s="97"/>
      <c r="F472" s="97"/>
      <c r="G472" s="97"/>
      <c r="H472" s="97"/>
      <c r="I472" s="97"/>
      <c r="J472" s="97"/>
      <c r="K472" s="97"/>
      <c r="L472" s="97"/>
      <c r="M472" s="97"/>
      <c r="N472" s="97"/>
      <c r="O472" s="97"/>
    </row>
    <row r="473" spans="3:15" x14ac:dyDescent="0.3">
      <c r="C473" s="97"/>
      <c r="D473" s="97"/>
      <c r="E473" s="97"/>
      <c r="F473" s="97"/>
      <c r="G473" s="97"/>
      <c r="H473" s="97"/>
      <c r="I473" s="97"/>
      <c r="J473" s="97"/>
      <c r="K473" s="97"/>
      <c r="L473" s="97"/>
      <c r="M473" s="97"/>
      <c r="N473" s="97"/>
      <c r="O473" s="97"/>
    </row>
    <row r="474" spans="3:15" x14ac:dyDescent="0.3">
      <c r="C474" s="97"/>
      <c r="D474" s="97"/>
      <c r="E474" s="97"/>
      <c r="F474" s="97"/>
      <c r="G474" s="97"/>
      <c r="H474" s="97"/>
      <c r="I474" s="97"/>
      <c r="J474" s="97"/>
      <c r="K474" s="97"/>
      <c r="L474" s="97"/>
      <c r="M474" s="97"/>
      <c r="N474" s="97"/>
      <c r="O474" s="97"/>
    </row>
    <row r="475" spans="3:15" x14ac:dyDescent="0.3">
      <c r="C475" s="97"/>
      <c r="D475" s="97"/>
      <c r="E475" s="97"/>
      <c r="F475" s="97"/>
      <c r="G475" s="97"/>
      <c r="H475" s="97"/>
      <c r="I475" s="97"/>
      <c r="J475" s="97"/>
      <c r="K475" s="97"/>
      <c r="L475" s="97"/>
      <c r="M475" s="97"/>
      <c r="N475" s="97"/>
      <c r="O475" s="97"/>
    </row>
    <row r="476" spans="3:15" x14ac:dyDescent="0.3">
      <c r="C476" s="97"/>
      <c r="D476" s="97"/>
      <c r="E476" s="97"/>
      <c r="F476" s="97"/>
      <c r="G476" s="97"/>
      <c r="H476" s="97"/>
      <c r="I476" s="97"/>
      <c r="J476" s="97"/>
      <c r="K476" s="97"/>
      <c r="L476" s="97"/>
      <c r="M476" s="97"/>
      <c r="N476" s="97"/>
      <c r="O476" s="97"/>
    </row>
    <row r="477" spans="3:15" x14ac:dyDescent="0.3">
      <c r="C477" s="97"/>
      <c r="D477" s="97"/>
      <c r="E477" s="97"/>
      <c r="F477" s="97"/>
      <c r="G477" s="97"/>
      <c r="H477" s="97"/>
      <c r="I477" s="97"/>
      <c r="J477" s="97"/>
      <c r="K477" s="97"/>
      <c r="L477" s="97"/>
      <c r="M477" s="97"/>
      <c r="N477" s="97"/>
      <c r="O477" s="97"/>
    </row>
    <row r="478" spans="3:15" x14ac:dyDescent="0.3">
      <c r="C478" s="97"/>
      <c r="D478" s="97"/>
      <c r="E478" s="97"/>
      <c r="F478" s="97"/>
      <c r="G478" s="97"/>
      <c r="H478" s="97"/>
      <c r="I478" s="97"/>
      <c r="J478" s="97"/>
      <c r="K478" s="97"/>
      <c r="L478" s="97"/>
      <c r="M478" s="97"/>
      <c r="N478" s="97"/>
      <c r="O478" s="97"/>
    </row>
    <row r="479" spans="3:15" x14ac:dyDescent="0.3">
      <c r="C479" s="97"/>
      <c r="D479" s="97"/>
      <c r="E479" s="97"/>
      <c r="F479" s="97"/>
      <c r="G479" s="97"/>
      <c r="H479" s="97"/>
      <c r="I479" s="97"/>
      <c r="J479" s="97"/>
      <c r="K479" s="97"/>
      <c r="L479" s="97"/>
      <c r="M479" s="97"/>
      <c r="N479" s="97"/>
      <c r="O479" s="97"/>
    </row>
    <row r="480" spans="3:15" x14ac:dyDescent="0.3">
      <c r="C480" s="97"/>
      <c r="D480" s="97"/>
      <c r="E480" s="97"/>
      <c r="F480" s="97"/>
      <c r="G480" s="97"/>
      <c r="H480" s="97"/>
      <c r="I480" s="97"/>
      <c r="J480" s="97"/>
      <c r="K480" s="97"/>
      <c r="L480" s="97"/>
      <c r="M480" s="97"/>
      <c r="N480" s="97"/>
      <c r="O480" s="97"/>
    </row>
    <row r="481" spans="3:15" x14ac:dyDescent="0.3">
      <c r="C481" s="97"/>
      <c r="D481" s="97"/>
      <c r="E481" s="97"/>
      <c r="F481" s="97"/>
      <c r="G481" s="97"/>
      <c r="H481" s="97"/>
      <c r="I481" s="97"/>
      <c r="J481" s="97"/>
      <c r="K481" s="97"/>
      <c r="L481" s="97"/>
      <c r="M481" s="97"/>
      <c r="N481" s="97"/>
      <c r="O481" s="97"/>
    </row>
    <row r="482" spans="3:15" x14ac:dyDescent="0.3">
      <c r="C482" s="97"/>
      <c r="D482" s="97"/>
      <c r="E482" s="97"/>
      <c r="F482" s="97"/>
      <c r="G482" s="97"/>
      <c r="H482" s="97"/>
      <c r="I482" s="97"/>
      <c r="J482" s="97"/>
      <c r="K482" s="97"/>
      <c r="L482" s="97"/>
      <c r="M482" s="97"/>
      <c r="N482" s="97"/>
      <c r="O482" s="97"/>
    </row>
    <row r="483" spans="3:15" x14ac:dyDescent="0.3">
      <c r="C483" s="97"/>
      <c r="D483" s="97"/>
      <c r="E483" s="97"/>
      <c r="F483" s="97"/>
      <c r="G483" s="97"/>
      <c r="H483" s="97"/>
      <c r="I483" s="97"/>
      <c r="J483" s="97"/>
      <c r="K483" s="97"/>
      <c r="L483" s="97"/>
      <c r="M483" s="97"/>
      <c r="N483" s="97"/>
      <c r="O483" s="97"/>
    </row>
    <row r="484" spans="3:15" x14ac:dyDescent="0.3">
      <c r="C484" s="97"/>
      <c r="D484" s="97"/>
      <c r="E484" s="97"/>
      <c r="F484" s="97"/>
      <c r="G484" s="97"/>
      <c r="H484" s="97"/>
      <c r="I484" s="97"/>
      <c r="J484" s="97"/>
      <c r="K484" s="97"/>
      <c r="L484" s="97"/>
      <c r="M484" s="97"/>
      <c r="N484" s="97"/>
      <c r="O484" s="97"/>
    </row>
    <row r="485" spans="3:15" x14ac:dyDescent="0.3">
      <c r="C485" s="97"/>
      <c r="D485" s="97"/>
      <c r="E485" s="97"/>
      <c r="F485" s="97"/>
      <c r="G485" s="97"/>
      <c r="H485" s="97"/>
      <c r="I485" s="97"/>
      <c r="J485" s="97"/>
      <c r="K485" s="97"/>
      <c r="L485" s="97"/>
      <c r="M485" s="97"/>
      <c r="N485" s="97"/>
      <c r="O485" s="97"/>
    </row>
    <row r="486" spans="3:15" x14ac:dyDescent="0.3">
      <c r="C486" s="97"/>
      <c r="D486" s="97"/>
      <c r="E486" s="97"/>
      <c r="F486" s="97"/>
      <c r="G486" s="97"/>
      <c r="H486" s="97"/>
      <c r="I486" s="97"/>
      <c r="J486" s="97"/>
      <c r="K486" s="97"/>
      <c r="L486" s="97"/>
      <c r="M486" s="97"/>
      <c r="N486" s="97"/>
      <c r="O486" s="97"/>
    </row>
    <row r="487" spans="3:15" x14ac:dyDescent="0.3">
      <c r="C487" s="97"/>
      <c r="D487" s="97"/>
      <c r="E487" s="97"/>
      <c r="F487" s="97"/>
      <c r="G487" s="97"/>
      <c r="H487" s="97"/>
      <c r="I487" s="97"/>
      <c r="J487" s="97"/>
      <c r="K487" s="97"/>
      <c r="L487" s="97"/>
      <c r="M487" s="97"/>
      <c r="N487" s="97"/>
      <c r="O487" s="97"/>
    </row>
    <row r="488" spans="3:15" x14ac:dyDescent="0.3">
      <c r="C488" s="97"/>
      <c r="D488" s="97"/>
      <c r="E488" s="97"/>
      <c r="F488" s="97"/>
      <c r="G488" s="97"/>
      <c r="H488" s="97"/>
      <c r="I488" s="97"/>
      <c r="J488" s="97"/>
      <c r="K488" s="97"/>
      <c r="L488" s="97"/>
      <c r="M488" s="97"/>
      <c r="N488" s="97"/>
      <c r="O488" s="97"/>
    </row>
    <row r="489" spans="3:15" x14ac:dyDescent="0.3">
      <c r="C489" s="97"/>
      <c r="D489" s="97"/>
      <c r="E489" s="97"/>
      <c r="F489" s="97"/>
      <c r="G489" s="97"/>
      <c r="H489" s="97"/>
      <c r="I489" s="97"/>
      <c r="J489" s="97"/>
      <c r="K489" s="97"/>
      <c r="L489" s="97"/>
      <c r="M489" s="97"/>
      <c r="N489" s="97"/>
      <c r="O489" s="97"/>
    </row>
    <row r="490" spans="3:15" x14ac:dyDescent="0.3">
      <c r="C490" s="97"/>
      <c r="D490" s="97"/>
      <c r="E490" s="97"/>
      <c r="F490" s="97"/>
      <c r="G490" s="97"/>
      <c r="H490" s="97"/>
      <c r="I490" s="97"/>
      <c r="J490" s="97"/>
      <c r="K490" s="97"/>
      <c r="L490" s="97"/>
      <c r="M490" s="97"/>
      <c r="N490" s="97"/>
      <c r="O490" s="97"/>
    </row>
    <row r="491" spans="3:15" x14ac:dyDescent="0.3">
      <c r="C491" s="97"/>
      <c r="D491" s="97"/>
      <c r="E491" s="97"/>
      <c r="F491" s="97"/>
      <c r="G491" s="97"/>
      <c r="H491" s="97"/>
      <c r="I491" s="97"/>
      <c r="J491" s="97"/>
      <c r="K491" s="97"/>
      <c r="L491" s="97"/>
      <c r="M491" s="97"/>
      <c r="N491" s="97"/>
      <c r="O491" s="97"/>
    </row>
    <row r="492" spans="3:15" x14ac:dyDescent="0.3">
      <c r="C492" s="97"/>
      <c r="D492" s="97"/>
      <c r="E492" s="97"/>
      <c r="F492" s="97"/>
      <c r="G492" s="97"/>
      <c r="H492" s="97"/>
      <c r="I492" s="97"/>
      <c r="J492" s="97"/>
      <c r="K492" s="97"/>
      <c r="L492" s="97"/>
      <c r="M492" s="97"/>
      <c r="N492" s="97"/>
      <c r="O492" s="97"/>
    </row>
    <row r="493" spans="3:15" x14ac:dyDescent="0.3">
      <c r="C493" s="97"/>
      <c r="D493" s="97"/>
      <c r="E493" s="97"/>
      <c r="F493" s="97"/>
      <c r="G493" s="97"/>
      <c r="H493" s="97"/>
      <c r="I493" s="97"/>
      <c r="J493" s="97"/>
      <c r="K493" s="97"/>
      <c r="L493" s="97"/>
      <c r="M493" s="97"/>
      <c r="N493" s="97"/>
      <c r="O493" s="97"/>
    </row>
    <row r="494" spans="3:15" x14ac:dyDescent="0.3">
      <c r="C494" s="97"/>
      <c r="D494" s="97"/>
      <c r="E494" s="97"/>
      <c r="F494" s="97"/>
      <c r="G494" s="97"/>
      <c r="H494" s="97"/>
      <c r="I494" s="97"/>
      <c r="J494" s="97"/>
      <c r="K494" s="97"/>
      <c r="L494" s="97"/>
      <c r="M494" s="97"/>
      <c r="N494" s="97"/>
      <c r="O494" s="97"/>
    </row>
    <row r="495" spans="3:15" x14ac:dyDescent="0.3">
      <c r="C495" s="97"/>
      <c r="D495" s="97"/>
      <c r="E495" s="97"/>
      <c r="F495" s="97"/>
      <c r="G495" s="97"/>
      <c r="H495" s="97"/>
      <c r="I495" s="97"/>
      <c r="J495" s="97"/>
      <c r="K495" s="97"/>
      <c r="L495" s="97"/>
      <c r="M495" s="97"/>
      <c r="N495" s="97"/>
      <c r="O495" s="97"/>
    </row>
    <row r="496" spans="3:15" x14ac:dyDescent="0.3">
      <c r="C496" s="97"/>
      <c r="D496" s="97"/>
      <c r="E496" s="97"/>
      <c r="F496" s="97"/>
      <c r="G496" s="97"/>
      <c r="H496" s="97"/>
      <c r="I496" s="97"/>
      <c r="J496" s="97"/>
      <c r="K496" s="97"/>
      <c r="L496" s="97"/>
      <c r="M496" s="97"/>
      <c r="N496" s="97"/>
      <c r="O496" s="97"/>
    </row>
    <row r="497" spans="3:15" x14ac:dyDescent="0.3">
      <c r="C497" s="97"/>
      <c r="D497" s="97"/>
      <c r="E497" s="97"/>
      <c r="F497" s="97"/>
      <c r="G497" s="97"/>
      <c r="H497" s="97"/>
      <c r="I497" s="97"/>
      <c r="J497" s="97"/>
      <c r="K497" s="97"/>
      <c r="L497" s="97"/>
      <c r="M497" s="97"/>
      <c r="N497" s="97"/>
      <c r="O497" s="97"/>
    </row>
    <row r="498" spans="3:15" x14ac:dyDescent="0.3">
      <c r="C498" s="97"/>
      <c r="D498" s="97"/>
      <c r="E498" s="97"/>
      <c r="F498" s="97"/>
      <c r="G498" s="97"/>
      <c r="H498" s="97"/>
      <c r="I498" s="97"/>
      <c r="J498" s="97"/>
      <c r="K498" s="97"/>
      <c r="L498" s="97"/>
      <c r="M498" s="97"/>
      <c r="N498" s="97"/>
      <c r="O498" s="97"/>
    </row>
    <row r="499" spans="3:15" x14ac:dyDescent="0.3">
      <c r="C499" s="97"/>
      <c r="D499" s="97"/>
      <c r="E499" s="97"/>
      <c r="F499" s="97"/>
      <c r="G499" s="97"/>
      <c r="H499" s="97"/>
      <c r="I499" s="97"/>
      <c r="J499" s="97"/>
      <c r="K499" s="97"/>
      <c r="L499" s="97"/>
      <c r="M499" s="97"/>
      <c r="N499" s="97"/>
      <c r="O499" s="97"/>
    </row>
    <row r="500" spans="3:15" x14ac:dyDescent="0.3">
      <c r="C500" s="97"/>
      <c r="D500" s="97"/>
      <c r="E500" s="97"/>
      <c r="F500" s="97"/>
      <c r="G500" s="97"/>
      <c r="H500" s="97"/>
      <c r="I500" s="97"/>
      <c r="J500" s="97"/>
      <c r="K500" s="97"/>
      <c r="L500" s="97"/>
      <c r="M500" s="97"/>
      <c r="N500" s="97"/>
      <c r="O500" s="97"/>
    </row>
    <row r="501" spans="3:15" x14ac:dyDescent="0.3">
      <c r="C501" s="97"/>
      <c r="D501" s="97"/>
      <c r="E501" s="97"/>
      <c r="F501" s="97"/>
      <c r="G501" s="97"/>
      <c r="H501" s="97"/>
      <c r="I501" s="97"/>
      <c r="J501" s="97"/>
      <c r="K501" s="97"/>
      <c r="L501" s="97"/>
      <c r="M501" s="97"/>
      <c r="N501" s="97"/>
      <c r="O501" s="97"/>
    </row>
    <row r="502" spans="3:15" x14ac:dyDescent="0.3">
      <c r="C502" s="97"/>
      <c r="D502" s="97"/>
      <c r="E502" s="97"/>
      <c r="F502" s="97"/>
      <c r="G502" s="97"/>
      <c r="H502" s="97"/>
      <c r="I502" s="97"/>
      <c r="J502" s="97"/>
      <c r="K502" s="97"/>
      <c r="L502" s="97"/>
      <c r="M502" s="97"/>
      <c r="N502" s="97"/>
      <c r="O502" s="97"/>
    </row>
    <row r="503" spans="3:15" x14ac:dyDescent="0.3">
      <c r="C503" s="97"/>
      <c r="D503" s="97"/>
      <c r="E503" s="97"/>
      <c r="F503" s="97"/>
      <c r="G503" s="97"/>
      <c r="H503" s="97"/>
      <c r="I503" s="97"/>
      <c r="J503" s="97"/>
      <c r="K503" s="97"/>
      <c r="L503" s="97"/>
      <c r="M503" s="97"/>
      <c r="N503" s="97"/>
      <c r="O503" s="97"/>
    </row>
    <row r="504" spans="3:15" x14ac:dyDescent="0.3">
      <c r="C504" s="97"/>
      <c r="D504" s="97"/>
      <c r="E504" s="97"/>
      <c r="F504" s="97"/>
      <c r="G504" s="97"/>
      <c r="H504" s="97"/>
      <c r="I504" s="97"/>
      <c r="J504" s="97"/>
      <c r="K504" s="97"/>
      <c r="L504" s="97"/>
      <c r="M504" s="97"/>
      <c r="N504" s="97"/>
      <c r="O504" s="97"/>
    </row>
    <row r="505" spans="3:15" x14ac:dyDescent="0.3">
      <c r="C505" s="97"/>
      <c r="D505" s="97"/>
      <c r="E505" s="97"/>
      <c r="F505" s="97"/>
      <c r="G505" s="97"/>
      <c r="H505" s="97"/>
      <c r="I505" s="97"/>
      <c r="J505" s="97"/>
      <c r="K505" s="97"/>
      <c r="L505" s="97"/>
      <c r="M505" s="97"/>
      <c r="N505" s="97"/>
      <c r="O505" s="97"/>
    </row>
    <row r="506" spans="3:15" x14ac:dyDescent="0.3">
      <c r="C506" s="97"/>
      <c r="D506" s="97"/>
      <c r="E506" s="97"/>
      <c r="F506" s="97"/>
      <c r="G506" s="97"/>
      <c r="H506" s="97"/>
      <c r="I506" s="97"/>
      <c r="J506" s="97"/>
      <c r="K506" s="97"/>
      <c r="L506" s="97"/>
      <c r="M506" s="97"/>
      <c r="N506" s="97"/>
      <c r="O506" s="97"/>
    </row>
    <row r="507" spans="3:15" x14ac:dyDescent="0.3">
      <c r="C507" s="97"/>
      <c r="D507" s="97"/>
      <c r="E507" s="97"/>
      <c r="F507" s="97"/>
      <c r="G507" s="97"/>
      <c r="H507" s="97"/>
      <c r="I507" s="97"/>
      <c r="J507" s="97"/>
      <c r="K507" s="97"/>
      <c r="L507" s="97"/>
      <c r="M507" s="97"/>
      <c r="N507" s="97"/>
      <c r="O507" s="97"/>
    </row>
    <row r="508" spans="3:15" x14ac:dyDescent="0.3">
      <c r="C508" s="97"/>
      <c r="D508" s="97"/>
      <c r="E508" s="97"/>
      <c r="F508" s="97"/>
      <c r="G508" s="97"/>
      <c r="H508" s="97"/>
      <c r="I508" s="97"/>
      <c r="J508" s="97"/>
      <c r="K508" s="97"/>
      <c r="L508" s="97"/>
      <c r="M508" s="97"/>
      <c r="N508" s="97"/>
      <c r="O508" s="97"/>
    </row>
    <row r="509" spans="3:15" x14ac:dyDescent="0.3">
      <c r="C509" s="97"/>
      <c r="D509" s="97"/>
      <c r="E509" s="97"/>
      <c r="F509" s="97"/>
      <c r="G509" s="97"/>
      <c r="H509" s="97"/>
      <c r="I509" s="97"/>
      <c r="J509" s="97"/>
      <c r="K509" s="97"/>
      <c r="L509" s="97"/>
      <c r="M509" s="97"/>
      <c r="N509" s="97"/>
      <c r="O509" s="97"/>
    </row>
    <row r="510" spans="3:15" x14ac:dyDescent="0.3">
      <c r="C510" s="97"/>
      <c r="D510" s="97"/>
      <c r="E510" s="97"/>
      <c r="F510" s="97"/>
      <c r="G510" s="97"/>
      <c r="H510" s="97"/>
      <c r="I510" s="97"/>
      <c r="J510" s="97"/>
      <c r="K510" s="97"/>
      <c r="L510" s="97"/>
      <c r="M510" s="97"/>
      <c r="N510" s="97"/>
      <c r="O510" s="97"/>
    </row>
    <row r="511" spans="3:15" x14ac:dyDescent="0.3">
      <c r="C511" s="97"/>
      <c r="D511" s="97"/>
      <c r="E511" s="97"/>
      <c r="F511" s="97"/>
      <c r="G511" s="97"/>
      <c r="H511" s="97"/>
      <c r="I511" s="97"/>
      <c r="J511" s="97"/>
      <c r="K511" s="97"/>
      <c r="L511" s="97"/>
      <c r="M511" s="97"/>
      <c r="N511" s="97"/>
      <c r="O511" s="97"/>
    </row>
    <row r="512" spans="3:15" x14ac:dyDescent="0.3">
      <c r="C512" s="97"/>
      <c r="D512" s="97"/>
      <c r="E512" s="97"/>
      <c r="F512" s="97"/>
      <c r="G512" s="97"/>
      <c r="H512" s="97"/>
      <c r="I512" s="97"/>
      <c r="J512" s="97"/>
      <c r="K512" s="97"/>
      <c r="L512" s="97"/>
      <c r="M512" s="97"/>
      <c r="N512" s="97"/>
      <c r="O512" s="97"/>
    </row>
    <row r="513" spans="3:15" x14ac:dyDescent="0.3">
      <c r="C513" s="97"/>
      <c r="D513" s="97"/>
      <c r="E513" s="97"/>
      <c r="F513" s="97"/>
      <c r="G513" s="97"/>
      <c r="H513" s="97"/>
      <c r="I513" s="97"/>
      <c r="J513" s="97"/>
      <c r="K513" s="97"/>
      <c r="L513" s="97"/>
      <c r="M513" s="97"/>
      <c r="N513" s="97"/>
      <c r="O513" s="97"/>
    </row>
    <row r="514" spans="3:15" x14ac:dyDescent="0.3">
      <c r="C514" s="97"/>
      <c r="D514" s="97"/>
      <c r="E514" s="97"/>
      <c r="F514" s="97"/>
      <c r="G514" s="97"/>
      <c r="H514" s="97"/>
      <c r="I514" s="97"/>
      <c r="J514" s="97"/>
      <c r="K514" s="97"/>
      <c r="L514" s="97"/>
      <c r="M514" s="97"/>
      <c r="N514" s="97"/>
      <c r="O514" s="97"/>
    </row>
    <row r="515" spans="3:15" x14ac:dyDescent="0.3">
      <c r="C515" s="97"/>
      <c r="D515" s="97"/>
      <c r="E515" s="97"/>
      <c r="F515" s="97"/>
      <c r="G515" s="97"/>
      <c r="H515" s="97"/>
      <c r="I515" s="97"/>
      <c r="J515" s="97"/>
      <c r="K515" s="97"/>
      <c r="L515" s="97"/>
      <c r="M515" s="97"/>
      <c r="N515" s="97"/>
      <c r="O515" s="97"/>
    </row>
    <row r="516" spans="3:15" x14ac:dyDescent="0.3">
      <c r="C516" s="97"/>
      <c r="D516" s="97"/>
      <c r="E516" s="97"/>
      <c r="F516" s="97"/>
      <c r="G516" s="97"/>
      <c r="H516" s="97"/>
      <c r="I516" s="97"/>
      <c r="J516" s="97"/>
      <c r="K516" s="97"/>
      <c r="L516" s="97"/>
      <c r="M516" s="97"/>
      <c r="N516" s="97"/>
      <c r="O516" s="97"/>
    </row>
    <row r="517" spans="3:15" x14ac:dyDescent="0.3">
      <c r="C517" s="97"/>
      <c r="D517" s="97"/>
      <c r="E517" s="97"/>
      <c r="F517" s="97"/>
      <c r="G517" s="97"/>
      <c r="H517" s="97"/>
      <c r="I517" s="97"/>
      <c r="J517" s="97"/>
      <c r="K517" s="97"/>
      <c r="L517" s="97"/>
      <c r="M517" s="97"/>
      <c r="N517" s="97"/>
      <c r="O517" s="97"/>
    </row>
    <row r="518" spans="3:15" x14ac:dyDescent="0.3">
      <c r="C518" s="97"/>
      <c r="D518" s="97"/>
      <c r="E518" s="97"/>
      <c r="F518" s="97"/>
      <c r="G518" s="97"/>
      <c r="H518" s="97"/>
      <c r="I518" s="97"/>
      <c r="J518" s="97"/>
      <c r="K518" s="97"/>
      <c r="L518" s="97"/>
      <c r="M518" s="97"/>
      <c r="N518" s="97"/>
      <c r="O518" s="97"/>
    </row>
    <row r="519" spans="3:15" x14ac:dyDescent="0.3">
      <c r="C519" s="97"/>
      <c r="D519" s="97"/>
      <c r="E519" s="97"/>
      <c r="F519" s="97"/>
      <c r="G519" s="97"/>
      <c r="H519" s="97"/>
      <c r="I519" s="97"/>
      <c r="J519" s="97"/>
      <c r="K519" s="97"/>
      <c r="L519" s="97"/>
      <c r="M519" s="97"/>
      <c r="N519" s="97"/>
      <c r="O519" s="97"/>
    </row>
    <row r="520" spans="3:15" x14ac:dyDescent="0.3">
      <c r="C520" s="97"/>
      <c r="D520" s="97"/>
      <c r="E520" s="97"/>
      <c r="F520" s="97"/>
      <c r="G520" s="97"/>
      <c r="H520" s="97"/>
      <c r="I520" s="97"/>
      <c r="J520" s="97"/>
      <c r="K520" s="97"/>
      <c r="L520" s="97"/>
      <c r="M520" s="97"/>
      <c r="N520" s="97"/>
      <c r="O520" s="97"/>
    </row>
    <row r="521" spans="3:15" x14ac:dyDescent="0.3">
      <c r="C521" s="97"/>
      <c r="D521" s="97"/>
      <c r="E521" s="97"/>
      <c r="F521" s="97"/>
      <c r="G521" s="97"/>
      <c r="H521" s="97"/>
      <c r="I521" s="97"/>
      <c r="J521" s="97"/>
      <c r="K521" s="97"/>
      <c r="L521" s="97"/>
      <c r="M521" s="97"/>
      <c r="N521" s="97"/>
      <c r="O521" s="97"/>
    </row>
    <row r="522" spans="3:15" x14ac:dyDescent="0.3">
      <c r="C522" s="97"/>
      <c r="D522" s="97"/>
      <c r="E522" s="97"/>
      <c r="F522" s="97"/>
      <c r="G522" s="97"/>
      <c r="H522" s="97"/>
      <c r="I522" s="97"/>
      <c r="J522" s="97"/>
      <c r="K522" s="97"/>
      <c r="L522" s="97"/>
      <c r="M522" s="97"/>
      <c r="N522" s="97"/>
      <c r="O522" s="97"/>
    </row>
    <row r="523" spans="3:15" x14ac:dyDescent="0.3">
      <c r="C523" s="97"/>
      <c r="D523" s="97"/>
      <c r="E523" s="97"/>
      <c r="F523" s="97"/>
      <c r="G523" s="97"/>
      <c r="H523" s="97"/>
      <c r="I523" s="97"/>
      <c r="J523" s="97"/>
      <c r="K523" s="97"/>
      <c r="L523" s="97"/>
      <c r="M523" s="97"/>
      <c r="N523" s="97"/>
      <c r="O523" s="97"/>
    </row>
    <row r="524" spans="3:15" x14ac:dyDescent="0.3">
      <c r="C524" s="97"/>
      <c r="D524" s="97"/>
      <c r="E524" s="97"/>
      <c r="F524" s="97"/>
      <c r="G524" s="97"/>
      <c r="H524" s="97"/>
      <c r="I524" s="97"/>
      <c r="J524" s="97"/>
      <c r="K524" s="97"/>
      <c r="L524" s="97"/>
      <c r="M524" s="97"/>
      <c r="N524" s="97"/>
      <c r="O524" s="97"/>
    </row>
    <row r="525" spans="3:15" x14ac:dyDescent="0.3">
      <c r="C525" s="97"/>
      <c r="D525" s="97"/>
      <c r="E525" s="97"/>
      <c r="F525" s="97"/>
      <c r="G525" s="97"/>
      <c r="H525" s="97"/>
      <c r="I525" s="97"/>
      <c r="J525" s="97"/>
      <c r="K525" s="97"/>
      <c r="L525" s="97"/>
      <c r="M525" s="97"/>
      <c r="N525" s="97"/>
      <c r="O525" s="97"/>
    </row>
    <row r="526" spans="3:15" x14ac:dyDescent="0.3">
      <c r="C526" s="97"/>
      <c r="D526" s="97"/>
      <c r="E526" s="97"/>
      <c r="F526" s="97"/>
      <c r="G526" s="97"/>
      <c r="H526" s="97"/>
      <c r="I526" s="97"/>
      <c r="J526" s="97"/>
      <c r="K526" s="97"/>
      <c r="L526" s="97"/>
      <c r="M526" s="97"/>
      <c r="N526" s="97"/>
      <c r="O526" s="97"/>
    </row>
    <row r="527" spans="3:15" x14ac:dyDescent="0.3">
      <c r="C527" s="97"/>
      <c r="D527" s="97"/>
      <c r="E527" s="97"/>
      <c r="F527" s="97"/>
      <c r="G527" s="97"/>
      <c r="H527" s="97"/>
      <c r="I527" s="97"/>
      <c r="J527" s="97"/>
      <c r="K527" s="97"/>
      <c r="L527" s="97"/>
      <c r="M527" s="97"/>
      <c r="N527" s="97"/>
      <c r="O527" s="97"/>
    </row>
    <row r="528" spans="3:15" x14ac:dyDescent="0.3">
      <c r="C528" s="97"/>
      <c r="D528" s="97"/>
      <c r="E528" s="97"/>
      <c r="F528" s="97"/>
      <c r="G528" s="97"/>
      <c r="H528" s="97"/>
      <c r="I528" s="97"/>
      <c r="J528" s="97"/>
      <c r="K528" s="97"/>
      <c r="L528" s="97"/>
      <c r="M528" s="97"/>
      <c r="N528" s="97"/>
      <c r="O528" s="97"/>
    </row>
    <row r="529" spans="3:15" x14ac:dyDescent="0.3">
      <c r="C529" s="97"/>
      <c r="D529" s="97"/>
      <c r="E529" s="97"/>
      <c r="F529" s="97"/>
      <c r="G529" s="97"/>
      <c r="H529" s="97"/>
      <c r="I529" s="97"/>
      <c r="J529" s="97"/>
      <c r="K529" s="97"/>
      <c r="L529" s="97"/>
      <c r="M529" s="97"/>
      <c r="N529" s="97"/>
      <c r="O529" s="97"/>
    </row>
    <row r="530" spans="3:15" x14ac:dyDescent="0.3">
      <c r="C530" s="97"/>
      <c r="D530" s="97"/>
      <c r="E530" s="97"/>
      <c r="F530" s="97"/>
      <c r="G530" s="97"/>
      <c r="H530" s="97"/>
      <c r="I530" s="97"/>
      <c r="J530" s="97"/>
      <c r="K530" s="97"/>
      <c r="L530" s="97"/>
      <c r="M530" s="97"/>
      <c r="N530" s="97"/>
      <c r="O530" s="97"/>
    </row>
    <row r="531" spans="3:15" x14ac:dyDescent="0.3">
      <c r="C531" s="97"/>
      <c r="D531" s="97"/>
      <c r="E531" s="97"/>
      <c r="F531" s="97"/>
      <c r="G531" s="97"/>
      <c r="H531" s="97"/>
      <c r="I531" s="97"/>
      <c r="J531" s="97"/>
      <c r="K531" s="97"/>
      <c r="L531" s="97"/>
      <c r="M531" s="97"/>
      <c r="N531" s="97"/>
      <c r="O531" s="97"/>
    </row>
    <row r="532" spans="3:15" x14ac:dyDescent="0.3">
      <c r="C532" s="97"/>
      <c r="D532" s="97"/>
      <c r="E532" s="97"/>
      <c r="F532" s="97"/>
      <c r="G532" s="97"/>
      <c r="H532" s="97"/>
      <c r="I532" s="97"/>
      <c r="J532" s="97"/>
      <c r="K532" s="97"/>
      <c r="L532" s="97"/>
      <c r="M532" s="97"/>
      <c r="N532" s="97"/>
      <c r="O532" s="97"/>
    </row>
    <row r="533" spans="3:15" x14ac:dyDescent="0.3">
      <c r="C533" s="97"/>
      <c r="D533" s="97"/>
      <c r="E533" s="97"/>
      <c r="F533" s="97"/>
      <c r="G533" s="97"/>
      <c r="H533" s="97"/>
      <c r="I533" s="97"/>
      <c r="J533" s="97"/>
      <c r="K533" s="97"/>
      <c r="L533" s="97"/>
      <c r="M533" s="97"/>
      <c r="N533" s="97"/>
      <c r="O533" s="97"/>
    </row>
    <row r="534" spans="3:15" x14ac:dyDescent="0.3">
      <c r="C534" s="97"/>
      <c r="D534" s="97"/>
      <c r="E534" s="97"/>
      <c r="F534" s="97"/>
      <c r="G534" s="97"/>
      <c r="H534" s="97"/>
      <c r="I534" s="97"/>
      <c r="J534" s="97"/>
      <c r="K534" s="97"/>
      <c r="L534" s="97"/>
      <c r="M534" s="97"/>
      <c r="N534" s="97"/>
      <c r="O534" s="97"/>
    </row>
    <row r="535" spans="3:15" x14ac:dyDescent="0.3">
      <c r="C535" s="97"/>
      <c r="D535" s="97"/>
      <c r="E535" s="97"/>
      <c r="F535" s="97"/>
      <c r="G535" s="97"/>
      <c r="H535" s="97"/>
      <c r="I535" s="97"/>
      <c r="J535" s="97"/>
      <c r="K535" s="97"/>
      <c r="L535" s="97"/>
      <c r="M535" s="97"/>
      <c r="N535" s="97"/>
      <c r="O535" s="97"/>
    </row>
    <row r="536" spans="3:15" x14ac:dyDescent="0.3">
      <c r="C536" s="97"/>
      <c r="D536" s="97"/>
      <c r="E536" s="97"/>
      <c r="F536" s="97"/>
      <c r="G536" s="97"/>
      <c r="H536" s="97"/>
      <c r="I536" s="97"/>
      <c r="J536" s="97"/>
      <c r="K536" s="97"/>
      <c r="L536" s="97"/>
      <c r="M536" s="97"/>
      <c r="N536" s="97"/>
      <c r="O536" s="97"/>
    </row>
    <row r="537" spans="3:15" x14ac:dyDescent="0.3">
      <c r="C537" s="97"/>
      <c r="D537" s="97"/>
      <c r="E537" s="97"/>
      <c r="F537" s="97"/>
      <c r="G537" s="97"/>
      <c r="H537" s="97"/>
      <c r="I537" s="97"/>
      <c r="J537" s="97"/>
      <c r="K537" s="97"/>
      <c r="L537" s="97"/>
      <c r="M537" s="97"/>
      <c r="N537" s="97"/>
      <c r="O537" s="97"/>
    </row>
    <row r="538" spans="3:15" x14ac:dyDescent="0.3">
      <c r="C538" s="97"/>
      <c r="D538" s="97"/>
      <c r="E538" s="97"/>
      <c r="F538" s="97"/>
      <c r="G538" s="97"/>
      <c r="H538" s="97"/>
      <c r="I538" s="97"/>
      <c r="J538" s="97"/>
      <c r="K538" s="97"/>
      <c r="L538" s="97"/>
      <c r="M538" s="97"/>
      <c r="N538" s="97"/>
      <c r="O538" s="97"/>
    </row>
    <row r="539" spans="3:15" x14ac:dyDescent="0.3">
      <c r="C539" s="97"/>
      <c r="D539" s="97"/>
      <c r="E539" s="97"/>
      <c r="F539" s="97"/>
      <c r="G539" s="97"/>
      <c r="H539" s="97"/>
      <c r="I539" s="97"/>
      <c r="J539" s="97"/>
      <c r="K539" s="97"/>
      <c r="L539" s="97"/>
      <c r="M539" s="97"/>
      <c r="N539" s="97"/>
      <c r="O539" s="97"/>
    </row>
    <row r="540" spans="3:15" x14ac:dyDescent="0.3">
      <c r="C540" s="97"/>
      <c r="D540" s="97"/>
      <c r="E540" s="97"/>
      <c r="F540" s="97"/>
      <c r="G540" s="97"/>
      <c r="H540" s="97"/>
      <c r="I540" s="97"/>
      <c r="J540" s="97"/>
      <c r="K540" s="97"/>
      <c r="L540" s="97"/>
      <c r="M540" s="97"/>
      <c r="N540" s="97"/>
      <c r="O540" s="97"/>
    </row>
    <row r="541" spans="3:15" x14ac:dyDescent="0.3">
      <c r="C541" s="97"/>
      <c r="D541" s="97"/>
      <c r="E541" s="97"/>
      <c r="F541" s="97"/>
      <c r="G541" s="97"/>
      <c r="H541" s="97"/>
      <c r="I541" s="97"/>
      <c r="J541" s="97"/>
      <c r="K541" s="97"/>
      <c r="L541" s="97"/>
      <c r="M541" s="97"/>
      <c r="N541" s="97"/>
      <c r="O541" s="97"/>
    </row>
    <row r="542" spans="3:15" x14ac:dyDescent="0.3">
      <c r="C542" s="97"/>
      <c r="D542" s="97"/>
      <c r="E542" s="97"/>
      <c r="F542" s="97"/>
      <c r="G542" s="97"/>
      <c r="H542" s="97"/>
      <c r="I542" s="97"/>
      <c r="J542" s="97"/>
      <c r="K542" s="97"/>
      <c r="L542" s="97"/>
      <c r="M542" s="97"/>
      <c r="N542" s="97"/>
      <c r="O542" s="97"/>
    </row>
    <row r="543" spans="3:15" x14ac:dyDescent="0.3">
      <c r="C543" s="97"/>
      <c r="D543" s="97"/>
      <c r="E543" s="97"/>
      <c r="F543" s="97"/>
      <c r="G543" s="97"/>
      <c r="H543" s="97"/>
      <c r="I543" s="97"/>
      <c r="J543" s="97"/>
      <c r="K543" s="97"/>
      <c r="L543" s="97"/>
      <c r="M543" s="97"/>
      <c r="N543" s="97"/>
      <c r="O543" s="97"/>
    </row>
    <row r="544" spans="3:15" x14ac:dyDescent="0.3">
      <c r="C544" s="97"/>
      <c r="D544" s="97"/>
      <c r="E544" s="97"/>
      <c r="F544" s="97"/>
      <c r="G544" s="97"/>
      <c r="H544" s="97"/>
      <c r="I544" s="97"/>
      <c r="J544" s="97"/>
      <c r="K544" s="97"/>
      <c r="L544" s="97"/>
      <c r="M544" s="97"/>
      <c r="N544" s="97"/>
      <c r="O544" s="97"/>
    </row>
    <row r="545" spans="3:15" x14ac:dyDescent="0.3">
      <c r="C545" s="97"/>
      <c r="D545" s="97"/>
      <c r="E545" s="97"/>
      <c r="F545" s="97"/>
      <c r="G545" s="97"/>
      <c r="H545" s="97"/>
      <c r="I545" s="97"/>
      <c r="J545" s="97"/>
      <c r="K545" s="97"/>
      <c r="L545" s="97"/>
      <c r="M545" s="97"/>
      <c r="N545" s="97"/>
      <c r="O545" s="97"/>
    </row>
    <row r="546" spans="3:15" x14ac:dyDescent="0.3">
      <c r="C546" s="97"/>
      <c r="D546" s="97"/>
      <c r="E546" s="97"/>
      <c r="F546" s="97"/>
      <c r="G546" s="97"/>
      <c r="H546" s="97"/>
      <c r="I546" s="97"/>
      <c r="J546" s="97"/>
      <c r="K546" s="97"/>
      <c r="L546" s="97"/>
      <c r="M546" s="97"/>
      <c r="N546" s="97"/>
      <c r="O546" s="97"/>
    </row>
    <row r="547" spans="3:15" x14ac:dyDescent="0.3">
      <c r="C547" s="97"/>
      <c r="D547" s="97"/>
      <c r="E547" s="97"/>
      <c r="F547" s="97"/>
      <c r="G547" s="97"/>
      <c r="H547" s="97"/>
      <c r="I547" s="97"/>
      <c r="J547" s="97"/>
      <c r="K547" s="97"/>
      <c r="L547" s="97"/>
      <c r="M547" s="97"/>
      <c r="N547" s="97"/>
      <c r="O547" s="97"/>
    </row>
    <row r="548" spans="3:15" x14ac:dyDescent="0.3">
      <c r="C548" s="97"/>
      <c r="D548" s="97"/>
      <c r="E548" s="97"/>
      <c r="F548" s="97"/>
      <c r="G548" s="97"/>
      <c r="H548" s="97"/>
      <c r="I548" s="97"/>
      <c r="J548" s="97"/>
      <c r="K548" s="97"/>
      <c r="L548" s="97"/>
      <c r="M548" s="97"/>
      <c r="N548" s="97"/>
      <c r="O548" s="97"/>
    </row>
    <row r="549" spans="3:15" x14ac:dyDescent="0.3">
      <c r="C549" s="97"/>
      <c r="D549" s="97"/>
      <c r="E549" s="97"/>
      <c r="F549" s="97"/>
      <c r="G549" s="97"/>
      <c r="H549" s="97"/>
      <c r="I549" s="97"/>
      <c r="J549" s="97"/>
      <c r="K549" s="97"/>
      <c r="L549" s="97"/>
      <c r="M549" s="97"/>
      <c r="N549" s="97"/>
      <c r="O549" s="97"/>
    </row>
    <row r="550" spans="3:15" x14ac:dyDescent="0.3">
      <c r="C550" s="97"/>
      <c r="D550" s="97"/>
      <c r="E550" s="97"/>
      <c r="F550" s="97"/>
      <c r="G550" s="97"/>
      <c r="H550" s="97"/>
      <c r="I550" s="97"/>
      <c r="J550" s="97"/>
      <c r="K550" s="97"/>
      <c r="L550" s="97"/>
      <c r="M550" s="97"/>
      <c r="N550" s="97"/>
      <c r="O550" s="97"/>
    </row>
    <row r="551" spans="3:15" x14ac:dyDescent="0.3">
      <c r="C551" s="97"/>
      <c r="D551" s="97"/>
      <c r="E551" s="97"/>
      <c r="F551" s="97"/>
      <c r="G551" s="97"/>
      <c r="H551" s="97"/>
      <c r="I551" s="97"/>
      <c r="J551" s="97"/>
      <c r="K551" s="97"/>
      <c r="L551" s="97"/>
      <c r="M551" s="97"/>
      <c r="N551" s="97"/>
      <c r="O551" s="97"/>
    </row>
    <row r="552" spans="3:15" x14ac:dyDescent="0.3">
      <c r="C552" s="97"/>
      <c r="D552" s="97"/>
      <c r="E552" s="97"/>
      <c r="F552" s="97"/>
      <c r="G552" s="97"/>
      <c r="H552" s="97"/>
      <c r="I552" s="97"/>
      <c r="J552" s="97"/>
      <c r="K552" s="97"/>
      <c r="L552" s="97"/>
      <c r="M552" s="97"/>
      <c r="N552" s="97"/>
      <c r="O552" s="97"/>
    </row>
    <row r="553" spans="3:15" x14ac:dyDescent="0.3">
      <c r="C553" s="97"/>
      <c r="D553" s="97"/>
      <c r="E553" s="97"/>
      <c r="F553" s="97"/>
      <c r="G553" s="97"/>
      <c r="H553" s="97"/>
      <c r="I553" s="97"/>
      <c r="J553" s="97"/>
      <c r="K553" s="97"/>
      <c r="L553" s="97"/>
      <c r="M553" s="97"/>
      <c r="N553" s="97"/>
      <c r="O553" s="97"/>
    </row>
    <row r="554" spans="3:15" x14ac:dyDescent="0.3">
      <c r="C554" s="97"/>
      <c r="D554" s="97"/>
      <c r="E554" s="97"/>
      <c r="F554" s="97"/>
      <c r="G554" s="97"/>
      <c r="H554" s="97"/>
      <c r="I554" s="97"/>
      <c r="J554" s="97"/>
      <c r="K554" s="97"/>
      <c r="L554" s="97"/>
      <c r="M554" s="97"/>
      <c r="N554" s="97"/>
      <c r="O554" s="97"/>
    </row>
    <row r="555" spans="3:15" x14ac:dyDescent="0.3">
      <c r="C555" s="97"/>
      <c r="D555" s="97"/>
      <c r="E555" s="97"/>
      <c r="F555" s="97"/>
      <c r="G555" s="97"/>
      <c r="H555" s="97"/>
      <c r="I555" s="97"/>
      <c r="J555" s="97"/>
      <c r="K555" s="97"/>
      <c r="L555" s="97"/>
      <c r="M555" s="97"/>
      <c r="N555" s="97"/>
      <c r="O555" s="97"/>
    </row>
    <row r="556" spans="3:15" x14ac:dyDescent="0.3">
      <c r="C556" s="97"/>
      <c r="D556" s="97"/>
      <c r="E556" s="97"/>
      <c r="F556" s="97"/>
      <c r="G556" s="97"/>
      <c r="H556" s="97"/>
      <c r="I556" s="97"/>
      <c r="J556" s="97"/>
      <c r="K556" s="97"/>
      <c r="L556" s="97"/>
      <c r="M556" s="97"/>
      <c r="N556" s="97"/>
      <c r="O556" s="97"/>
    </row>
    <row r="557" spans="3:15" x14ac:dyDescent="0.3">
      <c r="C557" s="97"/>
      <c r="D557" s="97"/>
      <c r="E557" s="97"/>
      <c r="F557" s="97"/>
      <c r="G557" s="97"/>
      <c r="H557" s="97"/>
      <c r="I557" s="97"/>
      <c r="J557" s="97"/>
      <c r="K557" s="97"/>
      <c r="L557" s="97"/>
      <c r="M557" s="97"/>
      <c r="N557" s="97"/>
      <c r="O557" s="97"/>
    </row>
    <row r="558" spans="3:15" x14ac:dyDescent="0.3">
      <c r="C558" s="97"/>
      <c r="D558" s="97"/>
      <c r="E558" s="97"/>
      <c r="F558" s="97"/>
      <c r="G558" s="97"/>
      <c r="H558" s="97"/>
      <c r="I558" s="97"/>
      <c r="J558" s="97"/>
      <c r="K558" s="97"/>
      <c r="L558" s="97"/>
      <c r="M558" s="97"/>
      <c r="N558" s="97"/>
      <c r="O558" s="97"/>
    </row>
    <row r="559" spans="3:15" x14ac:dyDescent="0.3">
      <c r="C559" s="97"/>
      <c r="D559" s="97"/>
      <c r="E559" s="97"/>
      <c r="F559" s="97"/>
      <c r="G559" s="97"/>
      <c r="H559" s="97"/>
      <c r="I559" s="97"/>
      <c r="J559" s="97"/>
      <c r="K559" s="97"/>
      <c r="L559" s="97"/>
      <c r="M559" s="97"/>
      <c r="N559" s="97"/>
      <c r="O559" s="97"/>
    </row>
    <row r="560" spans="3:15" x14ac:dyDescent="0.3">
      <c r="C560" s="97"/>
      <c r="D560" s="97"/>
      <c r="E560" s="97"/>
      <c r="F560" s="97"/>
      <c r="G560" s="97"/>
      <c r="H560" s="97"/>
      <c r="I560" s="97"/>
      <c r="J560" s="97"/>
      <c r="K560" s="97"/>
      <c r="L560" s="97"/>
      <c r="M560" s="97"/>
      <c r="N560" s="97"/>
      <c r="O560" s="97"/>
    </row>
    <row r="561" spans="3:15" x14ac:dyDescent="0.3">
      <c r="C561" s="97"/>
      <c r="D561" s="97"/>
      <c r="E561" s="97"/>
      <c r="F561" s="97"/>
      <c r="G561" s="97"/>
      <c r="H561" s="97"/>
      <c r="I561" s="97"/>
      <c r="J561" s="97"/>
      <c r="K561" s="97"/>
      <c r="L561" s="97"/>
      <c r="M561" s="97"/>
      <c r="N561" s="97"/>
      <c r="O561" s="97"/>
    </row>
    <row r="562" spans="3:15" x14ac:dyDescent="0.3">
      <c r="C562" s="97"/>
      <c r="D562" s="97"/>
      <c r="E562" s="97"/>
      <c r="F562" s="97"/>
      <c r="G562" s="97"/>
      <c r="H562" s="97"/>
      <c r="I562" s="97"/>
      <c r="J562" s="97"/>
      <c r="K562" s="97"/>
      <c r="L562" s="97"/>
      <c r="M562" s="97"/>
      <c r="N562" s="97"/>
      <c r="O562" s="97"/>
    </row>
    <row r="563" spans="3:15" x14ac:dyDescent="0.3">
      <c r="C563" s="97"/>
      <c r="D563" s="97"/>
      <c r="E563" s="97"/>
      <c r="F563" s="97"/>
      <c r="G563" s="97"/>
      <c r="H563" s="97"/>
      <c r="I563" s="97"/>
      <c r="J563" s="97"/>
      <c r="K563" s="97"/>
      <c r="L563" s="97"/>
      <c r="M563" s="97"/>
      <c r="N563" s="97"/>
      <c r="O563" s="97"/>
    </row>
    <row r="564" spans="3:15" x14ac:dyDescent="0.3">
      <c r="C564" s="97"/>
      <c r="D564" s="97"/>
      <c r="E564" s="97"/>
      <c r="F564" s="97"/>
      <c r="G564" s="97"/>
      <c r="H564" s="97"/>
      <c r="I564" s="97"/>
      <c r="J564" s="97"/>
      <c r="K564" s="97"/>
      <c r="L564" s="97"/>
      <c r="M564" s="97"/>
      <c r="N564" s="97"/>
      <c r="O564" s="97"/>
    </row>
    <row r="565" spans="3:15" x14ac:dyDescent="0.3">
      <c r="C565" s="97"/>
      <c r="D565" s="97"/>
      <c r="E565" s="97"/>
      <c r="F565" s="97"/>
      <c r="G565" s="97"/>
      <c r="H565" s="97"/>
      <c r="I565" s="97"/>
      <c r="J565" s="97"/>
      <c r="K565" s="97"/>
      <c r="L565" s="97"/>
      <c r="M565" s="97"/>
      <c r="N565" s="97"/>
      <c r="O565" s="97"/>
    </row>
    <row r="566" spans="3:15" x14ac:dyDescent="0.3">
      <c r="C566" s="97"/>
      <c r="D566" s="97"/>
      <c r="E566" s="97"/>
      <c r="F566" s="97"/>
      <c r="G566" s="97"/>
      <c r="H566" s="97"/>
      <c r="I566" s="97"/>
      <c r="J566" s="97"/>
      <c r="K566" s="97"/>
      <c r="L566" s="97"/>
      <c r="M566" s="97"/>
      <c r="N566" s="97"/>
      <c r="O566" s="97"/>
    </row>
    <row r="567" spans="3:15" x14ac:dyDescent="0.3">
      <c r="C567" s="97"/>
      <c r="D567" s="97"/>
      <c r="E567" s="97"/>
      <c r="F567" s="97"/>
      <c r="G567" s="97"/>
      <c r="H567" s="97"/>
      <c r="I567" s="97"/>
      <c r="J567" s="97"/>
      <c r="K567" s="97"/>
      <c r="L567" s="97"/>
      <c r="M567" s="97"/>
      <c r="N567" s="97"/>
      <c r="O567" s="97"/>
    </row>
    <row r="568" spans="3:15" x14ac:dyDescent="0.3">
      <c r="C568" s="97"/>
      <c r="D568" s="97"/>
      <c r="E568" s="97"/>
      <c r="F568" s="97"/>
      <c r="G568" s="97"/>
      <c r="H568" s="97"/>
      <c r="I568" s="97"/>
      <c r="J568" s="97"/>
      <c r="K568" s="97"/>
      <c r="L568" s="97"/>
      <c r="M568" s="97"/>
      <c r="N568" s="97"/>
      <c r="O568" s="97"/>
    </row>
    <row r="569" spans="3:15" x14ac:dyDescent="0.3">
      <c r="C569" s="97"/>
      <c r="D569" s="97"/>
      <c r="E569" s="97"/>
      <c r="F569" s="97"/>
      <c r="G569" s="97"/>
      <c r="H569" s="97"/>
      <c r="I569" s="97"/>
      <c r="J569" s="97"/>
      <c r="K569" s="97"/>
      <c r="L569" s="97"/>
      <c r="M569" s="97"/>
      <c r="N569" s="97"/>
      <c r="O569" s="97"/>
    </row>
    <row r="570" spans="3:15" x14ac:dyDescent="0.3">
      <c r="C570" s="97"/>
      <c r="D570" s="97"/>
      <c r="E570" s="97"/>
      <c r="F570" s="97"/>
      <c r="G570" s="97"/>
      <c r="H570" s="97"/>
      <c r="I570" s="97"/>
      <c r="J570" s="97"/>
      <c r="K570" s="97"/>
      <c r="L570" s="97"/>
      <c r="M570" s="97"/>
      <c r="N570" s="97"/>
      <c r="O570" s="97"/>
    </row>
    <row r="571" spans="3:15" x14ac:dyDescent="0.3">
      <c r="C571" s="97"/>
      <c r="D571" s="97"/>
      <c r="E571" s="97"/>
      <c r="F571" s="97"/>
      <c r="G571" s="97"/>
      <c r="H571" s="97"/>
      <c r="I571" s="97"/>
      <c r="J571" s="97"/>
      <c r="K571" s="97"/>
      <c r="L571" s="97"/>
      <c r="M571" s="97"/>
      <c r="N571" s="97"/>
      <c r="O571" s="97"/>
    </row>
    <row r="572" spans="3:15" x14ac:dyDescent="0.3">
      <c r="C572" s="97"/>
      <c r="D572" s="97"/>
      <c r="E572" s="97"/>
      <c r="F572" s="97"/>
      <c r="G572" s="97"/>
      <c r="H572" s="97"/>
      <c r="I572" s="97"/>
      <c r="J572" s="97"/>
      <c r="K572" s="97"/>
      <c r="L572" s="97"/>
      <c r="M572" s="97"/>
      <c r="N572" s="97"/>
      <c r="O572" s="97"/>
    </row>
    <row r="573" spans="3:15" x14ac:dyDescent="0.3">
      <c r="C573" s="97"/>
      <c r="D573" s="97"/>
      <c r="E573" s="97"/>
      <c r="F573" s="97"/>
      <c r="G573" s="97"/>
      <c r="H573" s="97"/>
      <c r="I573" s="97"/>
      <c r="J573" s="97"/>
      <c r="K573" s="97"/>
      <c r="L573" s="97"/>
      <c r="M573" s="97"/>
      <c r="N573" s="97"/>
      <c r="O573" s="97"/>
    </row>
    <row r="574" spans="3:15" x14ac:dyDescent="0.3">
      <c r="C574" s="97"/>
      <c r="D574" s="97"/>
      <c r="E574" s="97"/>
      <c r="F574" s="97"/>
      <c r="G574" s="97"/>
      <c r="H574" s="97"/>
      <c r="I574" s="97"/>
      <c r="J574" s="97"/>
      <c r="K574" s="97"/>
      <c r="L574" s="97"/>
      <c r="M574" s="97"/>
      <c r="N574" s="97"/>
      <c r="O574" s="97"/>
    </row>
    <row r="575" spans="3:15" x14ac:dyDescent="0.3">
      <c r="C575" s="97"/>
      <c r="D575" s="97"/>
      <c r="E575" s="97"/>
      <c r="F575" s="97"/>
      <c r="G575" s="97"/>
      <c r="H575" s="97"/>
      <c r="I575" s="97"/>
      <c r="J575" s="97"/>
      <c r="K575" s="97"/>
      <c r="L575" s="97"/>
      <c r="M575" s="97"/>
      <c r="N575" s="97"/>
      <c r="O575" s="97"/>
    </row>
    <row r="576" spans="3:15" x14ac:dyDescent="0.3">
      <c r="C576" s="97"/>
      <c r="D576" s="97"/>
      <c r="E576" s="97"/>
      <c r="F576" s="97"/>
      <c r="G576" s="97"/>
      <c r="H576" s="97"/>
      <c r="I576" s="97"/>
      <c r="J576" s="97"/>
      <c r="K576" s="97"/>
      <c r="L576" s="97"/>
      <c r="M576" s="97"/>
      <c r="N576" s="97"/>
      <c r="O576" s="97"/>
    </row>
    <row r="577" spans="3:15" x14ac:dyDescent="0.3">
      <c r="C577" s="97"/>
      <c r="D577" s="97"/>
      <c r="E577" s="97"/>
      <c r="F577" s="97"/>
      <c r="G577" s="97"/>
      <c r="H577" s="97"/>
      <c r="I577" s="97"/>
      <c r="J577" s="97"/>
      <c r="K577" s="97"/>
      <c r="L577" s="97"/>
      <c r="M577" s="97"/>
      <c r="N577" s="97"/>
      <c r="O577" s="97"/>
    </row>
    <row r="578" spans="3:15" x14ac:dyDescent="0.3">
      <c r="C578" s="97"/>
      <c r="D578" s="97"/>
      <c r="E578" s="97"/>
      <c r="F578" s="97"/>
      <c r="G578" s="97"/>
      <c r="H578" s="97"/>
      <c r="I578" s="97"/>
      <c r="J578" s="97"/>
      <c r="K578" s="97"/>
      <c r="L578" s="97"/>
      <c r="M578" s="97"/>
      <c r="N578" s="97"/>
      <c r="O578" s="97"/>
    </row>
    <row r="579" spans="3:15" x14ac:dyDescent="0.3">
      <c r="C579" s="97"/>
      <c r="D579" s="97"/>
      <c r="E579" s="97"/>
      <c r="F579" s="97"/>
      <c r="G579" s="97"/>
      <c r="H579" s="97"/>
      <c r="I579" s="97"/>
      <c r="J579" s="97"/>
      <c r="K579" s="97"/>
      <c r="L579" s="97"/>
      <c r="M579" s="97"/>
      <c r="N579" s="97"/>
      <c r="O579" s="97"/>
    </row>
    <row r="580" spans="3:15" x14ac:dyDescent="0.3">
      <c r="C580" s="97"/>
      <c r="D580" s="97"/>
      <c r="E580" s="97"/>
      <c r="F580" s="97"/>
      <c r="G580" s="97"/>
      <c r="H580" s="97"/>
      <c r="I580" s="97"/>
      <c r="J580" s="97"/>
      <c r="K580" s="97"/>
      <c r="L580" s="97"/>
      <c r="M580" s="97"/>
      <c r="N580" s="97"/>
      <c r="O580" s="97"/>
    </row>
    <row r="581" spans="3:15" x14ac:dyDescent="0.3">
      <c r="C581" s="97"/>
      <c r="D581" s="97"/>
      <c r="E581" s="97"/>
      <c r="F581" s="97"/>
      <c r="G581" s="97"/>
      <c r="H581" s="97"/>
      <c r="I581" s="97"/>
      <c r="J581" s="97"/>
      <c r="K581" s="97"/>
      <c r="L581" s="97"/>
      <c r="M581" s="97"/>
      <c r="N581" s="97"/>
      <c r="O581" s="97"/>
    </row>
    <row r="582" spans="3:15" x14ac:dyDescent="0.3">
      <c r="C582" s="97"/>
      <c r="D582" s="97"/>
      <c r="E582" s="97"/>
      <c r="F582" s="97"/>
      <c r="G582" s="97"/>
      <c r="H582" s="97"/>
      <c r="I582" s="97"/>
      <c r="J582" s="97"/>
      <c r="K582" s="97"/>
      <c r="L582" s="97"/>
      <c r="M582" s="97"/>
      <c r="N582" s="97"/>
      <c r="O582" s="97"/>
    </row>
    <row r="583" spans="3:15" x14ac:dyDescent="0.3">
      <c r="C583" s="97"/>
      <c r="D583" s="97"/>
      <c r="E583" s="97"/>
      <c r="F583" s="97"/>
      <c r="G583" s="97"/>
      <c r="H583" s="97"/>
      <c r="I583" s="97"/>
      <c r="J583" s="97"/>
      <c r="K583" s="97"/>
      <c r="L583" s="97"/>
      <c r="M583" s="97"/>
      <c r="N583" s="97"/>
      <c r="O583" s="97"/>
    </row>
    <row r="584" spans="3:15" x14ac:dyDescent="0.3">
      <c r="C584" s="97"/>
      <c r="D584" s="97"/>
      <c r="E584" s="97"/>
      <c r="F584" s="97"/>
      <c r="G584" s="97"/>
      <c r="H584" s="97"/>
      <c r="I584" s="97"/>
      <c r="J584" s="97"/>
      <c r="K584" s="97"/>
      <c r="L584" s="97"/>
      <c r="M584" s="97"/>
      <c r="N584" s="97"/>
      <c r="O584" s="97"/>
    </row>
    <row r="585" spans="3:15" x14ac:dyDescent="0.3">
      <c r="C585" s="97"/>
      <c r="D585" s="97"/>
      <c r="E585" s="97"/>
      <c r="F585" s="97"/>
      <c r="G585" s="97"/>
      <c r="H585" s="97"/>
      <c r="I585" s="97"/>
      <c r="J585" s="97"/>
      <c r="K585" s="97"/>
      <c r="L585" s="97"/>
      <c r="M585" s="97"/>
      <c r="N585" s="97"/>
      <c r="O585" s="97"/>
    </row>
    <row r="586" spans="3:15" x14ac:dyDescent="0.3">
      <c r="C586" s="97"/>
      <c r="D586" s="97"/>
      <c r="E586" s="97"/>
      <c r="F586" s="97"/>
      <c r="G586" s="97"/>
      <c r="H586" s="97"/>
      <c r="I586" s="97"/>
      <c r="J586" s="97"/>
      <c r="K586" s="97"/>
      <c r="L586" s="97"/>
      <c r="M586" s="97"/>
      <c r="N586" s="97"/>
      <c r="O586" s="97"/>
    </row>
    <row r="587" spans="3:15" x14ac:dyDescent="0.3">
      <c r="C587" s="97"/>
      <c r="D587" s="97"/>
      <c r="E587" s="97"/>
      <c r="F587" s="97"/>
      <c r="G587" s="97"/>
      <c r="H587" s="97"/>
      <c r="I587" s="97"/>
      <c r="J587" s="97"/>
      <c r="K587" s="97"/>
      <c r="L587" s="97"/>
      <c r="M587" s="97"/>
      <c r="N587" s="97"/>
      <c r="O587" s="97"/>
    </row>
    <row r="588" spans="3:15" x14ac:dyDescent="0.3">
      <c r="C588" s="97"/>
      <c r="D588" s="97"/>
      <c r="E588" s="97"/>
      <c r="F588" s="97"/>
      <c r="G588" s="97"/>
      <c r="H588" s="97"/>
      <c r="I588" s="97"/>
      <c r="J588" s="97"/>
      <c r="K588" s="97"/>
      <c r="L588" s="97"/>
      <c r="M588" s="97"/>
      <c r="N588" s="97"/>
      <c r="O588" s="97"/>
    </row>
    <row r="589" spans="3:15" x14ac:dyDescent="0.3">
      <c r="C589" s="97"/>
      <c r="D589" s="97"/>
      <c r="E589" s="97"/>
      <c r="F589" s="97"/>
      <c r="G589" s="97"/>
      <c r="H589" s="97"/>
      <c r="I589" s="97"/>
      <c r="J589" s="97"/>
      <c r="K589" s="97"/>
      <c r="L589" s="97"/>
      <c r="M589" s="97"/>
      <c r="N589" s="97"/>
      <c r="O589" s="97"/>
    </row>
    <row r="590" spans="3:15" x14ac:dyDescent="0.3">
      <c r="C590" s="97"/>
      <c r="D590" s="97"/>
      <c r="E590" s="97"/>
      <c r="F590" s="97"/>
      <c r="G590" s="97"/>
      <c r="H590" s="97"/>
      <c r="I590" s="97"/>
      <c r="J590" s="97"/>
      <c r="K590" s="97"/>
      <c r="L590" s="97"/>
      <c r="M590" s="97"/>
      <c r="N590" s="97"/>
      <c r="O590" s="97"/>
    </row>
    <row r="591" spans="3:15" x14ac:dyDescent="0.3">
      <c r="C591" s="97"/>
      <c r="D591" s="97"/>
      <c r="E591" s="97"/>
      <c r="F591" s="97"/>
      <c r="G591" s="97"/>
      <c r="H591" s="97"/>
      <c r="I591" s="97"/>
      <c r="J591" s="97"/>
      <c r="K591" s="97"/>
      <c r="L591" s="97"/>
      <c r="M591" s="97"/>
      <c r="N591" s="97"/>
      <c r="O591" s="97"/>
    </row>
    <row r="592" spans="3:15" x14ac:dyDescent="0.3">
      <c r="C592" s="97"/>
      <c r="D592" s="97"/>
      <c r="E592" s="97"/>
      <c r="F592" s="97"/>
      <c r="G592" s="97"/>
      <c r="H592" s="97"/>
      <c r="I592" s="97"/>
      <c r="J592" s="97"/>
      <c r="K592" s="97"/>
      <c r="L592" s="97"/>
      <c r="M592" s="97"/>
      <c r="N592" s="97"/>
      <c r="O592" s="97"/>
    </row>
    <row r="593" spans="3:15" x14ac:dyDescent="0.3">
      <c r="C593" s="97"/>
      <c r="D593" s="97"/>
      <c r="E593" s="97"/>
      <c r="F593" s="97"/>
      <c r="G593" s="97"/>
      <c r="H593" s="97"/>
      <c r="I593" s="97"/>
      <c r="J593" s="97"/>
      <c r="K593" s="97"/>
      <c r="L593" s="97"/>
      <c r="M593" s="97"/>
      <c r="N593" s="97"/>
      <c r="O593" s="97"/>
    </row>
    <row r="594" spans="3:15" x14ac:dyDescent="0.3">
      <c r="C594" s="97"/>
      <c r="D594" s="97"/>
      <c r="E594" s="97"/>
      <c r="F594" s="97"/>
      <c r="G594" s="97"/>
      <c r="H594" s="97"/>
      <c r="I594" s="97"/>
      <c r="J594" s="97"/>
      <c r="K594" s="97"/>
      <c r="L594" s="97"/>
      <c r="M594" s="97"/>
      <c r="N594" s="97"/>
      <c r="O594" s="97"/>
    </row>
    <row r="595" spans="3:15" x14ac:dyDescent="0.3">
      <c r="C595" s="97"/>
      <c r="D595" s="97"/>
      <c r="E595" s="97"/>
      <c r="F595" s="97"/>
      <c r="G595" s="97"/>
      <c r="H595" s="97"/>
      <c r="I595" s="97"/>
      <c r="J595" s="97"/>
      <c r="K595" s="97"/>
      <c r="L595" s="97"/>
      <c r="M595" s="97"/>
      <c r="N595" s="97"/>
      <c r="O595" s="97"/>
    </row>
    <row r="596" spans="3:15" x14ac:dyDescent="0.3">
      <c r="C596" s="97"/>
      <c r="D596" s="97"/>
      <c r="E596" s="97"/>
      <c r="F596" s="97"/>
      <c r="G596" s="97"/>
      <c r="H596" s="97"/>
      <c r="I596" s="97"/>
      <c r="J596" s="97"/>
      <c r="K596" s="97"/>
      <c r="L596" s="97"/>
      <c r="M596" s="97"/>
      <c r="N596" s="97"/>
      <c r="O596" s="97"/>
    </row>
    <row r="597" spans="3:15" x14ac:dyDescent="0.3">
      <c r="C597" s="97"/>
      <c r="D597" s="97"/>
      <c r="E597" s="97"/>
      <c r="F597" s="97"/>
      <c r="G597" s="97"/>
      <c r="H597" s="97"/>
      <c r="I597" s="97"/>
      <c r="J597" s="97"/>
      <c r="K597" s="97"/>
      <c r="L597" s="97"/>
      <c r="M597" s="97"/>
      <c r="N597" s="97"/>
      <c r="O597" s="97"/>
    </row>
    <row r="598" spans="3:15" x14ac:dyDescent="0.3">
      <c r="C598" s="97"/>
      <c r="D598" s="97"/>
      <c r="E598" s="97"/>
      <c r="F598" s="97"/>
      <c r="G598" s="97"/>
      <c r="H598" s="97"/>
      <c r="I598" s="97"/>
      <c r="J598" s="97"/>
      <c r="K598" s="97"/>
      <c r="L598" s="97"/>
      <c r="M598" s="97"/>
      <c r="N598" s="97"/>
      <c r="O598" s="97"/>
    </row>
    <row r="599" spans="3:15" x14ac:dyDescent="0.3">
      <c r="C599" s="97"/>
      <c r="D599" s="97"/>
      <c r="E599" s="97"/>
      <c r="F599" s="97"/>
      <c r="G599" s="97"/>
      <c r="H599" s="97"/>
      <c r="I599" s="97"/>
      <c r="J599" s="97"/>
      <c r="K599" s="97"/>
      <c r="L599" s="97"/>
      <c r="M599" s="97"/>
      <c r="N599" s="97"/>
      <c r="O599" s="97"/>
    </row>
    <row r="600" spans="3:15" x14ac:dyDescent="0.3">
      <c r="C600" s="97"/>
      <c r="D600" s="97"/>
      <c r="E600" s="97"/>
      <c r="F600" s="97"/>
      <c r="G600" s="97"/>
      <c r="H600" s="97"/>
      <c r="I600" s="97"/>
      <c r="J600" s="97"/>
      <c r="K600" s="97"/>
      <c r="L600" s="97"/>
      <c r="M600" s="97"/>
      <c r="N600" s="97"/>
      <c r="O600" s="97"/>
    </row>
    <row r="601" spans="3:15" x14ac:dyDescent="0.3">
      <c r="C601" s="97"/>
      <c r="D601" s="97"/>
      <c r="E601" s="97"/>
      <c r="F601" s="97"/>
      <c r="G601" s="97"/>
      <c r="H601" s="97"/>
      <c r="I601" s="97"/>
      <c r="J601" s="97"/>
      <c r="K601" s="97"/>
      <c r="L601" s="97"/>
      <c r="M601" s="97"/>
      <c r="N601" s="97"/>
      <c r="O601" s="97"/>
    </row>
    <row r="602" spans="3:15" x14ac:dyDescent="0.3">
      <c r="C602" s="97"/>
      <c r="D602" s="97"/>
      <c r="E602" s="97"/>
      <c r="F602" s="97"/>
      <c r="G602" s="97"/>
      <c r="H602" s="97"/>
      <c r="I602" s="97"/>
      <c r="J602" s="97"/>
      <c r="K602" s="97"/>
      <c r="L602" s="97"/>
      <c r="M602" s="97"/>
      <c r="N602" s="97"/>
      <c r="O602" s="97"/>
    </row>
    <row r="603" spans="3:15" x14ac:dyDescent="0.3">
      <c r="C603" s="97"/>
      <c r="D603" s="97"/>
      <c r="E603" s="97"/>
      <c r="F603" s="97"/>
      <c r="G603" s="97"/>
      <c r="H603" s="97"/>
      <c r="I603" s="97"/>
      <c r="J603" s="97"/>
      <c r="K603" s="97"/>
      <c r="L603" s="97"/>
      <c r="M603" s="97"/>
      <c r="N603" s="97"/>
      <c r="O603" s="97"/>
    </row>
    <row r="604" spans="3:15" x14ac:dyDescent="0.3">
      <c r="C604" s="97"/>
      <c r="D604" s="97"/>
      <c r="E604" s="97"/>
      <c r="F604" s="97"/>
      <c r="G604" s="97"/>
      <c r="H604" s="97"/>
      <c r="I604" s="97"/>
      <c r="J604" s="97"/>
      <c r="K604" s="97"/>
      <c r="L604" s="97"/>
      <c r="M604" s="97"/>
      <c r="N604" s="97"/>
      <c r="O604" s="97"/>
    </row>
    <row r="605" spans="3:15" x14ac:dyDescent="0.3">
      <c r="C605" s="97"/>
      <c r="D605" s="97"/>
      <c r="E605" s="97"/>
      <c r="F605" s="97"/>
      <c r="G605" s="97"/>
      <c r="H605" s="97"/>
      <c r="I605" s="97"/>
      <c r="J605" s="97"/>
      <c r="K605" s="97"/>
      <c r="L605" s="97"/>
      <c r="M605" s="97"/>
      <c r="N605" s="97"/>
      <c r="O605" s="97"/>
    </row>
    <row r="606" spans="3:15" x14ac:dyDescent="0.3">
      <c r="C606" s="97"/>
      <c r="D606" s="97"/>
      <c r="E606" s="97"/>
      <c r="F606" s="97"/>
      <c r="G606" s="97"/>
      <c r="H606" s="97"/>
      <c r="I606" s="97"/>
      <c r="J606" s="97"/>
      <c r="K606" s="97"/>
      <c r="L606" s="97"/>
      <c r="M606" s="97"/>
      <c r="N606" s="97"/>
      <c r="O606" s="97"/>
    </row>
    <row r="607" spans="3:15" x14ac:dyDescent="0.3">
      <c r="C607" s="97"/>
      <c r="D607" s="97"/>
      <c r="E607" s="97"/>
      <c r="F607" s="97"/>
      <c r="G607" s="97"/>
      <c r="H607" s="97"/>
      <c r="I607" s="97"/>
      <c r="J607" s="97"/>
      <c r="K607" s="97"/>
      <c r="L607" s="97"/>
      <c r="M607" s="97"/>
      <c r="N607" s="97"/>
      <c r="O607" s="97"/>
    </row>
    <row r="608" spans="3:15" x14ac:dyDescent="0.3">
      <c r="C608" s="97"/>
      <c r="D608" s="97"/>
      <c r="E608" s="97"/>
      <c r="F608" s="97"/>
      <c r="G608" s="97"/>
      <c r="H608" s="97"/>
      <c r="I608" s="97"/>
      <c r="J608" s="97"/>
      <c r="K608" s="97"/>
      <c r="L608" s="97"/>
      <c r="M608" s="97"/>
      <c r="N608" s="97"/>
      <c r="O608" s="97"/>
    </row>
    <row r="609" spans="3:15" x14ac:dyDescent="0.3">
      <c r="C609" s="97"/>
      <c r="D609" s="97"/>
      <c r="E609" s="97"/>
      <c r="F609" s="97"/>
      <c r="G609" s="97"/>
      <c r="H609" s="97"/>
      <c r="I609" s="97"/>
      <c r="J609" s="97"/>
      <c r="K609" s="97"/>
      <c r="L609" s="97"/>
      <c r="M609" s="97"/>
      <c r="N609" s="97"/>
      <c r="O609" s="97"/>
    </row>
    <row r="610" spans="3:15" x14ac:dyDescent="0.3">
      <c r="C610" s="97"/>
      <c r="D610" s="97"/>
      <c r="E610" s="97"/>
      <c r="F610" s="97"/>
      <c r="G610" s="97"/>
      <c r="H610" s="97"/>
      <c r="I610" s="97"/>
      <c r="J610" s="97"/>
      <c r="K610" s="97"/>
      <c r="L610" s="97"/>
      <c r="M610" s="97"/>
      <c r="N610" s="97"/>
      <c r="O610" s="97"/>
    </row>
    <row r="611" spans="3:15" x14ac:dyDescent="0.3">
      <c r="C611" s="97"/>
      <c r="D611" s="97"/>
      <c r="E611" s="97"/>
      <c r="F611" s="97"/>
      <c r="G611" s="97"/>
      <c r="H611" s="97"/>
      <c r="I611" s="97"/>
      <c r="J611" s="97"/>
      <c r="K611" s="97"/>
      <c r="L611" s="97"/>
      <c r="M611" s="97"/>
      <c r="N611" s="97"/>
      <c r="O611" s="97"/>
    </row>
    <row r="612" spans="3:15" x14ac:dyDescent="0.3">
      <c r="C612" s="97"/>
      <c r="D612" s="97"/>
      <c r="E612" s="97"/>
      <c r="F612" s="97"/>
      <c r="G612" s="97"/>
      <c r="H612" s="97"/>
      <c r="I612" s="97"/>
      <c r="J612" s="97"/>
      <c r="K612" s="97"/>
      <c r="L612" s="97"/>
      <c r="M612" s="97"/>
      <c r="N612" s="97"/>
      <c r="O612" s="97"/>
    </row>
    <row r="613" spans="3:15" x14ac:dyDescent="0.3">
      <c r="C613" s="97"/>
      <c r="D613" s="97"/>
      <c r="E613" s="97"/>
      <c r="F613" s="97"/>
      <c r="G613" s="97"/>
      <c r="H613" s="97"/>
      <c r="I613" s="97"/>
      <c r="J613" s="97"/>
      <c r="K613" s="97"/>
      <c r="L613" s="97"/>
      <c r="M613" s="97"/>
      <c r="N613" s="97"/>
      <c r="O613" s="97"/>
    </row>
    <row r="614" spans="3:15" x14ac:dyDescent="0.3">
      <c r="C614" s="97"/>
      <c r="D614" s="97"/>
      <c r="E614" s="97"/>
      <c r="F614" s="97"/>
      <c r="G614" s="97"/>
      <c r="H614" s="97"/>
      <c r="I614" s="97"/>
      <c r="J614" s="97"/>
      <c r="K614" s="97"/>
      <c r="L614" s="97"/>
      <c r="M614" s="97"/>
      <c r="N614" s="97"/>
      <c r="O614" s="97"/>
    </row>
    <row r="615" spans="3:15" x14ac:dyDescent="0.3">
      <c r="C615" s="97"/>
      <c r="D615" s="97"/>
      <c r="E615" s="97"/>
      <c r="F615" s="97"/>
      <c r="G615" s="97"/>
      <c r="H615" s="97"/>
      <c r="I615" s="97"/>
      <c r="J615" s="97"/>
      <c r="K615" s="97"/>
      <c r="L615" s="97"/>
      <c r="M615" s="97"/>
      <c r="N615" s="97"/>
      <c r="O615" s="97"/>
    </row>
    <row r="616" spans="3:15" x14ac:dyDescent="0.3">
      <c r="C616" s="97"/>
      <c r="D616" s="97"/>
      <c r="E616" s="97"/>
      <c r="F616" s="97"/>
      <c r="G616" s="97"/>
      <c r="H616" s="97"/>
      <c r="I616" s="97"/>
      <c r="J616" s="97"/>
      <c r="K616" s="97"/>
      <c r="L616" s="97"/>
      <c r="M616" s="97"/>
      <c r="N616" s="97"/>
      <c r="O616" s="97"/>
    </row>
    <row r="617" spans="3:15" x14ac:dyDescent="0.3">
      <c r="C617" s="97"/>
      <c r="D617" s="97"/>
      <c r="E617" s="97"/>
      <c r="F617" s="97"/>
      <c r="G617" s="97"/>
      <c r="H617" s="97"/>
      <c r="I617" s="97"/>
      <c r="J617" s="97"/>
      <c r="K617" s="97"/>
      <c r="L617" s="97"/>
      <c r="M617" s="97"/>
      <c r="N617" s="97"/>
      <c r="O617" s="97"/>
    </row>
    <row r="618" spans="3:15" x14ac:dyDescent="0.3">
      <c r="C618" s="97"/>
      <c r="D618" s="97"/>
      <c r="E618" s="97"/>
      <c r="F618" s="97"/>
      <c r="G618" s="97"/>
      <c r="H618" s="97"/>
      <c r="I618" s="97"/>
      <c r="J618" s="97"/>
      <c r="K618" s="97"/>
      <c r="L618" s="97"/>
      <c r="M618" s="97"/>
      <c r="N618" s="97"/>
      <c r="O618" s="97"/>
    </row>
    <row r="619" spans="3:15" x14ac:dyDescent="0.3">
      <c r="C619" s="97"/>
      <c r="D619" s="97"/>
      <c r="E619" s="97"/>
      <c r="F619" s="97"/>
      <c r="G619" s="97"/>
      <c r="H619" s="97"/>
      <c r="I619" s="97"/>
      <c r="J619" s="97"/>
      <c r="K619" s="97"/>
      <c r="L619" s="97"/>
      <c r="M619" s="97"/>
      <c r="N619" s="97"/>
      <c r="O619" s="97"/>
    </row>
    <row r="620" spans="3:15" x14ac:dyDescent="0.3">
      <c r="C620" s="97"/>
      <c r="D620" s="97"/>
      <c r="E620" s="97"/>
      <c r="F620" s="97"/>
      <c r="G620" s="97"/>
      <c r="H620" s="97"/>
      <c r="I620" s="97"/>
      <c r="J620" s="97"/>
      <c r="K620" s="97"/>
      <c r="L620" s="97"/>
      <c r="M620" s="97"/>
      <c r="N620" s="97"/>
      <c r="O620" s="97"/>
    </row>
    <row r="621" spans="3:15" x14ac:dyDescent="0.3">
      <c r="C621" s="97"/>
      <c r="D621" s="97"/>
      <c r="E621" s="97"/>
      <c r="F621" s="97"/>
      <c r="G621" s="97"/>
      <c r="H621" s="97"/>
      <c r="I621" s="97"/>
      <c r="J621" s="97"/>
      <c r="K621" s="97"/>
      <c r="L621" s="97"/>
      <c r="M621" s="97"/>
      <c r="N621" s="97"/>
      <c r="O621" s="97"/>
    </row>
    <row r="622" spans="3:15" x14ac:dyDescent="0.3">
      <c r="C622" s="97"/>
      <c r="D622" s="97"/>
      <c r="E622" s="97"/>
      <c r="F622" s="97"/>
      <c r="G622" s="97"/>
      <c r="H622" s="97"/>
      <c r="I622" s="97"/>
      <c r="J622" s="97"/>
      <c r="K622" s="97"/>
      <c r="L622" s="97"/>
      <c r="M622" s="97"/>
      <c r="N622" s="97"/>
      <c r="O622" s="97"/>
    </row>
    <row r="623" spans="3:15" x14ac:dyDescent="0.3">
      <c r="C623" s="97"/>
      <c r="D623" s="97"/>
      <c r="E623" s="97"/>
      <c r="F623" s="97"/>
      <c r="G623" s="97"/>
      <c r="H623" s="97"/>
      <c r="I623" s="97"/>
      <c r="J623" s="97"/>
      <c r="K623" s="97"/>
      <c r="L623" s="97"/>
      <c r="M623" s="97"/>
      <c r="N623" s="97"/>
      <c r="O623" s="97"/>
    </row>
    <row r="624" spans="3:15" x14ac:dyDescent="0.3">
      <c r="C624" s="97"/>
      <c r="D624" s="97"/>
      <c r="E624" s="97"/>
      <c r="F624" s="97"/>
      <c r="G624" s="97"/>
      <c r="H624" s="97"/>
      <c r="I624" s="97"/>
      <c r="J624" s="97"/>
      <c r="K624" s="97"/>
      <c r="L624" s="97"/>
      <c r="M624" s="97"/>
      <c r="N624" s="97"/>
      <c r="O624" s="97"/>
    </row>
    <row r="625" spans="3:15" x14ac:dyDescent="0.3">
      <c r="C625" s="97"/>
      <c r="D625" s="97"/>
      <c r="E625" s="97"/>
      <c r="F625" s="97"/>
      <c r="G625" s="97"/>
      <c r="H625" s="97"/>
      <c r="I625" s="97"/>
      <c r="J625" s="97"/>
      <c r="K625" s="97"/>
      <c r="L625" s="97"/>
      <c r="M625" s="97"/>
      <c r="N625" s="97"/>
      <c r="O625" s="97"/>
    </row>
    <row r="626" spans="3:15" x14ac:dyDescent="0.3">
      <c r="C626" s="97"/>
      <c r="D626" s="97"/>
      <c r="E626" s="97"/>
      <c r="F626" s="97"/>
      <c r="G626" s="97"/>
      <c r="H626" s="97"/>
      <c r="I626" s="97"/>
      <c r="J626" s="97"/>
      <c r="K626" s="97"/>
      <c r="L626" s="97"/>
      <c r="M626" s="97"/>
      <c r="N626" s="97"/>
      <c r="O626" s="97"/>
    </row>
    <row r="627" spans="3:15" x14ac:dyDescent="0.3">
      <c r="C627" s="97"/>
      <c r="D627" s="97"/>
      <c r="E627" s="97"/>
      <c r="F627" s="97"/>
      <c r="G627" s="97"/>
      <c r="H627" s="97"/>
      <c r="I627" s="97"/>
      <c r="J627" s="97"/>
      <c r="K627" s="97"/>
      <c r="L627" s="97"/>
      <c r="M627" s="97"/>
      <c r="N627" s="97"/>
      <c r="O627" s="97"/>
    </row>
    <row r="628" spans="3:15" x14ac:dyDescent="0.3">
      <c r="C628" s="97"/>
      <c r="D628" s="97"/>
      <c r="E628" s="97"/>
      <c r="F628" s="97"/>
      <c r="G628" s="97"/>
      <c r="H628" s="97"/>
      <c r="I628" s="97"/>
      <c r="J628" s="97"/>
      <c r="K628" s="97"/>
      <c r="L628" s="97"/>
      <c r="M628" s="97"/>
      <c r="N628" s="97"/>
      <c r="O628" s="97"/>
    </row>
    <row r="629" spans="3:15" x14ac:dyDescent="0.3">
      <c r="C629" s="97"/>
      <c r="D629" s="97"/>
      <c r="E629" s="97"/>
      <c r="F629" s="97"/>
      <c r="G629" s="97"/>
      <c r="H629" s="97"/>
      <c r="I629" s="97"/>
      <c r="J629" s="97"/>
      <c r="K629" s="97"/>
      <c r="L629" s="97"/>
      <c r="M629" s="97"/>
      <c r="N629" s="97"/>
      <c r="O629" s="97"/>
    </row>
    <row r="630" spans="3:15" x14ac:dyDescent="0.3">
      <c r="C630" s="97"/>
      <c r="D630" s="97"/>
      <c r="E630" s="97"/>
      <c r="F630" s="97"/>
      <c r="G630" s="97"/>
      <c r="H630" s="97"/>
      <c r="I630" s="97"/>
      <c r="J630" s="97"/>
      <c r="K630" s="97"/>
      <c r="L630" s="97"/>
      <c r="M630" s="97"/>
      <c r="N630" s="97"/>
      <c r="O630" s="97"/>
    </row>
    <row r="631" spans="3:15" x14ac:dyDescent="0.3">
      <c r="C631" s="97"/>
      <c r="D631" s="97"/>
      <c r="E631" s="97"/>
      <c r="F631" s="97"/>
      <c r="G631" s="97"/>
      <c r="H631" s="97"/>
      <c r="I631" s="97"/>
      <c r="J631" s="97"/>
      <c r="K631" s="97"/>
      <c r="L631" s="97"/>
      <c r="M631" s="97"/>
      <c r="N631" s="97"/>
      <c r="O631" s="97"/>
    </row>
    <row r="632" spans="3:15" x14ac:dyDescent="0.3">
      <c r="C632" s="97"/>
      <c r="D632" s="97"/>
      <c r="E632" s="97"/>
      <c r="F632" s="97"/>
      <c r="G632" s="97"/>
      <c r="H632" s="97"/>
      <c r="I632" s="97"/>
      <c r="J632" s="97"/>
      <c r="K632" s="97"/>
      <c r="L632" s="97"/>
      <c r="M632" s="97"/>
      <c r="N632" s="97"/>
      <c r="O632" s="97"/>
    </row>
    <row r="633" spans="3:15" x14ac:dyDescent="0.3">
      <c r="C633" s="97"/>
      <c r="D633" s="97"/>
      <c r="E633" s="97"/>
      <c r="F633" s="97"/>
      <c r="G633" s="97"/>
      <c r="H633" s="97"/>
      <c r="I633" s="97"/>
      <c r="J633" s="97"/>
      <c r="K633" s="97"/>
      <c r="L633" s="97"/>
      <c r="M633" s="97"/>
      <c r="N633" s="97"/>
      <c r="O633" s="97"/>
    </row>
    <row r="634" spans="3:15" x14ac:dyDescent="0.3">
      <c r="C634" s="97"/>
      <c r="D634" s="97"/>
      <c r="E634" s="97"/>
      <c r="F634" s="97"/>
      <c r="G634" s="97"/>
      <c r="H634" s="97"/>
      <c r="I634" s="97"/>
      <c r="J634" s="97"/>
      <c r="K634" s="97"/>
      <c r="L634" s="97"/>
      <c r="M634" s="97"/>
      <c r="N634" s="97"/>
      <c r="O634" s="97"/>
    </row>
    <row r="635" spans="3:15" x14ac:dyDescent="0.3">
      <c r="C635" s="97"/>
      <c r="D635" s="97"/>
      <c r="E635" s="97"/>
      <c r="F635" s="97"/>
      <c r="G635" s="97"/>
      <c r="H635" s="97"/>
      <c r="I635" s="97"/>
      <c r="J635" s="97"/>
      <c r="K635" s="97"/>
      <c r="L635" s="97"/>
      <c r="M635" s="97"/>
      <c r="N635" s="97"/>
      <c r="O635" s="97"/>
    </row>
    <row r="636" spans="3:15" x14ac:dyDescent="0.3">
      <c r="C636" s="97"/>
      <c r="D636" s="97"/>
      <c r="E636" s="97"/>
      <c r="F636" s="97"/>
      <c r="G636" s="97"/>
      <c r="H636" s="97"/>
      <c r="I636" s="97"/>
      <c r="J636" s="97"/>
      <c r="K636" s="97"/>
      <c r="L636" s="97"/>
      <c r="M636" s="97"/>
      <c r="N636" s="97"/>
      <c r="O636" s="97"/>
    </row>
    <row r="637" spans="3:15" x14ac:dyDescent="0.3">
      <c r="C637" s="97"/>
      <c r="D637" s="97"/>
      <c r="E637" s="97"/>
      <c r="F637" s="97"/>
      <c r="G637" s="97"/>
      <c r="H637" s="97"/>
      <c r="I637" s="97"/>
      <c r="J637" s="97"/>
      <c r="K637" s="97"/>
      <c r="L637" s="97"/>
      <c r="M637" s="97"/>
      <c r="N637" s="97"/>
      <c r="O637" s="97"/>
    </row>
    <row r="638" spans="3:15" x14ac:dyDescent="0.3">
      <c r="C638" s="97"/>
      <c r="D638" s="97"/>
      <c r="E638" s="97"/>
      <c r="F638" s="97"/>
      <c r="G638" s="97"/>
      <c r="H638" s="97"/>
      <c r="I638" s="97"/>
      <c r="J638" s="97"/>
      <c r="K638" s="97"/>
      <c r="L638" s="97"/>
      <c r="M638" s="97"/>
      <c r="N638" s="97"/>
      <c r="O638" s="97"/>
    </row>
    <row r="639" spans="3:15" x14ac:dyDescent="0.3">
      <c r="C639" s="97"/>
      <c r="D639" s="97"/>
      <c r="E639" s="97"/>
      <c r="F639" s="97"/>
      <c r="G639" s="97"/>
      <c r="H639" s="97"/>
      <c r="I639" s="97"/>
      <c r="J639" s="97"/>
      <c r="K639" s="97"/>
      <c r="L639" s="97"/>
      <c r="M639" s="97"/>
      <c r="N639" s="97"/>
      <c r="O639" s="97"/>
    </row>
    <row r="640" spans="3:15" x14ac:dyDescent="0.3">
      <c r="C640" s="97"/>
      <c r="D640" s="97"/>
      <c r="E640" s="97"/>
      <c r="F640" s="97"/>
      <c r="G640" s="97"/>
      <c r="H640" s="97"/>
      <c r="I640" s="97"/>
      <c r="J640" s="97"/>
      <c r="K640" s="97"/>
      <c r="L640" s="97"/>
      <c r="M640" s="97"/>
      <c r="N640" s="97"/>
      <c r="O640" s="97"/>
    </row>
    <row r="641" spans="3:15" x14ac:dyDescent="0.3">
      <c r="C641" s="97"/>
      <c r="D641" s="97"/>
      <c r="E641" s="97"/>
      <c r="F641" s="97"/>
      <c r="G641" s="97"/>
      <c r="H641" s="97"/>
      <c r="I641" s="97"/>
      <c r="J641" s="97"/>
      <c r="K641" s="97"/>
      <c r="L641" s="97"/>
      <c r="M641" s="97"/>
      <c r="N641" s="97"/>
      <c r="O641" s="97"/>
    </row>
    <row r="642" spans="3:15" x14ac:dyDescent="0.3">
      <c r="C642" s="97"/>
      <c r="D642" s="97"/>
      <c r="E642" s="97"/>
      <c r="F642" s="97"/>
      <c r="G642" s="97"/>
      <c r="H642" s="97"/>
      <c r="I642" s="97"/>
      <c r="J642" s="97"/>
      <c r="K642" s="97"/>
      <c r="L642" s="97"/>
      <c r="M642" s="97"/>
      <c r="N642" s="97"/>
      <c r="O642" s="97"/>
    </row>
    <row r="643" spans="3:15" x14ac:dyDescent="0.3">
      <c r="C643" s="97"/>
      <c r="D643" s="97"/>
      <c r="E643" s="97"/>
      <c r="F643" s="97"/>
      <c r="G643" s="97"/>
      <c r="H643" s="97"/>
      <c r="I643" s="97"/>
      <c r="J643" s="97"/>
      <c r="K643" s="97"/>
      <c r="L643" s="97"/>
      <c r="M643" s="97"/>
      <c r="N643" s="97"/>
      <c r="O643" s="97"/>
    </row>
    <row r="644" spans="3:15" x14ac:dyDescent="0.3">
      <c r="C644" s="97"/>
      <c r="D644" s="97"/>
      <c r="E644" s="97"/>
      <c r="F644" s="97"/>
      <c r="G644" s="97"/>
      <c r="H644" s="97"/>
      <c r="I644" s="97"/>
      <c r="J644" s="97"/>
      <c r="K644" s="97"/>
      <c r="L644" s="97"/>
      <c r="M644" s="97"/>
      <c r="N644" s="97"/>
      <c r="O644" s="97"/>
    </row>
    <row r="645" spans="3:15" x14ac:dyDescent="0.3">
      <c r="C645" s="97"/>
      <c r="D645" s="97"/>
      <c r="E645" s="97"/>
      <c r="F645" s="97"/>
      <c r="G645" s="97"/>
      <c r="H645" s="97"/>
      <c r="I645" s="97"/>
      <c r="J645" s="97"/>
      <c r="K645" s="97"/>
      <c r="L645" s="97"/>
      <c r="M645" s="97"/>
      <c r="N645" s="97"/>
      <c r="O645" s="97"/>
    </row>
    <row r="646" spans="3:15" x14ac:dyDescent="0.3">
      <c r="C646" s="97"/>
      <c r="D646" s="97"/>
      <c r="E646" s="97"/>
      <c r="F646" s="97"/>
      <c r="G646" s="97"/>
      <c r="H646" s="97"/>
      <c r="I646" s="97"/>
      <c r="J646" s="97"/>
      <c r="K646" s="97"/>
      <c r="L646" s="97"/>
      <c r="M646" s="97"/>
      <c r="N646" s="97"/>
      <c r="O646" s="97"/>
    </row>
    <row r="647" spans="3:15" x14ac:dyDescent="0.3">
      <c r="C647" s="97"/>
      <c r="D647" s="97"/>
      <c r="E647" s="97"/>
      <c r="F647" s="97"/>
      <c r="G647" s="97"/>
      <c r="H647" s="97"/>
      <c r="I647" s="97"/>
      <c r="J647" s="97"/>
      <c r="K647" s="97"/>
      <c r="L647" s="97"/>
      <c r="M647" s="97"/>
      <c r="N647" s="97"/>
      <c r="O647" s="97"/>
    </row>
    <row r="648" spans="3:15" x14ac:dyDescent="0.3">
      <c r="C648" s="97"/>
      <c r="D648" s="97"/>
      <c r="E648" s="97"/>
      <c r="F648" s="97"/>
      <c r="G648" s="97"/>
      <c r="H648" s="97"/>
      <c r="I648" s="97"/>
      <c r="J648" s="97"/>
      <c r="K648" s="97"/>
      <c r="L648" s="97"/>
      <c r="M648" s="97"/>
      <c r="N648" s="97"/>
      <c r="O648" s="97"/>
    </row>
    <row r="649" spans="3:15" x14ac:dyDescent="0.3">
      <c r="C649" s="97"/>
      <c r="D649" s="97"/>
      <c r="E649" s="97"/>
      <c r="F649" s="97"/>
      <c r="G649" s="97"/>
      <c r="H649" s="97"/>
      <c r="I649" s="97"/>
      <c r="J649" s="97"/>
      <c r="K649" s="97"/>
      <c r="L649" s="97"/>
      <c r="M649" s="97"/>
      <c r="N649" s="97"/>
      <c r="O649" s="97"/>
    </row>
    <row r="650" spans="3:15" x14ac:dyDescent="0.3">
      <c r="C650" s="97"/>
      <c r="D650" s="97"/>
      <c r="E650" s="97"/>
      <c r="F650" s="97"/>
      <c r="G650" s="97"/>
      <c r="H650" s="97"/>
      <c r="I650" s="97"/>
      <c r="J650" s="97"/>
      <c r="K650" s="97"/>
      <c r="L650" s="97"/>
      <c r="M650" s="97"/>
      <c r="N650" s="97"/>
      <c r="O650" s="97"/>
    </row>
    <row r="651" spans="3:15" x14ac:dyDescent="0.3">
      <c r="C651" s="97"/>
      <c r="D651" s="97"/>
      <c r="E651" s="97"/>
      <c r="F651" s="97"/>
      <c r="G651" s="97"/>
      <c r="H651" s="97"/>
      <c r="I651" s="97"/>
      <c r="J651" s="97"/>
      <c r="K651" s="97"/>
      <c r="L651" s="97"/>
      <c r="M651" s="97"/>
      <c r="N651" s="97"/>
      <c r="O651" s="97"/>
    </row>
    <row r="652" spans="3:15" x14ac:dyDescent="0.3">
      <c r="C652" s="97"/>
      <c r="D652" s="97"/>
      <c r="E652" s="97"/>
      <c r="F652" s="97"/>
      <c r="G652" s="97"/>
      <c r="H652" s="97"/>
      <c r="I652" s="97"/>
      <c r="J652" s="97"/>
      <c r="K652" s="97"/>
      <c r="L652" s="97"/>
      <c r="M652" s="97"/>
      <c r="N652" s="97"/>
      <c r="O652" s="97"/>
    </row>
    <row r="653" spans="3:15" x14ac:dyDescent="0.3">
      <c r="C653" s="97"/>
      <c r="D653" s="97"/>
      <c r="E653" s="97"/>
      <c r="F653" s="97"/>
      <c r="G653" s="97"/>
      <c r="H653" s="97"/>
      <c r="I653" s="97"/>
      <c r="J653" s="97"/>
      <c r="K653" s="97"/>
      <c r="L653" s="97"/>
      <c r="M653" s="97"/>
      <c r="N653" s="97"/>
      <c r="O653" s="97"/>
    </row>
    <row r="654" spans="3:15" x14ac:dyDescent="0.3">
      <c r="C654" s="97"/>
      <c r="D654" s="97"/>
      <c r="E654" s="97"/>
      <c r="F654" s="97"/>
      <c r="G654" s="97"/>
      <c r="H654" s="97"/>
      <c r="I654" s="97"/>
      <c r="J654" s="97"/>
      <c r="K654" s="97"/>
      <c r="L654" s="97"/>
      <c r="M654" s="97"/>
      <c r="N654" s="97"/>
      <c r="O654" s="97"/>
    </row>
    <row r="655" spans="3:15" x14ac:dyDescent="0.3">
      <c r="C655" s="97"/>
      <c r="D655" s="97"/>
      <c r="E655" s="97"/>
      <c r="F655" s="97"/>
      <c r="G655" s="97"/>
      <c r="H655" s="97"/>
      <c r="I655" s="97"/>
      <c r="J655" s="97"/>
      <c r="K655" s="97"/>
      <c r="L655" s="97"/>
      <c r="M655" s="97"/>
      <c r="N655" s="97"/>
      <c r="O655" s="97"/>
    </row>
    <row r="656" spans="3:15" x14ac:dyDescent="0.3">
      <c r="C656" s="97"/>
      <c r="D656" s="97"/>
      <c r="E656" s="97"/>
      <c r="F656" s="97"/>
      <c r="G656" s="97"/>
      <c r="H656" s="97"/>
      <c r="I656" s="97"/>
      <c r="J656" s="97"/>
      <c r="K656" s="97"/>
      <c r="L656" s="97"/>
      <c r="M656" s="97"/>
      <c r="N656" s="97"/>
      <c r="O656" s="97"/>
    </row>
    <row r="657" spans="3:15" x14ac:dyDescent="0.3">
      <c r="C657" s="97"/>
      <c r="D657" s="97"/>
      <c r="E657" s="97"/>
      <c r="F657" s="97"/>
      <c r="G657" s="97"/>
      <c r="H657" s="97"/>
      <c r="I657" s="97"/>
      <c r="J657" s="97"/>
      <c r="K657" s="97"/>
      <c r="L657" s="97"/>
      <c r="M657" s="97"/>
      <c r="N657" s="97"/>
      <c r="O657" s="97"/>
    </row>
    <row r="658" spans="3:15" x14ac:dyDescent="0.3">
      <c r="C658" s="97"/>
      <c r="D658" s="97"/>
      <c r="E658" s="97"/>
      <c r="F658" s="97"/>
      <c r="G658" s="97"/>
      <c r="H658" s="97"/>
      <c r="I658" s="97"/>
      <c r="J658" s="97"/>
      <c r="K658" s="97"/>
      <c r="L658" s="97"/>
      <c r="M658" s="97"/>
      <c r="N658" s="97"/>
      <c r="O658" s="97"/>
    </row>
    <row r="659" spans="3:15" x14ac:dyDescent="0.3">
      <c r="C659" s="97"/>
      <c r="D659" s="97"/>
      <c r="E659" s="97"/>
      <c r="F659" s="97"/>
      <c r="G659" s="97"/>
      <c r="H659" s="97"/>
      <c r="I659" s="97"/>
      <c r="J659" s="97"/>
      <c r="K659" s="97"/>
      <c r="L659" s="97"/>
      <c r="M659" s="97"/>
      <c r="N659" s="97"/>
      <c r="O659" s="97"/>
    </row>
    <row r="660" spans="3:15" x14ac:dyDescent="0.3">
      <c r="C660" s="97"/>
      <c r="D660" s="97"/>
      <c r="E660" s="97"/>
      <c r="F660" s="97"/>
      <c r="G660" s="97"/>
      <c r="H660" s="97"/>
      <c r="I660" s="97"/>
      <c r="J660" s="97"/>
      <c r="K660" s="97"/>
      <c r="L660" s="97"/>
      <c r="M660" s="97"/>
      <c r="N660" s="97"/>
      <c r="O660" s="97"/>
    </row>
    <row r="661" spans="3:15" x14ac:dyDescent="0.3">
      <c r="C661" s="97"/>
      <c r="D661" s="97"/>
      <c r="E661" s="97"/>
      <c r="F661" s="97"/>
      <c r="G661" s="97"/>
      <c r="H661" s="97"/>
      <c r="I661" s="97"/>
      <c r="J661" s="97"/>
      <c r="K661" s="97"/>
      <c r="L661" s="97"/>
      <c r="M661" s="97"/>
      <c r="N661" s="97"/>
      <c r="O661" s="97"/>
    </row>
    <row r="662" spans="3:15" x14ac:dyDescent="0.3">
      <c r="C662" s="97"/>
      <c r="D662" s="97"/>
      <c r="E662" s="97"/>
      <c r="F662" s="97"/>
      <c r="G662" s="97"/>
      <c r="H662" s="97"/>
      <c r="I662" s="97"/>
      <c r="J662" s="97"/>
      <c r="K662" s="97"/>
      <c r="L662" s="97"/>
      <c r="M662" s="97"/>
      <c r="N662" s="97"/>
      <c r="O662" s="97"/>
    </row>
    <row r="663" spans="3:15" x14ac:dyDescent="0.3">
      <c r="C663" s="97"/>
      <c r="D663" s="97"/>
      <c r="E663" s="97"/>
      <c r="F663" s="97"/>
      <c r="G663" s="97"/>
      <c r="H663" s="97"/>
      <c r="I663" s="97"/>
      <c r="J663" s="97"/>
      <c r="K663" s="97"/>
      <c r="L663" s="97"/>
      <c r="M663" s="97"/>
      <c r="N663" s="97"/>
      <c r="O663" s="97"/>
    </row>
    <row r="664" spans="3:15" x14ac:dyDescent="0.3">
      <c r="C664" s="97"/>
      <c r="D664" s="97"/>
      <c r="E664" s="97"/>
      <c r="F664" s="97"/>
      <c r="G664" s="97"/>
      <c r="H664" s="97"/>
      <c r="I664" s="97"/>
      <c r="J664" s="97"/>
      <c r="K664" s="97"/>
      <c r="L664" s="97"/>
      <c r="M664" s="97"/>
      <c r="N664" s="97"/>
      <c r="O664" s="97"/>
    </row>
    <row r="665" spans="3:15" x14ac:dyDescent="0.3">
      <c r="C665" s="97"/>
      <c r="D665" s="97"/>
      <c r="E665" s="97"/>
      <c r="F665" s="97"/>
      <c r="G665" s="97"/>
      <c r="H665" s="97"/>
      <c r="I665" s="97"/>
      <c r="J665" s="97"/>
      <c r="K665" s="97"/>
      <c r="L665" s="97"/>
      <c r="M665" s="97"/>
      <c r="N665" s="97"/>
      <c r="O665" s="97"/>
    </row>
    <row r="666" spans="3:15" x14ac:dyDescent="0.3">
      <c r="C666" s="97"/>
      <c r="D666" s="97"/>
      <c r="E666" s="97"/>
      <c r="F666" s="97"/>
      <c r="G666" s="97"/>
      <c r="H666" s="97"/>
      <c r="I666" s="97"/>
      <c r="J666" s="97"/>
      <c r="K666" s="97"/>
      <c r="L666" s="97"/>
      <c r="M666" s="97"/>
      <c r="N666" s="97"/>
      <c r="O666" s="97"/>
    </row>
    <row r="667" spans="3:15" x14ac:dyDescent="0.3">
      <c r="C667" s="97"/>
      <c r="D667" s="97"/>
      <c r="E667" s="97"/>
      <c r="F667" s="97"/>
      <c r="G667" s="97"/>
      <c r="H667" s="97"/>
      <c r="I667" s="97"/>
      <c r="J667" s="97"/>
      <c r="K667" s="97"/>
      <c r="L667" s="97"/>
      <c r="M667" s="97"/>
      <c r="N667" s="97"/>
      <c r="O667" s="97"/>
    </row>
    <row r="668" spans="3:15" x14ac:dyDescent="0.3">
      <c r="C668" s="97"/>
      <c r="D668" s="97"/>
      <c r="E668" s="97"/>
      <c r="F668" s="97"/>
      <c r="G668" s="97"/>
      <c r="H668" s="97"/>
      <c r="I668" s="97"/>
      <c r="J668" s="97"/>
      <c r="K668" s="97"/>
      <c r="L668" s="97"/>
      <c r="M668" s="97"/>
      <c r="N668" s="97"/>
      <c r="O668" s="97"/>
    </row>
    <row r="669" spans="3:15" x14ac:dyDescent="0.3">
      <c r="C669" s="97"/>
      <c r="D669" s="97"/>
      <c r="E669" s="97"/>
      <c r="F669" s="97"/>
      <c r="G669" s="97"/>
      <c r="H669" s="97"/>
      <c r="I669" s="97"/>
      <c r="J669" s="97"/>
      <c r="K669" s="97"/>
      <c r="L669" s="97"/>
      <c r="M669" s="97"/>
      <c r="N669" s="97"/>
      <c r="O669" s="97"/>
    </row>
    <row r="670" spans="3:15" x14ac:dyDescent="0.3">
      <c r="C670" s="97"/>
      <c r="D670" s="97"/>
      <c r="E670" s="97"/>
      <c r="F670" s="97"/>
      <c r="G670" s="97"/>
      <c r="H670" s="97"/>
      <c r="I670" s="97"/>
      <c r="J670" s="97"/>
      <c r="K670" s="97"/>
      <c r="L670" s="97"/>
      <c r="M670" s="97"/>
      <c r="N670" s="97"/>
      <c r="O670" s="97"/>
    </row>
    <row r="671" spans="3:15" x14ac:dyDescent="0.3">
      <c r="C671" s="97"/>
      <c r="D671" s="97"/>
      <c r="E671" s="97"/>
      <c r="F671" s="97"/>
      <c r="G671" s="97"/>
      <c r="H671" s="97"/>
      <c r="I671" s="97"/>
      <c r="J671" s="97"/>
      <c r="K671" s="97"/>
      <c r="L671" s="97"/>
      <c r="M671" s="97"/>
      <c r="N671" s="97"/>
      <c r="O671" s="97"/>
    </row>
    <row r="672" spans="3:15" x14ac:dyDescent="0.3">
      <c r="C672" s="97"/>
      <c r="D672" s="97"/>
      <c r="E672" s="97"/>
      <c r="F672" s="97"/>
      <c r="G672" s="97"/>
      <c r="H672" s="97"/>
      <c r="I672" s="97"/>
      <c r="J672" s="97"/>
      <c r="K672" s="97"/>
      <c r="L672" s="97"/>
      <c r="M672" s="97"/>
      <c r="N672" s="97"/>
      <c r="O672" s="97"/>
    </row>
    <row r="673" spans="3:15" x14ac:dyDescent="0.3">
      <c r="C673" s="97"/>
      <c r="D673" s="97"/>
      <c r="E673" s="97"/>
      <c r="F673" s="97"/>
      <c r="G673" s="97"/>
      <c r="H673" s="97"/>
      <c r="I673" s="97"/>
      <c r="J673" s="97"/>
      <c r="K673" s="97"/>
      <c r="L673" s="97"/>
      <c r="M673" s="97"/>
      <c r="N673" s="97"/>
      <c r="O673" s="97"/>
    </row>
    <row r="674" spans="3:15" x14ac:dyDescent="0.3">
      <c r="C674" s="97"/>
      <c r="D674" s="97"/>
      <c r="E674" s="97"/>
      <c r="F674" s="97"/>
      <c r="G674" s="97"/>
      <c r="H674" s="97"/>
      <c r="I674" s="97"/>
      <c r="J674" s="97"/>
      <c r="K674" s="97"/>
      <c r="L674" s="97"/>
      <c r="M674" s="97"/>
      <c r="N674" s="97"/>
      <c r="O674" s="97"/>
    </row>
    <row r="675" spans="3:15" x14ac:dyDescent="0.3">
      <c r="C675" s="97"/>
      <c r="D675" s="97"/>
      <c r="E675" s="97"/>
      <c r="F675" s="97"/>
      <c r="G675" s="97"/>
      <c r="H675" s="97"/>
      <c r="I675" s="97"/>
      <c r="J675" s="97"/>
      <c r="K675" s="97"/>
      <c r="L675" s="97"/>
      <c r="M675" s="97"/>
      <c r="N675" s="97"/>
      <c r="O675" s="97"/>
    </row>
    <row r="676" spans="3:15" x14ac:dyDescent="0.3">
      <c r="C676" s="97"/>
      <c r="D676" s="97"/>
      <c r="E676" s="97"/>
      <c r="F676" s="97"/>
      <c r="G676" s="97"/>
      <c r="H676" s="97"/>
      <c r="I676" s="97"/>
      <c r="J676" s="97"/>
      <c r="K676" s="97"/>
      <c r="L676" s="97"/>
      <c r="M676" s="97"/>
      <c r="N676" s="97"/>
      <c r="O676" s="97"/>
    </row>
    <row r="677" spans="3:15" x14ac:dyDescent="0.3">
      <c r="C677" s="97"/>
      <c r="D677" s="97"/>
      <c r="E677" s="97"/>
      <c r="F677" s="97"/>
      <c r="G677" s="97"/>
      <c r="H677" s="97"/>
      <c r="I677" s="97"/>
      <c r="J677" s="97"/>
      <c r="K677" s="97"/>
      <c r="L677" s="97"/>
      <c r="M677" s="97"/>
      <c r="N677" s="97"/>
      <c r="O677" s="97"/>
    </row>
    <row r="678" spans="3:15" x14ac:dyDescent="0.3">
      <c r="C678" s="97"/>
      <c r="D678" s="97"/>
      <c r="E678" s="97"/>
      <c r="F678" s="97"/>
      <c r="G678" s="97"/>
      <c r="H678" s="97"/>
      <c r="I678" s="97"/>
      <c r="J678" s="97"/>
      <c r="K678" s="97"/>
      <c r="L678" s="97"/>
      <c r="M678" s="97"/>
      <c r="N678" s="97"/>
      <c r="O678" s="97"/>
    </row>
    <row r="679" spans="3:15" x14ac:dyDescent="0.3">
      <c r="C679" s="97"/>
      <c r="D679" s="97"/>
      <c r="E679" s="97"/>
      <c r="F679" s="97"/>
      <c r="G679" s="97"/>
      <c r="H679" s="97"/>
      <c r="I679" s="97"/>
      <c r="J679" s="97"/>
      <c r="K679" s="97"/>
      <c r="L679" s="97"/>
      <c r="M679" s="97"/>
      <c r="N679" s="97"/>
      <c r="O679" s="97"/>
    </row>
    <row r="680" spans="3:15" x14ac:dyDescent="0.3">
      <c r="C680" s="97"/>
      <c r="D680" s="97"/>
      <c r="E680" s="97"/>
      <c r="F680" s="97"/>
      <c r="G680" s="97"/>
      <c r="H680" s="97"/>
      <c r="I680" s="97"/>
      <c r="J680" s="97"/>
      <c r="K680" s="97"/>
      <c r="L680" s="97"/>
      <c r="M680" s="97"/>
      <c r="N680" s="97"/>
      <c r="O680" s="97"/>
    </row>
    <row r="681" spans="3:15" x14ac:dyDescent="0.3">
      <c r="C681" s="97"/>
      <c r="D681" s="97"/>
      <c r="E681" s="97"/>
      <c r="F681" s="97"/>
      <c r="G681" s="97"/>
      <c r="H681" s="97"/>
      <c r="I681" s="97"/>
      <c r="J681" s="97"/>
      <c r="K681" s="97"/>
      <c r="L681" s="97"/>
      <c r="M681" s="97"/>
      <c r="N681" s="97"/>
      <c r="O681" s="97"/>
    </row>
    <row r="682" spans="3:15" x14ac:dyDescent="0.3">
      <c r="C682" s="97"/>
      <c r="D682" s="97"/>
      <c r="E682" s="97"/>
      <c r="F682" s="97"/>
      <c r="G682" s="97"/>
      <c r="H682" s="97"/>
      <c r="I682" s="97"/>
      <c r="J682" s="97"/>
      <c r="K682" s="97"/>
      <c r="L682" s="97"/>
      <c r="M682" s="97"/>
      <c r="N682" s="97"/>
      <c r="O682" s="97"/>
    </row>
    <row r="683" spans="3:15" x14ac:dyDescent="0.3">
      <c r="C683" s="97"/>
      <c r="D683" s="97"/>
      <c r="E683" s="97"/>
      <c r="F683" s="97"/>
      <c r="G683" s="97"/>
      <c r="H683" s="97"/>
      <c r="I683" s="97"/>
      <c r="J683" s="97"/>
      <c r="K683" s="97"/>
      <c r="L683" s="97"/>
      <c r="M683" s="97"/>
      <c r="N683" s="97"/>
      <c r="O683" s="97"/>
    </row>
    <row r="684" spans="3:15" x14ac:dyDescent="0.3">
      <c r="C684" s="97"/>
      <c r="D684" s="97"/>
      <c r="E684" s="97"/>
      <c r="F684" s="97"/>
      <c r="G684" s="97"/>
      <c r="H684" s="97"/>
      <c r="I684" s="97"/>
      <c r="J684" s="97"/>
      <c r="K684" s="97"/>
      <c r="L684" s="97"/>
      <c r="M684" s="97"/>
      <c r="N684" s="97"/>
      <c r="O684" s="97"/>
    </row>
    <row r="685" spans="3:15" x14ac:dyDescent="0.3">
      <c r="C685" s="97"/>
      <c r="D685" s="97"/>
      <c r="E685" s="97"/>
      <c r="F685" s="97"/>
      <c r="G685" s="97"/>
      <c r="H685" s="97"/>
      <c r="I685" s="97"/>
      <c r="J685" s="97"/>
      <c r="K685" s="97"/>
      <c r="L685" s="97"/>
      <c r="M685" s="97"/>
      <c r="N685" s="97"/>
      <c r="O685" s="97"/>
    </row>
    <row r="686" spans="3:15" x14ac:dyDescent="0.3">
      <c r="C686" s="97"/>
      <c r="D686" s="97"/>
      <c r="E686" s="97"/>
      <c r="F686" s="97"/>
      <c r="G686" s="97"/>
      <c r="H686" s="97"/>
      <c r="I686" s="97"/>
      <c r="J686" s="97"/>
      <c r="K686" s="97"/>
      <c r="L686" s="97"/>
      <c r="M686" s="97"/>
      <c r="N686" s="97"/>
      <c r="O686" s="97"/>
    </row>
    <row r="687" spans="3:15" x14ac:dyDescent="0.3">
      <c r="C687" s="97"/>
      <c r="D687" s="97"/>
      <c r="E687" s="97"/>
      <c r="F687" s="97"/>
      <c r="G687" s="97"/>
      <c r="H687" s="97"/>
      <c r="I687" s="97"/>
      <c r="J687" s="97"/>
      <c r="K687" s="97"/>
      <c r="L687" s="97"/>
      <c r="M687" s="97"/>
      <c r="N687" s="97"/>
      <c r="O687" s="97"/>
    </row>
    <row r="688" spans="3:15" x14ac:dyDescent="0.3">
      <c r="C688" s="97"/>
      <c r="D688" s="97"/>
      <c r="E688" s="97"/>
      <c r="F688" s="97"/>
      <c r="G688" s="97"/>
      <c r="H688" s="97"/>
      <c r="I688" s="97"/>
      <c r="J688" s="97"/>
      <c r="K688" s="97"/>
      <c r="L688" s="97"/>
      <c r="M688" s="97"/>
      <c r="N688" s="97"/>
      <c r="O688" s="97"/>
    </row>
    <row r="689" spans="3:15" x14ac:dyDescent="0.3">
      <c r="C689" s="97"/>
      <c r="D689" s="97"/>
      <c r="E689" s="97"/>
      <c r="F689" s="97"/>
      <c r="G689" s="97"/>
      <c r="H689" s="97"/>
      <c r="I689" s="97"/>
      <c r="J689" s="97"/>
      <c r="K689" s="97"/>
      <c r="L689" s="97"/>
      <c r="M689" s="97"/>
      <c r="N689" s="97"/>
      <c r="O689" s="97"/>
    </row>
    <row r="690" spans="3:15" x14ac:dyDescent="0.3">
      <c r="C690" s="97"/>
      <c r="D690" s="97"/>
      <c r="E690" s="97"/>
      <c r="F690" s="97"/>
      <c r="G690" s="97"/>
      <c r="H690" s="97"/>
      <c r="I690" s="97"/>
      <c r="J690" s="97"/>
      <c r="K690" s="97"/>
      <c r="L690" s="97"/>
      <c r="M690" s="97"/>
      <c r="N690" s="97"/>
      <c r="O690" s="97"/>
    </row>
    <row r="691" spans="3:15" x14ac:dyDescent="0.3">
      <c r="C691" s="97"/>
      <c r="D691" s="97"/>
      <c r="E691" s="97"/>
      <c r="F691" s="97"/>
      <c r="G691" s="97"/>
      <c r="H691" s="97"/>
      <c r="I691" s="97"/>
      <c r="J691" s="97"/>
      <c r="K691" s="97"/>
      <c r="L691" s="97"/>
      <c r="M691" s="97"/>
      <c r="N691" s="97"/>
      <c r="O691" s="97"/>
    </row>
    <row r="692" spans="3:15" x14ac:dyDescent="0.3">
      <c r="C692" s="97"/>
      <c r="D692" s="97"/>
      <c r="E692" s="97"/>
      <c r="F692" s="97"/>
      <c r="G692" s="97"/>
      <c r="H692" s="97"/>
      <c r="I692" s="97"/>
      <c r="J692" s="97"/>
      <c r="K692" s="97"/>
      <c r="L692" s="97"/>
      <c r="M692" s="97"/>
      <c r="N692" s="97"/>
      <c r="O692" s="97"/>
    </row>
    <row r="693" spans="3:15" x14ac:dyDescent="0.3">
      <c r="C693" s="97"/>
      <c r="D693" s="97"/>
      <c r="E693" s="97"/>
      <c r="F693" s="97"/>
      <c r="G693" s="97"/>
      <c r="H693" s="97"/>
      <c r="I693" s="97"/>
      <c r="J693" s="97"/>
      <c r="K693" s="97"/>
      <c r="L693" s="97"/>
      <c r="M693" s="97"/>
      <c r="N693" s="97"/>
      <c r="O693" s="97"/>
    </row>
    <row r="694" spans="3:15" x14ac:dyDescent="0.3">
      <c r="C694" s="97"/>
      <c r="D694" s="97"/>
      <c r="E694" s="97"/>
      <c r="F694" s="97"/>
      <c r="G694" s="97"/>
      <c r="H694" s="97"/>
      <c r="I694" s="97"/>
      <c r="J694" s="97"/>
      <c r="K694" s="97"/>
      <c r="L694" s="97"/>
      <c r="M694" s="97"/>
      <c r="N694" s="97"/>
      <c r="O694" s="97"/>
    </row>
    <row r="695" spans="3:15" x14ac:dyDescent="0.3">
      <c r="C695" s="97"/>
      <c r="D695" s="97"/>
      <c r="E695" s="97"/>
      <c r="F695" s="97"/>
      <c r="G695" s="97"/>
      <c r="H695" s="97"/>
      <c r="I695" s="97"/>
      <c r="J695" s="97"/>
      <c r="K695" s="97"/>
      <c r="L695" s="97"/>
      <c r="M695" s="97"/>
      <c r="N695" s="97"/>
      <c r="O695" s="97"/>
    </row>
    <row r="696" spans="3:15" x14ac:dyDescent="0.3">
      <c r="C696" s="97"/>
      <c r="D696" s="97"/>
      <c r="E696" s="97"/>
      <c r="F696" s="97"/>
      <c r="G696" s="97"/>
      <c r="H696" s="97"/>
      <c r="I696" s="97"/>
      <c r="J696" s="97"/>
      <c r="K696" s="97"/>
      <c r="L696" s="97"/>
      <c r="M696" s="97"/>
      <c r="N696" s="97"/>
      <c r="O696" s="97"/>
    </row>
    <row r="697" spans="3:15" x14ac:dyDescent="0.3">
      <c r="C697" s="97"/>
      <c r="D697" s="97"/>
      <c r="E697" s="97"/>
      <c r="F697" s="97"/>
      <c r="G697" s="97"/>
      <c r="H697" s="97"/>
      <c r="I697" s="97"/>
      <c r="J697" s="97"/>
      <c r="K697" s="97"/>
      <c r="L697" s="97"/>
      <c r="M697" s="97"/>
      <c r="N697" s="97"/>
      <c r="O697" s="97"/>
    </row>
    <row r="698" spans="3:15" x14ac:dyDescent="0.3">
      <c r="C698" s="97"/>
      <c r="D698" s="97"/>
      <c r="E698" s="97"/>
      <c r="F698" s="97"/>
      <c r="G698" s="97"/>
      <c r="H698" s="97"/>
      <c r="I698" s="97"/>
      <c r="J698" s="97"/>
      <c r="K698" s="97"/>
      <c r="L698" s="97"/>
      <c r="M698" s="97"/>
      <c r="N698" s="97"/>
      <c r="O698" s="97"/>
    </row>
    <row r="699" spans="3:15" x14ac:dyDescent="0.3">
      <c r="C699" s="97"/>
      <c r="D699" s="97"/>
      <c r="E699" s="97"/>
      <c r="F699" s="97"/>
      <c r="G699" s="97"/>
      <c r="H699" s="97"/>
      <c r="I699" s="97"/>
      <c r="J699" s="97"/>
      <c r="K699" s="97"/>
      <c r="L699" s="97"/>
      <c r="M699" s="97"/>
      <c r="N699" s="97"/>
      <c r="O699" s="97"/>
    </row>
    <row r="700" spans="3:15" x14ac:dyDescent="0.3">
      <c r="C700" s="97"/>
      <c r="D700" s="97"/>
      <c r="E700" s="97"/>
      <c r="F700" s="97"/>
      <c r="G700" s="97"/>
      <c r="H700" s="97"/>
      <c r="I700" s="97"/>
      <c r="J700" s="97"/>
      <c r="K700" s="97"/>
      <c r="L700" s="97"/>
      <c r="M700" s="97"/>
      <c r="N700" s="97"/>
      <c r="O700" s="97"/>
    </row>
    <row r="701" spans="3:15" x14ac:dyDescent="0.3">
      <c r="C701" s="97"/>
      <c r="D701" s="97"/>
      <c r="E701" s="97"/>
      <c r="F701" s="97"/>
      <c r="G701" s="97"/>
      <c r="H701" s="97"/>
      <c r="I701" s="97"/>
      <c r="J701" s="97"/>
      <c r="K701" s="97"/>
      <c r="L701" s="97"/>
      <c r="M701" s="97"/>
      <c r="N701" s="97"/>
      <c r="O701" s="97"/>
    </row>
    <row r="702" spans="3:15" x14ac:dyDescent="0.3">
      <c r="C702" s="97"/>
      <c r="D702" s="97"/>
      <c r="E702" s="97"/>
      <c r="F702" s="97"/>
      <c r="G702" s="97"/>
      <c r="H702" s="97"/>
      <c r="I702" s="97"/>
      <c r="J702" s="97"/>
      <c r="K702" s="97"/>
      <c r="L702" s="97"/>
      <c r="M702" s="97"/>
      <c r="N702" s="97"/>
      <c r="O702" s="97"/>
    </row>
    <row r="703" spans="3:15" x14ac:dyDescent="0.3">
      <c r="C703" s="97"/>
      <c r="D703" s="97"/>
      <c r="E703" s="97"/>
      <c r="F703" s="97"/>
      <c r="G703" s="97"/>
      <c r="H703" s="97"/>
      <c r="I703" s="97"/>
      <c r="J703" s="97"/>
      <c r="K703" s="97"/>
      <c r="L703" s="97"/>
      <c r="M703" s="97"/>
      <c r="N703" s="97"/>
      <c r="O703" s="97"/>
    </row>
    <row r="704" spans="3:15" x14ac:dyDescent="0.3">
      <c r="C704" s="97"/>
      <c r="D704" s="97"/>
      <c r="E704" s="97"/>
      <c r="F704" s="97"/>
      <c r="G704" s="97"/>
      <c r="H704" s="97"/>
      <c r="I704" s="97"/>
      <c r="J704" s="97"/>
      <c r="K704" s="97"/>
      <c r="L704" s="97"/>
      <c r="M704" s="97"/>
      <c r="N704" s="97"/>
      <c r="O704" s="97"/>
    </row>
    <row r="705" spans="3:15" x14ac:dyDescent="0.3">
      <c r="C705" s="97"/>
      <c r="D705" s="97"/>
      <c r="E705" s="97"/>
      <c r="F705" s="97"/>
      <c r="G705" s="97"/>
      <c r="H705" s="97"/>
      <c r="I705" s="97"/>
      <c r="J705" s="97"/>
      <c r="K705" s="97"/>
      <c r="L705" s="97"/>
      <c r="M705" s="97"/>
      <c r="N705" s="97"/>
      <c r="O705" s="97"/>
    </row>
    <row r="706" spans="3:15" x14ac:dyDescent="0.3">
      <c r="C706" s="97"/>
      <c r="D706" s="97"/>
      <c r="E706" s="97"/>
      <c r="F706" s="97"/>
      <c r="G706" s="97"/>
      <c r="H706" s="97"/>
      <c r="I706" s="97"/>
      <c r="J706" s="97"/>
      <c r="K706" s="97"/>
      <c r="L706" s="97"/>
      <c r="M706" s="97"/>
      <c r="N706" s="97"/>
      <c r="O706" s="97"/>
    </row>
    <row r="707" spans="3:15" x14ac:dyDescent="0.3">
      <c r="C707" s="97"/>
      <c r="D707" s="97"/>
      <c r="E707" s="97"/>
      <c r="F707" s="97"/>
      <c r="G707" s="97"/>
      <c r="H707" s="97"/>
      <c r="I707" s="97"/>
      <c r="J707" s="97"/>
      <c r="K707" s="97"/>
      <c r="L707" s="97"/>
      <c r="M707" s="97"/>
      <c r="N707" s="97"/>
      <c r="O707" s="97"/>
    </row>
    <row r="708" spans="3:15" x14ac:dyDescent="0.3">
      <c r="C708" s="97"/>
      <c r="D708" s="97"/>
      <c r="E708" s="97"/>
      <c r="F708" s="97"/>
      <c r="G708" s="97"/>
      <c r="H708" s="97"/>
      <c r="I708" s="97"/>
      <c r="J708" s="97"/>
      <c r="K708" s="97"/>
      <c r="L708" s="97"/>
      <c r="M708" s="97"/>
      <c r="N708" s="97"/>
      <c r="O708" s="97"/>
    </row>
    <row r="709" spans="3:15" x14ac:dyDescent="0.3">
      <c r="C709" s="97"/>
      <c r="D709" s="97"/>
      <c r="E709" s="97"/>
      <c r="F709" s="97"/>
      <c r="G709" s="97"/>
      <c r="H709" s="97"/>
      <c r="I709" s="97"/>
      <c r="J709" s="97"/>
      <c r="K709" s="97"/>
      <c r="L709" s="97"/>
      <c r="M709" s="97"/>
      <c r="N709" s="97"/>
      <c r="O709" s="97"/>
    </row>
    <row r="710" spans="3:15" x14ac:dyDescent="0.3">
      <c r="C710" s="97"/>
      <c r="D710" s="97"/>
      <c r="E710" s="97"/>
      <c r="F710" s="97"/>
      <c r="G710" s="97"/>
      <c r="H710" s="97"/>
      <c r="I710" s="97"/>
      <c r="J710" s="97"/>
      <c r="K710" s="97"/>
      <c r="L710" s="97"/>
      <c r="M710" s="97"/>
      <c r="N710" s="97"/>
      <c r="O710" s="97"/>
    </row>
    <row r="711" spans="3:15" x14ac:dyDescent="0.3">
      <c r="C711" s="97"/>
      <c r="D711" s="97"/>
      <c r="E711" s="97"/>
      <c r="F711" s="97"/>
      <c r="G711" s="97"/>
      <c r="H711" s="97"/>
      <c r="I711" s="97"/>
      <c r="J711" s="97"/>
      <c r="K711" s="97"/>
      <c r="L711" s="97"/>
      <c r="M711" s="97"/>
      <c r="N711" s="97"/>
      <c r="O711" s="97"/>
    </row>
    <row r="712" spans="3:15" x14ac:dyDescent="0.3">
      <c r="C712" s="97"/>
      <c r="D712" s="97"/>
      <c r="E712" s="97"/>
      <c r="F712" s="97"/>
      <c r="G712" s="97"/>
      <c r="H712" s="97"/>
      <c r="I712" s="97"/>
      <c r="J712" s="97"/>
      <c r="K712" s="97"/>
      <c r="L712" s="97"/>
      <c r="M712" s="97"/>
      <c r="N712" s="97"/>
      <c r="O712" s="97"/>
    </row>
    <row r="713" spans="3:15" x14ac:dyDescent="0.3">
      <c r="C713" s="97"/>
      <c r="D713" s="97"/>
      <c r="E713" s="97"/>
      <c r="F713" s="97"/>
      <c r="G713" s="97"/>
      <c r="H713" s="97"/>
      <c r="I713" s="97"/>
      <c r="J713" s="97"/>
      <c r="K713" s="97"/>
      <c r="L713" s="97"/>
      <c r="M713" s="97"/>
      <c r="N713" s="97"/>
      <c r="O713" s="97"/>
    </row>
    <row r="714" spans="3:15" x14ac:dyDescent="0.3">
      <c r="C714" s="97"/>
      <c r="D714" s="97"/>
      <c r="E714" s="97"/>
      <c r="F714" s="97"/>
      <c r="G714" s="97"/>
      <c r="H714" s="97"/>
      <c r="I714" s="97"/>
      <c r="J714" s="97"/>
      <c r="K714" s="97"/>
      <c r="L714" s="97"/>
      <c r="M714" s="97"/>
      <c r="N714" s="97"/>
      <c r="O714" s="97"/>
    </row>
    <row r="715" spans="3:15" x14ac:dyDescent="0.3">
      <c r="C715" s="97"/>
      <c r="D715" s="97"/>
      <c r="E715" s="97"/>
      <c r="F715" s="97"/>
      <c r="G715" s="97"/>
      <c r="H715" s="97"/>
      <c r="I715" s="97"/>
      <c r="J715" s="97"/>
      <c r="K715" s="97"/>
      <c r="L715" s="97"/>
      <c r="M715" s="97"/>
      <c r="N715" s="97"/>
      <c r="O715" s="97"/>
    </row>
    <row r="716" spans="3:15" x14ac:dyDescent="0.3">
      <c r="C716" s="97"/>
      <c r="D716" s="97"/>
      <c r="E716" s="97"/>
      <c r="F716" s="97"/>
      <c r="G716" s="97"/>
      <c r="H716" s="97"/>
      <c r="I716" s="97"/>
      <c r="J716" s="97"/>
      <c r="K716" s="97"/>
      <c r="L716" s="97"/>
      <c r="M716" s="97"/>
      <c r="N716" s="97"/>
      <c r="O716" s="97"/>
    </row>
    <row r="717" spans="3:15" x14ac:dyDescent="0.3">
      <c r="C717" s="97"/>
      <c r="D717" s="97"/>
      <c r="E717" s="97"/>
      <c r="F717" s="97"/>
      <c r="G717" s="97"/>
      <c r="H717" s="97"/>
      <c r="I717" s="97"/>
      <c r="J717" s="97"/>
      <c r="K717" s="97"/>
      <c r="L717" s="97"/>
      <c r="M717" s="97"/>
      <c r="N717" s="97"/>
      <c r="O717" s="97"/>
    </row>
    <row r="718" spans="3:15" x14ac:dyDescent="0.3">
      <c r="C718" s="97"/>
      <c r="D718" s="97"/>
      <c r="E718" s="97"/>
      <c r="F718" s="97"/>
      <c r="G718" s="97"/>
      <c r="H718" s="97"/>
      <c r="I718" s="97"/>
      <c r="J718" s="97"/>
      <c r="K718" s="97"/>
      <c r="L718" s="97"/>
      <c r="M718" s="97"/>
      <c r="N718" s="97"/>
      <c r="O718" s="97"/>
    </row>
    <row r="719" spans="3:15" x14ac:dyDescent="0.3">
      <c r="C719" s="97"/>
      <c r="D719" s="97"/>
      <c r="E719" s="97"/>
      <c r="F719" s="97"/>
      <c r="G719" s="97"/>
      <c r="H719" s="97"/>
      <c r="I719" s="97"/>
      <c r="J719" s="97"/>
      <c r="K719" s="97"/>
      <c r="L719" s="97"/>
      <c r="M719" s="97"/>
      <c r="N719" s="97"/>
      <c r="O719" s="97"/>
    </row>
    <row r="720" spans="3:15" x14ac:dyDescent="0.3">
      <c r="C720" s="97"/>
      <c r="D720" s="97"/>
      <c r="E720" s="97"/>
      <c r="F720" s="97"/>
      <c r="G720" s="97"/>
      <c r="H720" s="97"/>
      <c r="I720" s="97"/>
      <c r="J720" s="97"/>
      <c r="K720" s="97"/>
      <c r="L720" s="97"/>
      <c r="M720" s="97"/>
      <c r="N720" s="97"/>
      <c r="O720" s="97"/>
    </row>
    <row r="721" spans="3:15" x14ac:dyDescent="0.3">
      <c r="C721" s="97"/>
      <c r="D721" s="97"/>
      <c r="E721" s="97"/>
      <c r="F721" s="97"/>
      <c r="G721" s="97"/>
      <c r="H721" s="97"/>
      <c r="I721" s="97"/>
      <c r="J721" s="97"/>
      <c r="K721" s="97"/>
      <c r="L721" s="97"/>
      <c r="M721" s="97"/>
      <c r="N721" s="97"/>
      <c r="O721" s="97"/>
    </row>
    <row r="722" spans="3:15" x14ac:dyDescent="0.3">
      <c r="C722" s="97"/>
      <c r="D722" s="97"/>
      <c r="E722" s="97"/>
      <c r="F722" s="97"/>
      <c r="G722" s="97"/>
      <c r="H722" s="97"/>
      <c r="I722" s="97"/>
      <c r="J722" s="97"/>
      <c r="K722" s="97"/>
      <c r="L722" s="97"/>
      <c r="M722" s="97"/>
      <c r="N722" s="97"/>
      <c r="O722" s="97"/>
    </row>
    <row r="723" spans="3:15" x14ac:dyDescent="0.3">
      <c r="C723" s="97"/>
      <c r="D723" s="97"/>
      <c r="E723" s="97"/>
      <c r="F723" s="97"/>
      <c r="G723" s="97"/>
      <c r="H723" s="97"/>
      <c r="I723" s="97"/>
      <c r="J723" s="97"/>
      <c r="K723" s="97"/>
      <c r="L723" s="97"/>
      <c r="M723" s="97"/>
      <c r="N723" s="97"/>
      <c r="O723" s="97"/>
    </row>
    <row r="724" spans="3:15" x14ac:dyDescent="0.3">
      <c r="C724" s="97"/>
      <c r="D724" s="97"/>
      <c r="E724" s="97"/>
      <c r="F724" s="97"/>
      <c r="G724" s="97"/>
      <c r="H724" s="97"/>
      <c r="I724" s="97"/>
      <c r="J724" s="97"/>
      <c r="K724" s="97"/>
      <c r="L724" s="97"/>
      <c r="M724" s="97"/>
      <c r="N724" s="97"/>
      <c r="O724" s="97"/>
    </row>
    <row r="725" spans="3:15" x14ac:dyDescent="0.3">
      <c r="C725" s="97"/>
      <c r="D725" s="97"/>
      <c r="E725" s="97"/>
      <c r="F725" s="97"/>
      <c r="G725" s="97"/>
      <c r="H725" s="97"/>
      <c r="I725" s="97"/>
      <c r="J725" s="97"/>
      <c r="K725" s="97"/>
      <c r="L725" s="97"/>
      <c r="M725" s="97"/>
      <c r="N725" s="97"/>
      <c r="O725" s="97"/>
    </row>
    <row r="726" spans="3:15" x14ac:dyDescent="0.3">
      <c r="C726" s="97"/>
      <c r="D726" s="97"/>
      <c r="E726" s="97"/>
      <c r="F726" s="97"/>
      <c r="G726" s="97"/>
      <c r="H726" s="97"/>
      <c r="I726" s="97"/>
      <c r="J726" s="97"/>
      <c r="K726" s="97"/>
      <c r="L726" s="97"/>
      <c r="M726" s="97"/>
      <c r="N726" s="97"/>
      <c r="O726" s="97"/>
    </row>
    <row r="727" spans="3:15" x14ac:dyDescent="0.3">
      <c r="C727" s="97"/>
      <c r="D727" s="97"/>
      <c r="E727" s="97"/>
      <c r="F727" s="97"/>
      <c r="G727" s="97"/>
      <c r="H727" s="97"/>
      <c r="I727" s="97"/>
      <c r="J727" s="97"/>
      <c r="K727" s="97"/>
      <c r="L727" s="97"/>
      <c r="M727" s="97"/>
      <c r="N727" s="97"/>
      <c r="O727" s="97"/>
    </row>
    <row r="728" spans="3:15" x14ac:dyDescent="0.3">
      <c r="C728" s="97"/>
      <c r="D728" s="97"/>
      <c r="E728" s="97"/>
      <c r="F728" s="97"/>
      <c r="G728" s="97"/>
      <c r="H728" s="97"/>
      <c r="I728" s="97"/>
      <c r="J728" s="97"/>
      <c r="K728" s="97"/>
      <c r="L728" s="97"/>
      <c r="M728" s="97"/>
      <c r="N728" s="97"/>
      <c r="O728" s="97"/>
    </row>
    <row r="729" spans="3:15" x14ac:dyDescent="0.3">
      <c r="C729" s="97"/>
      <c r="D729" s="97"/>
      <c r="E729" s="97"/>
      <c r="F729" s="97"/>
      <c r="G729" s="97"/>
      <c r="H729" s="97"/>
      <c r="I729" s="97"/>
      <c r="J729" s="97"/>
      <c r="K729" s="97"/>
      <c r="L729" s="97"/>
      <c r="M729" s="97"/>
      <c r="N729" s="97"/>
      <c r="O729" s="97"/>
    </row>
    <row r="730" spans="3:15" x14ac:dyDescent="0.3">
      <c r="C730" s="97"/>
      <c r="D730" s="97"/>
      <c r="E730" s="97"/>
      <c r="F730" s="97"/>
      <c r="G730" s="97"/>
      <c r="H730" s="97"/>
      <c r="I730" s="97"/>
      <c r="J730" s="97"/>
      <c r="K730" s="97"/>
      <c r="L730" s="97"/>
      <c r="M730" s="97"/>
      <c r="N730" s="97"/>
      <c r="O730" s="97"/>
    </row>
    <row r="731" spans="3:15" x14ac:dyDescent="0.3">
      <c r="C731" s="97"/>
      <c r="D731" s="97"/>
      <c r="E731" s="97"/>
      <c r="F731" s="97"/>
      <c r="G731" s="97"/>
      <c r="H731" s="97"/>
      <c r="I731" s="97"/>
      <c r="J731" s="97"/>
      <c r="K731" s="97"/>
      <c r="L731" s="97"/>
      <c r="M731" s="97"/>
      <c r="N731" s="97"/>
      <c r="O731" s="97"/>
    </row>
    <row r="732" spans="3:15" x14ac:dyDescent="0.3">
      <c r="C732" s="97"/>
      <c r="D732" s="97"/>
      <c r="E732" s="97"/>
      <c r="F732" s="97"/>
      <c r="G732" s="97"/>
      <c r="H732" s="97"/>
      <c r="I732" s="97"/>
      <c r="J732" s="97"/>
      <c r="K732" s="97"/>
      <c r="L732" s="97"/>
      <c r="M732" s="97"/>
      <c r="N732" s="97"/>
      <c r="O732" s="97"/>
    </row>
    <row r="733" spans="3:15" x14ac:dyDescent="0.3">
      <c r="C733" s="97"/>
      <c r="D733" s="97"/>
      <c r="E733" s="97"/>
      <c r="F733" s="97"/>
      <c r="G733" s="97"/>
      <c r="H733" s="97"/>
      <c r="I733" s="97"/>
      <c r="J733" s="97"/>
      <c r="K733" s="97"/>
      <c r="L733" s="97"/>
      <c r="M733" s="97"/>
      <c r="N733" s="97"/>
      <c r="O733" s="97"/>
    </row>
    <row r="734" spans="3:15" x14ac:dyDescent="0.3">
      <c r="C734" s="97"/>
      <c r="D734" s="97"/>
      <c r="E734" s="97"/>
      <c r="F734" s="97"/>
      <c r="G734" s="97"/>
      <c r="H734" s="97"/>
      <c r="I734" s="97"/>
      <c r="J734" s="97"/>
      <c r="K734" s="97"/>
      <c r="L734" s="97"/>
      <c r="M734" s="97"/>
      <c r="N734" s="97"/>
      <c r="O734" s="97"/>
    </row>
    <row r="735" spans="3:15" x14ac:dyDescent="0.3">
      <c r="C735" s="97"/>
      <c r="D735" s="97"/>
      <c r="E735" s="97"/>
      <c r="F735" s="97"/>
      <c r="G735" s="97"/>
      <c r="H735" s="97"/>
      <c r="I735" s="97"/>
      <c r="J735" s="97"/>
      <c r="K735" s="97"/>
      <c r="L735" s="97"/>
      <c r="M735" s="97"/>
      <c r="N735" s="97"/>
      <c r="O735" s="97"/>
    </row>
    <row r="736" spans="3:15" x14ac:dyDescent="0.3">
      <c r="C736" s="97"/>
      <c r="D736" s="97"/>
      <c r="E736" s="97"/>
      <c r="F736" s="97"/>
      <c r="G736" s="97"/>
      <c r="H736" s="97"/>
      <c r="I736" s="97"/>
      <c r="J736" s="97"/>
      <c r="K736" s="97"/>
      <c r="L736" s="97"/>
      <c r="M736" s="97"/>
      <c r="N736" s="97"/>
      <c r="O736" s="97"/>
    </row>
    <row r="737" spans="3:15" x14ac:dyDescent="0.3">
      <c r="C737" s="97"/>
      <c r="D737" s="97"/>
      <c r="E737" s="97"/>
      <c r="F737" s="97"/>
      <c r="G737" s="97"/>
      <c r="H737" s="97"/>
      <c r="I737" s="97"/>
      <c r="J737" s="97"/>
      <c r="K737" s="97"/>
      <c r="L737" s="97"/>
      <c r="M737" s="97"/>
      <c r="N737" s="97"/>
      <c r="O737" s="97"/>
    </row>
    <row r="738" spans="3:15" x14ac:dyDescent="0.3">
      <c r="C738" s="97"/>
      <c r="D738" s="97"/>
      <c r="E738" s="97"/>
      <c r="F738" s="97"/>
      <c r="G738" s="97"/>
      <c r="H738" s="97"/>
      <c r="I738" s="97"/>
      <c r="J738" s="97"/>
      <c r="K738" s="97"/>
      <c r="L738" s="97"/>
      <c r="M738" s="97"/>
      <c r="N738" s="97"/>
      <c r="O738" s="97"/>
    </row>
    <row r="739" spans="3:15" x14ac:dyDescent="0.3">
      <c r="C739" s="97"/>
      <c r="D739" s="97"/>
      <c r="E739" s="97"/>
      <c r="F739" s="97"/>
      <c r="G739" s="97"/>
      <c r="H739" s="97"/>
      <c r="I739" s="97"/>
      <c r="J739" s="97"/>
      <c r="K739" s="97"/>
      <c r="L739" s="97"/>
      <c r="M739" s="97"/>
      <c r="N739" s="97"/>
      <c r="O739" s="97"/>
    </row>
    <row r="740" spans="3:15" x14ac:dyDescent="0.3">
      <c r="C740" s="97"/>
      <c r="D740" s="97"/>
      <c r="E740" s="97"/>
      <c r="F740" s="97"/>
      <c r="G740" s="97"/>
      <c r="H740" s="97"/>
      <c r="I740" s="97"/>
      <c r="J740" s="97"/>
      <c r="K740" s="97"/>
      <c r="L740" s="97"/>
      <c r="M740" s="97"/>
      <c r="N740" s="97"/>
      <c r="O740" s="97"/>
    </row>
    <row r="741" spans="3:15" x14ac:dyDescent="0.3">
      <c r="C741" s="97"/>
      <c r="D741" s="97"/>
      <c r="E741" s="97"/>
      <c r="F741" s="97"/>
      <c r="G741" s="97"/>
      <c r="H741" s="97"/>
      <c r="I741" s="97"/>
      <c r="J741" s="97"/>
      <c r="K741" s="97"/>
      <c r="L741" s="97"/>
      <c r="M741" s="97"/>
      <c r="N741" s="97"/>
      <c r="O741" s="97"/>
    </row>
    <row r="742" spans="3:15" x14ac:dyDescent="0.3">
      <c r="C742" s="97"/>
      <c r="D742" s="97"/>
      <c r="E742" s="97"/>
      <c r="F742" s="97"/>
      <c r="G742" s="97"/>
      <c r="H742" s="97"/>
      <c r="I742" s="97"/>
      <c r="J742" s="97"/>
      <c r="K742" s="97"/>
      <c r="L742" s="97"/>
      <c r="M742" s="97"/>
      <c r="N742" s="97"/>
      <c r="O742" s="97"/>
    </row>
    <row r="743" spans="3:15" x14ac:dyDescent="0.3">
      <c r="C743" s="97"/>
      <c r="D743" s="97"/>
      <c r="E743" s="97"/>
      <c r="F743" s="97"/>
      <c r="G743" s="97"/>
      <c r="H743" s="97"/>
      <c r="I743" s="97"/>
      <c r="J743" s="97"/>
      <c r="K743" s="97"/>
      <c r="L743" s="97"/>
      <c r="M743" s="97"/>
      <c r="N743" s="97"/>
      <c r="O743" s="97"/>
    </row>
    <row r="744" spans="3:15" x14ac:dyDescent="0.3">
      <c r="C744" s="97"/>
      <c r="D744" s="97"/>
      <c r="E744" s="97"/>
      <c r="F744" s="97"/>
      <c r="G744" s="97"/>
      <c r="H744" s="97"/>
      <c r="I744" s="97"/>
      <c r="J744" s="97"/>
      <c r="K744" s="97"/>
      <c r="L744" s="97"/>
      <c r="M744" s="97"/>
      <c r="N744" s="97"/>
      <c r="O744" s="97"/>
    </row>
    <row r="745" spans="3:15" x14ac:dyDescent="0.3">
      <c r="C745" s="97"/>
      <c r="D745" s="97"/>
      <c r="E745" s="97"/>
      <c r="F745" s="97"/>
      <c r="G745" s="97"/>
      <c r="H745" s="97"/>
      <c r="I745" s="97"/>
      <c r="J745" s="97"/>
      <c r="K745" s="97"/>
      <c r="L745" s="97"/>
      <c r="M745" s="97"/>
      <c r="N745" s="97"/>
      <c r="O745" s="97"/>
    </row>
    <row r="746" spans="3:15" x14ac:dyDescent="0.3">
      <c r="C746" s="97"/>
      <c r="D746" s="97"/>
      <c r="E746" s="97"/>
      <c r="F746" s="97"/>
      <c r="G746" s="97"/>
      <c r="H746" s="97"/>
      <c r="I746" s="97"/>
      <c r="J746" s="97"/>
      <c r="K746" s="97"/>
      <c r="L746" s="97"/>
      <c r="M746" s="97"/>
      <c r="N746" s="97"/>
      <c r="O746" s="97"/>
    </row>
    <row r="747" spans="3:15" x14ac:dyDescent="0.3">
      <c r="C747" s="97"/>
      <c r="D747" s="97"/>
      <c r="E747" s="97"/>
      <c r="F747" s="97"/>
      <c r="G747" s="97"/>
      <c r="H747" s="97"/>
      <c r="I747" s="97"/>
      <c r="J747" s="97"/>
      <c r="K747" s="97"/>
      <c r="L747" s="97"/>
      <c r="M747" s="97"/>
      <c r="N747" s="97"/>
      <c r="O747" s="97"/>
    </row>
    <row r="748" spans="3:15" x14ac:dyDescent="0.3">
      <c r="C748" s="97"/>
      <c r="D748" s="97"/>
      <c r="E748" s="97"/>
      <c r="F748" s="97"/>
      <c r="G748" s="97"/>
      <c r="H748" s="97"/>
      <c r="I748" s="97"/>
      <c r="J748" s="97"/>
      <c r="K748" s="97"/>
      <c r="L748" s="97"/>
      <c r="M748" s="97"/>
      <c r="N748" s="97"/>
      <c r="O748" s="97"/>
    </row>
    <row r="749" spans="3:15" x14ac:dyDescent="0.3">
      <c r="C749" s="97"/>
      <c r="D749" s="97"/>
      <c r="E749" s="97"/>
      <c r="F749" s="97"/>
      <c r="G749" s="97"/>
      <c r="H749" s="97"/>
      <c r="I749" s="97"/>
      <c r="J749" s="97"/>
      <c r="K749" s="97"/>
      <c r="L749" s="97"/>
      <c r="M749" s="97"/>
      <c r="N749" s="97"/>
      <c r="O749" s="97"/>
    </row>
    <row r="750" spans="3:15" x14ac:dyDescent="0.3">
      <c r="C750" s="97"/>
      <c r="D750" s="97"/>
      <c r="E750" s="97"/>
      <c r="F750" s="97"/>
      <c r="G750" s="97"/>
      <c r="H750" s="97"/>
      <c r="I750" s="97"/>
      <c r="J750" s="97"/>
      <c r="K750" s="97"/>
      <c r="L750" s="97"/>
      <c r="M750" s="97"/>
      <c r="N750" s="97"/>
      <c r="O750" s="97"/>
    </row>
    <row r="751" spans="3:15" x14ac:dyDescent="0.3">
      <c r="C751" s="97"/>
      <c r="D751" s="97"/>
      <c r="E751" s="97"/>
      <c r="F751" s="97"/>
      <c r="G751" s="97"/>
      <c r="H751" s="97"/>
      <c r="I751" s="97"/>
      <c r="J751" s="97"/>
      <c r="K751" s="97"/>
      <c r="L751" s="97"/>
      <c r="M751" s="97"/>
      <c r="N751" s="97"/>
      <c r="O751" s="97"/>
    </row>
    <row r="752" spans="3:15" x14ac:dyDescent="0.3">
      <c r="C752" s="97"/>
      <c r="D752" s="97"/>
      <c r="E752" s="97"/>
      <c r="F752" s="97"/>
      <c r="G752" s="97"/>
      <c r="H752" s="97"/>
      <c r="I752" s="97"/>
      <c r="J752" s="97"/>
      <c r="K752" s="97"/>
      <c r="L752" s="97"/>
      <c r="M752" s="97"/>
      <c r="N752" s="97"/>
      <c r="O752" s="97"/>
    </row>
    <row r="753" spans="3:15" x14ac:dyDescent="0.3">
      <c r="C753" s="97"/>
      <c r="D753" s="97"/>
      <c r="E753" s="97"/>
      <c r="F753" s="97"/>
      <c r="G753" s="97"/>
      <c r="H753" s="97"/>
      <c r="I753" s="97"/>
      <c r="J753" s="97"/>
      <c r="K753" s="97"/>
      <c r="L753" s="97"/>
      <c r="M753" s="97"/>
      <c r="N753" s="97"/>
      <c r="O753" s="97"/>
    </row>
    <row r="754" spans="3:15" x14ac:dyDescent="0.3">
      <c r="C754" s="97"/>
      <c r="D754" s="97"/>
      <c r="E754" s="97"/>
      <c r="F754" s="97"/>
      <c r="G754" s="97"/>
      <c r="H754" s="97"/>
      <c r="I754" s="97"/>
      <c r="J754" s="97"/>
      <c r="K754" s="97"/>
      <c r="L754" s="97"/>
      <c r="M754" s="97"/>
      <c r="N754" s="97"/>
      <c r="O754" s="97"/>
    </row>
    <row r="755" spans="3:15" x14ac:dyDescent="0.3">
      <c r="C755" s="97"/>
      <c r="D755" s="97"/>
      <c r="E755" s="97"/>
      <c r="F755" s="97"/>
      <c r="G755" s="97"/>
      <c r="H755" s="97"/>
      <c r="I755" s="97"/>
      <c r="J755" s="97"/>
      <c r="K755" s="97"/>
      <c r="L755" s="97"/>
      <c r="M755" s="97"/>
      <c r="N755" s="97"/>
      <c r="O755" s="97"/>
    </row>
    <row r="756" spans="3:15" x14ac:dyDescent="0.3">
      <c r="C756" s="97"/>
      <c r="D756" s="97"/>
      <c r="E756" s="97"/>
      <c r="F756" s="97"/>
      <c r="G756" s="97"/>
      <c r="H756" s="97"/>
      <c r="I756" s="97"/>
      <c r="J756" s="97"/>
      <c r="K756" s="97"/>
      <c r="L756" s="97"/>
      <c r="M756" s="97"/>
      <c r="N756" s="97"/>
      <c r="O756" s="97"/>
    </row>
    <row r="757" spans="3:15" x14ac:dyDescent="0.3">
      <c r="C757" s="97"/>
      <c r="D757" s="97"/>
      <c r="E757" s="97"/>
      <c r="F757" s="97"/>
      <c r="G757" s="97"/>
      <c r="H757" s="97"/>
      <c r="I757" s="97"/>
      <c r="J757" s="97"/>
      <c r="K757" s="97"/>
      <c r="L757" s="97"/>
      <c r="M757" s="97"/>
      <c r="N757" s="97"/>
      <c r="O757" s="97"/>
    </row>
    <row r="758" spans="3:15" x14ac:dyDescent="0.3">
      <c r="C758" s="97"/>
      <c r="D758" s="97"/>
      <c r="E758" s="97"/>
      <c r="F758" s="97"/>
      <c r="G758" s="97"/>
      <c r="H758" s="97"/>
      <c r="I758" s="97"/>
      <c r="J758" s="97"/>
      <c r="K758" s="97"/>
      <c r="L758" s="97"/>
      <c r="M758" s="97"/>
      <c r="N758" s="97"/>
      <c r="O758" s="97"/>
    </row>
    <row r="759" spans="3:15" x14ac:dyDescent="0.3">
      <c r="C759" s="97"/>
      <c r="D759" s="97"/>
      <c r="E759" s="97"/>
      <c r="F759" s="97"/>
      <c r="G759" s="97"/>
      <c r="H759" s="97"/>
      <c r="I759" s="97"/>
      <c r="J759" s="97"/>
      <c r="K759" s="97"/>
      <c r="L759" s="97"/>
      <c r="M759" s="97"/>
      <c r="N759" s="97"/>
      <c r="O759" s="97"/>
    </row>
    <row r="760" spans="3:15" x14ac:dyDescent="0.3">
      <c r="C760" s="97"/>
      <c r="D760" s="97"/>
      <c r="E760" s="97"/>
      <c r="F760" s="97"/>
      <c r="G760" s="97"/>
      <c r="H760" s="97"/>
      <c r="I760" s="97"/>
      <c r="J760" s="97"/>
      <c r="K760" s="97"/>
      <c r="L760" s="97"/>
      <c r="M760" s="97"/>
      <c r="N760" s="97"/>
      <c r="O760" s="97"/>
    </row>
    <row r="761" spans="3:15" x14ac:dyDescent="0.3">
      <c r="C761" s="97"/>
      <c r="D761" s="97"/>
      <c r="E761" s="97"/>
      <c r="F761" s="97"/>
      <c r="G761" s="97"/>
      <c r="H761" s="97"/>
      <c r="I761" s="97"/>
      <c r="J761" s="97"/>
      <c r="K761" s="97"/>
      <c r="L761" s="97"/>
      <c r="M761" s="97"/>
      <c r="N761" s="97"/>
      <c r="O761" s="97"/>
    </row>
    <row r="762" spans="3:15" x14ac:dyDescent="0.3">
      <c r="C762" s="97"/>
      <c r="D762" s="97"/>
      <c r="E762" s="97"/>
      <c r="F762" s="97"/>
      <c r="G762" s="97"/>
      <c r="H762" s="97"/>
      <c r="I762" s="97"/>
      <c r="J762" s="97"/>
      <c r="K762" s="97"/>
      <c r="L762" s="97"/>
      <c r="M762" s="97"/>
      <c r="N762" s="97"/>
      <c r="O762" s="97"/>
    </row>
    <row r="763" spans="3:15" x14ac:dyDescent="0.3">
      <c r="C763" s="97"/>
      <c r="D763" s="97"/>
      <c r="E763" s="97"/>
      <c r="F763" s="97"/>
      <c r="G763" s="97"/>
      <c r="H763" s="97"/>
      <c r="I763" s="97"/>
      <c r="J763" s="97"/>
      <c r="K763" s="97"/>
      <c r="L763" s="97"/>
      <c r="M763" s="97"/>
      <c r="N763" s="97"/>
      <c r="O763" s="97"/>
    </row>
    <row r="764" spans="3:15" x14ac:dyDescent="0.3">
      <c r="C764" s="97"/>
      <c r="D764" s="97"/>
      <c r="E764" s="97"/>
      <c r="F764" s="97"/>
      <c r="G764" s="97"/>
      <c r="H764" s="97"/>
      <c r="I764" s="97"/>
      <c r="J764" s="97"/>
      <c r="K764" s="97"/>
      <c r="L764" s="97"/>
      <c r="M764" s="97"/>
      <c r="N764" s="97"/>
      <c r="O764" s="97"/>
    </row>
    <row r="765" spans="3:15" x14ac:dyDescent="0.3">
      <c r="C765" s="97"/>
      <c r="D765" s="97"/>
      <c r="E765" s="97"/>
      <c r="F765" s="97"/>
      <c r="G765" s="97"/>
      <c r="H765" s="97"/>
      <c r="I765" s="97"/>
      <c r="J765" s="97"/>
      <c r="K765" s="97"/>
      <c r="L765" s="97"/>
      <c r="M765" s="97"/>
      <c r="N765" s="97"/>
      <c r="O765" s="97"/>
    </row>
    <row r="766" spans="3:15" x14ac:dyDescent="0.3">
      <c r="C766" s="97"/>
      <c r="D766" s="97"/>
      <c r="E766" s="97"/>
      <c r="F766" s="97"/>
      <c r="G766" s="97"/>
      <c r="H766" s="97"/>
      <c r="I766" s="97"/>
      <c r="J766" s="97"/>
      <c r="K766" s="97"/>
      <c r="L766" s="97"/>
      <c r="M766" s="97"/>
      <c r="N766" s="97"/>
      <c r="O766" s="97"/>
    </row>
    <row r="767" spans="3:15" x14ac:dyDescent="0.3">
      <c r="C767" s="97"/>
      <c r="D767" s="97"/>
      <c r="E767" s="97"/>
      <c r="F767" s="97"/>
      <c r="G767" s="97"/>
      <c r="H767" s="97"/>
      <c r="I767" s="97"/>
      <c r="J767" s="97"/>
      <c r="K767" s="97"/>
      <c r="L767" s="97"/>
      <c r="M767" s="97"/>
      <c r="N767" s="97"/>
      <c r="O767" s="97"/>
    </row>
    <row r="768" spans="3:15" x14ac:dyDescent="0.3">
      <c r="C768" s="97"/>
      <c r="D768" s="97"/>
      <c r="E768" s="97"/>
      <c r="F768" s="97"/>
      <c r="G768" s="97"/>
      <c r="H768" s="97"/>
      <c r="I768" s="97"/>
      <c r="J768" s="97"/>
      <c r="K768" s="97"/>
      <c r="L768" s="97"/>
      <c r="M768" s="97"/>
      <c r="N768" s="97"/>
      <c r="O768" s="97"/>
    </row>
    <row r="769" spans="3:15" x14ac:dyDescent="0.3">
      <c r="C769" s="97"/>
      <c r="D769" s="97"/>
      <c r="E769" s="97"/>
      <c r="F769" s="97"/>
      <c r="G769" s="97"/>
      <c r="H769" s="97"/>
      <c r="I769" s="97"/>
      <c r="J769" s="97"/>
      <c r="K769" s="97"/>
      <c r="L769" s="97"/>
      <c r="M769" s="97"/>
      <c r="N769" s="97"/>
      <c r="O769" s="97"/>
    </row>
    <row r="770" spans="3:15" x14ac:dyDescent="0.3">
      <c r="C770" s="97"/>
      <c r="D770" s="97"/>
      <c r="E770" s="97"/>
      <c r="F770" s="97"/>
      <c r="G770" s="97"/>
      <c r="H770" s="97"/>
      <c r="I770" s="97"/>
      <c r="J770" s="97"/>
      <c r="K770" s="97"/>
      <c r="L770" s="97"/>
      <c r="M770" s="97"/>
      <c r="N770" s="97"/>
      <c r="O770" s="97"/>
    </row>
    <row r="771" spans="3:15" x14ac:dyDescent="0.3">
      <c r="C771" s="97"/>
      <c r="D771" s="97"/>
      <c r="E771" s="97"/>
      <c r="F771" s="97"/>
      <c r="G771" s="97"/>
      <c r="H771" s="97"/>
      <c r="I771" s="97"/>
      <c r="J771" s="97"/>
      <c r="K771" s="97"/>
      <c r="L771" s="97"/>
      <c r="M771" s="97"/>
      <c r="N771" s="97"/>
      <c r="O771" s="97"/>
    </row>
    <row r="772" spans="3:15" x14ac:dyDescent="0.3">
      <c r="C772" s="97"/>
      <c r="D772" s="97"/>
      <c r="E772" s="97"/>
      <c r="F772" s="97"/>
      <c r="G772" s="97"/>
      <c r="H772" s="97"/>
      <c r="I772" s="97"/>
      <c r="J772" s="97"/>
      <c r="K772" s="97"/>
      <c r="L772" s="97"/>
      <c r="M772" s="97"/>
      <c r="N772" s="97"/>
      <c r="O772" s="97"/>
    </row>
    <row r="773" spans="3:15" x14ac:dyDescent="0.3">
      <c r="C773" s="97"/>
      <c r="D773" s="97"/>
      <c r="E773" s="97"/>
      <c r="F773" s="97"/>
      <c r="G773" s="97"/>
      <c r="H773" s="97"/>
      <c r="I773" s="97"/>
      <c r="J773" s="97"/>
      <c r="K773" s="97"/>
      <c r="L773" s="97"/>
      <c r="M773" s="97"/>
      <c r="N773" s="97"/>
      <c r="O773" s="97"/>
    </row>
    <row r="774" spans="3:15" x14ac:dyDescent="0.3">
      <c r="C774" s="97"/>
      <c r="D774" s="97"/>
      <c r="E774" s="97"/>
      <c r="F774" s="97"/>
      <c r="G774" s="97"/>
      <c r="H774" s="97"/>
      <c r="I774" s="97"/>
      <c r="J774" s="97"/>
      <c r="K774" s="97"/>
      <c r="L774" s="97"/>
      <c r="M774" s="97"/>
      <c r="N774" s="97"/>
      <c r="O774" s="97"/>
    </row>
    <row r="775" spans="3:15" x14ac:dyDescent="0.3">
      <c r="C775" s="97"/>
      <c r="D775" s="97"/>
      <c r="E775" s="97"/>
      <c r="F775" s="97"/>
      <c r="G775" s="97"/>
      <c r="H775" s="97"/>
      <c r="I775" s="97"/>
      <c r="J775" s="97"/>
      <c r="K775" s="97"/>
      <c r="L775" s="97"/>
      <c r="M775" s="97"/>
      <c r="N775" s="97"/>
      <c r="O775" s="97"/>
    </row>
    <row r="776" spans="3:15" x14ac:dyDescent="0.3">
      <c r="C776" s="97"/>
      <c r="D776" s="97"/>
      <c r="E776" s="97"/>
      <c r="F776" s="97"/>
      <c r="G776" s="97"/>
      <c r="H776" s="97"/>
      <c r="I776" s="97"/>
      <c r="J776" s="97"/>
      <c r="K776" s="97"/>
      <c r="L776" s="97"/>
      <c r="M776" s="97"/>
      <c r="N776" s="97"/>
      <c r="O776" s="97"/>
    </row>
    <row r="777" spans="3:15" x14ac:dyDescent="0.3">
      <c r="C777" s="97"/>
      <c r="D777" s="97"/>
      <c r="E777" s="97"/>
      <c r="F777" s="97"/>
      <c r="G777" s="97"/>
      <c r="H777" s="97"/>
      <c r="I777" s="97"/>
      <c r="J777" s="97"/>
      <c r="K777" s="97"/>
      <c r="L777" s="97"/>
      <c r="M777" s="97"/>
      <c r="N777" s="97"/>
      <c r="O777" s="97"/>
    </row>
    <row r="778" spans="3:15" x14ac:dyDescent="0.3">
      <c r="C778" s="97"/>
      <c r="D778" s="97"/>
      <c r="E778" s="97"/>
      <c r="F778" s="97"/>
      <c r="G778" s="97"/>
      <c r="H778" s="97"/>
      <c r="I778" s="97"/>
      <c r="J778" s="97"/>
      <c r="K778" s="97"/>
      <c r="L778" s="97"/>
      <c r="M778" s="97"/>
      <c r="N778" s="97"/>
      <c r="O778" s="97"/>
    </row>
    <row r="779" spans="3:15" x14ac:dyDescent="0.3">
      <c r="C779" s="97"/>
      <c r="D779" s="97"/>
      <c r="E779" s="97"/>
      <c r="F779" s="97"/>
      <c r="G779" s="97"/>
      <c r="H779" s="97"/>
      <c r="I779" s="97"/>
      <c r="J779" s="97"/>
      <c r="K779" s="97"/>
      <c r="L779" s="97"/>
      <c r="M779" s="97"/>
      <c r="N779" s="97"/>
      <c r="O779" s="97"/>
    </row>
    <row r="780" spans="3:15" x14ac:dyDescent="0.3">
      <c r="C780" s="97"/>
      <c r="D780" s="97"/>
      <c r="E780" s="97"/>
      <c r="F780" s="97"/>
      <c r="G780" s="97"/>
      <c r="H780" s="97"/>
      <c r="I780" s="97"/>
      <c r="J780" s="97"/>
      <c r="K780" s="97"/>
      <c r="L780" s="97"/>
      <c r="M780" s="97"/>
      <c r="N780" s="97"/>
      <c r="O780" s="97"/>
    </row>
    <row r="781" spans="3:15" x14ac:dyDescent="0.3">
      <c r="C781" s="97"/>
      <c r="D781" s="97"/>
      <c r="E781" s="97"/>
      <c r="F781" s="97"/>
      <c r="G781" s="97"/>
      <c r="H781" s="97"/>
      <c r="I781" s="97"/>
      <c r="J781" s="97"/>
      <c r="K781" s="97"/>
      <c r="L781" s="97"/>
      <c r="M781" s="97"/>
      <c r="N781" s="97"/>
      <c r="O781" s="97"/>
    </row>
    <row r="782" spans="3:15" x14ac:dyDescent="0.3">
      <c r="C782" s="97"/>
      <c r="D782" s="97"/>
      <c r="E782" s="97"/>
      <c r="F782" s="97"/>
      <c r="G782" s="97"/>
      <c r="H782" s="97"/>
      <c r="I782" s="97"/>
      <c r="J782" s="97"/>
      <c r="K782" s="97"/>
      <c r="L782" s="97"/>
      <c r="M782" s="97"/>
      <c r="N782" s="97"/>
      <c r="O782" s="97"/>
    </row>
    <row r="783" spans="3:15" x14ac:dyDescent="0.3">
      <c r="C783" s="97"/>
      <c r="D783" s="97"/>
      <c r="E783" s="97"/>
      <c r="F783" s="97"/>
      <c r="G783" s="97"/>
      <c r="H783" s="97"/>
      <c r="I783" s="97"/>
      <c r="J783" s="97"/>
      <c r="K783" s="97"/>
      <c r="L783" s="97"/>
      <c r="M783" s="97"/>
      <c r="N783" s="97"/>
      <c r="O783" s="97"/>
    </row>
    <row r="784" spans="3:15" x14ac:dyDescent="0.3">
      <c r="C784" s="97"/>
      <c r="D784" s="97"/>
      <c r="E784" s="97"/>
      <c r="F784" s="97"/>
      <c r="G784" s="97"/>
      <c r="H784" s="97"/>
      <c r="I784" s="97"/>
      <c r="J784" s="97"/>
      <c r="K784" s="97"/>
      <c r="L784" s="97"/>
      <c r="M784" s="97"/>
      <c r="N784" s="97"/>
      <c r="O784" s="97"/>
    </row>
    <row r="785" spans="3:15" x14ac:dyDescent="0.3">
      <c r="C785" s="97"/>
      <c r="D785" s="97"/>
      <c r="E785" s="97"/>
      <c r="F785" s="97"/>
      <c r="G785" s="97"/>
      <c r="H785" s="97"/>
      <c r="I785" s="97"/>
      <c r="J785" s="97"/>
      <c r="K785" s="97"/>
      <c r="L785" s="97"/>
      <c r="M785" s="97"/>
      <c r="N785" s="97"/>
      <c r="O785" s="97"/>
    </row>
    <row r="786" spans="3:15" x14ac:dyDescent="0.3">
      <c r="C786" s="97"/>
      <c r="D786" s="97"/>
      <c r="E786" s="97"/>
      <c r="F786" s="97"/>
      <c r="G786" s="97"/>
      <c r="H786" s="97"/>
      <c r="I786" s="97"/>
      <c r="J786" s="97"/>
      <c r="K786" s="97"/>
      <c r="L786" s="97"/>
      <c r="M786" s="97"/>
      <c r="N786" s="97"/>
      <c r="O786" s="97"/>
    </row>
    <row r="787" spans="3:15" x14ac:dyDescent="0.3">
      <c r="C787" s="97"/>
      <c r="D787" s="97"/>
      <c r="E787" s="97"/>
      <c r="F787" s="97"/>
      <c r="G787" s="97"/>
      <c r="H787" s="97"/>
      <c r="I787" s="97"/>
      <c r="J787" s="97"/>
      <c r="K787" s="97"/>
      <c r="L787" s="97"/>
      <c r="M787" s="97"/>
      <c r="N787" s="97"/>
      <c r="O787" s="97"/>
    </row>
    <row r="788" spans="3:15" x14ac:dyDescent="0.3">
      <c r="C788" s="97"/>
      <c r="D788" s="97"/>
      <c r="E788" s="97"/>
      <c r="F788" s="97"/>
      <c r="G788" s="97"/>
      <c r="H788" s="97"/>
      <c r="I788" s="97"/>
      <c r="J788" s="97"/>
      <c r="K788" s="97"/>
      <c r="L788" s="97"/>
      <c r="M788" s="97"/>
      <c r="N788" s="97"/>
      <c r="O788" s="97"/>
    </row>
    <row r="789" spans="3:15" x14ac:dyDescent="0.3">
      <c r="C789" s="97"/>
      <c r="D789" s="97"/>
      <c r="E789" s="97"/>
      <c r="F789" s="97"/>
      <c r="G789" s="97"/>
      <c r="H789" s="97"/>
      <c r="I789" s="97"/>
      <c r="J789" s="97"/>
      <c r="K789" s="97"/>
      <c r="L789" s="97"/>
      <c r="M789" s="97"/>
      <c r="N789" s="97"/>
      <c r="O789" s="97"/>
    </row>
    <row r="790" spans="3:15" x14ac:dyDescent="0.3">
      <c r="C790" s="97"/>
      <c r="D790" s="97"/>
      <c r="E790" s="97"/>
      <c r="F790" s="97"/>
      <c r="G790" s="97"/>
      <c r="H790" s="97"/>
      <c r="I790" s="97"/>
      <c r="J790" s="97"/>
      <c r="K790" s="97"/>
      <c r="L790" s="97"/>
      <c r="M790" s="97"/>
      <c r="N790" s="97"/>
      <c r="O790" s="97"/>
    </row>
    <row r="791" spans="3:15" x14ac:dyDescent="0.3">
      <c r="C791" s="97"/>
      <c r="D791" s="97"/>
      <c r="E791" s="97"/>
      <c r="F791" s="97"/>
      <c r="G791" s="97"/>
      <c r="H791" s="97"/>
      <c r="I791" s="97"/>
      <c r="J791" s="97"/>
      <c r="K791" s="97"/>
      <c r="L791" s="97"/>
      <c r="M791" s="97"/>
      <c r="N791" s="97"/>
      <c r="O791" s="97"/>
    </row>
    <row r="792" spans="3:15" x14ac:dyDescent="0.3">
      <c r="C792" s="97"/>
      <c r="D792" s="97"/>
      <c r="E792" s="97"/>
      <c r="F792" s="97"/>
      <c r="G792" s="97"/>
      <c r="H792" s="97"/>
      <c r="I792" s="97"/>
      <c r="J792" s="97"/>
      <c r="K792" s="97"/>
      <c r="L792" s="97"/>
      <c r="M792" s="97"/>
      <c r="N792" s="97"/>
      <c r="O792" s="97"/>
    </row>
    <row r="793" spans="3:15" x14ac:dyDescent="0.3">
      <c r="C793" s="97"/>
      <c r="D793" s="97"/>
      <c r="E793" s="97"/>
      <c r="F793" s="97"/>
      <c r="G793" s="97"/>
      <c r="H793" s="97"/>
      <c r="I793" s="97"/>
      <c r="J793" s="97"/>
      <c r="K793" s="97"/>
      <c r="L793" s="97"/>
      <c r="M793" s="97"/>
      <c r="N793" s="97"/>
      <c r="O793" s="97"/>
    </row>
    <row r="794" spans="3:15" x14ac:dyDescent="0.3">
      <c r="C794" s="97"/>
      <c r="D794" s="97"/>
      <c r="E794" s="97"/>
      <c r="F794" s="97"/>
      <c r="G794" s="97"/>
      <c r="H794" s="97"/>
      <c r="I794" s="97"/>
      <c r="J794" s="97"/>
      <c r="K794" s="97"/>
      <c r="L794" s="97"/>
      <c r="M794" s="97"/>
      <c r="N794" s="97"/>
      <c r="O794" s="97"/>
    </row>
    <row r="795" spans="3:15" x14ac:dyDescent="0.3">
      <c r="C795" s="97"/>
      <c r="D795" s="97"/>
      <c r="E795" s="97"/>
      <c r="F795" s="97"/>
      <c r="G795" s="97"/>
      <c r="H795" s="97"/>
      <c r="I795" s="97"/>
      <c r="J795" s="97"/>
      <c r="K795" s="97"/>
      <c r="L795" s="97"/>
      <c r="M795" s="97"/>
      <c r="N795" s="97"/>
      <c r="O795" s="97"/>
    </row>
    <row r="796" spans="3:15" x14ac:dyDescent="0.3">
      <c r="C796" s="97"/>
      <c r="D796" s="97"/>
      <c r="E796" s="97"/>
      <c r="F796" s="97"/>
      <c r="G796" s="97"/>
      <c r="H796" s="97"/>
      <c r="I796" s="97"/>
      <c r="J796" s="97"/>
      <c r="K796" s="97"/>
      <c r="L796" s="97"/>
      <c r="M796" s="97"/>
      <c r="N796" s="97"/>
      <c r="O796" s="97"/>
    </row>
    <row r="797" spans="3:15" x14ac:dyDescent="0.3">
      <c r="C797" s="97"/>
      <c r="D797" s="97"/>
      <c r="E797" s="97"/>
      <c r="F797" s="97"/>
      <c r="G797" s="97"/>
      <c r="H797" s="97"/>
      <c r="I797" s="97"/>
      <c r="J797" s="97"/>
      <c r="K797" s="97"/>
      <c r="L797" s="97"/>
      <c r="M797" s="97"/>
      <c r="N797" s="97"/>
      <c r="O797" s="97"/>
    </row>
    <row r="798" spans="3:15" x14ac:dyDescent="0.3">
      <c r="C798" s="97"/>
      <c r="D798" s="97"/>
      <c r="E798" s="97"/>
      <c r="F798" s="97"/>
      <c r="G798" s="97"/>
      <c r="H798" s="97"/>
      <c r="I798" s="97"/>
      <c r="J798" s="97"/>
      <c r="K798" s="97"/>
      <c r="L798" s="97"/>
      <c r="M798" s="97"/>
      <c r="N798" s="97"/>
      <c r="O798" s="97"/>
    </row>
    <row r="799" spans="3:15" x14ac:dyDescent="0.3">
      <c r="C799" s="97"/>
      <c r="D799" s="97"/>
      <c r="E799" s="97"/>
      <c r="F799" s="97"/>
      <c r="G799" s="97"/>
      <c r="H799" s="97"/>
      <c r="I799" s="97"/>
      <c r="J799" s="97"/>
      <c r="K799" s="97"/>
      <c r="L799" s="97"/>
      <c r="M799" s="97"/>
      <c r="N799" s="97"/>
      <c r="O799" s="97"/>
    </row>
    <row r="800" spans="3:15" x14ac:dyDescent="0.3">
      <c r="C800" s="97"/>
      <c r="D800" s="97"/>
      <c r="E800" s="97"/>
      <c r="F800" s="97"/>
      <c r="G800" s="97"/>
      <c r="H800" s="97"/>
      <c r="I800" s="97"/>
      <c r="J800" s="97"/>
      <c r="K800" s="97"/>
      <c r="L800" s="97"/>
      <c r="M800" s="97"/>
      <c r="N800" s="97"/>
      <c r="O800" s="97"/>
    </row>
    <row r="801" spans="3:15" x14ac:dyDescent="0.3">
      <c r="C801" s="97"/>
      <c r="D801" s="97"/>
      <c r="E801" s="97"/>
      <c r="F801" s="97"/>
      <c r="G801" s="97"/>
      <c r="H801" s="97"/>
      <c r="I801" s="97"/>
      <c r="J801" s="97"/>
      <c r="K801" s="97"/>
      <c r="L801" s="97"/>
      <c r="M801" s="97"/>
      <c r="N801" s="97"/>
      <c r="O801" s="97"/>
    </row>
    <row r="802" spans="3:15" x14ac:dyDescent="0.3">
      <c r="C802" s="97"/>
      <c r="D802" s="97"/>
      <c r="E802" s="97"/>
      <c r="F802" s="97"/>
      <c r="G802" s="97"/>
      <c r="H802" s="97"/>
      <c r="I802" s="97"/>
      <c r="J802" s="97"/>
      <c r="K802" s="97"/>
      <c r="L802" s="97"/>
      <c r="M802" s="97"/>
      <c r="N802" s="97"/>
      <c r="O802" s="97"/>
    </row>
    <row r="803" spans="3:15" x14ac:dyDescent="0.3">
      <c r="C803" s="97"/>
      <c r="D803" s="97"/>
      <c r="E803" s="97"/>
      <c r="F803" s="97"/>
      <c r="G803" s="97"/>
      <c r="H803" s="97"/>
      <c r="I803" s="97"/>
      <c r="J803" s="97"/>
      <c r="K803" s="97"/>
      <c r="L803" s="97"/>
      <c r="M803" s="97"/>
      <c r="N803" s="97"/>
      <c r="O803" s="97"/>
    </row>
    <row r="804" spans="3:15" x14ac:dyDescent="0.3">
      <c r="C804" s="97"/>
      <c r="D804" s="97"/>
      <c r="E804" s="97"/>
      <c r="F804" s="97"/>
      <c r="G804" s="97"/>
      <c r="H804" s="97"/>
      <c r="I804" s="97"/>
      <c r="J804" s="97"/>
      <c r="K804" s="97"/>
      <c r="L804" s="97"/>
      <c r="M804" s="97"/>
      <c r="N804" s="97"/>
      <c r="O804" s="97"/>
    </row>
    <row r="805" spans="3:15" x14ac:dyDescent="0.3">
      <c r="C805" s="97"/>
      <c r="D805" s="97"/>
      <c r="E805" s="97"/>
      <c r="F805" s="97"/>
      <c r="G805" s="97"/>
      <c r="H805" s="97"/>
      <c r="I805" s="97"/>
      <c r="J805" s="97"/>
      <c r="K805" s="97"/>
      <c r="L805" s="97"/>
      <c r="M805" s="97"/>
      <c r="N805" s="97"/>
      <c r="O805" s="97"/>
    </row>
    <row r="806" spans="3:15" x14ac:dyDescent="0.3">
      <c r="C806" s="97"/>
      <c r="D806" s="97"/>
      <c r="E806" s="97"/>
      <c r="F806" s="97"/>
      <c r="G806" s="97"/>
      <c r="H806" s="97"/>
      <c r="I806" s="97"/>
      <c r="J806" s="97"/>
      <c r="K806" s="97"/>
      <c r="L806" s="97"/>
      <c r="M806" s="97"/>
      <c r="N806" s="97"/>
      <c r="O806" s="97"/>
    </row>
    <row r="807" spans="3:15" x14ac:dyDescent="0.3">
      <c r="C807" s="97"/>
      <c r="D807" s="97"/>
      <c r="E807" s="97"/>
      <c r="F807" s="97"/>
      <c r="G807" s="97"/>
      <c r="H807" s="97"/>
      <c r="I807" s="97"/>
      <c r="J807" s="97"/>
      <c r="K807" s="97"/>
      <c r="L807" s="97"/>
      <c r="M807" s="97"/>
      <c r="N807" s="97"/>
      <c r="O807" s="97"/>
    </row>
  </sheetData>
  <sortState xmlns:xlrd2="http://schemas.microsoft.com/office/spreadsheetml/2017/richdata2" ref="A51:D83">
    <sortCondition ref="A51:A83"/>
  </sortState>
  <conditionalFormatting sqref="G44 I44">
    <cfRule type="expression" dxfId="7" priority="21">
      <formula>G44&lt;0</formula>
    </cfRule>
  </conditionalFormatting>
  <conditionalFormatting sqref="E21:E42">
    <cfRule type="colorScale" priority="6">
      <colorScale>
        <cfvo type="min"/>
        <cfvo type="max"/>
        <color rgb="FFFFFFFF"/>
        <color rgb="FF57BB8A"/>
      </colorScale>
    </cfRule>
  </conditionalFormatting>
  <conditionalFormatting sqref="F21:F42">
    <cfRule type="expression" dxfId="5" priority="4">
      <formula>F21&lt;0</formula>
    </cfRule>
  </conditionalFormatting>
  <conditionalFormatting sqref="G21:G42">
    <cfRule type="colorScale" priority="7">
      <colorScale>
        <cfvo type="formula" val="-0.005"/>
        <cfvo type="formula" val="0"/>
        <cfvo type="formula" val="0.005"/>
        <color rgb="FFE67C73"/>
        <color rgb="FFFFFFFF"/>
        <color rgb="FF57BB8A"/>
      </colorScale>
    </cfRule>
  </conditionalFormatting>
  <conditionalFormatting sqref="H21:H42">
    <cfRule type="expression" dxfId="4" priority="5">
      <formula>H21&lt;0</formula>
    </cfRule>
  </conditionalFormatting>
  <conditionalFormatting sqref="I21:I42">
    <cfRule type="colorScale" priority="8">
      <colorScale>
        <cfvo type="formula" val="-0.01"/>
        <cfvo type="formula" val="0"/>
        <cfvo type="formula" val="0.01"/>
        <color rgb="FFE67C73"/>
        <color rgb="FFFFFFFF"/>
        <color rgb="FF57BB8A"/>
      </colorScale>
    </cfRule>
  </conditionalFormatting>
  <conditionalFormatting sqref="F43">
    <cfRule type="expression" dxfId="3" priority="2">
      <formula>F43&lt;0</formula>
    </cfRule>
  </conditionalFormatting>
  <conditionalFormatting sqref="H43">
    <cfRule type="expression" dxfId="2" priority="3">
      <formula>H43&lt;0</formula>
    </cfRule>
  </conditionalFormatting>
  <conditionalFormatting sqref="H90:I105">
    <cfRule type="colorScale" priority="1">
      <colorScale>
        <cfvo type="num" val="50"/>
        <cfvo type="max"/>
        <color rgb="FFFCFCFF"/>
        <color theme="9" tint="0.59999389629810485"/>
      </colorScale>
    </cfRule>
  </conditionalFormatting>
  <pageMargins left="0.7" right="0.7" top="0.75" bottom="0.75" header="0.3" footer="0.3"/>
  <pageSetup orientation="portrait" r:id="rId1"/>
  <drawing r:id="rId2"/>
  <tableParts count="6">
    <tablePart r:id="rId3"/>
    <tablePart r:id="rId4"/>
    <tablePart r:id="rId5"/>
    <tablePart r:id="rId6"/>
    <tablePart r:id="rId7"/>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AA95"/>
  <sheetViews>
    <sheetView showGridLines="0" zoomScale="60" zoomScaleNormal="60" workbookViewId="0"/>
  </sheetViews>
  <sheetFormatPr baseColWidth="10" defaultRowHeight="16.2" x14ac:dyDescent="0.3"/>
  <cols>
    <col min="1" max="1" width="29.6640625" style="38" customWidth="1"/>
    <col min="2" max="2" width="26.5546875" style="38" customWidth="1"/>
    <col min="3" max="3" width="19.5546875" style="38" customWidth="1"/>
    <col min="4" max="4" width="23.109375" style="38" bestFit="1" customWidth="1"/>
    <col min="5" max="5" width="22.33203125" style="38" bestFit="1" customWidth="1"/>
    <col min="6" max="15" width="22.5546875" style="38" customWidth="1"/>
    <col min="16" max="16384" width="11.5546875" style="38"/>
  </cols>
  <sheetData>
    <row r="1" spans="1:27" ht="72.599999999999994" customHeight="1" thickBot="1" x14ac:dyDescent="0.35">
      <c r="B1" s="79" t="s">
        <v>1235</v>
      </c>
      <c r="C1" s="78"/>
      <c r="D1" s="78"/>
      <c r="E1" s="78"/>
      <c r="F1" s="78"/>
      <c r="G1" s="78"/>
      <c r="H1" s="21"/>
      <c r="I1" s="22"/>
    </row>
    <row r="2" spans="1:27" ht="15.75" customHeight="1" thickBot="1" x14ac:dyDescent="0.35">
      <c r="B2" s="6" t="s">
        <v>1225</v>
      </c>
      <c r="C2" s="7"/>
      <c r="D2" s="7"/>
      <c r="E2" s="7"/>
      <c r="F2" s="7"/>
      <c r="G2" s="7"/>
      <c r="H2" s="7"/>
      <c r="I2" s="8"/>
    </row>
    <row r="4" spans="1:27" x14ac:dyDescent="0.3">
      <c r="J4" s="70"/>
    </row>
    <row r="6" spans="1:27" x14ac:dyDescent="0.3">
      <c r="A6" s="97"/>
      <c r="B6" s="97"/>
      <c r="C6" s="97"/>
      <c r="D6" s="97"/>
      <c r="E6" s="97"/>
      <c r="F6" s="97"/>
      <c r="G6" s="97"/>
      <c r="H6" s="97"/>
      <c r="I6" s="97"/>
      <c r="J6" s="97"/>
      <c r="K6" s="97"/>
      <c r="L6" s="97"/>
      <c r="M6" s="97"/>
      <c r="N6" s="97"/>
      <c r="O6" s="97"/>
      <c r="P6" s="97"/>
      <c r="Q6" s="97"/>
      <c r="R6" s="97"/>
      <c r="S6" s="97"/>
      <c r="T6" s="97"/>
      <c r="U6" s="97"/>
      <c r="V6" s="97"/>
      <c r="W6" s="97"/>
      <c r="X6" s="97"/>
      <c r="Y6" s="97"/>
      <c r="Z6" s="97"/>
      <c r="AA6" s="97"/>
    </row>
    <row r="7" spans="1:27" ht="19.5" customHeight="1" x14ac:dyDescent="0.3">
      <c r="A7" s="28" t="s">
        <v>26</v>
      </c>
      <c r="B7" s="28"/>
      <c r="C7" s="28"/>
      <c r="D7" s="28"/>
      <c r="E7" s="28"/>
      <c r="F7" s="28"/>
      <c r="G7" s="28"/>
      <c r="H7" s="28"/>
      <c r="I7" s="28"/>
      <c r="J7" s="28"/>
      <c r="K7" s="28"/>
      <c r="L7" s="28"/>
      <c r="M7" s="28"/>
      <c r="N7" s="28"/>
      <c r="O7" s="28"/>
      <c r="P7" s="97"/>
      <c r="Q7" s="97"/>
      <c r="R7" s="97"/>
      <c r="S7" s="97"/>
      <c r="T7" s="97"/>
      <c r="U7" s="97"/>
      <c r="V7" s="97"/>
      <c r="W7" s="97"/>
      <c r="X7" s="97"/>
      <c r="Y7" s="97"/>
      <c r="Z7" s="97"/>
      <c r="AA7" s="97"/>
    </row>
    <row r="8" spans="1:27" ht="19.5" customHeight="1" x14ac:dyDescent="0.3">
      <c r="A8" s="97"/>
      <c r="B8" s="97"/>
      <c r="C8" s="97"/>
      <c r="D8" s="97"/>
      <c r="E8" s="97"/>
      <c r="F8" s="97"/>
      <c r="G8" s="97"/>
      <c r="H8" s="97"/>
      <c r="I8" s="97"/>
      <c r="J8" s="97"/>
      <c r="K8" s="97"/>
      <c r="L8" s="97"/>
      <c r="M8" s="97"/>
      <c r="N8" s="97"/>
      <c r="O8" s="97"/>
      <c r="P8" s="97"/>
      <c r="Q8" s="97"/>
      <c r="R8" s="97"/>
      <c r="S8" s="97"/>
      <c r="T8" s="97"/>
      <c r="U8" s="97"/>
      <c r="V8" s="97"/>
      <c r="W8" s="97"/>
      <c r="X8" s="97"/>
      <c r="Y8" s="97"/>
      <c r="Z8" s="97"/>
      <c r="AA8" s="97"/>
    </row>
    <row r="9" spans="1:27" ht="48" customHeight="1" x14ac:dyDescent="0.3">
      <c r="A9" s="13" t="s">
        <v>1152</v>
      </c>
      <c r="B9" s="10" t="s">
        <v>0</v>
      </c>
      <c r="C9" s="111" t="s">
        <v>1250</v>
      </c>
      <c r="D9" s="111" t="s">
        <v>1204</v>
      </c>
      <c r="E9" s="111" t="s">
        <v>1205</v>
      </c>
      <c r="F9" s="111" t="s">
        <v>1206</v>
      </c>
      <c r="G9" s="111" t="s">
        <v>1207</v>
      </c>
      <c r="H9" s="111" t="s">
        <v>1208</v>
      </c>
      <c r="I9" s="111" t="s">
        <v>1209</v>
      </c>
      <c r="J9" s="111" t="s">
        <v>1210</v>
      </c>
      <c r="K9" s="111" t="s">
        <v>1211</v>
      </c>
      <c r="L9" s="111" t="s">
        <v>1212</v>
      </c>
      <c r="M9" s="111" t="s">
        <v>1213</v>
      </c>
      <c r="N9" s="111" t="s">
        <v>1214</v>
      </c>
      <c r="O9" s="37" t="s">
        <v>1215</v>
      </c>
      <c r="P9" s="97"/>
      <c r="Q9" s="97"/>
      <c r="R9" s="97"/>
      <c r="S9" s="97"/>
      <c r="T9" s="97"/>
      <c r="U9" s="97"/>
      <c r="V9" s="97"/>
      <c r="W9" s="97"/>
      <c r="X9" s="97"/>
      <c r="Y9" s="97"/>
      <c r="Z9" s="97"/>
      <c r="AA9" s="97"/>
    </row>
    <row r="10" spans="1:27" ht="41.4" customHeight="1" x14ac:dyDescent="0.3">
      <c r="A10" s="30" t="s">
        <v>8</v>
      </c>
      <c r="B10" s="31" t="s">
        <v>1</v>
      </c>
      <c r="C10" s="11">
        <v>8391862.3632999994</v>
      </c>
      <c r="D10" s="11">
        <v>9172179.1776610017</v>
      </c>
      <c r="E10" s="11">
        <v>9512752.6315000001</v>
      </c>
      <c r="F10" s="11">
        <v>9283901.6352999993</v>
      </c>
      <c r="G10" s="11">
        <v>9291317.0698000006</v>
      </c>
      <c r="H10" s="11">
        <v>9777111.7327999994</v>
      </c>
      <c r="I10" s="11">
        <v>9473812.5515999999</v>
      </c>
      <c r="J10" s="11">
        <v>9591823.2862</v>
      </c>
      <c r="K10" s="11">
        <v>9699465.614599999</v>
      </c>
      <c r="L10" s="11">
        <v>9697823.1744999997</v>
      </c>
      <c r="M10" s="11">
        <v>9965514.3915999997</v>
      </c>
      <c r="N10" s="11">
        <v>9722668.4268000014</v>
      </c>
      <c r="O10" s="11">
        <v>9511302.0631499998</v>
      </c>
      <c r="P10" s="97"/>
      <c r="Q10" s="97"/>
      <c r="R10" s="97"/>
      <c r="S10" s="97"/>
      <c r="T10" s="97"/>
      <c r="U10" s="97"/>
      <c r="V10" s="97"/>
      <c r="W10" s="97"/>
      <c r="X10" s="97"/>
      <c r="Y10" s="97"/>
      <c r="Z10" s="97"/>
      <c r="AA10" s="97"/>
    </row>
    <row r="11" spans="1:27" ht="41.4" customHeight="1" x14ac:dyDescent="0.3">
      <c r="A11" s="30" t="s">
        <v>1153</v>
      </c>
      <c r="B11" s="33" t="s">
        <v>77</v>
      </c>
      <c r="C11" s="107">
        <v>472767.78350000002</v>
      </c>
      <c r="D11" s="107">
        <v>332228.12420000002</v>
      </c>
      <c r="E11" s="107">
        <v>297758.65729999996</v>
      </c>
      <c r="F11" s="107">
        <v>275366.84409999999</v>
      </c>
      <c r="G11" s="107">
        <v>284271.69199999998</v>
      </c>
      <c r="H11" s="107">
        <v>301884.60159999999</v>
      </c>
      <c r="I11" s="107">
        <v>316456.47660000005</v>
      </c>
      <c r="J11" s="107">
        <v>279251.78890000004</v>
      </c>
      <c r="K11" s="107">
        <v>287638.0012</v>
      </c>
      <c r="L11" s="107">
        <v>289426.9915</v>
      </c>
      <c r="M11" s="107">
        <v>286417.3713</v>
      </c>
      <c r="N11" s="107">
        <v>405853.26299999998</v>
      </c>
      <c r="O11" s="107">
        <v>655147.02165000001</v>
      </c>
      <c r="P11" s="97"/>
      <c r="Q11" s="97"/>
      <c r="R11" s="97"/>
      <c r="S11" s="97"/>
      <c r="T11" s="97"/>
      <c r="U11" s="97"/>
      <c r="V11" s="97"/>
      <c r="W11" s="97"/>
      <c r="X11" s="97"/>
      <c r="Y11" s="97"/>
      <c r="Z11" s="97"/>
      <c r="AA11" s="97"/>
    </row>
    <row r="12" spans="1:27" ht="41.4" customHeight="1" x14ac:dyDescent="0.3">
      <c r="A12" s="30" t="s">
        <v>1153</v>
      </c>
      <c r="B12" s="33" t="s">
        <v>78</v>
      </c>
      <c r="C12" s="107">
        <v>1258347.6702999999</v>
      </c>
      <c r="D12" s="107">
        <v>1431005.3912</v>
      </c>
      <c r="E12" s="107">
        <v>1471438.9434</v>
      </c>
      <c r="F12" s="107">
        <v>1420754.5977</v>
      </c>
      <c r="G12" s="107">
        <v>1449808.8914999999</v>
      </c>
      <c r="H12" s="107">
        <v>1495864.2242999999</v>
      </c>
      <c r="I12" s="107">
        <v>1494552.8944000001</v>
      </c>
      <c r="J12" s="107">
        <v>1521833.1085000001</v>
      </c>
      <c r="K12" s="107">
        <v>1543202.8758</v>
      </c>
      <c r="L12" s="107">
        <v>1533938.1494</v>
      </c>
      <c r="M12" s="107">
        <v>1516933.2834000001</v>
      </c>
      <c r="N12" s="107">
        <v>1278718.7095999999</v>
      </c>
      <c r="O12" s="107">
        <v>1602722.6095</v>
      </c>
      <c r="P12" s="97"/>
      <c r="Q12" s="97"/>
      <c r="R12" s="97"/>
      <c r="S12" s="97"/>
      <c r="T12" s="97"/>
      <c r="U12" s="97"/>
      <c r="V12" s="97"/>
      <c r="W12" s="97"/>
      <c r="X12" s="97"/>
      <c r="Y12" s="97"/>
      <c r="Z12" s="97"/>
      <c r="AA12" s="97"/>
    </row>
    <row r="13" spans="1:27" ht="41.4" customHeight="1" x14ac:dyDescent="0.3">
      <c r="A13" s="30" t="s">
        <v>1153</v>
      </c>
      <c r="B13" s="33" t="s">
        <v>3</v>
      </c>
      <c r="C13" s="107">
        <v>2064448.8972</v>
      </c>
      <c r="D13" s="107">
        <v>2213440.4167610002</v>
      </c>
      <c r="E13" s="107">
        <v>2268646.8475000001</v>
      </c>
      <c r="F13" s="107">
        <v>2275744.4361</v>
      </c>
      <c r="G13" s="107">
        <v>2287056.8607000001</v>
      </c>
      <c r="H13" s="107">
        <v>2294988.3182000001</v>
      </c>
      <c r="I13" s="107">
        <v>2301188.1921999999</v>
      </c>
      <c r="J13" s="107">
        <v>2358895.7533999998</v>
      </c>
      <c r="K13" s="107">
        <v>2360162.6941999998</v>
      </c>
      <c r="L13" s="107">
        <v>2403414.5861999998</v>
      </c>
      <c r="M13" s="107">
        <v>2408245.0192</v>
      </c>
      <c r="N13" s="107">
        <v>2276474.9795999997</v>
      </c>
      <c r="O13" s="107">
        <v>2658092.3854999999</v>
      </c>
      <c r="P13" s="97"/>
      <c r="Q13" s="97"/>
      <c r="R13" s="97"/>
      <c r="S13" s="97"/>
      <c r="T13" s="97"/>
      <c r="U13" s="97"/>
      <c r="V13" s="97"/>
      <c r="W13" s="97"/>
      <c r="X13" s="97"/>
      <c r="Y13" s="97"/>
      <c r="Z13" s="97"/>
      <c r="AA13" s="97"/>
    </row>
    <row r="14" spans="1:27" ht="41.4" customHeight="1" x14ac:dyDescent="0.3">
      <c r="A14" s="30" t="s">
        <v>1153</v>
      </c>
      <c r="B14" s="33" t="s">
        <v>4</v>
      </c>
      <c r="C14" s="107">
        <v>2194987.3972</v>
      </c>
      <c r="D14" s="107">
        <v>2397466.0912000001</v>
      </c>
      <c r="E14" s="107">
        <v>2433450.1307999999</v>
      </c>
      <c r="F14" s="107">
        <v>2460902.2662</v>
      </c>
      <c r="G14" s="107">
        <v>2441687.2295999997</v>
      </c>
      <c r="H14" s="107">
        <v>2339406.6261999998</v>
      </c>
      <c r="I14" s="107">
        <v>2420964.7673999998</v>
      </c>
      <c r="J14" s="107">
        <v>2573721.0868000002</v>
      </c>
      <c r="K14" s="107">
        <v>2586030.5032000002</v>
      </c>
      <c r="L14" s="107">
        <v>2594666.5995999998</v>
      </c>
      <c r="M14" s="107">
        <v>2562973.0452000001</v>
      </c>
      <c r="N14" s="107">
        <v>2421057.9259000001</v>
      </c>
      <c r="O14" s="107">
        <v>2362494.7460000003</v>
      </c>
      <c r="P14" s="97"/>
      <c r="Q14" s="97"/>
      <c r="R14" s="97"/>
      <c r="S14" s="97"/>
      <c r="T14" s="97"/>
      <c r="U14" s="97"/>
      <c r="V14" s="97"/>
      <c r="W14" s="97"/>
      <c r="X14" s="97"/>
      <c r="Y14" s="97"/>
      <c r="Z14" s="97"/>
      <c r="AA14" s="97"/>
    </row>
    <row r="15" spans="1:27" ht="41.4" customHeight="1" x14ac:dyDescent="0.3">
      <c r="A15" s="30" t="s">
        <v>1153</v>
      </c>
      <c r="B15" s="33" t="s">
        <v>5</v>
      </c>
      <c r="C15" s="107">
        <v>2401310.6151000001</v>
      </c>
      <c r="D15" s="107">
        <v>2798039.1543000001</v>
      </c>
      <c r="E15" s="107">
        <v>3041458.0524999998</v>
      </c>
      <c r="F15" s="107">
        <v>2851133.4912</v>
      </c>
      <c r="G15" s="107">
        <v>2828492.3959999997</v>
      </c>
      <c r="H15" s="107">
        <v>3344967.9624999999</v>
      </c>
      <c r="I15" s="107">
        <v>2940650.2209999999</v>
      </c>
      <c r="J15" s="107">
        <v>2858121.5485999999</v>
      </c>
      <c r="K15" s="107">
        <v>2922431.5401999997</v>
      </c>
      <c r="L15" s="107">
        <v>2876376.8478000001</v>
      </c>
      <c r="M15" s="107">
        <v>3190945.6724999999</v>
      </c>
      <c r="N15" s="107">
        <v>3340563.5487000002</v>
      </c>
      <c r="O15" s="107">
        <v>2232845.3004999999</v>
      </c>
      <c r="P15" s="97"/>
      <c r="Q15" s="97"/>
      <c r="R15" s="97"/>
      <c r="S15" s="97"/>
      <c r="T15" s="97"/>
      <c r="U15" s="97"/>
      <c r="V15" s="97"/>
      <c r="W15" s="97"/>
      <c r="X15" s="97"/>
      <c r="Y15" s="97"/>
      <c r="Z15" s="97"/>
      <c r="AA15" s="97"/>
    </row>
    <row r="16" spans="1:27" ht="41.4" customHeight="1" x14ac:dyDescent="0.3">
      <c r="A16" s="30" t="s">
        <v>8</v>
      </c>
      <c r="B16" s="31" t="s">
        <v>2</v>
      </c>
      <c r="C16" s="11">
        <v>1003631.1636</v>
      </c>
      <c r="D16" s="11">
        <v>1082805.9228609998</v>
      </c>
      <c r="E16" s="11">
        <v>1138023.5249999999</v>
      </c>
      <c r="F16" s="11">
        <v>1120991.6218000001</v>
      </c>
      <c r="G16" s="11">
        <v>1110203.8196</v>
      </c>
      <c r="H16" s="11">
        <v>1205147.9124</v>
      </c>
      <c r="I16" s="11">
        <v>1221681.308</v>
      </c>
      <c r="J16" s="11">
        <v>1229831.966</v>
      </c>
      <c r="K16" s="11">
        <v>1259334.9589</v>
      </c>
      <c r="L16" s="11">
        <v>1276413.0192</v>
      </c>
      <c r="M16" s="11">
        <v>1282458.4473000001</v>
      </c>
      <c r="N16" s="11">
        <v>1230305.5539000002</v>
      </c>
      <c r="O16" s="11">
        <v>1241775.8196</v>
      </c>
      <c r="P16" s="97"/>
      <c r="Q16" s="97"/>
      <c r="R16" s="97"/>
      <c r="S16" s="97"/>
      <c r="T16" s="97"/>
      <c r="U16" s="97"/>
      <c r="V16" s="97"/>
      <c r="W16" s="97"/>
      <c r="X16" s="97"/>
      <c r="Y16" s="97"/>
      <c r="Z16" s="97"/>
      <c r="AA16" s="97"/>
    </row>
    <row r="17" spans="1:27" ht="41.4" customHeight="1" x14ac:dyDescent="0.3">
      <c r="A17" s="30" t="s">
        <v>1153</v>
      </c>
      <c r="B17" s="33" t="s">
        <v>77</v>
      </c>
      <c r="C17" s="107">
        <v>22519.811300000001</v>
      </c>
      <c r="D17" s="107">
        <v>29236.333699999999</v>
      </c>
      <c r="E17" s="107">
        <v>20829.173599999998</v>
      </c>
      <c r="F17" s="107">
        <v>14035.8685</v>
      </c>
      <c r="G17" s="107">
        <v>16005.284299999999</v>
      </c>
      <c r="H17" s="107">
        <v>16914.257000000001</v>
      </c>
      <c r="I17" s="107">
        <v>17403.395199999999</v>
      </c>
      <c r="J17" s="107">
        <v>16972.566500000001</v>
      </c>
      <c r="K17" s="107">
        <v>17150.093199999999</v>
      </c>
      <c r="L17" s="107">
        <v>16387.0471</v>
      </c>
      <c r="M17" s="107">
        <v>17600.802299999999</v>
      </c>
      <c r="N17" s="107">
        <v>32220.7202</v>
      </c>
      <c r="O17" s="107">
        <v>44700.3943</v>
      </c>
      <c r="P17" s="97"/>
      <c r="Q17" s="97"/>
      <c r="R17" s="97"/>
      <c r="S17" s="97"/>
      <c r="T17" s="97"/>
      <c r="U17" s="97"/>
      <c r="V17" s="97"/>
      <c r="W17" s="97"/>
      <c r="X17" s="97"/>
      <c r="Y17" s="97"/>
      <c r="Z17" s="97"/>
      <c r="AA17" s="97"/>
    </row>
    <row r="18" spans="1:27" ht="41.4" customHeight="1" x14ac:dyDescent="0.3">
      <c r="A18" s="30" t="s">
        <v>1153</v>
      </c>
      <c r="B18" s="33" t="s">
        <v>78</v>
      </c>
      <c r="C18" s="107">
        <v>514086.0759</v>
      </c>
      <c r="D18" s="107">
        <v>524279.76289999997</v>
      </c>
      <c r="E18" s="107">
        <v>541166.30249999999</v>
      </c>
      <c r="F18" s="107">
        <v>531458.38430000003</v>
      </c>
      <c r="G18" s="107">
        <v>526302.47100000002</v>
      </c>
      <c r="H18" s="107">
        <v>566642.94920000003</v>
      </c>
      <c r="I18" s="107">
        <v>566033.10609999998</v>
      </c>
      <c r="J18" s="107">
        <v>567841.32909999997</v>
      </c>
      <c r="K18" s="107">
        <v>573985.3051</v>
      </c>
      <c r="L18" s="107">
        <v>575393.0845</v>
      </c>
      <c r="M18" s="107">
        <v>569375.89910000004</v>
      </c>
      <c r="N18" s="107">
        <v>516819.32260000001</v>
      </c>
      <c r="O18" s="107">
        <v>663342.80559999996</v>
      </c>
      <c r="P18" s="97"/>
      <c r="Q18" s="97"/>
      <c r="R18" s="97"/>
      <c r="S18" s="97"/>
      <c r="T18" s="97"/>
      <c r="U18" s="97"/>
      <c r="V18" s="97"/>
      <c r="W18" s="97"/>
      <c r="X18" s="97"/>
      <c r="Y18" s="97"/>
      <c r="Z18" s="97"/>
      <c r="AA18" s="97"/>
    </row>
    <row r="19" spans="1:27" ht="41.4" customHeight="1" x14ac:dyDescent="0.3">
      <c r="A19" s="30" t="s">
        <v>1153</v>
      </c>
      <c r="B19" s="33" t="s">
        <v>3</v>
      </c>
      <c r="C19" s="107">
        <v>165469.625</v>
      </c>
      <c r="D19" s="107">
        <v>200753.377461</v>
      </c>
      <c r="E19" s="107">
        <v>226012.77660000001</v>
      </c>
      <c r="F19" s="107">
        <v>227032.7861</v>
      </c>
      <c r="G19" s="107">
        <v>224757.68640000001</v>
      </c>
      <c r="H19" s="107">
        <v>250074.36009999999</v>
      </c>
      <c r="I19" s="107">
        <v>252725.8806</v>
      </c>
      <c r="J19" s="107">
        <v>257145.44029999999</v>
      </c>
      <c r="K19" s="107">
        <v>264734.81219999999</v>
      </c>
      <c r="L19" s="107">
        <v>268753.42680000002</v>
      </c>
      <c r="M19" s="107">
        <v>272710.33679999999</v>
      </c>
      <c r="N19" s="107">
        <v>242682.93460000001</v>
      </c>
      <c r="O19" s="107">
        <v>209502.22820000001</v>
      </c>
      <c r="P19" s="97"/>
      <c r="Q19" s="97"/>
      <c r="R19" s="97"/>
      <c r="S19" s="97"/>
      <c r="T19" s="97"/>
      <c r="U19" s="97"/>
      <c r="V19" s="97"/>
      <c r="W19" s="97"/>
      <c r="X19" s="97"/>
      <c r="Y19" s="97"/>
      <c r="Z19" s="97"/>
      <c r="AA19" s="97"/>
    </row>
    <row r="20" spans="1:27" ht="41.4" customHeight="1" x14ac:dyDescent="0.3">
      <c r="A20" s="30" t="s">
        <v>1153</v>
      </c>
      <c r="B20" s="33" t="s">
        <v>4</v>
      </c>
      <c r="C20" s="107">
        <v>142097.67790000001</v>
      </c>
      <c r="D20" s="107">
        <v>162646.93040000001</v>
      </c>
      <c r="E20" s="107">
        <v>177073.628</v>
      </c>
      <c r="F20" s="107">
        <v>175907.1434</v>
      </c>
      <c r="G20" s="107">
        <v>173996.66149999999</v>
      </c>
      <c r="H20" s="107">
        <v>192435.69769999999</v>
      </c>
      <c r="I20" s="107">
        <v>196922.82190000001</v>
      </c>
      <c r="J20" s="107">
        <v>200210.81820000001</v>
      </c>
      <c r="K20" s="107">
        <v>208003.89610000001</v>
      </c>
      <c r="L20" s="107">
        <v>214803.28150000001</v>
      </c>
      <c r="M20" s="107">
        <v>220498.03899999999</v>
      </c>
      <c r="N20" s="107">
        <v>213692.8671</v>
      </c>
      <c r="O20" s="107">
        <v>154271.5528</v>
      </c>
      <c r="P20" s="97"/>
      <c r="Q20" s="97"/>
      <c r="R20" s="97"/>
      <c r="S20" s="97"/>
      <c r="T20" s="97"/>
      <c r="U20" s="97"/>
      <c r="V20" s="97"/>
      <c r="W20" s="97"/>
      <c r="X20" s="97"/>
      <c r="Y20" s="97"/>
      <c r="Z20" s="97"/>
      <c r="AA20" s="97"/>
    </row>
    <row r="21" spans="1:27" ht="41.4" customHeight="1" x14ac:dyDescent="0.3">
      <c r="A21" s="30" t="s">
        <v>1153</v>
      </c>
      <c r="B21" s="33" t="s">
        <v>5</v>
      </c>
      <c r="C21" s="107">
        <v>159457.97349999999</v>
      </c>
      <c r="D21" s="107">
        <v>165889.5184</v>
      </c>
      <c r="E21" s="107">
        <v>172941.64430000001</v>
      </c>
      <c r="F21" s="107">
        <v>172557.43950000001</v>
      </c>
      <c r="G21" s="107">
        <v>169141.7164</v>
      </c>
      <c r="H21" s="107">
        <v>179080.64840000001</v>
      </c>
      <c r="I21" s="107">
        <v>188596.1042</v>
      </c>
      <c r="J21" s="107">
        <v>187661.8119</v>
      </c>
      <c r="K21" s="107">
        <v>195460.8523</v>
      </c>
      <c r="L21" s="107">
        <v>201076.17929999999</v>
      </c>
      <c r="M21" s="107">
        <v>202273.3701</v>
      </c>
      <c r="N21" s="107">
        <v>224889.70939999999</v>
      </c>
      <c r="O21" s="107">
        <v>169958.83869999999</v>
      </c>
      <c r="P21" s="97"/>
      <c r="Q21" s="97"/>
      <c r="R21" s="97"/>
      <c r="S21" s="97"/>
      <c r="T21" s="97"/>
      <c r="U21" s="97"/>
      <c r="V21" s="97"/>
      <c r="W21" s="97"/>
      <c r="X21" s="97"/>
      <c r="Y21" s="97"/>
      <c r="Z21" s="97"/>
      <c r="AA21" s="97"/>
    </row>
    <row r="22" spans="1:27" ht="41.4" customHeight="1" x14ac:dyDescent="0.3">
      <c r="A22" s="30" t="s">
        <v>8</v>
      </c>
      <c r="B22" s="31" t="s">
        <v>6</v>
      </c>
      <c r="C22" s="11">
        <v>7388231.1996999998</v>
      </c>
      <c r="D22" s="11">
        <v>8089373.2548000012</v>
      </c>
      <c r="E22" s="11">
        <v>8374729.1064999998</v>
      </c>
      <c r="F22" s="11">
        <v>8162910.0134999994</v>
      </c>
      <c r="G22" s="11">
        <v>8181113.2501999997</v>
      </c>
      <c r="H22" s="11">
        <v>8571963.8203999996</v>
      </c>
      <c r="I22" s="11">
        <v>8252131.2436000006</v>
      </c>
      <c r="J22" s="11">
        <v>8361991.3202</v>
      </c>
      <c r="K22" s="11">
        <v>8440130.6557</v>
      </c>
      <c r="L22" s="11">
        <v>8421410.1553000007</v>
      </c>
      <c r="M22" s="11">
        <v>8683055.9442999996</v>
      </c>
      <c r="N22" s="11">
        <v>8492362.8729000017</v>
      </c>
      <c r="O22" s="11">
        <v>8269526.2435499998</v>
      </c>
      <c r="P22" s="97"/>
      <c r="Q22" s="97"/>
      <c r="R22" s="97"/>
      <c r="S22" s="97"/>
      <c r="T22" s="97"/>
      <c r="U22" s="97"/>
      <c r="V22" s="97"/>
      <c r="W22" s="97"/>
      <c r="X22" s="97"/>
      <c r="Y22" s="97"/>
      <c r="Z22" s="97"/>
      <c r="AA22" s="97"/>
    </row>
    <row r="23" spans="1:27" ht="41.4" customHeight="1" x14ac:dyDescent="0.3">
      <c r="A23" s="30" t="s">
        <v>1153</v>
      </c>
      <c r="B23" s="33" t="s">
        <v>77</v>
      </c>
      <c r="C23" s="107">
        <v>450247.97220000002</v>
      </c>
      <c r="D23" s="107">
        <v>302991.7905</v>
      </c>
      <c r="E23" s="107">
        <v>276929.48369999998</v>
      </c>
      <c r="F23" s="107">
        <v>261330.97560000001</v>
      </c>
      <c r="G23" s="107">
        <v>268266.40769999998</v>
      </c>
      <c r="H23" s="107">
        <v>284970.34460000001</v>
      </c>
      <c r="I23" s="107">
        <v>299053.08140000002</v>
      </c>
      <c r="J23" s="107">
        <v>262279.22240000003</v>
      </c>
      <c r="K23" s="107">
        <v>270487.908</v>
      </c>
      <c r="L23" s="107">
        <v>273039.94439999998</v>
      </c>
      <c r="M23" s="107">
        <v>268816.56900000002</v>
      </c>
      <c r="N23" s="107">
        <v>373632.5428</v>
      </c>
      <c r="O23" s="107">
        <v>610446.62734999997</v>
      </c>
      <c r="P23" s="97"/>
      <c r="Q23" s="97"/>
      <c r="R23" s="97"/>
      <c r="S23" s="97"/>
      <c r="T23" s="97"/>
      <c r="U23" s="97"/>
      <c r="V23" s="97"/>
      <c r="W23" s="97"/>
      <c r="X23" s="97"/>
      <c r="Y23" s="97"/>
      <c r="Z23" s="97"/>
      <c r="AA23" s="97"/>
    </row>
    <row r="24" spans="1:27" ht="41.4" customHeight="1" x14ac:dyDescent="0.3">
      <c r="A24" s="30" t="s">
        <v>1153</v>
      </c>
      <c r="B24" s="33" t="s">
        <v>78</v>
      </c>
      <c r="C24" s="107">
        <v>744261.59439999994</v>
      </c>
      <c r="D24" s="107">
        <v>906725.62829999998</v>
      </c>
      <c r="E24" s="107">
        <v>930272.6409</v>
      </c>
      <c r="F24" s="107">
        <v>889296.21340000001</v>
      </c>
      <c r="G24" s="107">
        <v>923506.42050000001</v>
      </c>
      <c r="H24" s="107">
        <v>929221.27509999997</v>
      </c>
      <c r="I24" s="107">
        <v>928519.78830000001</v>
      </c>
      <c r="J24" s="107">
        <v>953991.7794</v>
      </c>
      <c r="K24" s="107">
        <v>969217.57070000004</v>
      </c>
      <c r="L24" s="107">
        <v>958545.0649</v>
      </c>
      <c r="M24" s="107">
        <v>947557.38430000003</v>
      </c>
      <c r="N24" s="107">
        <v>761899.38699999999</v>
      </c>
      <c r="O24" s="107">
        <v>939379.80390000006</v>
      </c>
      <c r="P24" s="97"/>
      <c r="Q24" s="97"/>
      <c r="R24" s="97"/>
      <c r="S24" s="97"/>
      <c r="T24" s="97"/>
      <c r="U24" s="97"/>
      <c r="V24" s="97"/>
      <c r="W24" s="97"/>
      <c r="X24" s="97"/>
      <c r="Y24" s="97"/>
      <c r="Z24" s="97"/>
      <c r="AA24" s="97"/>
    </row>
    <row r="25" spans="1:27" ht="41.4" customHeight="1" x14ac:dyDescent="0.3">
      <c r="A25" s="30" t="s">
        <v>1153</v>
      </c>
      <c r="B25" s="33" t="s">
        <v>3</v>
      </c>
      <c r="C25" s="107">
        <v>1898979.2722</v>
      </c>
      <c r="D25" s="107">
        <v>2012687.0393000001</v>
      </c>
      <c r="E25" s="107">
        <v>2042634.0708999999</v>
      </c>
      <c r="F25" s="107">
        <v>2048711.65</v>
      </c>
      <c r="G25" s="107">
        <v>2062299.1743000001</v>
      </c>
      <c r="H25" s="107">
        <v>2044913.9580999999</v>
      </c>
      <c r="I25" s="107">
        <v>2048462.3115999999</v>
      </c>
      <c r="J25" s="107">
        <v>2101750.3130999999</v>
      </c>
      <c r="K25" s="107">
        <v>2095427.882</v>
      </c>
      <c r="L25" s="107">
        <v>2134661.1593999998</v>
      </c>
      <c r="M25" s="107">
        <v>2135534.6823999998</v>
      </c>
      <c r="N25" s="107">
        <v>2033792.0449999999</v>
      </c>
      <c r="O25" s="107">
        <v>2448590.1573000001</v>
      </c>
      <c r="P25" s="97"/>
      <c r="Q25" s="97"/>
      <c r="R25" s="97"/>
      <c r="S25" s="97"/>
      <c r="T25" s="97"/>
      <c r="U25" s="97"/>
      <c r="V25" s="97"/>
      <c r="W25" s="97"/>
      <c r="X25" s="97"/>
      <c r="Y25" s="97"/>
      <c r="Z25" s="97"/>
      <c r="AA25" s="97"/>
    </row>
    <row r="26" spans="1:27" ht="41.4" customHeight="1" x14ac:dyDescent="0.3">
      <c r="A26" s="30" t="s">
        <v>1153</v>
      </c>
      <c r="B26" s="33" t="s">
        <v>4</v>
      </c>
      <c r="C26" s="107">
        <v>2052889.7193</v>
      </c>
      <c r="D26" s="107">
        <v>2234819.1608000002</v>
      </c>
      <c r="E26" s="107">
        <v>2256376.5027999999</v>
      </c>
      <c r="F26" s="107">
        <v>2284995.1228</v>
      </c>
      <c r="G26" s="107">
        <v>2267690.5680999998</v>
      </c>
      <c r="H26" s="107">
        <v>2146970.9284999999</v>
      </c>
      <c r="I26" s="107">
        <v>2224041.9454999999</v>
      </c>
      <c r="J26" s="107">
        <v>2373510.2686000001</v>
      </c>
      <c r="K26" s="107">
        <v>2378026.6071000001</v>
      </c>
      <c r="L26" s="107">
        <v>2379863.3180999998</v>
      </c>
      <c r="M26" s="107">
        <v>2342475.0062000002</v>
      </c>
      <c r="N26" s="107">
        <v>2207365.0588000002</v>
      </c>
      <c r="O26" s="107">
        <v>2208223.1932000001</v>
      </c>
      <c r="P26" s="97"/>
      <c r="Q26" s="97"/>
      <c r="R26" s="97"/>
      <c r="S26" s="97"/>
      <c r="T26" s="97"/>
      <c r="U26" s="97"/>
      <c r="V26" s="97"/>
      <c r="W26" s="97"/>
      <c r="X26" s="97"/>
      <c r="Y26" s="97"/>
      <c r="Z26" s="97"/>
      <c r="AA26" s="97"/>
    </row>
    <row r="27" spans="1:27" ht="41.4" customHeight="1" x14ac:dyDescent="0.3">
      <c r="A27" s="30" t="s">
        <v>1153</v>
      </c>
      <c r="B27" s="33" t="s">
        <v>5</v>
      </c>
      <c r="C27" s="107">
        <v>2241852.6416000002</v>
      </c>
      <c r="D27" s="107">
        <v>2632149.6359000001</v>
      </c>
      <c r="E27" s="107">
        <v>2868516.4081999999</v>
      </c>
      <c r="F27" s="107">
        <v>2678576.0517000002</v>
      </c>
      <c r="G27" s="107">
        <v>2659350.6795999999</v>
      </c>
      <c r="H27" s="107">
        <v>3165887.3141000001</v>
      </c>
      <c r="I27" s="107">
        <v>2752054.1168</v>
      </c>
      <c r="J27" s="107">
        <v>2670459.7366999998</v>
      </c>
      <c r="K27" s="107">
        <v>2726970.6878999998</v>
      </c>
      <c r="L27" s="107">
        <v>2675300.6685000001</v>
      </c>
      <c r="M27" s="107">
        <v>2988672.3023999999</v>
      </c>
      <c r="N27" s="107">
        <v>3115673.8393000001</v>
      </c>
      <c r="O27" s="107">
        <v>2062886.4617999999</v>
      </c>
      <c r="P27" s="97"/>
      <c r="Q27" s="97"/>
      <c r="R27" s="97"/>
      <c r="S27" s="97"/>
      <c r="T27" s="97"/>
      <c r="U27" s="97"/>
      <c r="V27" s="97"/>
      <c r="W27" s="97"/>
      <c r="X27" s="97"/>
      <c r="Y27" s="97"/>
      <c r="Z27" s="97"/>
      <c r="AA27" s="97"/>
    </row>
    <row r="28" spans="1:27" ht="41.4" customHeight="1" x14ac:dyDescent="0.3">
      <c r="A28" s="30" t="s">
        <v>8</v>
      </c>
      <c r="B28" s="31" t="s">
        <v>28</v>
      </c>
      <c r="C28" s="11">
        <v>5932993.4098000005</v>
      </c>
      <c r="D28" s="11">
        <v>6414821.6359999999</v>
      </c>
      <c r="E28" s="11">
        <v>6650988.2779000001</v>
      </c>
      <c r="F28" s="11">
        <v>6463271.1383000007</v>
      </c>
      <c r="G28" s="11">
        <v>6479818.6162</v>
      </c>
      <c r="H28" s="11">
        <v>6678555.3859999999</v>
      </c>
      <c r="I28" s="11">
        <v>6547386.4660999998</v>
      </c>
      <c r="J28" s="11">
        <v>6664584.9054999994</v>
      </c>
      <c r="K28" s="11">
        <v>6704423.4544000002</v>
      </c>
      <c r="L28" s="11">
        <v>6687810.3186999997</v>
      </c>
      <c r="M28" s="11">
        <v>6845042.3244000003</v>
      </c>
      <c r="N28" s="11">
        <v>6725810.4309</v>
      </c>
      <c r="O28" s="11">
        <v>6729658.4164499994</v>
      </c>
      <c r="P28" s="97"/>
      <c r="Q28" s="97"/>
      <c r="R28" s="97"/>
      <c r="S28" s="97"/>
      <c r="T28" s="97"/>
      <c r="U28" s="97"/>
      <c r="V28" s="97"/>
      <c r="W28" s="97"/>
      <c r="X28" s="97"/>
      <c r="Y28" s="97"/>
      <c r="Z28" s="97"/>
      <c r="AA28" s="97"/>
    </row>
    <row r="29" spans="1:27" ht="41.4" customHeight="1" x14ac:dyDescent="0.3">
      <c r="A29" s="30" t="s">
        <v>1153</v>
      </c>
      <c r="B29" s="33" t="s">
        <v>77</v>
      </c>
      <c r="C29" s="107">
        <v>434842.42800000001</v>
      </c>
      <c r="D29" s="107">
        <v>288941.77159999998</v>
      </c>
      <c r="E29" s="107">
        <v>266848.61239999998</v>
      </c>
      <c r="F29" s="107">
        <v>251138.2867</v>
      </c>
      <c r="G29" s="107">
        <v>258928.29089999999</v>
      </c>
      <c r="H29" s="107">
        <v>272862.14769999997</v>
      </c>
      <c r="I29" s="107">
        <v>287536.64140000002</v>
      </c>
      <c r="J29" s="107">
        <v>250387.60449999999</v>
      </c>
      <c r="K29" s="107">
        <v>263144.3076</v>
      </c>
      <c r="L29" s="107">
        <v>262397.75829999999</v>
      </c>
      <c r="M29" s="107">
        <v>254986.76689999999</v>
      </c>
      <c r="N29" s="107">
        <v>360631.53580000001</v>
      </c>
      <c r="O29" s="107">
        <v>589177.25835000002</v>
      </c>
      <c r="P29" s="97"/>
      <c r="Q29" s="97"/>
      <c r="R29" s="97"/>
      <c r="S29" s="97"/>
      <c r="T29" s="97"/>
      <c r="U29" s="97"/>
      <c r="V29" s="97"/>
      <c r="W29" s="97"/>
      <c r="X29" s="97"/>
      <c r="Y29" s="97"/>
      <c r="Z29" s="97"/>
      <c r="AA29" s="97"/>
    </row>
    <row r="30" spans="1:27" ht="41.4" customHeight="1" x14ac:dyDescent="0.3">
      <c r="A30" s="30" t="s">
        <v>1153</v>
      </c>
      <c r="B30" s="33" t="s">
        <v>78</v>
      </c>
      <c r="C30" s="107">
        <v>654057.34230000002</v>
      </c>
      <c r="D30" s="107">
        <v>809422.07779999997</v>
      </c>
      <c r="E30" s="107">
        <v>827208.12829999998</v>
      </c>
      <c r="F30" s="107">
        <v>785791.0625</v>
      </c>
      <c r="G30" s="107">
        <v>819284.56449999998</v>
      </c>
      <c r="H30" s="107">
        <v>826382.74820000003</v>
      </c>
      <c r="I30" s="107">
        <v>839393.97950000002</v>
      </c>
      <c r="J30" s="107">
        <v>862582.08959999995</v>
      </c>
      <c r="K30" s="107">
        <v>874539.27930000005</v>
      </c>
      <c r="L30" s="107">
        <v>865909.97809999995</v>
      </c>
      <c r="M30" s="107">
        <v>857933.47309999994</v>
      </c>
      <c r="N30" s="107">
        <v>688243.18960000004</v>
      </c>
      <c r="O30" s="107">
        <v>847501.92949999997</v>
      </c>
      <c r="P30" s="97"/>
      <c r="Q30" s="97"/>
      <c r="R30" s="97"/>
      <c r="S30" s="97"/>
      <c r="T30" s="97"/>
      <c r="U30" s="97"/>
      <c r="V30" s="97"/>
      <c r="W30" s="97"/>
      <c r="X30" s="97"/>
      <c r="Y30" s="97"/>
      <c r="Z30" s="97"/>
      <c r="AA30" s="97"/>
    </row>
    <row r="31" spans="1:27" ht="41.4" customHeight="1" x14ac:dyDescent="0.3">
      <c r="A31" s="30" t="s">
        <v>1153</v>
      </c>
      <c r="B31" s="33" t="s">
        <v>3</v>
      </c>
      <c r="C31" s="107">
        <v>1767241.5072999999</v>
      </c>
      <c r="D31" s="107">
        <v>1895669.7594000001</v>
      </c>
      <c r="E31" s="107">
        <v>1923220.8806</v>
      </c>
      <c r="F31" s="107">
        <v>1927949.4671</v>
      </c>
      <c r="G31" s="107">
        <v>1946721.8461</v>
      </c>
      <c r="H31" s="107">
        <v>1941502.7235999999</v>
      </c>
      <c r="I31" s="107">
        <v>1941209.5188</v>
      </c>
      <c r="J31" s="107">
        <v>1981006.0029</v>
      </c>
      <c r="K31" s="107">
        <v>1975882.5311</v>
      </c>
      <c r="L31" s="107">
        <v>2004634.8663999999</v>
      </c>
      <c r="M31" s="107">
        <v>2017187.1361</v>
      </c>
      <c r="N31" s="107">
        <v>1914016.5448</v>
      </c>
      <c r="O31" s="107">
        <v>2240043.3355999999</v>
      </c>
      <c r="P31" s="97"/>
      <c r="Q31" s="97"/>
      <c r="R31" s="97"/>
      <c r="S31" s="97"/>
      <c r="T31" s="97"/>
      <c r="U31" s="97"/>
      <c r="V31" s="97"/>
      <c r="W31" s="97"/>
      <c r="X31" s="97"/>
      <c r="Y31" s="97"/>
      <c r="Z31" s="97"/>
      <c r="AA31" s="97"/>
    </row>
    <row r="32" spans="1:27" ht="41.4" customHeight="1" x14ac:dyDescent="0.3">
      <c r="A32" s="30" t="s">
        <v>1153</v>
      </c>
      <c r="B32" s="33" t="s">
        <v>4</v>
      </c>
      <c r="C32" s="107">
        <v>1502955.5359</v>
      </c>
      <c r="D32" s="107">
        <v>1641236.6594</v>
      </c>
      <c r="E32" s="107">
        <v>1660774.2416999999</v>
      </c>
      <c r="F32" s="107">
        <v>1683890.8511999999</v>
      </c>
      <c r="G32" s="107">
        <v>1688127.787</v>
      </c>
      <c r="H32" s="107">
        <v>1660128.2760999999</v>
      </c>
      <c r="I32" s="107">
        <v>1696963.1235</v>
      </c>
      <c r="J32" s="107">
        <v>1770578.3389999999</v>
      </c>
      <c r="K32" s="107">
        <v>1762913.32</v>
      </c>
      <c r="L32" s="107">
        <v>1755828.2538000001</v>
      </c>
      <c r="M32" s="107">
        <v>1780684.9620999999</v>
      </c>
      <c r="N32" s="107">
        <v>1679985.463</v>
      </c>
      <c r="O32" s="107">
        <v>1567366.9907</v>
      </c>
      <c r="P32" s="97"/>
      <c r="Q32" s="97"/>
      <c r="R32" s="97"/>
      <c r="S32" s="97"/>
      <c r="T32" s="97"/>
      <c r="U32" s="97"/>
      <c r="V32" s="97"/>
      <c r="W32" s="97"/>
      <c r="X32" s="97"/>
      <c r="Y32" s="97"/>
      <c r="Z32" s="97"/>
      <c r="AA32" s="97"/>
    </row>
    <row r="33" spans="1:27" ht="41.4" customHeight="1" x14ac:dyDescent="0.3">
      <c r="A33" s="34" t="s">
        <v>1153</v>
      </c>
      <c r="B33" s="35" t="s">
        <v>5</v>
      </c>
      <c r="C33" s="107">
        <v>1573896.5963000001</v>
      </c>
      <c r="D33" s="107">
        <v>1779551.3677999999</v>
      </c>
      <c r="E33" s="107">
        <v>1972936.4149</v>
      </c>
      <c r="F33" s="107">
        <v>1814501.4708</v>
      </c>
      <c r="G33" s="107">
        <v>1766756.1277000001</v>
      </c>
      <c r="H33" s="107">
        <v>1977679.4904</v>
      </c>
      <c r="I33" s="107">
        <v>1782283.2028999999</v>
      </c>
      <c r="J33" s="107">
        <v>1800030.8695</v>
      </c>
      <c r="K33" s="107">
        <v>1827944.0164000001</v>
      </c>
      <c r="L33" s="107">
        <v>1799039.4620999999</v>
      </c>
      <c r="M33" s="107">
        <v>1934249.9861999999</v>
      </c>
      <c r="N33" s="107">
        <v>2082933.6976999999</v>
      </c>
      <c r="O33" s="107">
        <v>1485568.9023</v>
      </c>
      <c r="P33" s="97"/>
      <c r="Q33" s="97"/>
      <c r="R33" s="97"/>
      <c r="S33" s="97"/>
      <c r="T33" s="97"/>
      <c r="U33" s="97"/>
      <c r="V33" s="97"/>
      <c r="W33" s="97"/>
      <c r="X33" s="97"/>
      <c r="Y33" s="97"/>
      <c r="Z33" s="97"/>
      <c r="AA33" s="97"/>
    </row>
    <row r="34" spans="1:27" x14ac:dyDescent="0.3">
      <c r="A34" s="97"/>
      <c r="B34" s="97"/>
      <c r="C34" s="97"/>
      <c r="D34" s="97"/>
      <c r="E34" s="97"/>
      <c r="F34" s="97"/>
      <c r="G34" s="97"/>
      <c r="H34" s="97"/>
      <c r="I34" s="97"/>
      <c r="J34" s="97"/>
      <c r="K34" s="97"/>
      <c r="L34" s="97"/>
      <c r="M34" s="97"/>
      <c r="N34" s="97"/>
      <c r="O34" s="97"/>
      <c r="P34" s="97"/>
      <c r="Q34" s="97"/>
      <c r="R34" s="97"/>
      <c r="S34" s="97"/>
      <c r="T34" s="97"/>
      <c r="U34" s="97"/>
      <c r="V34" s="97"/>
      <c r="W34" s="97"/>
      <c r="X34" s="97"/>
      <c r="Y34" s="97"/>
      <c r="Z34" s="97"/>
      <c r="AA34" s="97"/>
    </row>
    <row r="35" spans="1:27" ht="15" customHeight="1" x14ac:dyDescent="0.3">
      <c r="A35" s="28" t="s">
        <v>24</v>
      </c>
      <c r="B35" s="28"/>
      <c r="C35" s="28"/>
      <c r="D35" s="28"/>
      <c r="E35" s="28"/>
      <c r="F35" s="28"/>
      <c r="G35" s="28"/>
      <c r="H35" s="28"/>
      <c r="I35" s="28"/>
      <c r="J35" s="28"/>
      <c r="K35" s="28"/>
      <c r="L35" s="28"/>
      <c r="M35" s="28"/>
      <c r="N35" s="28"/>
      <c r="O35" s="28"/>
      <c r="P35" s="97"/>
      <c r="Q35" s="97"/>
      <c r="R35" s="97"/>
      <c r="S35" s="97"/>
      <c r="T35" s="97"/>
      <c r="U35" s="97"/>
      <c r="V35" s="97"/>
      <c r="W35" s="97"/>
      <c r="X35" s="97"/>
      <c r="Y35" s="97"/>
      <c r="Z35" s="97"/>
      <c r="AA35" s="97"/>
    </row>
    <row r="36" spans="1:27" x14ac:dyDescent="0.3">
      <c r="A36" s="97"/>
      <c r="B36" s="97"/>
      <c r="C36" s="97"/>
      <c r="D36" s="97"/>
      <c r="E36" s="97"/>
      <c r="F36" s="97"/>
      <c r="G36" s="97"/>
      <c r="H36" s="97"/>
      <c r="I36" s="97"/>
      <c r="J36" s="97"/>
      <c r="K36" s="97"/>
      <c r="L36" s="97"/>
      <c r="M36" s="97"/>
      <c r="N36" s="97"/>
      <c r="O36" s="97"/>
      <c r="P36" s="97"/>
      <c r="Q36" s="97"/>
      <c r="R36" s="97"/>
      <c r="S36" s="97"/>
      <c r="T36" s="97"/>
      <c r="U36" s="97"/>
      <c r="V36" s="97"/>
      <c r="W36" s="97"/>
      <c r="X36" s="97"/>
      <c r="Y36" s="97"/>
      <c r="Z36" s="97"/>
      <c r="AA36" s="97"/>
    </row>
    <row r="37" spans="1:27" x14ac:dyDescent="0.3">
      <c r="A37" s="50" t="s">
        <v>7</v>
      </c>
      <c r="B37" s="49" t="s">
        <v>8</v>
      </c>
      <c r="C37" s="49" t="s">
        <v>47</v>
      </c>
      <c r="D37" s="49" t="s">
        <v>48</v>
      </c>
      <c r="E37" s="49" t="s">
        <v>22</v>
      </c>
      <c r="F37" s="49" t="s">
        <v>23</v>
      </c>
      <c r="G37" s="49" t="s">
        <v>1143</v>
      </c>
      <c r="H37" s="65" t="s">
        <v>1144</v>
      </c>
      <c r="I37" s="97"/>
      <c r="J37" s="97"/>
      <c r="K37" s="97"/>
      <c r="L37" s="97"/>
      <c r="M37" s="97"/>
      <c r="N37" s="97"/>
      <c r="O37" s="97"/>
      <c r="P37" s="97"/>
      <c r="Q37" s="97"/>
      <c r="R37" s="97"/>
      <c r="S37" s="97"/>
      <c r="T37" s="97"/>
      <c r="U37" s="97"/>
      <c r="V37" s="97"/>
      <c r="W37" s="97"/>
      <c r="X37" s="97"/>
      <c r="Y37" s="97"/>
      <c r="Z37" s="97"/>
      <c r="AA37" s="97"/>
    </row>
    <row r="38" spans="1:27" x14ac:dyDescent="0.3">
      <c r="A38" s="112">
        <v>45658</v>
      </c>
      <c r="B38" s="11">
        <v>7388231.1996999998</v>
      </c>
      <c r="C38" s="109">
        <v>893716.2709</v>
      </c>
      <c r="D38" s="109">
        <v>1794906.6292999999</v>
      </c>
      <c r="E38" s="109">
        <v>160582.85029999999</v>
      </c>
      <c r="F38" s="109">
        <v>1006763.2108999999</v>
      </c>
      <c r="G38" s="109">
        <v>3285658.4948</v>
      </c>
      <c r="H38" s="109">
        <v>246603.74350000001</v>
      </c>
      <c r="I38" s="97"/>
      <c r="J38" s="97"/>
      <c r="K38" s="97"/>
      <c r="L38" s="97"/>
      <c r="M38" s="97"/>
      <c r="N38" s="97"/>
      <c r="O38" s="97"/>
      <c r="P38" s="97"/>
      <c r="Q38" s="97"/>
      <c r="R38" s="97"/>
      <c r="S38" s="97"/>
      <c r="T38" s="97"/>
      <c r="U38" s="97"/>
      <c r="V38" s="97"/>
      <c r="W38" s="97"/>
      <c r="X38" s="97"/>
      <c r="Y38" s="97"/>
      <c r="Z38" s="97"/>
      <c r="AA38" s="97"/>
    </row>
    <row r="39" spans="1:27" x14ac:dyDescent="0.3">
      <c r="A39" s="108">
        <v>45689</v>
      </c>
      <c r="B39" s="11">
        <v>8089373.2548000002</v>
      </c>
      <c r="C39" s="109">
        <v>981996.87520000001</v>
      </c>
      <c r="D39" s="109">
        <v>1982277.5763000001</v>
      </c>
      <c r="E39" s="109">
        <v>183219.12719999999</v>
      </c>
      <c r="F39" s="109">
        <v>1111555.4379</v>
      </c>
      <c r="G39" s="109">
        <v>3535852.2969</v>
      </c>
      <c r="H39" s="109">
        <v>294471.94130000001</v>
      </c>
      <c r="I39" s="97"/>
      <c r="J39" s="97"/>
      <c r="K39" s="97"/>
      <c r="L39" s="97"/>
      <c r="M39" s="97"/>
      <c r="N39" s="97"/>
      <c r="O39" s="97"/>
      <c r="P39" s="97"/>
      <c r="Q39" s="97"/>
      <c r="R39" s="97"/>
      <c r="S39" s="97"/>
      <c r="T39" s="97"/>
      <c r="U39" s="97"/>
      <c r="V39" s="97"/>
      <c r="W39" s="97"/>
      <c r="X39" s="97"/>
      <c r="Y39" s="97"/>
      <c r="Z39" s="97"/>
      <c r="AA39" s="97"/>
    </row>
    <row r="40" spans="1:27" x14ac:dyDescent="0.3">
      <c r="A40" s="108">
        <v>45717</v>
      </c>
      <c r="B40" s="11">
        <v>8374729.1065000007</v>
      </c>
      <c r="C40" s="109">
        <v>1003687.4909</v>
      </c>
      <c r="D40" s="109">
        <v>2088245.615</v>
      </c>
      <c r="E40" s="109">
        <v>194157.86300000001</v>
      </c>
      <c r="F40" s="109">
        <v>1133747.9586</v>
      </c>
      <c r="G40" s="109">
        <v>3644384.5339000002</v>
      </c>
      <c r="H40" s="109">
        <v>310505.64510000002</v>
      </c>
      <c r="I40" s="97"/>
      <c r="J40" s="97"/>
      <c r="K40" s="97"/>
      <c r="L40" s="97"/>
      <c r="M40" s="97"/>
      <c r="N40" s="97"/>
      <c r="O40" s="97"/>
      <c r="P40" s="97"/>
      <c r="Q40" s="97"/>
      <c r="R40" s="97"/>
      <c r="S40" s="97"/>
      <c r="T40" s="97"/>
      <c r="U40" s="97"/>
      <c r="V40" s="97"/>
      <c r="W40" s="97"/>
      <c r="X40" s="97"/>
      <c r="Y40" s="97"/>
      <c r="Z40" s="97"/>
      <c r="AA40" s="97"/>
    </row>
    <row r="41" spans="1:27" x14ac:dyDescent="0.3">
      <c r="A41" s="108">
        <v>45748</v>
      </c>
      <c r="B41" s="11">
        <v>8162910.0134999994</v>
      </c>
      <c r="C41" s="109">
        <v>991012.62549999997</v>
      </c>
      <c r="D41" s="109">
        <v>2006850.9526</v>
      </c>
      <c r="E41" s="109">
        <v>189122.99660000001</v>
      </c>
      <c r="F41" s="109">
        <v>1119014.615</v>
      </c>
      <c r="G41" s="109">
        <v>3556938.0395999998</v>
      </c>
      <c r="H41" s="109">
        <v>299970.78419999999</v>
      </c>
      <c r="I41" s="97"/>
      <c r="J41" s="97"/>
      <c r="K41" s="97"/>
      <c r="L41" s="97"/>
      <c r="M41" s="97"/>
      <c r="N41" s="97"/>
      <c r="O41" s="97"/>
      <c r="P41" s="97"/>
      <c r="Q41" s="97"/>
      <c r="R41" s="97"/>
      <c r="S41" s="97"/>
      <c r="T41" s="97"/>
      <c r="U41" s="97"/>
      <c r="V41" s="97"/>
      <c r="W41" s="97"/>
      <c r="X41" s="97"/>
      <c r="Y41" s="97"/>
      <c r="Z41" s="97"/>
      <c r="AA41" s="97"/>
    </row>
    <row r="42" spans="1:27" x14ac:dyDescent="0.3">
      <c r="A42" s="108">
        <v>45778</v>
      </c>
      <c r="B42" s="11">
        <v>8181113.2501999997</v>
      </c>
      <c r="C42" s="109">
        <v>997419.57250000001</v>
      </c>
      <c r="D42" s="109">
        <v>1995226.3868</v>
      </c>
      <c r="E42" s="109">
        <v>184246.9578</v>
      </c>
      <c r="F42" s="109">
        <v>1127518.6279</v>
      </c>
      <c r="G42" s="109">
        <v>3577805.827</v>
      </c>
      <c r="H42" s="109">
        <v>298895.87819999998</v>
      </c>
      <c r="I42" s="97"/>
      <c r="J42" s="97"/>
      <c r="K42" s="97"/>
      <c r="L42" s="97"/>
      <c r="M42" s="97"/>
      <c r="N42" s="97"/>
      <c r="O42" s="97"/>
      <c r="P42" s="97"/>
      <c r="Q42" s="97"/>
      <c r="R42" s="97"/>
      <c r="S42" s="97"/>
      <c r="T42" s="97"/>
      <c r="U42" s="97"/>
      <c r="V42" s="97"/>
      <c r="W42" s="97"/>
      <c r="X42" s="97"/>
      <c r="Y42" s="97"/>
      <c r="Z42" s="97"/>
      <c r="AA42" s="97"/>
    </row>
    <row r="43" spans="1:27" x14ac:dyDescent="0.3">
      <c r="A43" s="108">
        <v>45809</v>
      </c>
      <c r="B43" s="11">
        <v>8571963.8204000015</v>
      </c>
      <c r="C43" s="109">
        <v>1047976.4125</v>
      </c>
      <c r="D43" s="109">
        <v>2115496.8248999999</v>
      </c>
      <c r="E43" s="109">
        <v>209479.28880000001</v>
      </c>
      <c r="F43" s="109">
        <v>1188357.3648000001</v>
      </c>
      <c r="G43" s="109">
        <v>3667435.2302000001</v>
      </c>
      <c r="H43" s="109">
        <v>343218.69919999997</v>
      </c>
      <c r="I43" s="97"/>
      <c r="J43" s="97"/>
      <c r="K43" s="97"/>
      <c r="L43" s="97"/>
      <c r="M43" s="97"/>
      <c r="N43" s="97"/>
      <c r="O43" s="97"/>
      <c r="P43" s="97"/>
      <c r="Q43" s="97"/>
      <c r="R43" s="97"/>
      <c r="S43" s="97"/>
      <c r="T43" s="97"/>
      <c r="U43" s="97"/>
      <c r="V43" s="97"/>
      <c r="W43" s="97"/>
      <c r="X43" s="97"/>
      <c r="Y43" s="97"/>
      <c r="Z43" s="97"/>
      <c r="AA43" s="97"/>
    </row>
    <row r="44" spans="1:27" x14ac:dyDescent="0.3">
      <c r="A44" s="108">
        <v>45839</v>
      </c>
      <c r="B44" s="11">
        <v>8252131.2435999997</v>
      </c>
      <c r="C44" s="109">
        <v>977273.52509999997</v>
      </c>
      <c r="D44" s="109">
        <v>1997126.8189999999</v>
      </c>
      <c r="E44" s="109">
        <v>182519.84830000001</v>
      </c>
      <c r="F44" s="109">
        <v>1161751.8546</v>
      </c>
      <c r="G44" s="109">
        <v>3622257.7478999998</v>
      </c>
      <c r="H44" s="109">
        <v>311201.44870000001</v>
      </c>
      <c r="I44" s="97"/>
      <c r="J44" s="97"/>
      <c r="K44" s="97"/>
      <c r="L44" s="97"/>
      <c r="M44" s="97"/>
      <c r="N44" s="97"/>
      <c r="O44" s="97"/>
      <c r="P44" s="97"/>
      <c r="Q44" s="97"/>
      <c r="R44" s="97"/>
      <c r="S44" s="97"/>
      <c r="T44" s="97"/>
      <c r="U44" s="97"/>
      <c r="V44" s="97"/>
      <c r="W44" s="97"/>
      <c r="X44" s="97"/>
      <c r="Y44" s="97"/>
      <c r="Z44" s="97"/>
      <c r="AA44" s="97"/>
    </row>
    <row r="45" spans="1:27" x14ac:dyDescent="0.3">
      <c r="A45" s="108">
        <v>45870</v>
      </c>
      <c r="B45" s="11">
        <v>8361991.3202</v>
      </c>
      <c r="C45" s="109">
        <v>996937.72560000001</v>
      </c>
      <c r="D45" s="109">
        <v>2038989.9014999999</v>
      </c>
      <c r="E45" s="109">
        <v>187995.04730000001</v>
      </c>
      <c r="F45" s="109">
        <v>1157461.0593000001</v>
      </c>
      <c r="G45" s="109">
        <v>3679425.6587</v>
      </c>
      <c r="H45" s="109">
        <v>301181.9278</v>
      </c>
      <c r="I45" s="97"/>
      <c r="J45" s="97"/>
      <c r="K45" s="97"/>
      <c r="L45" s="97"/>
      <c r="M45" s="97"/>
      <c r="N45" s="97"/>
      <c r="O45" s="97"/>
      <c r="P45" s="97"/>
      <c r="Q45" s="97"/>
      <c r="R45" s="97"/>
      <c r="S45" s="97"/>
      <c r="T45" s="97"/>
      <c r="U45" s="97"/>
      <c r="V45" s="97"/>
      <c r="W45" s="97"/>
      <c r="X45" s="97"/>
      <c r="Y45" s="97"/>
      <c r="Z45" s="97"/>
      <c r="AA45" s="97"/>
    </row>
    <row r="46" spans="1:27" ht="15" customHeight="1" x14ac:dyDescent="0.3">
      <c r="A46" s="108">
        <v>45901</v>
      </c>
      <c r="B46" s="11">
        <v>8440130.6557</v>
      </c>
      <c r="C46" s="109">
        <v>1008415.6573</v>
      </c>
      <c r="D46" s="109">
        <v>2067327.0708999999</v>
      </c>
      <c r="E46" s="109">
        <v>191988.26699999999</v>
      </c>
      <c r="F46" s="109">
        <v>1166599.1475</v>
      </c>
      <c r="G46" s="109">
        <v>3698736.9117000001</v>
      </c>
      <c r="H46" s="109">
        <v>307063.60129999998</v>
      </c>
      <c r="I46" s="97"/>
      <c r="J46" s="97"/>
      <c r="K46" s="97"/>
      <c r="L46" s="97"/>
      <c r="M46" s="97"/>
      <c r="N46" s="97"/>
      <c r="O46" s="97"/>
      <c r="P46" s="97"/>
      <c r="Q46" s="97"/>
      <c r="R46" s="97"/>
      <c r="S46" s="97"/>
      <c r="T46" s="97"/>
      <c r="U46" s="97"/>
      <c r="V46" s="97"/>
      <c r="W46" s="97"/>
      <c r="X46" s="97"/>
      <c r="Y46" s="97"/>
      <c r="Z46" s="97"/>
      <c r="AA46" s="97"/>
    </row>
    <row r="47" spans="1:27" x14ac:dyDescent="0.3">
      <c r="A47" s="108">
        <v>45931</v>
      </c>
      <c r="B47" s="11">
        <v>8421410.1553000007</v>
      </c>
      <c r="C47" s="109">
        <v>1009234.1593000001</v>
      </c>
      <c r="D47" s="109">
        <v>2059736.7450000001</v>
      </c>
      <c r="E47" s="109">
        <v>191389.11660000001</v>
      </c>
      <c r="F47" s="109">
        <v>1165674.7204</v>
      </c>
      <c r="G47" s="109">
        <v>3689962.1468000002</v>
      </c>
      <c r="H47" s="109">
        <v>305413.2672</v>
      </c>
      <c r="I47" s="97"/>
      <c r="J47" s="97"/>
      <c r="K47" s="97"/>
      <c r="L47" s="97"/>
      <c r="M47" s="97"/>
      <c r="N47" s="97"/>
      <c r="O47" s="97"/>
      <c r="P47" s="97"/>
      <c r="Q47" s="97"/>
      <c r="R47" s="97"/>
      <c r="S47" s="97"/>
      <c r="T47" s="97"/>
      <c r="U47" s="97"/>
      <c r="V47" s="97"/>
      <c r="W47" s="97"/>
      <c r="X47" s="97"/>
      <c r="Y47" s="97"/>
      <c r="Z47" s="97"/>
      <c r="AA47" s="97"/>
    </row>
    <row r="48" spans="1:27" x14ac:dyDescent="0.3">
      <c r="A48" s="108">
        <v>45962</v>
      </c>
      <c r="B48" s="11">
        <v>8683055.9442999996</v>
      </c>
      <c r="C48" s="109">
        <v>1028451.2716</v>
      </c>
      <c r="D48" s="109">
        <v>2116268.0258999998</v>
      </c>
      <c r="E48" s="109">
        <v>196623.9264</v>
      </c>
      <c r="F48" s="109">
        <v>1223912.0778999999</v>
      </c>
      <c r="G48" s="109">
        <v>3771890.6173</v>
      </c>
      <c r="H48" s="109">
        <v>345910.02519999997</v>
      </c>
      <c r="I48" s="97"/>
      <c r="J48" s="97"/>
      <c r="K48" s="97"/>
      <c r="L48" s="97"/>
      <c r="M48" s="97"/>
      <c r="N48" s="97"/>
      <c r="O48" s="97"/>
      <c r="P48" s="97"/>
      <c r="Q48" s="97"/>
      <c r="R48" s="97"/>
      <c r="S48" s="97"/>
      <c r="T48" s="97"/>
      <c r="U48" s="97"/>
      <c r="V48" s="97"/>
      <c r="W48" s="97"/>
      <c r="X48" s="97"/>
      <c r="Y48" s="97"/>
      <c r="Z48" s="97"/>
      <c r="AA48" s="97"/>
    </row>
    <row r="49" spans="1:27" x14ac:dyDescent="0.3">
      <c r="A49" s="108">
        <v>45992</v>
      </c>
      <c r="B49" s="11">
        <v>8492362.8728999998</v>
      </c>
      <c r="C49" s="109">
        <v>1011653.6344</v>
      </c>
      <c r="D49" s="109">
        <v>2108364.3698</v>
      </c>
      <c r="E49" s="109">
        <v>204679.4246</v>
      </c>
      <c r="F49" s="109">
        <v>1164741.0455</v>
      </c>
      <c r="G49" s="109">
        <v>3679040.3097999999</v>
      </c>
      <c r="H49" s="109">
        <v>323884.08880000003</v>
      </c>
      <c r="I49" s="97"/>
      <c r="J49" s="97"/>
      <c r="K49" s="97"/>
      <c r="L49" s="97"/>
      <c r="M49" s="97"/>
      <c r="N49" s="97"/>
      <c r="O49" s="97"/>
      <c r="P49" s="97"/>
      <c r="Q49" s="97"/>
      <c r="R49" s="97"/>
      <c r="S49" s="97"/>
      <c r="T49" s="97"/>
      <c r="U49" s="97"/>
      <c r="V49" s="97"/>
      <c r="W49" s="97"/>
      <c r="X49" s="97"/>
      <c r="Y49" s="97"/>
      <c r="Z49" s="97"/>
      <c r="AA49" s="97"/>
    </row>
    <row r="50" spans="1:27" x14ac:dyDescent="0.3">
      <c r="A50" s="108">
        <v>46023</v>
      </c>
      <c r="B50" s="11">
        <v>8269526.2435499998</v>
      </c>
      <c r="C50" s="109">
        <v>975309.5085</v>
      </c>
      <c r="D50" s="109">
        <v>1975990.9868000001</v>
      </c>
      <c r="E50" s="109">
        <v>165836.429</v>
      </c>
      <c r="F50" s="109">
        <v>1137905.80165</v>
      </c>
      <c r="G50" s="109">
        <v>3764243.5691999998</v>
      </c>
      <c r="H50" s="109">
        <v>250239.94839999999</v>
      </c>
      <c r="I50" s="97"/>
      <c r="J50" s="97"/>
      <c r="K50" s="97"/>
      <c r="L50" s="97"/>
      <c r="M50" s="97"/>
      <c r="N50" s="97"/>
      <c r="O50" s="97"/>
      <c r="P50" s="97"/>
      <c r="Q50" s="97"/>
      <c r="R50" s="97"/>
      <c r="S50" s="97"/>
      <c r="T50" s="97"/>
      <c r="U50" s="97"/>
      <c r="V50" s="97"/>
      <c r="W50" s="97"/>
      <c r="X50" s="97"/>
      <c r="Y50" s="97"/>
      <c r="Z50" s="97"/>
      <c r="AA50" s="97"/>
    </row>
    <row r="51" spans="1:27" x14ac:dyDescent="0.3">
      <c r="A51" s="97"/>
      <c r="B51" s="97"/>
      <c r="C51" s="2"/>
      <c r="D51" s="2"/>
      <c r="E51" s="97"/>
      <c r="F51" s="97"/>
      <c r="G51" s="97"/>
      <c r="H51" s="97"/>
      <c r="I51" s="97"/>
      <c r="J51" s="97"/>
      <c r="K51" s="97"/>
      <c r="L51" s="97"/>
      <c r="M51" s="97"/>
      <c r="N51" s="97"/>
      <c r="O51" s="97"/>
      <c r="P51" s="97"/>
      <c r="Q51" s="97"/>
      <c r="R51" s="97"/>
      <c r="S51" s="97"/>
      <c r="T51" s="97"/>
      <c r="U51" s="97"/>
      <c r="V51" s="97"/>
      <c r="W51" s="97"/>
      <c r="X51" s="97"/>
      <c r="Y51" s="97"/>
      <c r="Z51" s="97"/>
      <c r="AA51" s="97"/>
    </row>
    <row r="52" spans="1:27" ht="15" customHeight="1" x14ac:dyDescent="0.3">
      <c r="A52" s="28" t="s">
        <v>79</v>
      </c>
      <c r="B52" s="28"/>
      <c r="C52" s="28"/>
      <c r="D52" s="28"/>
      <c r="E52" s="28"/>
      <c r="F52" s="28"/>
      <c r="G52" s="28"/>
      <c r="H52" s="28"/>
      <c r="I52" s="28"/>
      <c r="J52" s="28"/>
      <c r="K52" s="28"/>
      <c r="L52" s="28"/>
      <c r="M52" s="28"/>
      <c r="N52" s="28"/>
      <c r="O52" s="28"/>
      <c r="P52" s="97"/>
      <c r="Q52" s="97"/>
      <c r="R52" s="97"/>
      <c r="S52" s="97"/>
      <c r="T52" s="97"/>
      <c r="U52" s="97"/>
      <c r="V52" s="97"/>
      <c r="W52" s="97"/>
      <c r="X52" s="97"/>
      <c r="Y52" s="97"/>
      <c r="Z52" s="97"/>
      <c r="AA52" s="97"/>
    </row>
    <row r="53" spans="1:27" x14ac:dyDescent="0.3">
      <c r="A53" s="97"/>
      <c r="B53" s="97"/>
      <c r="C53" s="97"/>
      <c r="D53" s="97"/>
      <c r="E53" s="97"/>
      <c r="F53" s="97"/>
      <c r="G53" s="97"/>
      <c r="H53" s="97"/>
      <c r="I53" s="97"/>
      <c r="J53" s="97"/>
      <c r="K53" s="97"/>
      <c r="L53" s="97"/>
      <c r="M53" s="97"/>
      <c r="N53" s="97"/>
      <c r="O53" s="97"/>
      <c r="P53" s="97"/>
      <c r="Q53" s="97"/>
      <c r="R53" s="97"/>
      <c r="S53" s="97"/>
      <c r="T53" s="97"/>
      <c r="U53" s="97"/>
      <c r="V53" s="97"/>
      <c r="W53" s="97"/>
      <c r="X53" s="97"/>
      <c r="Y53" s="97"/>
      <c r="Z53" s="97"/>
      <c r="AA53" s="97"/>
    </row>
    <row r="54" spans="1:27" x14ac:dyDescent="0.3">
      <c r="A54" s="50" t="s">
        <v>7</v>
      </c>
      <c r="B54" s="49" t="s">
        <v>8</v>
      </c>
      <c r="C54" s="49" t="s">
        <v>47</v>
      </c>
      <c r="D54" s="49" t="s">
        <v>48</v>
      </c>
      <c r="E54" s="49" t="s">
        <v>22</v>
      </c>
      <c r="F54" s="49" t="s">
        <v>23</v>
      </c>
      <c r="G54" s="49" t="s">
        <v>1143</v>
      </c>
      <c r="H54" s="65" t="s">
        <v>1144</v>
      </c>
      <c r="I54" s="97"/>
      <c r="J54" s="97"/>
      <c r="K54" s="97"/>
      <c r="L54" s="97"/>
      <c r="M54" s="97"/>
      <c r="N54" s="97"/>
      <c r="O54" s="97"/>
      <c r="P54" s="97"/>
      <c r="Q54" s="97"/>
      <c r="R54" s="97"/>
      <c r="S54" s="97"/>
      <c r="T54" s="97"/>
      <c r="U54" s="97"/>
      <c r="V54" s="97"/>
      <c r="W54" s="97"/>
      <c r="X54" s="97"/>
      <c r="Y54" s="97"/>
      <c r="Z54" s="97"/>
      <c r="AA54" s="97"/>
    </row>
    <row r="55" spans="1:27" x14ac:dyDescent="0.3">
      <c r="A55" s="112">
        <v>45658</v>
      </c>
      <c r="B55" s="11">
        <v>5932993.4098000005</v>
      </c>
      <c r="C55" s="109">
        <v>472183.54609999998</v>
      </c>
      <c r="D55" s="109">
        <v>1185725.6965000001</v>
      </c>
      <c r="E55" s="109">
        <v>80303.728300000002</v>
      </c>
      <c r="F55" s="109">
        <v>825467.65449999995</v>
      </c>
      <c r="G55" s="109">
        <v>3247814.2998000002</v>
      </c>
      <c r="H55" s="109">
        <v>121498.4846</v>
      </c>
      <c r="I55" s="97"/>
      <c r="J55" s="97"/>
      <c r="K55" s="97"/>
      <c r="L55" s="97"/>
      <c r="M55" s="97"/>
      <c r="N55" s="97"/>
      <c r="O55" s="97"/>
      <c r="P55" s="97"/>
      <c r="Q55" s="97"/>
      <c r="R55" s="97"/>
      <c r="S55" s="97"/>
      <c r="T55" s="97"/>
      <c r="U55" s="97"/>
      <c r="V55" s="97"/>
      <c r="W55" s="97"/>
      <c r="X55" s="97"/>
      <c r="Y55" s="97"/>
      <c r="Z55" s="97"/>
      <c r="AA55" s="97"/>
    </row>
    <row r="56" spans="1:27" x14ac:dyDescent="0.3">
      <c r="A56" s="108">
        <v>45689</v>
      </c>
      <c r="B56" s="11">
        <v>6414821.6359999999</v>
      </c>
      <c r="C56" s="109">
        <v>507984.9706</v>
      </c>
      <c r="D56" s="109">
        <v>1297821.0854</v>
      </c>
      <c r="E56" s="109">
        <v>91000.580900000001</v>
      </c>
      <c r="F56" s="109">
        <v>887769.40079999994</v>
      </c>
      <c r="G56" s="109">
        <v>3492521.9391999999</v>
      </c>
      <c r="H56" s="109">
        <v>137723.65909999999</v>
      </c>
      <c r="I56" s="97"/>
      <c r="J56" s="97"/>
      <c r="K56" s="97"/>
      <c r="L56" s="97"/>
      <c r="M56" s="97"/>
      <c r="N56" s="97"/>
      <c r="O56" s="97"/>
      <c r="P56" s="97"/>
      <c r="Q56" s="97"/>
      <c r="R56" s="97"/>
      <c r="S56" s="97"/>
      <c r="T56" s="97"/>
      <c r="U56" s="97"/>
      <c r="V56" s="97"/>
      <c r="W56" s="97"/>
      <c r="X56" s="97"/>
      <c r="Y56" s="97"/>
      <c r="Z56" s="97"/>
      <c r="AA56" s="97"/>
    </row>
    <row r="57" spans="1:27" x14ac:dyDescent="0.3">
      <c r="A57" s="108">
        <v>45717</v>
      </c>
      <c r="B57" s="11">
        <v>6650988.2778999992</v>
      </c>
      <c r="C57" s="109">
        <v>518574.75140000001</v>
      </c>
      <c r="D57" s="109">
        <v>1377851.8577000001</v>
      </c>
      <c r="E57" s="109">
        <v>99106.45</v>
      </c>
      <c r="F57" s="109">
        <v>905886.95929999999</v>
      </c>
      <c r="G57" s="109">
        <v>3599625.8086000001</v>
      </c>
      <c r="H57" s="109">
        <v>149942.4509</v>
      </c>
      <c r="I57" s="97"/>
      <c r="J57" s="97"/>
      <c r="K57" s="97"/>
      <c r="L57" s="97"/>
      <c r="M57" s="97"/>
      <c r="N57" s="97"/>
      <c r="O57" s="97"/>
      <c r="P57" s="97"/>
      <c r="Q57" s="97"/>
      <c r="R57" s="97"/>
      <c r="S57" s="97"/>
      <c r="T57" s="97"/>
      <c r="U57" s="97"/>
      <c r="V57" s="97"/>
      <c r="W57" s="97"/>
      <c r="X57" s="97"/>
      <c r="Y57" s="97"/>
      <c r="Z57" s="97"/>
      <c r="AA57" s="97"/>
    </row>
    <row r="58" spans="1:27" x14ac:dyDescent="0.3">
      <c r="A58" s="108">
        <v>45748</v>
      </c>
      <c r="B58" s="11">
        <v>6463271.1382999998</v>
      </c>
      <c r="C58" s="109">
        <v>509445.9645</v>
      </c>
      <c r="D58" s="109">
        <v>1311818.4594000001</v>
      </c>
      <c r="E58" s="109">
        <v>93461.319799999997</v>
      </c>
      <c r="F58" s="109">
        <v>893713.18839999998</v>
      </c>
      <c r="G58" s="109">
        <v>3513285.4690999999</v>
      </c>
      <c r="H58" s="109">
        <v>141546.7371</v>
      </c>
      <c r="I58" s="97"/>
      <c r="J58" s="97"/>
      <c r="K58" s="97"/>
      <c r="L58" s="97"/>
      <c r="M58" s="97"/>
      <c r="N58" s="97"/>
      <c r="O58" s="97"/>
      <c r="P58" s="97"/>
      <c r="Q58" s="97"/>
      <c r="R58" s="97"/>
      <c r="S58" s="97"/>
      <c r="T58" s="97"/>
      <c r="U58" s="97"/>
      <c r="V58" s="97"/>
      <c r="W58" s="97"/>
      <c r="X58" s="97"/>
      <c r="Y58" s="97"/>
      <c r="Z58" s="97"/>
      <c r="AA58" s="97"/>
    </row>
    <row r="59" spans="1:27" x14ac:dyDescent="0.3">
      <c r="A59" s="108">
        <v>45778</v>
      </c>
      <c r="B59" s="11">
        <v>6479818.6162</v>
      </c>
      <c r="C59" s="109">
        <v>522035.96759999997</v>
      </c>
      <c r="D59" s="109">
        <v>1301554.2024999999</v>
      </c>
      <c r="E59" s="109">
        <v>89592.319699999993</v>
      </c>
      <c r="F59" s="109">
        <v>899200.71259999997</v>
      </c>
      <c r="G59" s="109">
        <v>3531686.8826000001</v>
      </c>
      <c r="H59" s="109">
        <v>135748.5312</v>
      </c>
      <c r="I59" s="97"/>
      <c r="J59" s="97"/>
      <c r="K59" s="97"/>
      <c r="L59" s="97"/>
      <c r="M59" s="97"/>
      <c r="N59" s="97"/>
      <c r="O59" s="97"/>
      <c r="P59" s="97"/>
      <c r="Q59" s="97"/>
      <c r="R59" s="97"/>
      <c r="S59" s="97"/>
      <c r="T59" s="97"/>
      <c r="U59" s="97"/>
      <c r="V59" s="97"/>
      <c r="W59" s="97"/>
      <c r="X59" s="97"/>
      <c r="Y59" s="97"/>
      <c r="Z59" s="97"/>
      <c r="AA59" s="97"/>
    </row>
    <row r="60" spans="1:27" x14ac:dyDescent="0.3">
      <c r="A60" s="108">
        <v>45809</v>
      </c>
      <c r="B60" s="11">
        <v>6678555.3859999999</v>
      </c>
      <c r="C60" s="109">
        <v>524474.10600000003</v>
      </c>
      <c r="D60" s="109">
        <v>1368251.7579999999</v>
      </c>
      <c r="E60" s="109">
        <v>100303.2236</v>
      </c>
      <c r="F60" s="109">
        <v>919860.90769999998</v>
      </c>
      <c r="G60" s="109">
        <v>3613620.5070000002</v>
      </c>
      <c r="H60" s="109">
        <v>152044.88370000001</v>
      </c>
      <c r="I60" s="97"/>
      <c r="J60" s="97"/>
      <c r="K60" s="97"/>
      <c r="L60" s="97"/>
      <c r="M60" s="97"/>
      <c r="N60" s="97"/>
      <c r="O60" s="97"/>
      <c r="P60" s="97"/>
      <c r="Q60" s="97"/>
      <c r="R60" s="97"/>
      <c r="S60" s="97"/>
      <c r="T60" s="97"/>
      <c r="U60" s="97"/>
      <c r="V60" s="97"/>
      <c r="W60" s="97"/>
      <c r="X60" s="97"/>
      <c r="Y60" s="97"/>
      <c r="Z60" s="97"/>
      <c r="AA60" s="97"/>
    </row>
    <row r="61" spans="1:27" x14ac:dyDescent="0.3">
      <c r="A61" s="108">
        <v>45839</v>
      </c>
      <c r="B61" s="11">
        <v>6547386.4660999998</v>
      </c>
      <c r="C61" s="109">
        <v>521465.24479999999</v>
      </c>
      <c r="D61" s="109">
        <v>1313268.7522</v>
      </c>
      <c r="E61" s="109">
        <v>90150.727899999998</v>
      </c>
      <c r="F61" s="109">
        <v>913269.56400000001</v>
      </c>
      <c r="G61" s="109">
        <v>3572283.2856999999</v>
      </c>
      <c r="H61" s="109">
        <v>136948.8915</v>
      </c>
      <c r="I61" s="97"/>
      <c r="J61" s="97"/>
      <c r="K61" s="97"/>
      <c r="L61" s="97"/>
      <c r="M61" s="97"/>
      <c r="N61" s="97"/>
      <c r="O61" s="97"/>
      <c r="P61" s="97"/>
      <c r="Q61" s="97"/>
      <c r="R61" s="97"/>
      <c r="S61" s="97"/>
      <c r="T61" s="97"/>
      <c r="U61" s="97"/>
      <c r="V61" s="97"/>
      <c r="W61" s="97"/>
      <c r="X61" s="97"/>
      <c r="Y61" s="97"/>
      <c r="Z61" s="97"/>
      <c r="AA61" s="97"/>
    </row>
    <row r="62" spans="1:27" x14ac:dyDescent="0.3">
      <c r="A62" s="108">
        <v>45870</v>
      </c>
      <c r="B62" s="11">
        <v>6664584.9055000003</v>
      </c>
      <c r="C62" s="109">
        <v>529452.79220000003</v>
      </c>
      <c r="D62" s="109">
        <v>1340025.0168999999</v>
      </c>
      <c r="E62" s="109">
        <v>92553.360199999996</v>
      </c>
      <c r="F62" s="109">
        <v>927466.06579999998</v>
      </c>
      <c r="G62" s="109">
        <v>3634779.4235999999</v>
      </c>
      <c r="H62" s="109">
        <v>140308.24679999999</v>
      </c>
      <c r="I62" s="97"/>
      <c r="J62" s="97"/>
      <c r="K62" s="97"/>
      <c r="L62" s="97"/>
      <c r="M62" s="97"/>
      <c r="N62" s="97"/>
      <c r="O62" s="97"/>
      <c r="P62" s="97"/>
      <c r="Q62" s="97"/>
      <c r="R62" s="97"/>
      <c r="S62" s="97"/>
      <c r="T62" s="97"/>
      <c r="U62" s="97"/>
      <c r="V62" s="97"/>
      <c r="W62" s="97"/>
      <c r="X62" s="97"/>
      <c r="Y62" s="97"/>
      <c r="Z62" s="97"/>
      <c r="AA62" s="97"/>
    </row>
    <row r="63" spans="1:27" x14ac:dyDescent="0.3">
      <c r="A63" s="108">
        <v>45901</v>
      </c>
      <c r="B63" s="11">
        <v>6704423.4544000002</v>
      </c>
      <c r="C63" s="109">
        <v>531672.67480000004</v>
      </c>
      <c r="D63" s="109">
        <v>1352507.9676000001</v>
      </c>
      <c r="E63" s="109">
        <v>93651.225000000006</v>
      </c>
      <c r="F63" s="109">
        <v>931524.63210000005</v>
      </c>
      <c r="G63" s="109">
        <v>3653097.7371</v>
      </c>
      <c r="H63" s="109">
        <v>141969.21780000001</v>
      </c>
      <c r="I63" s="97"/>
      <c r="J63" s="97"/>
      <c r="K63" s="97"/>
      <c r="L63" s="97"/>
      <c r="M63" s="97"/>
      <c r="N63" s="97"/>
      <c r="O63" s="97"/>
      <c r="P63" s="97"/>
      <c r="Q63" s="97"/>
      <c r="R63" s="97"/>
      <c r="S63" s="97"/>
      <c r="T63" s="97"/>
      <c r="U63" s="97"/>
      <c r="V63" s="97"/>
      <c r="W63" s="97"/>
      <c r="X63" s="97"/>
      <c r="Y63" s="97"/>
      <c r="Z63" s="97"/>
      <c r="AA63" s="97"/>
    </row>
    <row r="64" spans="1:27" x14ac:dyDescent="0.3">
      <c r="A64" s="108">
        <v>45931</v>
      </c>
      <c r="B64" s="11">
        <v>6687810.3186999997</v>
      </c>
      <c r="C64" s="109">
        <v>531873.17079999996</v>
      </c>
      <c r="D64" s="109">
        <v>1345002.9331</v>
      </c>
      <c r="E64" s="109">
        <v>93176.576799999995</v>
      </c>
      <c r="F64" s="109">
        <v>931337.20609999995</v>
      </c>
      <c r="G64" s="109">
        <v>3645135.0101000001</v>
      </c>
      <c r="H64" s="109">
        <v>141285.42180000001</v>
      </c>
      <c r="I64" s="97"/>
      <c r="J64" s="97"/>
      <c r="K64" s="97"/>
      <c r="L64" s="97"/>
      <c r="M64" s="97"/>
      <c r="N64" s="97"/>
      <c r="O64" s="97"/>
      <c r="P64" s="97"/>
      <c r="Q64" s="97"/>
      <c r="R64" s="97"/>
      <c r="S64" s="97"/>
      <c r="T64" s="97"/>
      <c r="U64" s="97"/>
      <c r="V64" s="97"/>
      <c r="W64" s="97"/>
      <c r="X64" s="97"/>
      <c r="Y64" s="97"/>
      <c r="Z64" s="97"/>
      <c r="AA64" s="97"/>
    </row>
    <row r="65" spans="1:27" x14ac:dyDescent="0.3">
      <c r="A65" s="108">
        <v>45962</v>
      </c>
      <c r="B65" s="11">
        <v>6845042.3244000003</v>
      </c>
      <c r="C65" s="109">
        <v>545582.95259999996</v>
      </c>
      <c r="D65" s="109">
        <v>1385532.3755000001</v>
      </c>
      <c r="E65" s="109">
        <v>97920.325800000006</v>
      </c>
      <c r="F65" s="109">
        <v>948432.56909999996</v>
      </c>
      <c r="G65" s="109">
        <v>3719139.9512</v>
      </c>
      <c r="H65" s="109">
        <v>148434.1502</v>
      </c>
      <c r="I65" s="97"/>
      <c r="J65" s="97"/>
      <c r="K65" s="97"/>
      <c r="L65" s="97"/>
      <c r="M65" s="97"/>
      <c r="N65" s="97"/>
      <c r="O65" s="97"/>
      <c r="P65" s="97"/>
      <c r="Q65" s="97"/>
      <c r="R65" s="97"/>
      <c r="S65" s="97"/>
      <c r="T65" s="97"/>
      <c r="U65" s="97"/>
      <c r="V65" s="97"/>
      <c r="W65" s="97"/>
      <c r="X65" s="97"/>
      <c r="Y65" s="97"/>
      <c r="Z65" s="97"/>
      <c r="AA65" s="97"/>
    </row>
    <row r="66" spans="1:27" x14ac:dyDescent="0.3">
      <c r="A66" s="108">
        <v>45992</v>
      </c>
      <c r="B66" s="11">
        <v>6725810.4309</v>
      </c>
      <c r="C66" s="109">
        <v>521797.72210000001</v>
      </c>
      <c r="D66" s="109">
        <v>1385266.9239000001</v>
      </c>
      <c r="E66" s="109">
        <v>103363.5748</v>
      </c>
      <c r="F66" s="109">
        <v>929030.48490000004</v>
      </c>
      <c r="G66" s="109">
        <v>3629649.2173000001</v>
      </c>
      <c r="H66" s="109">
        <v>156702.5079</v>
      </c>
      <c r="I66" s="97"/>
      <c r="J66" s="97"/>
      <c r="K66" s="97"/>
      <c r="L66" s="97"/>
      <c r="M66" s="97"/>
      <c r="N66" s="97"/>
      <c r="O66" s="97"/>
      <c r="P66" s="97"/>
      <c r="Q66" s="97"/>
      <c r="R66" s="97"/>
      <c r="S66" s="97"/>
      <c r="T66" s="97"/>
      <c r="U66" s="97"/>
      <c r="V66" s="97"/>
      <c r="W66" s="97"/>
      <c r="X66" s="97"/>
      <c r="Y66" s="97"/>
      <c r="Z66" s="97"/>
      <c r="AA66" s="97"/>
    </row>
    <row r="67" spans="1:27" x14ac:dyDescent="0.3">
      <c r="A67" s="108">
        <v>46023</v>
      </c>
      <c r="B67" s="11">
        <v>6729658.4164499994</v>
      </c>
      <c r="C67" s="109">
        <v>542476.42469999997</v>
      </c>
      <c r="D67" s="109">
        <v>1315895.0941000001</v>
      </c>
      <c r="E67" s="109">
        <v>79579.567299999995</v>
      </c>
      <c r="F67" s="109">
        <v>945904.16645000002</v>
      </c>
      <c r="G67" s="109">
        <v>3725181.5145999999</v>
      </c>
      <c r="H67" s="109">
        <v>120621.6493</v>
      </c>
      <c r="I67" s="97"/>
      <c r="J67" s="97"/>
      <c r="K67" s="97"/>
      <c r="L67" s="97"/>
      <c r="M67" s="97"/>
      <c r="N67" s="97"/>
      <c r="O67" s="97"/>
      <c r="P67" s="97"/>
      <c r="Q67" s="97"/>
      <c r="R67" s="97"/>
      <c r="S67" s="97"/>
      <c r="T67" s="97"/>
      <c r="U67" s="97"/>
      <c r="V67" s="97"/>
      <c r="W67" s="97"/>
      <c r="X67" s="97"/>
      <c r="Y67" s="97"/>
      <c r="Z67" s="97"/>
      <c r="AA67" s="97"/>
    </row>
    <row r="68" spans="1:27" x14ac:dyDescent="0.3">
      <c r="A68" s="97"/>
      <c r="B68" s="2"/>
      <c r="C68" s="2"/>
      <c r="D68" s="2"/>
      <c r="E68" s="97"/>
      <c r="F68" s="97"/>
      <c r="G68" s="97"/>
      <c r="H68" s="97"/>
      <c r="I68" s="97"/>
      <c r="J68" s="97"/>
      <c r="K68" s="97"/>
      <c r="L68" s="97"/>
      <c r="M68" s="97"/>
      <c r="N68" s="97"/>
      <c r="O68" s="97"/>
      <c r="P68" s="97"/>
      <c r="Q68" s="97"/>
      <c r="R68" s="97"/>
      <c r="S68" s="97"/>
      <c r="T68" s="97"/>
      <c r="U68" s="97"/>
      <c r="V68" s="97"/>
      <c r="W68" s="97"/>
      <c r="X68" s="97"/>
      <c r="Y68" s="97"/>
      <c r="Z68" s="97"/>
      <c r="AA68" s="97"/>
    </row>
    <row r="69" spans="1:27" ht="15" customHeight="1" x14ac:dyDescent="0.3">
      <c r="A69" s="28" t="s">
        <v>49</v>
      </c>
      <c r="B69" s="28"/>
      <c r="C69" s="28"/>
      <c r="D69" s="28"/>
      <c r="E69" s="28"/>
      <c r="F69" s="28"/>
      <c r="G69" s="28"/>
      <c r="H69" s="28"/>
      <c r="I69" s="28"/>
      <c r="J69" s="28"/>
      <c r="K69" s="28"/>
      <c r="L69" s="28"/>
      <c r="M69" s="28"/>
      <c r="N69" s="28"/>
      <c r="O69" s="28"/>
      <c r="P69" s="97"/>
      <c r="Q69" s="97"/>
      <c r="R69" s="97"/>
      <c r="S69" s="97"/>
      <c r="T69" s="97"/>
      <c r="U69" s="97"/>
      <c r="V69" s="97"/>
      <c r="W69" s="97"/>
      <c r="X69" s="97"/>
      <c r="Y69" s="97"/>
      <c r="Z69" s="97"/>
      <c r="AA69" s="97"/>
    </row>
    <row r="70" spans="1:27" x14ac:dyDescent="0.3">
      <c r="A70" s="97"/>
      <c r="B70" s="2"/>
      <c r="C70" s="2"/>
      <c r="D70" s="2"/>
      <c r="E70" s="97"/>
      <c r="F70" s="97"/>
      <c r="G70" s="97"/>
      <c r="H70" s="97"/>
      <c r="I70" s="97"/>
      <c r="J70" s="97"/>
      <c r="K70" s="97"/>
      <c r="L70" s="97"/>
      <c r="M70" s="97"/>
      <c r="N70" s="97"/>
      <c r="O70" s="97"/>
      <c r="P70" s="97"/>
      <c r="Q70" s="97"/>
      <c r="R70" s="97"/>
      <c r="S70" s="97"/>
      <c r="T70" s="97"/>
      <c r="U70" s="97"/>
      <c r="V70" s="97"/>
      <c r="W70" s="97"/>
      <c r="X70" s="97"/>
      <c r="Y70" s="97"/>
      <c r="Z70" s="97"/>
      <c r="AA70" s="97"/>
    </row>
    <row r="71" spans="1:27" x14ac:dyDescent="0.3">
      <c r="A71" s="50" t="s">
        <v>7</v>
      </c>
      <c r="B71" s="49" t="s">
        <v>8</v>
      </c>
      <c r="C71" s="49" t="s">
        <v>47</v>
      </c>
      <c r="D71" s="49" t="s">
        <v>48</v>
      </c>
      <c r="E71" s="49" t="s">
        <v>22</v>
      </c>
      <c r="F71" s="49" t="s">
        <v>23</v>
      </c>
      <c r="G71" s="49" t="s">
        <v>1143</v>
      </c>
      <c r="H71" s="65" t="s">
        <v>1144</v>
      </c>
      <c r="I71" s="97"/>
      <c r="J71" s="97"/>
      <c r="K71" s="97"/>
      <c r="L71" s="97"/>
      <c r="M71" s="97"/>
      <c r="N71" s="97"/>
      <c r="O71" s="97"/>
      <c r="P71" s="97"/>
      <c r="Q71" s="97"/>
      <c r="R71" s="97"/>
      <c r="S71" s="97"/>
      <c r="T71" s="97"/>
      <c r="U71" s="97"/>
      <c r="V71" s="97"/>
      <c r="W71" s="97"/>
      <c r="X71" s="97"/>
      <c r="Y71" s="97"/>
      <c r="Z71" s="97"/>
      <c r="AA71" s="97"/>
    </row>
    <row r="72" spans="1:27" x14ac:dyDescent="0.3">
      <c r="A72" s="112">
        <v>45658</v>
      </c>
      <c r="B72" s="11">
        <v>1003631.1636</v>
      </c>
      <c r="C72" s="109">
        <v>472930.87589999998</v>
      </c>
      <c r="D72" s="109">
        <v>6588.8967000000002</v>
      </c>
      <c r="E72" s="109">
        <v>39059.267</v>
      </c>
      <c r="F72" s="109">
        <v>43.978099999999998</v>
      </c>
      <c r="G72" s="109">
        <v>484937.86239999998</v>
      </c>
      <c r="H72" s="109">
        <v>70.283500000000004</v>
      </c>
      <c r="I72" s="97"/>
      <c r="J72" s="97"/>
      <c r="K72" s="97"/>
      <c r="L72" s="97"/>
      <c r="M72" s="97"/>
      <c r="N72" s="97"/>
      <c r="O72" s="97"/>
      <c r="P72" s="97"/>
      <c r="Q72" s="97"/>
      <c r="R72" s="97"/>
      <c r="S72" s="97"/>
      <c r="T72" s="97"/>
      <c r="U72" s="97"/>
      <c r="V72" s="97"/>
      <c r="W72" s="97"/>
      <c r="X72" s="97"/>
      <c r="Y72" s="97"/>
      <c r="Z72" s="97"/>
      <c r="AA72" s="97"/>
    </row>
    <row r="73" spans="1:27" x14ac:dyDescent="0.3">
      <c r="A73" s="108">
        <v>45689</v>
      </c>
      <c r="B73" s="11">
        <v>1082805.9228610001</v>
      </c>
      <c r="C73" s="109">
        <v>506257.9926</v>
      </c>
      <c r="D73" s="109">
        <v>6941.2037609999998</v>
      </c>
      <c r="E73" s="109">
        <v>43702.947399999997</v>
      </c>
      <c r="F73" s="109">
        <v>47.208100000000002</v>
      </c>
      <c r="G73" s="109">
        <v>525746.81319999998</v>
      </c>
      <c r="H73" s="109">
        <v>109.7578</v>
      </c>
      <c r="I73" s="97"/>
      <c r="J73" s="97"/>
      <c r="K73" s="97"/>
      <c r="L73" s="97"/>
      <c r="M73" s="97"/>
      <c r="N73" s="97"/>
      <c r="O73" s="97"/>
      <c r="P73" s="97"/>
      <c r="Q73" s="97"/>
      <c r="R73" s="97"/>
      <c r="S73" s="97"/>
      <c r="T73" s="97"/>
      <c r="U73" s="97"/>
      <c r="V73" s="97"/>
      <c r="W73" s="97"/>
      <c r="X73" s="97"/>
      <c r="Y73" s="97"/>
      <c r="Z73" s="97"/>
      <c r="AA73" s="97"/>
    </row>
    <row r="74" spans="1:27" x14ac:dyDescent="0.3">
      <c r="A74" s="108">
        <v>45717</v>
      </c>
      <c r="B74" s="11">
        <v>1138023.5250000001</v>
      </c>
      <c r="C74" s="109">
        <v>529579.38780000003</v>
      </c>
      <c r="D74" s="109">
        <v>7148.3886000000002</v>
      </c>
      <c r="E74" s="109">
        <v>46690.422200000001</v>
      </c>
      <c r="F74" s="109">
        <v>47.804400000000001</v>
      </c>
      <c r="G74" s="109">
        <v>554440.7365</v>
      </c>
      <c r="H74" s="109">
        <v>116.7855</v>
      </c>
      <c r="I74" s="97"/>
      <c r="J74" s="97"/>
      <c r="K74" s="97"/>
      <c r="L74" s="97"/>
      <c r="M74" s="97"/>
      <c r="N74" s="97"/>
      <c r="O74" s="97"/>
      <c r="P74" s="97"/>
      <c r="Q74" s="97"/>
      <c r="R74" s="97"/>
      <c r="S74" s="97"/>
      <c r="T74" s="97"/>
      <c r="U74" s="97"/>
      <c r="V74" s="97"/>
      <c r="W74" s="97"/>
      <c r="X74" s="97"/>
      <c r="Y74" s="97"/>
      <c r="Z74" s="97"/>
      <c r="AA74" s="97"/>
    </row>
    <row r="75" spans="1:27" x14ac:dyDescent="0.3">
      <c r="A75" s="108">
        <v>45748</v>
      </c>
      <c r="B75" s="11">
        <v>1120991.6218000001</v>
      </c>
      <c r="C75" s="109">
        <v>520645.94260000001</v>
      </c>
      <c r="D75" s="109">
        <v>6941.2013999999999</v>
      </c>
      <c r="E75" s="109">
        <v>46703.116999999998</v>
      </c>
      <c r="F75" s="109">
        <v>45.580599999999997</v>
      </c>
      <c r="G75" s="109">
        <v>546540.83700000006</v>
      </c>
      <c r="H75" s="109">
        <v>114.9432</v>
      </c>
      <c r="I75" s="97"/>
      <c r="J75" s="97"/>
      <c r="K75" s="97"/>
      <c r="L75" s="97"/>
      <c r="M75" s="97"/>
      <c r="N75" s="97"/>
      <c r="O75" s="97"/>
      <c r="P75" s="97"/>
      <c r="Q75" s="97"/>
      <c r="R75" s="97"/>
      <c r="S75" s="97"/>
      <c r="T75" s="97"/>
      <c r="U75" s="97"/>
      <c r="V75" s="97"/>
      <c r="W75" s="97"/>
      <c r="X75" s="97"/>
      <c r="Y75" s="97"/>
      <c r="Z75" s="97"/>
      <c r="AA75" s="97"/>
    </row>
    <row r="76" spans="1:27" x14ac:dyDescent="0.3">
      <c r="A76" s="108">
        <v>45778</v>
      </c>
      <c r="B76" s="11">
        <v>1110203.8196</v>
      </c>
      <c r="C76" s="109">
        <v>515289.02389999997</v>
      </c>
      <c r="D76" s="109">
        <v>7013.8905000000004</v>
      </c>
      <c r="E76" s="109">
        <v>46768.667000000001</v>
      </c>
      <c r="F76" s="109">
        <v>57.0608</v>
      </c>
      <c r="G76" s="109">
        <v>540944.87340000004</v>
      </c>
      <c r="H76" s="109">
        <v>130.304</v>
      </c>
      <c r="I76" s="97"/>
      <c r="J76" s="97"/>
      <c r="K76" s="97"/>
      <c r="L76" s="97"/>
      <c r="M76" s="97"/>
      <c r="N76" s="97"/>
      <c r="O76" s="97"/>
      <c r="P76" s="97"/>
      <c r="Q76" s="97"/>
      <c r="R76" s="97"/>
      <c r="S76" s="97"/>
      <c r="T76" s="97"/>
      <c r="U76" s="97"/>
      <c r="V76" s="97"/>
      <c r="W76" s="97"/>
      <c r="X76" s="97"/>
      <c r="Y76" s="97"/>
      <c r="Z76" s="97"/>
      <c r="AA76" s="97"/>
    </row>
    <row r="77" spans="1:27" x14ac:dyDescent="0.3">
      <c r="A77" s="108">
        <v>45809</v>
      </c>
      <c r="B77" s="11">
        <v>1205147.9124</v>
      </c>
      <c r="C77" s="109">
        <v>557261.97629999998</v>
      </c>
      <c r="D77" s="109">
        <v>7539.2329</v>
      </c>
      <c r="E77" s="109">
        <v>50911.447699999997</v>
      </c>
      <c r="F77" s="109">
        <v>44.838999999999999</v>
      </c>
      <c r="G77" s="109">
        <v>589256.80279999995</v>
      </c>
      <c r="H77" s="109">
        <v>133.61369999999999</v>
      </c>
      <c r="I77" s="97"/>
      <c r="J77" s="97"/>
      <c r="K77" s="97"/>
      <c r="L77" s="97"/>
      <c r="M77" s="97"/>
      <c r="N77" s="97"/>
      <c r="O77" s="97"/>
      <c r="P77" s="97"/>
      <c r="Q77" s="97"/>
      <c r="R77" s="97"/>
      <c r="S77" s="97"/>
      <c r="T77" s="97"/>
      <c r="U77" s="97"/>
      <c r="V77" s="97"/>
      <c r="W77" s="97"/>
      <c r="X77" s="97"/>
      <c r="Y77" s="97"/>
      <c r="Z77" s="97"/>
      <c r="AA77" s="97"/>
    </row>
    <row r="78" spans="1:27" x14ac:dyDescent="0.3">
      <c r="A78" s="108">
        <v>45839</v>
      </c>
      <c r="B78" s="11">
        <v>1221681.308</v>
      </c>
      <c r="C78" s="109">
        <v>564974.30009999999</v>
      </c>
      <c r="D78" s="109">
        <v>7631.0585000000001</v>
      </c>
      <c r="E78" s="109">
        <v>51957.141300000003</v>
      </c>
      <c r="F78" s="109">
        <v>46.974200000000003</v>
      </c>
      <c r="G78" s="109">
        <v>596991.64709999994</v>
      </c>
      <c r="H78" s="109">
        <v>80.186800000000005</v>
      </c>
      <c r="I78" s="97"/>
      <c r="J78" s="97"/>
      <c r="K78" s="97"/>
      <c r="L78" s="97"/>
      <c r="M78" s="97"/>
      <c r="N78" s="97"/>
      <c r="O78" s="97"/>
      <c r="P78" s="97"/>
      <c r="Q78" s="97"/>
      <c r="R78" s="97"/>
      <c r="S78" s="97"/>
      <c r="T78" s="97"/>
      <c r="U78" s="97"/>
      <c r="V78" s="97"/>
      <c r="W78" s="97"/>
      <c r="X78" s="97"/>
      <c r="Y78" s="97"/>
      <c r="Z78" s="97"/>
      <c r="AA78" s="97"/>
    </row>
    <row r="79" spans="1:27" x14ac:dyDescent="0.3">
      <c r="A79" s="108">
        <v>45870</v>
      </c>
      <c r="B79" s="11">
        <v>1229831.966</v>
      </c>
      <c r="C79" s="109">
        <v>568025.97479999997</v>
      </c>
      <c r="D79" s="109">
        <v>7799.4823999999999</v>
      </c>
      <c r="E79" s="109">
        <v>52561.143300000003</v>
      </c>
      <c r="F79" s="109">
        <v>61.443600000000004</v>
      </c>
      <c r="G79" s="109">
        <v>601246.01419999998</v>
      </c>
      <c r="H79" s="109">
        <v>137.90770000000001</v>
      </c>
      <c r="I79" s="97"/>
      <c r="J79" s="97"/>
      <c r="K79" s="97"/>
      <c r="L79" s="97"/>
      <c r="M79" s="97"/>
      <c r="N79" s="97"/>
      <c r="O79" s="97"/>
      <c r="P79" s="97"/>
      <c r="Q79" s="97"/>
      <c r="R79" s="97"/>
      <c r="S79" s="97"/>
      <c r="T79" s="97"/>
      <c r="U79" s="97"/>
      <c r="V79" s="97"/>
      <c r="W79" s="97"/>
      <c r="X79" s="97"/>
      <c r="Y79" s="97"/>
      <c r="Z79" s="97"/>
      <c r="AA79" s="97"/>
    </row>
    <row r="80" spans="1:27" x14ac:dyDescent="0.3">
      <c r="A80" s="108">
        <v>45901</v>
      </c>
      <c r="B80" s="11">
        <v>1259334.9589000002</v>
      </c>
      <c r="C80" s="109">
        <v>580668.28300000005</v>
      </c>
      <c r="D80" s="109">
        <v>7980.8513999999996</v>
      </c>
      <c r="E80" s="109">
        <v>54101.555899999999</v>
      </c>
      <c r="F80" s="109">
        <v>60.700600000000001</v>
      </c>
      <c r="G80" s="109">
        <v>616382.15960000001</v>
      </c>
      <c r="H80" s="109">
        <v>141.4084</v>
      </c>
      <c r="I80" s="97"/>
      <c r="J80" s="97"/>
      <c r="K80" s="97"/>
      <c r="L80" s="97"/>
      <c r="M80" s="97"/>
      <c r="N80" s="97"/>
      <c r="O80" s="97"/>
      <c r="P80" s="97"/>
      <c r="Q80" s="97"/>
      <c r="R80" s="97"/>
      <c r="S80" s="97"/>
      <c r="T80" s="97"/>
      <c r="U80" s="97"/>
      <c r="V80" s="97"/>
      <c r="W80" s="97"/>
      <c r="X80" s="97"/>
      <c r="Y80" s="97"/>
      <c r="Z80" s="97"/>
      <c r="AA80" s="97"/>
    </row>
    <row r="81" spans="1:27" x14ac:dyDescent="0.3">
      <c r="A81" s="108">
        <v>45931</v>
      </c>
      <c r="B81" s="11">
        <v>1276413.0192</v>
      </c>
      <c r="C81" s="109">
        <v>588180.10660000006</v>
      </c>
      <c r="D81" s="109">
        <v>8075.0784000000003</v>
      </c>
      <c r="E81" s="109">
        <v>55210.5144</v>
      </c>
      <c r="F81" s="109">
        <v>54.9621</v>
      </c>
      <c r="G81" s="109">
        <v>624759.50749999995</v>
      </c>
      <c r="H81" s="109">
        <v>132.8502</v>
      </c>
      <c r="I81" s="97"/>
      <c r="J81" s="97"/>
      <c r="K81" s="97"/>
      <c r="L81" s="97"/>
      <c r="M81" s="97"/>
      <c r="N81" s="97"/>
      <c r="O81" s="97"/>
      <c r="P81" s="97"/>
      <c r="Q81" s="97"/>
      <c r="R81" s="97"/>
      <c r="S81" s="97"/>
      <c r="T81" s="97"/>
      <c r="U81" s="97"/>
      <c r="V81" s="97"/>
      <c r="W81" s="97"/>
      <c r="X81" s="97"/>
      <c r="Y81" s="97"/>
      <c r="Z81" s="97"/>
      <c r="AA81" s="97"/>
    </row>
    <row r="82" spans="1:27" x14ac:dyDescent="0.3">
      <c r="A82" s="108">
        <v>45962</v>
      </c>
      <c r="B82" s="11">
        <v>1282458.4472999999</v>
      </c>
      <c r="C82" s="109">
        <v>590982.65509999997</v>
      </c>
      <c r="D82" s="109">
        <v>8068.2039999999997</v>
      </c>
      <c r="E82" s="109">
        <v>55604.095600000001</v>
      </c>
      <c r="F82" s="109">
        <v>55.459499999999998</v>
      </c>
      <c r="G82" s="109">
        <v>627614.61029999994</v>
      </c>
      <c r="H82" s="109">
        <v>133.4228</v>
      </c>
      <c r="I82" s="97"/>
      <c r="J82" s="97"/>
      <c r="K82" s="97"/>
      <c r="L82" s="97"/>
      <c r="M82" s="97"/>
      <c r="N82" s="97"/>
      <c r="O82" s="97"/>
      <c r="P82" s="97"/>
      <c r="Q82" s="97"/>
      <c r="R82" s="97"/>
      <c r="S82" s="97"/>
      <c r="T82" s="97"/>
      <c r="U82" s="97"/>
      <c r="V82" s="97"/>
      <c r="W82" s="97"/>
      <c r="X82" s="97"/>
      <c r="Y82" s="97"/>
      <c r="Z82" s="97"/>
      <c r="AA82" s="97"/>
    </row>
    <row r="83" spans="1:27" x14ac:dyDescent="0.3">
      <c r="A83" s="108">
        <v>45992</v>
      </c>
      <c r="B83" s="11">
        <v>1230305.5538999999</v>
      </c>
      <c r="C83" s="109">
        <v>570432.28670000006</v>
      </c>
      <c r="D83" s="109">
        <v>7810.5747000000001</v>
      </c>
      <c r="E83" s="109">
        <v>52203.715799999998</v>
      </c>
      <c r="F83" s="109">
        <v>41.441400000000002</v>
      </c>
      <c r="G83" s="109">
        <v>599718.84939999995</v>
      </c>
      <c r="H83" s="109">
        <v>98.685900000000004</v>
      </c>
      <c r="I83" s="97"/>
      <c r="J83" s="97"/>
      <c r="K83" s="97"/>
      <c r="L83" s="97"/>
      <c r="M83" s="97"/>
      <c r="N83" s="97"/>
      <c r="O83" s="97"/>
      <c r="P83" s="97"/>
      <c r="Q83" s="97"/>
      <c r="R83" s="97"/>
      <c r="S83" s="97"/>
      <c r="T83" s="97"/>
      <c r="U83" s="97"/>
      <c r="V83" s="97"/>
      <c r="W83" s="97"/>
      <c r="X83" s="97"/>
      <c r="Y83" s="97"/>
      <c r="Z83" s="97"/>
      <c r="AA83" s="97"/>
    </row>
    <row r="84" spans="1:27" x14ac:dyDescent="0.3">
      <c r="A84" s="108">
        <v>46023</v>
      </c>
      <c r="B84" s="11">
        <v>1241775.8196000003</v>
      </c>
      <c r="C84" s="109">
        <v>580946.04650000005</v>
      </c>
      <c r="D84" s="109">
        <v>8483.4503000000004</v>
      </c>
      <c r="E84" s="109">
        <v>49981.476600000002</v>
      </c>
      <c r="F84" s="109">
        <v>46.95</v>
      </c>
      <c r="G84" s="109">
        <v>602244.65460000001</v>
      </c>
      <c r="H84" s="109">
        <v>73.241600000000005</v>
      </c>
      <c r="I84" s="97"/>
      <c r="J84" s="97"/>
      <c r="K84" s="97"/>
      <c r="L84" s="97"/>
      <c r="M84" s="97"/>
      <c r="N84" s="97"/>
      <c r="O84" s="97"/>
      <c r="P84" s="97"/>
      <c r="Q84" s="97"/>
      <c r="R84" s="97"/>
      <c r="S84" s="97"/>
      <c r="T84" s="97"/>
      <c r="U84" s="97"/>
      <c r="V84" s="97"/>
      <c r="W84" s="97"/>
      <c r="X84" s="97"/>
      <c r="Y84" s="97"/>
      <c r="Z84" s="97"/>
      <c r="AA84" s="97"/>
    </row>
    <row r="85" spans="1:27" x14ac:dyDescent="0.3">
      <c r="A85" s="97"/>
      <c r="B85" s="97"/>
      <c r="C85" s="97"/>
      <c r="D85" s="97"/>
      <c r="E85" s="97"/>
      <c r="F85" s="97"/>
      <c r="G85" s="97"/>
      <c r="H85" s="97"/>
      <c r="I85" s="97"/>
      <c r="J85" s="97"/>
      <c r="K85" s="97"/>
      <c r="L85" s="97"/>
      <c r="M85" s="97"/>
      <c r="N85" s="97"/>
      <c r="O85" s="97"/>
      <c r="P85" s="97"/>
      <c r="Q85" s="97"/>
      <c r="R85" s="97"/>
      <c r="S85" s="97"/>
      <c r="T85" s="97"/>
      <c r="U85" s="97"/>
      <c r="V85" s="97"/>
      <c r="W85" s="97"/>
      <c r="X85" s="97"/>
      <c r="Y85" s="97"/>
      <c r="Z85" s="97"/>
      <c r="AA85" s="97"/>
    </row>
    <row r="86" spans="1:27" x14ac:dyDescent="0.3">
      <c r="A86" s="97"/>
      <c r="B86" s="110"/>
      <c r="C86" s="97"/>
      <c r="D86" s="97"/>
      <c r="E86" s="97"/>
      <c r="F86" s="97"/>
      <c r="G86" s="97"/>
      <c r="H86" s="97"/>
      <c r="I86" s="97"/>
      <c r="J86" s="97"/>
      <c r="K86" s="97"/>
      <c r="L86" s="97"/>
      <c r="M86" s="97"/>
      <c r="N86" s="97"/>
      <c r="O86" s="97"/>
      <c r="P86" s="97"/>
      <c r="Q86" s="97"/>
      <c r="R86" s="97"/>
      <c r="S86" s="97"/>
      <c r="T86" s="97"/>
      <c r="U86" s="97"/>
      <c r="V86" s="97"/>
      <c r="W86" s="97"/>
      <c r="X86" s="97"/>
      <c r="Y86" s="97"/>
      <c r="Z86" s="97"/>
      <c r="AA86" s="97"/>
    </row>
    <row r="87" spans="1:27" x14ac:dyDescent="0.3">
      <c r="A87" s="97"/>
      <c r="B87" s="110"/>
      <c r="C87" s="97"/>
      <c r="D87" s="97"/>
      <c r="E87" s="97"/>
      <c r="F87" s="97"/>
      <c r="G87" s="97"/>
      <c r="H87" s="97"/>
      <c r="I87" s="97"/>
      <c r="J87" s="97"/>
      <c r="K87" s="97"/>
      <c r="L87" s="97"/>
      <c r="M87" s="97"/>
      <c r="N87" s="97"/>
      <c r="O87" s="97"/>
      <c r="P87" s="97"/>
      <c r="Q87" s="97"/>
      <c r="R87" s="97"/>
      <c r="S87" s="97"/>
      <c r="T87" s="97"/>
      <c r="U87" s="97"/>
      <c r="V87" s="97"/>
      <c r="W87" s="97"/>
      <c r="X87" s="97"/>
      <c r="Y87" s="97"/>
      <c r="Z87" s="97"/>
      <c r="AA87" s="97"/>
    </row>
    <row r="88" spans="1:27" x14ac:dyDescent="0.3">
      <c r="A88" s="97"/>
      <c r="B88" s="110"/>
      <c r="C88" s="97"/>
      <c r="D88" s="97"/>
      <c r="E88" s="97"/>
      <c r="F88" s="97"/>
      <c r="G88" s="97"/>
      <c r="H88" s="97"/>
      <c r="I88" s="97"/>
      <c r="J88" s="97"/>
      <c r="K88" s="97"/>
      <c r="L88" s="97"/>
      <c r="M88" s="97"/>
      <c r="N88" s="97"/>
      <c r="O88" s="97"/>
      <c r="P88" s="97"/>
      <c r="Q88" s="97"/>
      <c r="R88" s="97"/>
      <c r="S88" s="97"/>
      <c r="T88" s="97"/>
      <c r="U88" s="97"/>
      <c r="V88" s="97"/>
      <c r="W88" s="97"/>
      <c r="X88" s="97"/>
      <c r="Y88" s="97"/>
      <c r="Z88" s="97"/>
      <c r="AA88" s="97"/>
    </row>
    <row r="89" spans="1:27" x14ac:dyDescent="0.3">
      <c r="A89" s="97"/>
      <c r="B89" s="110"/>
      <c r="C89" s="97"/>
      <c r="D89" s="97"/>
      <c r="E89" s="97"/>
      <c r="F89" s="97"/>
      <c r="G89" s="97"/>
      <c r="H89" s="97"/>
      <c r="I89" s="97"/>
      <c r="J89" s="97"/>
      <c r="K89" s="97"/>
      <c r="L89" s="97"/>
      <c r="M89" s="97"/>
      <c r="N89" s="97"/>
      <c r="O89" s="97"/>
      <c r="P89" s="97"/>
      <c r="Q89" s="97"/>
      <c r="R89" s="97"/>
      <c r="S89" s="97"/>
      <c r="T89" s="97"/>
      <c r="U89" s="97"/>
      <c r="V89" s="97"/>
      <c r="W89" s="97"/>
      <c r="X89" s="97"/>
      <c r="Y89" s="97"/>
      <c r="Z89" s="97"/>
      <c r="AA89" s="97"/>
    </row>
    <row r="90" spans="1:27" x14ac:dyDescent="0.3">
      <c r="A90" s="97"/>
      <c r="B90" s="110"/>
      <c r="C90" s="97"/>
      <c r="D90" s="97"/>
      <c r="E90" s="97"/>
      <c r="F90" s="97"/>
      <c r="G90" s="97"/>
      <c r="H90" s="97"/>
      <c r="I90" s="97"/>
      <c r="J90" s="97"/>
      <c r="K90" s="97"/>
      <c r="L90" s="97"/>
      <c r="M90" s="97"/>
      <c r="N90" s="97"/>
      <c r="O90" s="97"/>
      <c r="P90" s="97"/>
      <c r="Q90" s="97"/>
      <c r="R90" s="97"/>
      <c r="S90" s="97"/>
      <c r="T90" s="97"/>
      <c r="U90" s="97"/>
      <c r="V90" s="97"/>
      <c r="W90" s="97"/>
      <c r="X90" s="97"/>
      <c r="Y90" s="97"/>
      <c r="Z90" s="97"/>
      <c r="AA90" s="97"/>
    </row>
    <row r="91" spans="1:27" x14ac:dyDescent="0.3">
      <c r="A91" s="97"/>
      <c r="B91" s="110"/>
      <c r="C91" s="97"/>
      <c r="D91" s="97"/>
      <c r="E91" s="97"/>
      <c r="F91" s="97"/>
      <c r="G91" s="97"/>
      <c r="H91" s="97"/>
      <c r="I91" s="97"/>
      <c r="J91" s="97"/>
      <c r="K91" s="97"/>
      <c r="L91" s="97"/>
      <c r="M91" s="97"/>
      <c r="N91" s="97"/>
      <c r="O91" s="97"/>
      <c r="P91" s="97"/>
      <c r="Q91" s="97"/>
      <c r="R91" s="97"/>
      <c r="S91" s="97"/>
      <c r="T91" s="97"/>
      <c r="U91" s="97"/>
      <c r="V91" s="97"/>
      <c r="W91" s="97"/>
      <c r="X91" s="97"/>
      <c r="Y91" s="97"/>
      <c r="Z91" s="97"/>
      <c r="AA91" s="97"/>
    </row>
    <row r="92" spans="1:27" x14ac:dyDescent="0.3">
      <c r="A92" s="97"/>
      <c r="B92" s="97"/>
      <c r="C92" s="97"/>
      <c r="D92" s="97"/>
      <c r="E92" s="97"/>
      <c r="F92" s="97"/>
      <c r="G92" s="97"/>
      <c r="H92" s="97"/>
      <c r="I92" s="97"/>
      <c r="J92" s="97"/>
      <c r="K92" s="97"/>
      <c r="L92" s="97"/>
      <c r="M92" s="97"/>
      <c r="N92" s="97"/>
      <c r="O92" s="97"/>
      <c r="P92" s="97"/>
      <c r="Q92" s="97"/>
      <c r="R92" s="97"/>
      <c r="S92" s="97"/>
      <c r="T92" s="97"/>
      <c r="U92" s="97"/>
      <c r="V92" s="97"/>
      <c r="W92" s="97"/>
      <c r="X92" s="97"/>
      <c r="Y92" s="97"/>
      <c r="Z92" s="97"/>
      <c r="AA92" s="97"/>
    </row>
    <row r="93" spans="1:27" x14ac:dyDescent="0.3">
      <c r="A93" s="97"/>
      <c r="B93" s="97"/>
      <c r="C93" s="97"/>
      <c r="D93" s="97"/>
      <c r="E93" s="97"/>
      <c r="F93" s="97"/>
      <c r="G93" s="97"/>
      <c r="H93" s="97"/>
      <c r="I93" s="97"/>
      <c r="J93" s="97"/>
      <c r="K93" s="97"/>
      <c r="L93" s="97"/>
      <c r="M93" s="97"/>
      <c r="N93" s="97"/>
      <c r="O93" s="97"/>
      <c r="P93" s="97"/>
      <c r="Q93" s="97"/>
      <c r="R93" s="97"/>
      <c r="S93" s="97"/>
      <c r="T93" s="97"/>
      <c r="U93" s="97"/>
      <c r="V93" s="97"/>
      <c r="W93" s="97"/>
      <c r="X93" s="97"/>
      <c r="Y93" s="97"/>
      <c r="Z93" s="97"/>
      <c r="AA93" s="97"/>
    </row>
    <row r="94" spans="1:27" x14ac:dyDescent="0.3">
      <c r="A94" s="97"/>
      <c r="B94" s="97"/>
      <c r="C94" s="97"/>
      <c r="D94" s="97"/>
      <c r="E94" s="97"/>
      <c r="F94" s="97"/>
      <c r="G94" s="97"/>
      <c r="H94" s="97"/>
      <c r="I94" s="97"/>
      <c r="J94" s="97"/>
      <c r="K94" s="97"/>
      <c r="L94" s="97"/>
      <c r="M94" s="97"/>
      <c r="N94" s="97"/>
      <c r="O94" s="97"/>
      <c r="P94" s="97"/>
      <c r="Q94" s="97"/>
      <c r="R94" s="97"/>
      <c r="S94" s="97"/>
      <c r="T94" s="97"/>
      <c r="U94" s="97"/>
      <c r="V94" s="97"/>
      <c r="W94" s="97"/>
      <c r="X94" s="97"/>
      <c r="Y94" s="97"/>
      <c r="Z94" s="97"/>
      <c r="AA94" s="97"/>
    </row>
    <row r="95" spans="1:27" x14ac:dyDescent="0.3">
      <c r="A95" s="97"/>
      <c r="B95" s="97"/>
      <c r="C95" s="97"/>
      <c r="D95" s="97"/>
      <c r="E95" s="97"/>
      <c r="F95" s="97"/>
      <c r="G95" s="97"/>
      <c r="H95" s="97"/>
      <c r="I95" s="97"/>
      <c r="J95" s="97"/>
      <c r="K95" s="97"/>
      <c r="L95" s="97"/>
      <c r="M95" s="97"/>
      <c r="N95" s="97"/>
      <c r="O95" s="97"/>
      <c r="P95" s="97"/>
      <c r="Q95" s="97"/>
      <c r="R95" s="97"/>
      <c r="S95" s="97"/>
      <c r="T95" s="97"/>
      <c r="U95" s="97"/>
      <c r="V95" s="97"/>
      <c r="W95" s="97"/>
      <c r="X95" s="97"/>
      <c r="Y95" s="97"/>
      <c r="Z95" s="97"/>
      <c r="AA95" s="97"/>
    </row>
  </sheetData>
  <phoneticPr fontId="4" type="noConversion"/>
  <conditionalFormatting sqref="C10:O10">
    <cfRule type="colorScale" priority="7">
      <colorScale>
        <cfvo type="min"/>
        <cfvo type="percentile" val="50"/>
        <cfvo type="max"/>
        <color theme="5" tint="0.79998168889431442"/>
        <color rgb="FFFFFBEF"/>
        <color theme="9" tint="0.79998168889431442"/>
      </colorScale>
    </cfRule>
  </conditionalFormatting>
  <conditionalFormatting sqref="C16:O16">
    <cfRule type="colorScale" priority="6">
      <colorScale>
        <cfvo type="min"/>
        <cfvo type="percentile" val="50"/>
        <cfvo type="max"/>
        <color theme="5" tint="0.79998168889431442"/>
        <color rgb="FFFFFBEF"/>
        <color theme="9" tint="0.79998168889431442"/>
      </colorScale>
    </cfRule>
  </conditionalFormatting>
  <conditionalFormatting sqref="C22:O22">
    <cfRule type="colorScale" priority="5">
      <colorScale>
        <cfvo type="min"/>
        <cfvo type="percentile" val="50"/>
        <cfvo type="max"/>
        <color theme="5" tint="0.79998168889431442"/>
        <color rgb="FFFFFBEF"/>
        <color theme="9" tint="0.79998168889431442"/>
      </colorScale>
    </cfRule>
  </conditionalFormatting>
  <conditionalFormatting sqref="C28:O28">
    <cfRule type="colorScale" priority="4">
      <colorScale>
        <cfvo type="min"/>
        <cfvo type="percentile" val="50"/>
        <cfvo type="max"/>
        <color theme="5" tint="0.79998168889431442"/>
        <color rgb="FFFFFBEF"/>
        <color theme="9" tint="0.79998168889431442"/>
      </colorScale>
    </cfRule>
  </conditionalFormatting>
  <conditionalFormatting sqref="B38:B50">
    <cfRule type="colorScale" priority="3">
      <colorScale>
        <cfvo type="min"/>
        <cfvo type="percentile" val="50"/>
        <cfvo type="max"/>
        <color theme="5" tint="0.79998168889431442"/>
        <color rgb="FFFFFBEF"/>
        <color theme="9" tint="0.79998168889431442"/>
      </colorScale>
    </cfRule>
  </conditionalFormatting>
  <conditionalFormatting sqref="B55:B67">
    <cfRule type="colorScale" priority="2">
      <colorScale>
        <cfvo type="min"/>
        <cfvo type="percentile" val="50"/>
        <cfvo type="max"/>
        <color theme="5" tint="0.79998168889431442"/>
        <color rgb="FFFFFBEF"/>
        <color theme="9" tint="0.79998168889431442"/>
      </colorScale>
    </cfRule>
  </conditionalFormatting>
  <conditionalFormatting sqref="B72:B84">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4">
    <tablePart r:id="rId3"/>
    <tablePart r:id="rId4"/>
    <tablePart r:id="rId5"/>
    <tablePart r:id="rId6"/>
  </tableParts>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cotización'!C28:O28</xm:f>
              <xm:sqref>P28</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cotización'!C22:O22</xm:f>
              <xm:sqref>P22</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cotización'!C16:O16</xm:f>
              <xm:sqref>P16</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cotización'!C10:O10</xm:f>
              <xm:sqref>P10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3"/>
  <sheetViews>
    <sheetView showGridLines="0" zoomScale="50" zoomScaleNormal="50" workbookViewId="0"/>
  </sheetViews>
  <sheetFormatPr baseColWidth="10" defaultRowHeight="16.2" x14ac:dyDescent="0.3"/>
  <cols>
    <col min="1" max="1" width="29.88671875" style="38" bestFit="1" customWidth="1"/>
    <col min="2" max="2" width="19.109375" style="38" customWidth="1"/>
    <col min="3" max="3" width="24" style="38" bestFit="1" customWidth="1"/>
    <col min="4" max="4" width="30.6640625" style="38" customWidth="1"/>
    <col min="5" max="5" width="20" style="38" customWidth="1"/>
    <col min="6" max="6" width="25.6640625" style="38" bestFit="1" customWidth="1"/>
    <col min="7" max="7" width="20" style="38" customWidth="1"/>
    <col min="8" max="8" width="34.109375" style="38" bestFit="1" customWidth="1"/>
    <col min="9" max="9" width="20" style="38" bestFit="1" customWidth="1"/>
    <col min="10" max="10" width="21" style="38" bestFit="1" customWidth="1"/>
    <col min="11" max="11" width="21.44140625" style="38" bestFit="1" customWidth="1"/>
    <col min="12" max="12" width="22.6640625" style="38" bestFit="1" customWidth="1"/>
    <col min="13" max="13" width="24.109375" style="38" bestFit="1" customWidth="1"/>
    <col min="14" max="14" width="23.109375" style="38" bestFit="1" customWidth="1"/>
    <col min="15" max="15" width="23.5546875" style="38" bestFit="1" customWidth="1"/>
    <col min="16" max="16" width="31.5546875" style="38" bestFit="1" customWidth="1"/>
    <col min="17" max="16384" width="11.5546875" style="38"/>
  </cols>
  <sheetData>
    <row r="1" spans="1:17" ht="55.8" customHeight="1" thickBot="1" x14ac:dyDescent="0.35">
      <c r="B1" s="79" t="s">
        <v>1226</v>
      </c>
      <c r="C1" s="78"/>
      <c r="D1" s="78"/>
      <c r="E1" s="78"/>
      <c r="F1" s="78"/>
      <c r="G1" s="78"/>
      <c r="H1" s="21"/>
      <c r="I1" s="22"/>
    </row>
    <row r="2" spans="1:17" ht="16.8" thickBot="1" x14ac:dyDescent="0.35">
      <c r="B2" s="6" t="s">
        <v>1225</v>
      </c>
      <c r="C2" s="7"/>
      <c r="D2" s="7"/>
      <c r="E2" s="7"/>
      <c r="F2" s="7"/>
      <c r="G2" s="7"/>
      <c r="H2" s="7"/>
      <c r="I2" s="8"/>
    </row>
    <row r="3" spans="1:17" x14ac:dyDescent="0.3">
      <c r="D3" s="70"/>
      <c r="F3" s="73"/>
      <c r="G3" s="73"/>
      <c r="H3" s="73"/>
      <c r="I3" s="73"/>
      <c r="J3" s="73"/>
      <c r="K3" s="73"/>
      <c r="L3" s="73"/>
      <c r="M3" s="73"/>
      <c r="N3" s="73"/>
      <c r="O3" s="73"/>
      <c r="P3" s="73"/>
      <c r="Q3" s="73"/>
    </row>
    <row r="4" spans="1:17" ht="19.5" customHeight="1" x14ac:dyDescent="0.3">
      <c r="A4" s="28" t="s">
        <v>26</v>
      </c>
      <c r="B4" s="28"/>
      <c r="C4" s="28"/>
      <c r="D4" s="28"/>
      <c r="E4" s="28"/>
      <c r="F4" s="28"/>
      <c r="G4" s="28"/>
      <c r="H4" s="28"/>
      <c r="I4" s="28"/>
      <c r="J4" s="28"/>
      <c r="K4" s="28"/>
      <c r="L4" s="28"/>
      <c r="M4" s="28"/>
      <c r="N4" s="28"/>
      <c r="O4" s="28"/>
      <c r="P4" s="28"/>
    </row>
    <row r="5" spans="1:17" x14ac:dyDescent="0.3">
      <c r="E5" s="73"/>
      <c r="F5" s="73"/>
      <c r="G5" s="73"/>
      <c r="H5" s="73"/>
      <c r="I5" s="73"/>
      <c r="J5" s="73"/>
      <c r="K5" s="73"/>
      <c r="L5" s="73"/>
      <c r="M5" s="73"/>
      <c r="N5" s="73"/>
      <c r="O5" s="73"/>
      <c r="P5" s="73"/>
    </row>
    <row r="6" spans="1:17" ht="32.4" x14ac:dyDescent="0.3">
      <c r="A6" s="58" t="s">
        <v>80</v>
      </c>
      <c r="B6" s="57" t="s">
        <v>42</v>
      </c>
      <c r="C6" s="57" t="s">
        <v>81</v>
      </c>
      <c r="D6" s="57" t="s">
        <v>82</v>
      </c>
      <c r="E6" s="57" t="s">
        <v>1227</v>
      </c>
      <c r="F6" s="88" t="s">
        <v>1228</v>
      </c>
      <c r="G6" s="88" t="s">
        <v>1229</v>
      </c>
      <c r="H6" s="88" t="s">
        <v>1230</v>
      </c>
      <c r="I6" s="57" t="s">
        <v>1216</v>
      </c>
      <c r="J6" s="88" t="s">
        <v>1217</v>
      </c>
      <c r="K6" s="88" t="s">
        <v>1218</v>
      </c>
      <c r="L6" s="88" t="s">
        <v>1219</v>
      </c>
      <c r="M6" s="57" t="s">
        <v>1220</v>
      </c>
      <c r="N6" s="77" t="s">
        <v>1221</v>
      </c>
      <c r="O6" s="77" t="s">
        <v>1222</v>
      </c>
      <c r="P6" s="77" t="s">
        <v>1223</v>
      </c>
    </row>
    <row r="7" spans="1:17" x14ac:dyDescent="0.3">
      <c r="A7" s="81" t="s">
        <v>1140</v>
      </c>
      <c r="B7" s="74" t="s">
        <v>1141</v>
      </c>
      <c r="C7" s="74" t="s">
        <v>1142</v>
      </c>
      <c r="D7" s="74" t="s">
        <v>1141</v>
      </c>
      <c r="E7" s="75">
        <v>13039346</v>
      </c>
      <c r="F7" s="75">
        <v>1426608</v>
      </c>
      <c r="G7" s="75">
        <v>9221146</v>
      </c>
      <c r="H7" s="75">
        <v>2391592</v>
      </c>
      <c r="I7" s="75">
        <v>14239846</v>
      </c>
      <c r="J7" s="75">
        <v>2002689</v>
      </c>
      <c r="K7" s="75">
        <v>9620466</v>
      </c>
      <c r="L7" s="75">
        <v>2616691</v>
      </c>
      <c r="M7" s="75">
        <v>13352238</v>
      </c>
      <c r="N7" s="75">
        <v>1528364</v>
      </c>
      <c r="O7" s="75">
        <v>9349475</v>
      </c>
      <c r="P7" s="75">
        <v>2474399</v>
      </c>
    </row>
    <row r="8" spans="1:17" x14ac:dyDescent="0.3">
      <c r="A8" s="82">
        <v>11</v>
      </c>
      <c r="B8" s="83" t="s">
        <v>238</v>
      </c>
      <c r="C8" s="83">
        <v>11001</v>
      </c>
      <c r="D8" s="84" t="s">
        <v>238</v>
      </c>
      <c r="E8" s="75">
        <v>3844512</v>
      </c>
      <c r="F8" s="85">
        <v>338923</v>
      </c>
      <c r="G8" s="85">
        <v>2790771</v>
      </c>
      <c r="H8" s="85">
        <v>714818</v>
      </c>
      <c r="I8" s="75">
        <v>4101312</v>
      </c>
      <c r="J8" s="85">
        <v>465180</v>
      </c>
      <c r="K8" s="85">
        <v>2879818</v>
      </c>
      <c r="L8" s="85">
        <v>756314</v>
      </c>
      <c r="M8" s="75">
        <v>3893488</v>
      </c>
      <c r="N8" s="85">
        <v>353883</v>
      </c>
      <c r="O8" s="85">
        <v>2811994</v>
      </c>
      <c r="P8" s="85">
        <v>727611</v>
      </c>
    </row>
    <row r="9" spans="1:17" x14ac:dyDescent="0.3">
      <c r="A9" s="82">
        <v>5</v>
      </c>
      <c r="B9" s="83" t="s">
        <v>89</v>
      </c>
      <c r="C9" s="83">
        <v>5001</v>
      </c>
      <c r="D9" s="84" t="s">
        <v>90</v>
      </c>
      <c r="E9" s="75">
        <v>1529600</v>
      </c>
      <c r="F9" s="85">
        <v>121963</v>
      </c>
      <c r="G9" s="85">
        <v>1190501</v>
      </c>
      <c r="H9" s="85">
        <v>217136</v>
      </c>
      <c r="I9" s="75">
        <v>1619445</v>
      </c>
      <c r="J9" s="85">
        <v>165180</v>
      </c>
      <c r="K9" s="85">
        <v>1227695</v>
      </c>
      <c r="L9" s="85">
        <v>226570</v>
      </c>
      <c r="M9" s="75">
        <v>1546781</v>
      </c>
      <c r="N9" s="85">
        <v>130269</v>
      </c>
      <c r="O9" s="85">
        <v>1198403</v>
      </c>
      <c r="P9" s="85">
        <v>218109</v>
      </c>
    </row>
    <row r="10" spans="1:17" x14ac:dyDescent="0.3">
      <c r="A10" s="82">
        <v>76</v>
      </c>
      <c r="B10" s="83" t="s">
        <v>1044</v>
      </c>
      <c r="C10" s="83">
        <v>76001</v>
      </c>
      <c r="D10" s="83" t="s">
        <v>1045</v>
      </c>
      <c r="E10" s="75">
        <v>879467</v>
      </c>
      <c r="F10" s="85">
        <v>70335</v>
      </c>
      <c r="G10" s="85">
        <v>658145</v>
      </c>
      <c r="H10" s="85">
        <v>150987</v>
      </c>
      <c r="I10" s="75">
        <v>953462</v>
      </c>
      <c r="J10" s="85">
        <v>110832</v>
      </c>
      <c r="K10" s="85">
        <v>685706</v>
      </c>
      <c r="L10" s="85">
        <v>156924</v>
      </c>
      <c r="M10" s="75">
        <v>908672</v>
      </c>
      <c r="N10" s="85">
        <v>82862</v>
      </c>
      <c r="O10" s="85">
        <v>673708</v>
      </c>
      <c r="P10" s="85">
        <v>152102</v>
      </c>
    </row>
    <row r="11" spans="1:17" x14ac:dyDescent="0.3">
      <c r="A11" s="82">
        <v>8</v>
      </c>
      <c r="B11" s="83" t="s">
        <v>215</v>
      </c>
      <c r="C11" s="83">
        <v>8001</v>
      </c>
      <c r="D11" s="84" t="s">
        <v>216</v>
      </c>
      <c r="E11" s="75">
        <v>541259</v>
      </c>
      <c r="F11" s="85">
        <v>39771</v>
      </c>
      <c r="G11" s="85">
        <v>432214</v>
      </c>
      <c r="H11" s="85">
        <v>69274</v>
      </c>
      <c r="I11" s="75">
        <v>594869</v>
      </c>
      <c r="J11" s="85">
        <v>71172</v>
      </c>
      <c r="K11" s="85">
        <v>448735</v>
      </c>
      <c r="L11" s="85">
        <v>74962</v>
      </c>
      <c r="M11" s="75">
        <v>547889</v>
      </c>
      <c r="N11" s="85">
        <v>40391</v>
      </c>
      <c r="O11" s="85">
        <v>437169</v>
      </c>
      <c r="P11" s="85">
        <v>70329</v>
      </c>
    </row>
    <row r="12" spans="1:17" x14ac:dyDescent="0.3">
      <c r="A12" s="82">
        <v>68</v>
      </c>
      <c r="B12" s="83" t="s">
        <v>900</v>
      </c>
      <c r="C12" s="83">
        <v>68001</v>
      </c>
      <c r="D12" s="84" t="s">
        <v>901</v>
      </c>
      <c r="E12" s="75">
        <v>345079</v>
      </c>
      <c r="F12" s="85">
        <v>29609</v>
      </c>
      <c r="G12" s="85">
        <v>252116</v>
      </c>
      <c r="H12" s="85">
        <v>63354</v>
      </c>
      <c r="I12" s="75">
        <v>377584</v>
      </c>
      <c r="J12" s="85">
        <v>44879</v>
      </c>
      <c r="K12" s="85">
        <v>266967</v>
      </c>
      <c r="L12" s="85">
        <v>65738</v>
      </c>
      <c r="M12" s="75">
        <v>356366</v>
      </c>
      <c r="N12" s="85">
        <v>31820</v>
      </c>
      <c r="O12" s="85">
        <v>260878</v>
      </c>
      <c r="P12" s="85">
        <v>63668</v>
      </c>
    </row>
    <row r="13" spans="1:17" x14ac:dyDescent="0.3">
      <c r="A13" s="82">
        <v>13</v>
      </c>
      <c r="B13" s="83" t="s">
        <v>239</v>
      </c>
      <c r="C13" s="83">
        <v>13001</v>
      </c>
      <c r="D13" s="84" t="s">
        <v>240</v>
      </c>
      <c r="E13" s="75">
        <v>327878</v>
      </c>
      <c r="F13" s="85">
        <v>33962</v>
      </c>
      <c r="G13" s="85">
        <v>250609</v>
      </c>
      <c r="H13" s="85">
        <v>43307</v>
      </c>
      <c r="I13" s="75">
        <v>355706</v>
      </c>
      <c r="J13" s="85">
        <v>47114</v>
      </c>
      <c r="K13" s="85">
        <v>260590</v>
      </c>
      <c r="L13" s="85">
        <v>48002</v>
      </c>
      <c r="M13" s="75">
        <v>332377</v>
      </c>
      <c r="N13" s="85">
        <v>36251</v>
      </c>
      <c r="O13" s="85">
        <v>254118</v>
      </c>
      <c r="P13" s="85">
        <v>42008</v>
      </c>
    </row>
    <row r="14" spans="1:17" x14ac:dyDescent="0.3">
      <c r="A14" s="82">
        <v>66</v>
      </c>
      <c r="B14" s="83" t="s">
        <v>425</v>
      </c>
      <c r="C14" s="83">
        <v>66001</v>
      </c>
      <c r="D14" s="84" t="s">
        <v>887</v>
      </c>
      <c r="E14" s="75">
        <v>231641</v>
      </c>
      <c r="F14" s="85">
        <v>19361</v>
      </c>
      <c r="G14" s="85">
        <v>167761</v>
      </c>
      <c r="H14" s="85">
        <v>44519</v>
      </c>
      <c r="I14" s="75">
        <v>249404</v>
      </c>
      <c r="J14" s="85">
        <v>29250</v>
      </c>
      <c r="K14" s="85">
        <v>174330</v>
      </c>
      <c r="L14" s="85">
        <v>45824</v>
      </c>
      <c r="M14" s="75">
        <v>235636</v>
      </c>
      <c r="N14" s="85">
        <v>21287</v>
      </c>
      <c r="O14" s="85">
        <v>170106</v>
      </c>
      <c r="P14" s="85">
        <v>44243</v>
      </c>
    </row>
    <row r="15" spans="1:17" x14ac:dyDescent="0.3">
      <c r="A15" s="82">
        <v>54</v>
      </c>
      <c r="B15" s="83" t="s">
        <v>838</v>
      </c>
      <c r="C15" s="83">
        <v>54001</v>
      </c>
      <c r="D15" s="84" t="s">
        <v>839</v>
      </c>
      <c r="E15" s="75">
        <v>174757</v>
      </c>
      <c r="F15" s="85">
        <v>20929</v>
      </c>
      <c r="G15" s="85">
        <v>119016</v>
      </c>
      <c r="H15" s="85">
        <v>34812</v>
      </c>
      <c r="I15" s="75">
        <v>213016</v>
      </c>
      <c r="J15" s="85">
        <v>46174</v>
      </c>
      <c r="K15" s="85">
        <v>128713</v>
      </c>
      <c r="L15" s="85">
        <v>38129</v>
      </c>
      <c r="M15" s="75">
        <v>183489</v>
      </c>
      <c r="N15" s="85">
        <v>24321</v>
      </c>
      <c r="O15" s="85">
        <v>122774</v>
      </c>
      <c r="P15" s="85">
        <v>36394</v>
      </c>
    </row>
    <row r="16" spans="1:17" x14ac:dyDescent="0.3">
      <c r="A16" s="82">
        <v>73</v>
      </c>
      <c r="B16" s="83" t="s">
        <v>998</v>
      </c>
      <c r="C16" s="83">
        <v>73001</v>
      </c>
      <c r="D16" s="84" t="s">
        <v>999</v>
      </c>
      <c r="E16" s="75">
        <v>175076</v>
      </c>
      <c r="F16" s="85">
        <v>22229</v>
      </c>
      <c r="G16" s="85">
        <v>118226</v>
      </c>
      <c r="H16" s="85">
        <v>34621</v>
      </c>
      <c r="I16" s="75">
        <v>198464</v>
      </c>
      <c r="J16" s="85">
        <v>37545</v>
      </c>
      <c r="K16" s="85">
        <v>124108</v>
      </c>
      <c r="L16" s="85">
        <v>36811</v>
      </c>
      <c r="M16" s="75">
        <v>181565</v>
      </c>
      <c r="N16" s="85">
        <v>25500</v>
      </c>
      <c r="O16" s="85">
        <v>120660</v>
      </c>
      <c r="P16" s="85">
        <v>35405</v>
      </c>
    </row>
    <row r="17" spans="1:16" x14ac:dyDescent="0.3">
      <c r="A17" s="82">
        <v>17</v>
      </c>
      <c r="B17" s="83" t="s">
        <v>116</v>
      </c>
      <c r="C17" s="83">
        <v>17001</v>
      </c>
      <c r="D17" s="84" t="s">
        <v>406</v>
      </c>
      <c r="E17" s="75">
        <v>177289</v>
      </c>
      <c r="F17" s="85">
        <v>22186</v>
      </c>
      <c r="G17" s="85">
        <v>123176</v>
      </c>
      <c r="H17" s="85">
        <v>31927</v>
      </c>
      <c r="I17" s="75">
        <v>187191</v>
      </c>
      <c r="J17" s="85">
        <v>25475</v>
      </c>
      <c r="K17" s="85">
        <v>128431</v>
      </c>
      <c r="L17" s="85">
        <v>33285</v>
      </c>
      <c r="M17" s="75">
        <v>181863</v>
      </c>
      <c r="N17" s="85">
        <v>23093</v>
      </c>
      <c r="O17" s="85">
        <v>126275</v>
      </c>
      <c r="P17" s="85">
        <v>32495</v>
      </c>
    </row>
    <row r="18" spans="1:16" x14ac:dyDescent="0.3">
      <c r="A18" s="82">
        <v>50</v>
      </c>
      <c r="B18" s="83" t="s">
        <v>759</v>
      </c>
      <c r="C18" s="83">
        <v>50001</v>
      </c>
      <c r="D18" s="84" t="s">
        <v>760</v>
      </c>
      <c r="E18" s="75">
        <v>172482</v>
      </c>
      <c r="F18" s="85">
        <v>15247</v>
      </c>
      <c r="G18" s="85">
        <v>124671</v>
      </c>
      <c r="H18" s="85">
        <v>32564</v>
      </c>
      <c r="I18" s="75">
        <v>191808</v>
      </c>
      <c r="J18" s="85">
        <v>26093</v>
      </c>
      <c r="K18" s="85">
        <v>130768</v>
      </c>
      <c r="L18" s="85">
        <v>34947</v>
      </c>
      <c r="M18" s="75">
        <v>174749</v>
      </c>
      <c r="N18" s="85">
        <v>15808</v>
      </c>
      <c r="O18" s="85">
        <v>125715</v>
      </c>
      <c r="P18" s="85">
        <v>33226</v>
      </c>
    </row>
    <row r="19" spans="1:16" x14ac:dyDescent="0.3">
      <c r="A19" s="82">
        <v>47</v>
      </c>
      <c r="B19" s="83" t="s">
        <v>730</v>
      </c>
      <c r="C19" s="83">
        <v>47001</v>
      </c>
      <c r="D19" s="84" t="s">
        <v>731</v>
      </c>
      <c r="E19" s="75">
        <v>141577</v>
      </c>
      <c r="F19" s="85">
        <v>15507</v>
      </c>
      <c r="G19" s="85">
        <v>104934</v>
      </c>
      <c r="H19" s="85">
        <v>21136</v>
      </c>
      <c r="I19" s="75">
        <v>160886</v>
      </c>
      <c r="J19" s="85">
        <v>26775</v>
      </c>
      <c r="K19" s="85">
        <v>108329</v>
      </c>
      <c r="L19" s="85">
        <v>25782</v>
      </c>
      <c r="M19" s="75">
        <v>146977</v>
      </c>
      <c r="N19" s="85">
        <v>18567</v>
      </c>
      <c r="O19" s="85">
        <v>106357</v>
      </c>
      <c r="P19" s="85">
        <v>22053</v>
      </c>
    </row>
    <row r="20" spans="1:16" x14ac:dyDescent="0.3">
      <c r="A20" s="82">
        <v>23</v>
      </c>
      <c r="B20" s="83" t="s">
        <v>250</v>
      </c>
      <c r="C20" s="83">
        <v>23001</v>
      </c>
      <c r="D20" s="84" t="s">
        <v>512</v>
      </c>
      <c r="E20" s="75">
        <v>117861</v>
      </c>
      <c r="F20" s="85">
        <v>13410</v>
      </c>
      <c r="G20" s="85">
        <v>87471</v>
      </c>
      <c r="H20" s="85">
        <v>16980</v>
      </c>
      <c r="I20" s="75">
        <v>139154</v>
      </c>
      <c r="J20" s="85">
        <v>24353</v>
      </c>
      <c r="K20" s="85">
        <v>94770</v>
      </c>
      <c r="L20" s="85">
        <v>20031</v>
      </c>
      <c r="M20" s="75">
        <v>123631</v>
      </c>
      <c r="N20" s="85">
        <v>16298</v>
      </c>
      <c r="O20" s="85">
        <v>89041</v>
      </c>
      <c r="P20" s="85">
        <v>18292</v>
      </c>
    </row>
    <row r="21" spans="1:16" x14ac:dyDescent="0.3">
      <c r="A21" s="82">
        <v>52</v>
      </c>
      <c r="B21" s="83" t="s">
        <v>162</v>
      </c>
      <c r="C21" s="83">
        <v>52001</v>
      </c>
      <c r="D21" s="84" t="s">
        <v>785</v>
      </c>
      <c r="E21" s="75">
        <v>115099</v>
      </c>
      <c r="F21" s="85">
        <v>17300</v>
      </c>
      <c r="G21" s="85">
        <v>72367</v>
      </c>
      <c r="H21" s="85">
        <v>25432</v>
      </c>
      <c r="I21" s="75">
        <v>127693</v>
      </c>
      <c r="J21" s="85">
        <v>21403</v>
      </c>
      <c r="K21" s="85">
        <v>78039</v>
      </c>
      <c r="L21" s="85">
        <v>28251</v>
      </c>
      <c r="M21" s="75">
        <v>122338</v>
      </c>
      <c r="N21" s="85">
        <v>19352</v>
      </c>
      <c r="O21" s="85">
        <v>76081</v>
      </c>
      <c r="P21" s="85">
        <v>26905</v>
      </c>
    </row>
    <row r="22" spans="1:16" x14ac:dyDescent="0.3">
      <c r="A22" s="82">
        <v>41</v>
      </c>
      <c r="B22" s="83" t="s">
        <v>681</v>
      </c>
      <c r="C22" s="83">
        <v>41001</v>
      </c>
      <c r="D22" s="84" t="s">
        <v>682</v>
      </c>
      <c r="E22" s="75">
        <v>118917</v>
      </c>
      <c r="F22" s="85">
        <v>14301</v>
      </c>
      <c r="G22" s="85">
        <v>81651</v>
      </c>
      <c r="H22" s="85">
        <v>22965</v>
      </c>
      <c r="I22" s="75">
        <v>135305</v>
      </c>
      <c r="J22" s="85">
        <v>24822</v>
      </c>
      <c r="K22" s="85">
        <v>85855</v>
      </c>
      <c r="L22" s="85">
        <v>24628</v>
      </c>
      <c r="M22" s="75">
        <v>121810</v>
      </c>
      <c r="N22" s="85">
        <v>15220</v>
      </c>
      <c r="O22" s="85">
        <v>82943</v>
      </c>
      <c r="P22" s="85">
        <v>23647</v>
      </c>
    </row>
    <row r="23" spans="1:16" x14ac:dyDescent="0.3">
      <c r="A23" s="82">
        <v>20</v>
      </c>
      <c r="B23" s="83" t="s">
        <v>486</v>
      </c>
      <c r="C23" s="83">
        <v>20001</v>
      </c>
      <c r="D23" s="84" t="s">
        <v>487</v>
      </c>
      <c r="E23" s="75">
        <v>108525</v>
      </c>
      <c r="F23" s="85">
        <v>12432</v>
      </c>
      <c r="G23" s="85">
        <v>77341</v>
      </c>
      <c r="H23" s="85">
        <v>18752</v>
      </c>
      <c r="I23" s="75">
        <v>123131</v>
      </c>
      <c r="J23" s="85">
        <v>17858</v>
      </c>
      <c r="K23" s="85">
        <v>83522</v>
      </c>
      <c r="L23" s="85">
        <v>21751</v>
      </c>
      <c r="M23" s="75">
        <v>115023</v>
      </c>
      <c r="N23" s="85">
        <v>14379</v>
      </c>
      <c r="O23" s="85">
        <v>80625</v>
      </c>
      <c r="P23" s="85">
        <v>20019</v>
      </c>
    </row>
    <row r="24" spans="1:16" x14ac:dyDescent="0.3">
      <c r="A24" s="82">
        <v>63</v>
      </c>
      <c r="B24" s="83" t="s">
        <v>877</v>
      </c>
      <c r="C24" s="83">
        <v>63001</v>
      </c>
      <c r="D24" s="84" t="s">
        <v>105</v>
      </c>
      <c r="E24" s="75">
        <v>115804</v>
      </c>
      <c r="F24" s="85">
        <v>12745</v>
      </c>
      <c r="G24" s="85">
        <v>75882</v>
      </c>
      <c r="H24" s="85">
        <v>27177</v>
      </c>
      <c r="I24" s="75">
        <v>127774</v>
      </c>
      <c r="J24" s="85">
        <v>22183</v>
      </c>
      <c r="K24" s="85">
        <v>77950</v>
      </c>
      <c r="L24" s="85">
        <v>27641</v>
      </c>
      <c r="M24" s="75">
        <v>115733</v>
      </c>
      <c r="N24" s="85">
        <v>12823</v>
      </c>
      <c r="O24" s="85">
        <v>76163</v>
      </c>
      <c r="P24" s="85">
        <v>26747</v>
      </c>
    </row>
    <row r="25" spans="1:16" x14ac:dyDescent="0.3">
      <c r="A25" s="82">
        <v>99</v>
      </c>
      <c r="B25" s="83" t="s">
        <v>1135</v>
      </c>
      <c r="C25" s="83">
        <v>99001</v>
      </c>
      <c r="D25" s="84" t="s">
        <v>1136</v>
      </c>
      <c r="E25" s="75">
        <v>112209</v>
      </c>
      <c r="F25" s="85">
        <v>1790</v>
      </c>
      <c r="G25" s="85">
        <v>108793</v>
      </c>
      <c r="H25" s="85">
        <v>1626</v>
      </c>
      <c r="I25" s="75">
        <v>116020</v>
      </c>
      <c r="J25" s="85">
        <v>2084</v>
      </c>
      <c r="K25" s="85">
        <v>111895</v>
      </c>
      <c r="L25" s="85">
        <v>2041</v>
      </c>
      <c r="M25" s="75">
        <v>113105</v>
      </c>
      <c r="N25" s="85">
        <v>1781</v>
      </c>
      <c r="O25" s="85">
        <v>109379</v>
      </c>
      <c r="P25" s="85">
        <v>1945</v>
      </c>
    </row>
    <row r="26" spans="1:16" x14ac:dyDescent="0.3">
      <c r="A26" s="82">
        <v>19</v>
      </c>
      <c r="B26" s="83" t="s">
        <v>449</v>
      </c>
      <c r="C26" s="83">
        <v>19001</v>
      </c>
      <c r="D26" s="84" t="s">
        <v>450</v>
      </c>
      <c r="E26" s="75">
        <v>103615</v>
      </c>
      <c r="F26" s="85">
        <v>20652</v>
      </c>
      <c r="G26" s="85">
        <v>61339</v>
      </c>
      <c r="H26" s="85">
        <v>21624</v>
      </c>
      <c r="I26" s="75">
        <v>115524</v>
      </c>
      <c r="J26" s="85">
        <v>26620</v>
      </c>
      <c r="K26" s="85">
        <v>64692</v>
      </c>
      <c r="L26" s="85">
        <v>24212</v>
      </c>
      <c r="M26" s="75">
        <v>108626</v>
      </c>
      <c r="N26" s="85">
        <v>22995</v>
      </c>
      <c r="O26" s="85">
        <v>62286</v>
      </c>
      <c r="P26" s="85">
        <v>23345</v>
      </c>
    </row>
    <row r="27" spans="1:16" x14ac:dyDescent="0.3">
      <c r="A27" s="82">
        <v>15</v>
      </c>
      <c r="B27" s="83" t="s">
        <v>286</v>
      </c>
      <c r="C27" s="83">
        <v>15001</v>
      </c>
      <c r="D27" s="84" t="s">
        <v>287</v>
      </c>
      <c r="E27" s="75">
        <v>88751</v>
      </c>
      <c r="F27" s="85">
        <v>12984</v>
      </c>
      <c r="G27" s="85">
        <v>57539</v>
      </c>
      <c r="H27" s="85">
        <v>18228</v>
      </c>
      <c r="I27" s="75">
        <v>100714</v>
      </c>
      <c r="J27" s="85">
        <v>19481</v>
      </c>
      <c r="K27" s="85">
        <v>61523</v>
      </c>
      <c r="L27" s="85">
        <v>19710</v>
      </c>
      <c r="M27" s="75">
        <v>93305</v>
      </c>
      <c r="N27" s="85">
        <v>14348</v>
      </c>
      <c r="O27" s="85">
        <v>60217</v>
      </c>
      <c r="P27" s="85">
        <v>18740</v>
      </c>
    </row>
    <row r="28" spans="1:16" x14ac:dyDescent="0.3">
      <c r="A28" s="82">
        <v>85</v>
      </c>
      <c r="B28" s="83" t="s">
        <v>1087</v>
      </c>
      <c r="C28" s="83">
        <v>85001</v>
      </c>
      <c r="D28" s="84" t="s">
        <v>1088</v>
      </c>
      <c r="E28" s="75">
        <v>71166</v>
      </c>
      <c r="F28" s="85">
        <v>7439</v>
      </c>
      <c r="G28" s="85">
        <v>49847</v>
      </c>
      <c r="H28" s="85">
        <v>13880</v>
      </c>
      <c r="I28" s="75">
        <v>77598</v>
      </c>
      <c r="J28" s="85">
        <v>9532</v>
      </c>
      <c r="K28" s="85">
        <v>53137</v>
      </c>
      <c r="L28" s="85">
        <v>14929</v>
      </c>
      <c r="M28" s="75">
        <v>72503</v>
      </c>
      <c r="N28" s="85">
        <v>7883</v>
      </c>
      <c r="O28" s="85">
        <v>50147</v>
      </c>
      <c r="P28" s="85">
        <v>14473</v>
      </c>
    </row>
    <row r="29" spans="1:16" x14ac:dyDescent="0.3">
      <c r="A29" s="82">
        <v>5</v>
      </c>
      <c r="B29" s="83" t="s">
        <v>89</v>
      </c>
      <c r="C29" s="83">
        <v>5266</v>
      </c>
      <c r="D29" s="84" t="s">
        <v>136</v>
      </c>
      <c r="E29" s="75">
        <v>71182</v>
      </c>
      <c r="F29" s="85">
        <v>6747</v>
      </c>
      <c r="G29" s="85">
        <v>42333</v>
      </c>
      <c r="H29" s="85">
        <v>22102</v>
      </c>
      <c r="I29" s="75">
        <v>75318</v>
      </c>
      <c r="J29" s="85">
        <v>8983</v>
      </c>
      <c r="K29" s="85">
        <v>43604</v>
      </c>
      <c r="L29" s="85">
        <v>22731</v>
      </c>
      <c r="M29" s="75">
        <v>71730</v>
      </c>
      <c r="N29" s="85">
        <v>7334</v>
      </c>
      <c r="O29" s="85">
        <v>42260</v>
      </c>
      <c r="P29" s="85">
        <v>22136</v>
      </c>
    </row>
    <row r="30" spans="1:16" x14ac:dyDescent="0.3">
      <c r="A30" s="82">
        <v>5</v>
      </c>
      <c r="B30" s="83" t="s">
        <v>89</v>
      </c>
      <c r="C30" s="83">
        <v>5360</v>
      </c>
      <c r="D30" s="84" t="s">
        <v>148</v>
      </c>
      <c r="E30" s="75">
        <v>69674</v>
      </c>
      <c r="F30" s="85">
        <v>4823</v>
      </c>
      <c r="G30" s="85">
        <v>51519</v>
      </c>
      <c r="H30" s="85">
        <v>13332</v>
      </c>
      <c r="I30" s="75">
        <v>75264</v>
      </c>
      <c r="J30" s="85">
        <v>6874</v>
      </c>
      <c r="K30" s="85">
        <v>54577</v>
      </c>
      <c r="L30" s="85">
        <v>13813</v>
      </c>
      <c r="M30" s="75">
        <v>71340</v>
      </c>
      <c r="N30" s="85">
        <v>5272</v>
      </c>
      <c r="O30" s="85">
        <v>52694</v>
      </c>
      <c r="P30" s="85">
        <v>13374</v>
      </c>
    </row>
    <row r="31" spans="1:16" x14ac:dyDescent="0.3">
      <c r="A31" s="82">
        <v>25</v>
      </c>
      <c r="B31" s="83" t="s">
        <v>540</v>
      </c>
      <c r="C31" s="84">
        <v>25001</v>
      </c>
      <c r="D31" s="84" t="s">
        <v>541</v>
      </c>
      <c r="E31" s="75">
        <v>71309</v>
      </c>
      <c r="F31" s="85">
        <v>1501</v>
      </c>
      <c r="G31" s="85">
        <v>69260</v>
      </c>
      <c r="H31" s="85">
        <v>548</v>
      </c>
      <c r="I31" s="75">
        <v>72991</v>
      </c>
      <c r="J31" s="85">
        <v>2447</v>
      </c>
      <c r="K31" s="85">
        <v>69914</v>
      </c>
      <c r="L31" s="85">
        <v>630</v>
      </c>
      <c r="M31" s="76">
        <v>71091</v>
      </c>
      <c r="N31" s="86">
        <v>1733</v>
      </c>
      <c r="O31" s="86">
        <v>68732</v>
      </c>
      <c r="P31" s="86">
        <v>626</v>
      </c>
    </row>
    <row r="32" spans="1:16" x14ac:dyDescent="0.3">
      <c r="A32" s="82">
        <v>5</v>
      </c>
      <c r="B32" s="83" t="s">
        <v>89</v>
      </c>
      <c r="C32" s="83">
        <v>5615</v>
      </c>
      <c r="D32" s="83" t="s">
        <v>174</v>
      </c>
      <c r="E32" s="75">
        <v>69064</v>
      </c>
      <c r="F32" s="85">
        <v>4070</v>
      </c>
      <c r="G32" s="85">
        <v>52600</v>
      </c>
      <c r="H32" s="85">
        <v>12394</v>
      </c>
      <c r="I32" s="75">
        <v>73413</v>
      </c>
      <c r="J32" s="85">
        <v>6006</v>
      </c>
      <c r="K32" s="85">
        <v>54575</v>
      </c>
      <c r="L32" s="85">
        <v>12832</v>
      </c>
      <c r="M32" s="75">
        <v>69780</v>
      </c>
      <c r="N32" s="85">
        <v>4389</v>
      </c>
      <c r="O32" s="85">
        <v>52885</v>
      </c>
      <c r="P32" s="85">
        <v>12506</v>
      </c>
    </row>
    <row r="33" spans="1:16" x14ac:dyDescent="0.3">
      <c r="A33" s="82">
        <v>76</v>
      </c>
      <c r="B33" s="83" t="s">
        <v>1044</v>
      </c>
      <c r="C33" s="83">
        <v>76520</v>
      </c>
      <c r="D33" s="84" t="s">
        <v>1066</v>
      </c>
      <c r="E33" s="75">
        <v>65678</v>
      </c>
      <c r="F33" s="85">
        <v>6221</v>
      </c>
      <c r="G33" s="85">
        <v>41794</v>
      </c>
      <c r="H33" s="85">
        <v>17663</v>
      </c>
      <c r="I33" s="75">
        <v>68428</v>
      </c>
      <c r="J33" s="85">
        <v>6810</v>
      </c>
      <c r="K33" s="85">
        <v>43426</v>
      </c>
      <c r="L33" s="85">
        <v>18192</v>
      </c>
      <c r="M33" s="75">
        <v>66715</v>
      </c>
      <c r="N33" s="85">
        <v>6637</v>
      </c>
      <c r="O33" s="85">
        <v>42482</v>
      </c>
      <c r="P33" s="85">
        <v>17596</v>
      </c>
    </row>
    <row r="34" spans="1:16" x14ac:dyDescent="0.3">
      <c r="A34" s="82">
        <v>5</v>
      </c>
      <c r="B34" s="83" t="s">
        <v>89</v>
      </c>
      <c r="C34" s="83">
        <v>5088</v>
      </c>
      <c r="D34" s="84" t="s">
        <v>108</v>
      </c>
      <c r="E34" s="75">
        <v>61469</v>
      </c>
      <c r="F34" s="85">
        <v>6095</v>
      </c>
      <c r="G34" s="85">
        <v>38622</v>
      </c>
      <c r="H34" s="85">
        <v>16752</v>
      </c>
      <c r="I34" s="75">
        <v>70011</v>
      </c>
      <c r="J34" s="85">
        <v>11548</v>
      </c>
      <c r="K34" s="85">
        <v>40688</v>
      </c>
      <c r="L34" s="85">
        <v>17775</v>
      </c>
      <c r="M34" s="75">
        <v>62810</v>
      </c>
      <c r="N34" s="85">
        <v>6696</v>
      </c>
      <c r="O34" s="85">
        <v>38952</v>
      </c>
      <c r="P34" s="85">
        <v>17162</v>
      </c>
    </row>
    <row r="35" spans="1:16" x14ac:dyDescent="0.3">
      <c r="A35" s="82">
        <v>70</v>
      </c>
      <c r="B35" s="83" t="s">
        <v>480</v>
      </c>
      <c r="C35" s="83">
        <v>70001</v>
      </c>
      <c r="D35" s="84" t="s">
        <v>975</v>
      </c>
      <c r="E35" s="75">
        <v>59259</v>
      </c>
      <c r="F35" s="85">
        <v>9384</v>
      </c>
      <c r="G35" s="85">
        <v>40078</v>
      </c>
      <c r="H35" s="85">
        <v>9797</v>
      </c>
      <c r="I35" s="75">
        <v>67264</v>
      </c>
      <c r="J35" s="85">
        <v>12836</v>
      </c>
      <c r="K35" s="85">
        <v>42413</v>
      </c>
      <c r="L35" s="85">
        <v>12015</v>
      </c>
      <c r="M35" s="75">
        <v>61445</v>
      </c>
      <c r="N35" s="85">
        <v>10016</v>
      </c>
      <c r="O35" s="85">
        <v>40736</v>
      </c>
      <c r="P35" s="85">
        <v>10693</v>
      </c>
    </row>
    <row r="36" spans="1:16" x14ac:dyDescent="0.3">
      <c r="A36" s="82">
        <v>81</v>
      </c>
      <c r="B36" s="83" t="s">
        <v>1080</v>
      </c>
      <c r="C36" s="83">
        <v>81001</v>
      </c>
      <c r="D36" s="84" t="s">
        <v>1080</v>
      </c>
      <c r="E36" s="75">
        <v>57174</v>
      </c>
      <c r="F36" s="85">
        <v>10235</v>
      </c>
      <c r="G36" s="85">
        <v>42596</v>
      </c>
      <c r="H36" s="85">
        <v>4343</v>
      </c>
      <c r="I36" s="75">
        <v>60881</v>
      </c>
      <c r="J36" s="85">
        <v>9791</v>
      </c>
      <c r="K36" s="85">
        <v>45822</v>
      </c>
      <c r="L36" s="85">
        <v>5268</v>
      </c>
      <c r="M36" s="75">
        <v>57023</v>
      </c>
      <c r="N36" s="85">
        <v>9592</v>
      </c>
      <c r="O36" s="85">
        <v>42681</v>
      </c>
      <c r="P36" s="85">
        <v>4750</v>
      </c>
    </row>
    <row r="37" spans="1:16" x14ac:dyDescent="0.3">
      <c r="A37" s="82">
        <v>44</v>
      </c>
      <c r="B37" s="83" t="s">
        <v>716</v>
      </c>
      <c r="C37" s="83">
        <v>44001</v>
      </c>
      <c r="D37" s="83" t="s">
        <v>717</v>
      </c>
      <c r="E37" s="75">
        <v>43868</v>
      </c>
      <c r="F37" s="85">
        <v>8003</v>
      </c>
      <c r="G37" s="85">
        <v>29130</v>
      </c>
      <c r="H37" s="85">
        <v>6735</v>
      </c>
      <c r="I37" s="75">
        <v>60165</v>
      </c>
      <c r="J37" s="85">
        <v>11784</v>
      </c>
      <c r="K37" s="85">
        <v>33843</v>
      </c>
      <c r="L37" s="85">
        <v>14538</v>
      </c>
      <c r="M37" s="75">
        <v>51210</v>
      </c>
      <c r="N37" s="85">
        <v>9418</v>
      </c>
      <c r="O37" s="85">
        <v>32256</v>
      </c>
      <c r="P37" s="85">
        <v>9536</v>
      </c>
    </row>
    <row r="38" spans="1:16" x14ac:dyDescent="0.3">
      <c r="A38" s="82">
        <v>68</v>
      </c>
      <c r="B38" s="83" t="s">
        <v>900</v>
      </c>
      <c r="C38" s="83">
        <v>68081</v>
      </c>
      <c r="D38" s="84" t="s">
        <v>905</v>
      </c>
      <c r="E38" s="75">
        <v>52557</v>
      </c>
      <c r="F38" s="85">
        <v>7378</v>
      </c>
      <c r="G38" s="85">
        <v>36464</v>
      </c>
      <c r="H38" s="85">
        <v>8715</v>
      </c>
      <c r="I38" s="75">
        <v>59819</v>
      </c>
      <c r="J38" s="85">
        <v>11344</v>
      </c>
      <c r="K38" s="85">
        <v>38648</v>
      </c>
      <c r="L38" s="85">
        <v>9827</v>
      </c>
      <c r="M38" s="75">
        <v>55087</v>
      </c>
      <c r="N38" s="85">
        <v>8102</v>
      </c>
      <c r="O38" s="85">
        <v>37636</v>
      </c>
      <c r="P38" s="85">
        <v>9349</v>
      </c>
    </row>
    <row r="39" spans="1:16" x14ac:dyDescent="0.3">
      <c r="A39" s="82">
        <v>99</v>
      </c>
      <c r="B39" s="83" t="s">
        <v>1135</v>
      </c>
      <c r="C39" s="83">
        <v>99773</v>
      </c>
      <c r="D39" s="84" t="s">
        <v>1139</v>
      </c>
      <c r="E39" s="75">
        <v>54238</v>
      </c>
      <c r="F39" s="85">
        <v>930</v>
      </c>
      <c r="G39" s="85">
        <v>52783</v>
      </c>
      <c r="H39" s="85">
        <v>525</v>
      </c>
      <c r="I39" s="75">
        <v>55492</v>
      </c>
      <c r="J39" s="85">
        <v>978</v>
      </c>
      <c r="K39" s="85">
        <v>53785</v>
      </c>
      <c r="L39" s="85">
        <v>729</v>
      </c>
      <c r="M39" s="75">
        <v>53841</v>
      </c>
      <c r="N39" s="85">
        <v>976</v>
      </c>
      <c r="O39" s="85">
        <v>52228</v>
      </c>
      <c r="P39" s="85">
        <v>637</v>
      </c>
    </row>
    <row r="40" spans="1:16" x14ac:dyDescent="0.3">
      <c r="A40" s="82">
        <v>25</v>
      </c>
      <c r="B40" s="83" t="s">
        <v>540</v>
      </c>
      <c r="C40" s="83">
        <v>25175</v>
      </c>
      <c r="D40" s="84" t="s">
        <v>556</v>
      </c>
      <c r="E40" s="75">
        <v>50190</v>
      </c>
      <c r="F40" s="85">
        <v>5908</v>
      </c>
      <c r="G40" s="85">
        <v>31417</v>
      </c>
      <c r="H40" s="85">
        <v>12865</v>
      </c>
      <c r="I40" s="75">
        <v>53692</v>
      </c>
      <c r="J40" s="85">
        <v>7999</v>
      </c>
      <c r="K40" s="85">
        <v>32227</v>
      </c>
      <c r="L40" s="85">
        <v>13466</v>
      </c>
      <c r="M40" s="75">
        <v>50921</v>
      </c>
      <c r="N40" s="85">
        <v>7057</v>
      </c>
      <c r="O40" s="85">
        <v>30882</v>
      </c>
      <c r="P40" s="85">
        <v>12982</v>
      </c>
    </row>
    <row r="41" spans="1:16" x14ac:dyDescent="0.3">
      <c r="A41" s="82">
        <v>18</v>
      </c>
      <c r="B41" s="83" t="s">
        <v>433</v>
      </c>
      <c r="C41" s="83">
        <v>18001</v>
      </c>
      <c r="D41" s="84" t="s">
        <v>434</v>
      </c>
      <c r="E41" s="75">
        <v>45783</v>
      </c>
      <c r="F41" s="85">
        <v>8979</v>
      </c>
      <c r="G41" s="85">
        <v>28131</v>
      </c>
      <c r="H41" s="85">
        <v>8673</v>
      </c>
      <c r="I41" s="75">
        <v>54464</v>
      </c>
      <c r="J41" s="85">
        <v>14523</v>
      </c>
      <c r="K41" s="85">
        <v>29359</v>
      </c>
      <c r="L41" s="85">
        <v>10582</v>
      </c>
      <c r="M41" s="75">
        <v>46646</v>
      </c>
      <c r="N41" s="85">
        <v>7997</v>
      </c>
      <c r="O41" s="85">
        <v>28844</v>
      </c>
      <c r="P41" s="85">
        <v>9805</v>
      </c>
    </row>
    <row r="42" spans="1:16" x14ac:dyDescent="0.3">
      <c r="A42" s="82">
        <v>25</v>
      </c>
      <c r="B42" s="83" t="s">
        <v>540</v>
      </c>
      <c r="C42" s="83">
        <v>25269</v>
      </c>
      <c r="D42" s="84" t="s">
        <v>565</v>
      </c>
      <c r="E42" s="75">
        <v>46094</v>
      </c>
      <c r="F42" s="85">
        <v>2888</v>
      </c>
      <c r="G42" s="85">
        <v>37285</v>
      </c>
      <c r="H42" s="85">
        <v>5921</v>
      </c>
      <c r="I42" s="75">
        <v>45790</v>
      </c>
      <c r="J42" s="85">
        <v>3370</v>
      </c>
      <c r="K42" s="85">
        <v>36108</v>
      </c>
      <c r="L42" s="85">
        <v>6312</v>
      </c>
      <c r="M42" s="75">
        <v>44897</v>
      </c>
      <c r="N42" s="85">
        <v>3276</v>
      </c>
      <c r="O42" s="85">
        <v>35559</v>
      </c>
      <c r="P42" s="85">
        <v>6062</v>
      </c>
    </row>
    <row r="43" spans="1:16" x14ac:dyDescent="0.3">
      <c r="A43" s="82">
        <v>25</v>
      </c>
      <c r="B43" s="83" t="s">
        <v>540</v>
      </c>
      <c r="C43" s="83">
        <v>25754</v>
      </c>
      <c r="D43" s="84" t="s">
        <v>621</v>
      </c>
      <c r="E43" s="75">
        <v>42044</v>
      </c>
      <c r="F43" s="85">
        <v>3984</v>
      </c>
      <c r="G43" s="85">
        <v>23067</v>
      </c>
      <c r="H43" s="85">
        <v>14993</v>
      </c>
      <c r="I43" s="75">
        <v>45951</v>
      </c>
      <c r="J43" s="85">
        <v>4492</v>
      </c>
      <c r="K43" s="85">
        <v>25638</v>
      </c>
      <c r="L43" s="85">
        <v>15821</v>
      </c>
      <c r="M43" s="75">
        <v>43285</v>
      </c>
      <c r="N43" s="85">
        <v>4147</v>
      </c>
      <c r="O43" s="85">
        <v>23779</v>
      </c>
      <c r="P43" s="85">
        <v>15359</v>
      </c>
    </row>
    <row r="44" spans="1:16" x14ac:dyDescent="0.3">
      <c r="A44" s="82">
        <v>5</v>
      </c>
      <c r="B44" s="83" t="s">
        <v>89</v>
      </c>
      <c r="C44" s="83">
        <v>5045</v>
      </c>
      <c r="D44" s="84" t="s">
        <v>102</v>
      </c>
      <c r="E44" s="75">
        <v>42992</v>
      </c>
      <c r="F44" s="85">
        <v>3609</v>
      </c>
      <c r="G44" s="85">
        <v>35675</v>
      </c>
      <c r="H44" s="85">
        <v>3708</v>
      </c>
      <c r="I44" s="75">
        <v>45940</v>
      </c>
      <c r="J44" s="85">
        <v>4579</v>
      </c>
      <c r="K44" s="85">
        <v>36856</v>
      </c>
      <c r="L44" s="85">
        <v>4505</v>
      </c>
      <c r="M44" s="75">
        <v>43393</v>
      </c>
      <c r="N44" s="85">
        <v>3665</v>
      </c>
      <c r="O44" s="85">
        <v>35552</v>
      </c>
      <c r="P44" s="85">
        <v>4176</v>
      </c>
    </row>
    <row r="45" spans="1:16" x14ac:dyDescent="0.3">
      <c r="A45" s="82">
        <v>68</v>
      </c>
      <c r="B45" s="83" t="s">
        <v>900</v>
      </c>
      <c r="C45" s="83">
        <v>68276</v>
      </c>
      <c r="D45" s="84" t="s">
        <v>926</v>
      </c>
      <c r="E45" s="75">
        <v>40123</v>
      </c>
      <c r="F45" s="85">
        <v>3235</v>
      </c>
      <c r="G45" s="85">
        <v>23896</v>
      </c>
      <c r="H45" s="85">
        <v>12992</v>
      </c>
      <c r="I45" s="75">
        <v>42133</v>
      </c>
      <c r="J45" s="85">
        <v>3791</v>
      </c>
      <c r="K45" s="85">
        <v>24920</v>
      </c>
      <c r="L45" s="85">
        <v>13422</v>
      </c>
      <c r="M45" s="75">
        <v>40552</v>
      </c>
      <c r="N45" s="85">
        <v>3311</v>
      </c>
      <c r="O45" s="85">
        <v>24123</v>
      </c>
      <c r="P45" s="85">
        <v>13118</v>
      </c>
    </row>
    <row r="46" spans="1:16" x14ac:dyDescent="0.3">
      <c r="A46" s="82">
        <v>76</v>
      </c>
      <c r="B46" s="83" t="s">
        <v>1044</v>
      </c>
      <c r="C46" s="83">
        <v>76892</v>
      </c>
      <c r="D46" s="84" t="s">
        <v>1078</v>
      </c>
      <c r="E46" s="75">
        <v>37179</v>
      </c>
      <c r="F46" s="85">
        <v>2202</v>
      </c>
      <c r="G46" s="85">
        <v>30484</v>
      </c>
      <c r="H46" s="85">
        <v>4493</v>
      </c>
      <c r="I46" s="75">
        <v>40517</v>
      </c>
      <c r="J46" s="85">
        <v>3132</v>
      </c>
      <c r="K46" s="85">
        <v>31553</v>
      </c>
      <c r="L46" s="85">
        <v>5832</v>
      </c>
      <c r="M46" s="75">
        <v>39876</v>
      </c>
      <c r="N46" s="85">
        <v>3123</v>
      </c>
      <c r="O46" s="85">
        <v>31029</v>
      </c>
      <c r="P46" s="85">
        <v>5724</v>
      </c>
    </row>
    <row r="47" spans="1:16" x14ac:dyDescent="0.3">
      <c r="A47" s="82">
        <v>5</v>
      </c>
      <c r="B47" s="83" t="s">
        <v>89</v>
      </c>
      <c r="C47" s="83">
        <v>5631</v>
      </c>
      <c r="D47" s="84" t="s">
        <v>176</v>
      </c>
      <c r="E47" s="75">
        <v>37977</v>
      </c>
      <c r="F47" s="85">
        <v>2307</v>
      </c>
      <c r="G47" s="85">
        <v>25980</v>
      </c>
      <c r="H47" s="85">
        <v>9690</v>
      </c>
      <c r="I47" s="75">
        <v>40343</v>
      </c>
      <c r="J47" s="85">
        <v>3504</v>
      </c>
      <c r="K47" s="85">
        <v>26923</v>
      </c>
      <c r="L47" s="85">
        <v>9916</v>
      </c>
      <c r="M47" s="75">
        <v>39116</v>
      </c>
      <c r="N47" s="85">
        <v>3327</v>
      </c>
      <c r="O47" s="85">
        <v>26102</v>
      </c>
      <c r="P47" s="85">
        <v>9687</v>
      </c>
    </row>
    <row r="48" spans="1:16" x14ac:dyDescent="0.3">
      <c r="A48" s="82">
        <v>76</v>
      </c>
      <c r="B48" s="83" t="s">
        <v>1044</v>
      </c>
      <c r="C48" s="83">
        <v>76834</v>
      </c>
      <c r="D48" s="84" t="s">
        <v>1073</v>
      </c>
      <c r="E48" s="75">
        <v>35165</v>
      </c>
      <c r="F48" s="85">
        <v>3649</v>
      </c>
      <c r="G48" s="85">
        <v>21594</v>
      </c>
      <c r="H48" s="85">
        <v>9922</v>
      </c>
      <c r="I48" s="75">
        <v>41819</v>
      </c>
      <c r="J48" s="85">
        <v>8427</v>
      </c>
      <c r="K48" s="85">
        <v>22726</v>
      </c>
      <c r="L48" s="85">
        <v>10666</v>
      </c>
      <c r="M48" s="75">
        <v>36556</v>
      </c>
      <c r="N48" s="85">
        <v>4414</v>
      </c>
      <c r="O48" s="85">
        <v>21985</v>
      </c>
      <c r="P48" s="85">
        <v>10157</v>
      </c>
    </row>
    <row r="49" spans="1:16" x14ac:dyDescent="0.3">
      <c r="A49" s="82">
        <v>25</v>
      </c>
      <c r="B49" s="83" t="s">
        <v>540</v>
      </c>
      <c r="C49" s="83">
        <v>25473</v>
      </c>
      <c r="D49" s="84" t="s">
        <v>595</v>
      </c>
      <c r="E49" s="75">
        <v>36563</v>
      </c>
      <c r="F49" s="85">
        <v>2103</v>
      </c>
      <c r="G49" s="85">
        <v>27381</v>
      </c>
      <c r="H49" s="85">
        <v>7079</v>
      </c>
      <c r="I49" s="75">
        <v>39478</v>
      </c>
      <c r="J49" s="85">
        <v>4090</v>
      </c>
      <c r="K49" s="85">
        <v>27984</v>
      </c>
      <c r="L49" s="85">
        <v>7404</v>
      </c>
      <c r="M49" s="75">
        <v>36567</v>
      </c>
      <c r="N49" s="85">
        <v>2087</v>
      </c>
      <c r="O49" s="85">
        <v>27325</v>
      </c>
      <c r="P49" s="85">
        <v>7155</v>
      </c>
    </row>
    <row r="50" spans="1:16" x14ac:dyDescent="0.3">
      <c r="A50" s="82">
        <v>27</v>
      </c>
      <c r="B50" s="83" t="s">
        <v>651</v>
      </c>
      <c r="C50" s="83">
        <v>27001</v>
      </c>
      <c r="D50" s="84" t="s">
        <v>652</v>
      </c>
      <c r="E50" s="75">
        <v>30020</v>
      </c>
      <c r="F50" s="85">
        <v>6367</v>
      </c>
      <c r="G50" s="85">
        <v>17151</v>
      </c>
      <c r="H50" s="85">
        <v>6502</v>
      </c>
      <c r="I50" s="75">
        <v>39851</v>
      </c>
      <c r="J50" s="85">
        <v>8697</v>
      </c>
      <c r="K50" s="85">
        <v>20810</v>
      </c>
      <c r="L50" s="85">
        <v>10344</v>
      </c>
      <c r="M50" s="75">
        <v>34705</v>
      </c>
      <c r="N50" s="85">
        <v>6776</v>
      </c>
      <c r="O50" s="85">
        <v>19605</v>
      </c>
      <c r="P50" s="85">
        <v>8324</v>
      </c>
    </row>
    <row r="51" spans="1:16" x14ac:dyDescent="0.3">
      <c r="A51" s="82">
        <v>88</v>
      </c>
      <c r="B51" s="83" t="s">
        <v>1115</v>
      </c>
      <c r="C51" s="83">
        <v>88564</v>
      </c>
      <c r="D51" s="84" t="s">
        <v>823</v>
      </c>
      <c r="E51" s="75">
        <v>35389</v>
      </c>
      <c r="F51" s="85">
        <v>246</v>
      </c>
      <c r="G51" s="85">
        <v>33887</v>
      </c>
      <c r="H51" s="85">
        <v>1256</v>
      </c>
      <c r="I51" s="75">
        <v>38124</v>
      </c>
      <c r="J51" s="85">
        <v>1529</v>
      </c>
      <c r="K51" s="85">
        <v>35199</v>
      </c>
      <c r="L51" s="85">
        <v>1396</v>
      </c>
      <c r="M51" s="75">
        <v>36286</v>
      </c>
      <c r="N51" s="85">
        <v>220</v>
      </c>
      <c r="O51" s="85">
        <v>35080</v>
      </c>
      <c r="P51" s="85">
        <v>986</v>
      </c>
    </row>
    <row r="52" spans="1:16" x14ac:dyDescent="0.3">
      <c r="A52" s="82">
        <v>76</v>
      </c>
      <c r="B52" s="83" t="s">
        <v>1044</v>
      </c>
      <c r="C52" s="83">
        <v>76109</v>
      </c>
      <c r="D52" s="84" t="s">
        <v>1049</v>
      </c>
      <c r="E52" s="75">
        <v>33267</v>
      </c>
      <c r="F52" s="85">
        <v>6606</v>
      </c>
      <c r="G52" s="85">
        <v>21925</v>
      </c>
      <c r="H52" s="85">
        <v>4736</v>
      </c>
      <c r="I52" s="75">
        <v>37256</v>
      </c>
      <c r="J52" s="85">
        <v>7107</v>
      </c>
      <c r="K52" s="85">
        <v>23575</v>
      </c>
      <c r="L52" s="85">
        <v>6574</v>
      </c>
      <c r="M52" s="75">
        <v>35720</v>
      </c>
      <c r="N52" s="85">
        <v>6975</v>
      </c>
      <c r="O52" s="85">
        <v>22925</v>
      </c>
      <c r="P52" s="85">
        <v>5820</v>
      </c>
    </row>
    <row r="53" spans="1:16" x14ac:dyDescent="0.3">
      <c r="A53" s="82">
        <v>66</v>
      </c>
      <c r="B53" s="83" t="s">
        <v>425</v>
      </c>
      <c r="C53" s="83">
        <v>66170</v>
      </c>
      <c r="D53" s="84" t="s">
        <v>890</v>
      </c>
      <c r="E53" s="75">
        <v>33720</v>
      </c>
      <c r="F53" s="85">
        <v>3183</v>
      </c>
      <c r="G53" s="85">
        <v>21562</v>
      </c>
      <c r="H53" s="85">
        <v>8975</v>
      </c>
      <c r="I53" s="75">
        <v>35129</v>
      </c>
      <c r="J53" s="85">
        <v>3298</v>
      </c>
      <c r="K53" s="85">
        <v>22594</v>
      </c>
      <c r="L53" s="85">
        <v>9237</v>
      </c>
      <c r="M53" s="75">
        <v>33522</v>
      </c>
      <c r="N53" s="85">
        <v>3047</v>
      </c>
      <c r="O53" s="85">
        <v>21518</v>
      </c>
      <c r="P53" s="85">
        <v>8957</v>
      </c>
    </row>
    <row r="54" spans="1:16" x14ac:dyDescent="0.3">
      <c r="A54" s="82">
        <v>25</v>
      </c>
      <c r="B54" s="83" t="s">
        <v>540</v>
      </c>
      <c r="C54" s="83">
        <v>25286</v>
      </c>
      <c r="D54" s="84" t="s">
        <v>568</v>
      </c>
      <c r="E54" s="75">
        <v>33044</v>
      </c>
      <c r="F54" s="85">
        <v>1376</v>
      </c>
      <c r="G54" s="85">
        <v>26127</v>
      </c>
      <c r="H54" s="85">
        <v>5541</v>
      </c>
      <c r="I54" s="75">
        <v>34614</v>
      </c>
      <c r="J54" s="85">
        <v>2382</v>
      </c>
      <c r="K54" s="85">
        <v>26494</v>
      </c>
      <c r="L54" s="85">
        <v>5738</v>
      </c>
      <c r="M54" s="75">
        <v>32676</v>
      </c>
      <c r="N54" s="85">
        <v>1343</v>
      </c>
      <c r="O54" s="85">
        <v>25874</v>
      </c>
      <c r="P54" s="85">
        <v>5459</v>
      </c>
    </row>
    <row r="55" spans="1:16" x14ac:dyDescent="0.3">
      <c r="A55" s="82">
        <v>25</v>
      </c>
      <c r="B55" s="83" t="s">
        <v>540</v>
      </c>
      <c r="C55" s="83">
        <v>25899</v>
      </c>
      <c r="D55" s="84" t="s">
        <v>650</v>
      </c>
      <c r="E55" s="75">
        <v>31305</v>
      </c>
      <c r="F55" s="85">
        <v>2158</v>
      </c>
      <c r="G55" s="85">
        <v>20279</v>
      </c>
      <c r="H55" s="85">
        <v>8868</v>
      </c>
      <c r="I55" s="75">
        <v>32681</v>
      </c>
      <c r="J55" s="85">
        <v>2568</v>
      </c>
      <c r="K55" s="85">
        <v>20868</v>
      </c>
      <c r="L55" s="85">
        <v>9245</v>
      </c>
      <c r="M55" s="75">
        <v>31786</v>
      </c>
      <c r="N55" s="85">
        <v>2308</v>
      </c>
      <c r="O55" s="85">
        <v>20573</v>
      </c>
      <c r="P55" s="85">
        <v>8905</v>
      </c>
    </row>
    <row r="56" spans="1:16" x14ac:dyDescent="0.3">
      <c r="A56" s="82">
        <v>15</v>
      </c>
      <c r="B56" s="83" t="s">
        <v>286</v>
      </c>
      <c r="C56" s="83">
        <v>15238</v>
      </c>
      <c r="D56" s="84" t="s">
        <v>315</v>
      </c>
      <c r="E56" s="75">
        <v>30762</v>
      </c>
      <c r="F56" s="85">
        <v>2986</v>
      </c>
      <c r="G56" s="85">
        <v>19908</v>
      </c>
      <c r="H56" s="85">
        <v>7868</v>
      </c>
      <c r="I56" s="75">
        <v>33607</v>
      </c>
      <c r="J56" s="85">
        <v>4702</v>
      </c>
      <c r="K56" s="85">
        <v>20415</v>
      </c>
      <c r="L56" s="85">
        <v>8490</v>
      </c>
      <c r="M56" s="75">
        <v>30947</v>
      </c>
      <c r="N56" s="85">
        <v>2694</v>
      </c>
      <c r="O56" s="85">
        <v>20080</v>
      </c>
      <c r="P56" s="85">
        <v>8173</v>
      </c>
    </row>
    <row r="57" spans="1:16" x14ac:dyDescent="0.3">
      <c r="A57" s="82">
        <v>25</v>
      </c>
      <c r="B57" s="83" t="s">
        <v>540</v>
      </c>
      <c r="C57" s="83">
        <v>25290</v>
      </c>
      <c r="D57" s="84" t="s">
        <v>570</v>
      </c>
      <c r="E57" s="75">
        <v>29558</v>
      </c>
      <c r="F57" s="85">
        <v>3991</v>
      </c>
      <c r="G57" s="85">
        <v>15851</v>
      </c>
      <c r="H57" s="85">
        <v>9716</v>
      </c>
      <c r="I57" s="75">
        <v>32602</v>
      </c>
      <c r="J57" s="85">
        <v>5369</v>
      </c>
      <c r="K57" s="85">
        <v>17189</v>
      </c>
      <c r="L57" s="85">
        <v>10044</v>
      </c>
      <c r="M57" s="75">
        <v>30190</v>
      </c>
      <c r="N57" s="85">
        <v>4248</v>
      </c>
      <c r="O57" s="85">
        <v>16200</v>
      </c>
      <c r="P57" s="85">
        <v>9742</v>
      </c>
    </row>
    <row r="58" spans="1:16" x14ac:dyDescent="0.3">
      <c r="A58" s="82">
        <v>88</v>
      </c>
      <c r="B58" s="83" t="s">
        <v>1115</v>
      </c>
      <c r="C58" s="83">
        <v>88001</v>
      </c>
      <c r="D58" s="84" t="s">
        <v>958</v>
      </c>
      <c r="E58" s="75">
        <v>28884</v>
      </c>
      <c r="F58" s="85">
        <v>2362</v>
      </c>
      <c r="G58" s="85">
        <v>21845</v>
      </c>
      <c r="H58" s="85">
        <v>4677</v>
      </c>
      <c r="I58" s="75">
        <v>30324</v>
      </c>
      <c r="J58" s="85">
        <v>2400</v>
      </c>
      <c r="K58" s="85">
        <v>22134</v>
      </c>
      <c r="L58" s="85">
        <v>5790</v>
      </c>
      <c r="M58" s="75">
        <v>28933</v>
      </c>
      <c r="N58" s="85">
        <v>2405</v>
      </c>
      <c r="O58" s="85">
        <v>21831</v>
      </c>
      <c r="P58" s="85">
        <v>4697</v>
      </c>
    </row>
    <row r="59" spans="1:16" x14ac:dyDescent="0.3">
      <c r="A59" s="82">
        <v>25</v>
      </c>
      <c r="B59" s="83" t="s">
        <v>540</v>
      </c>
      <c r="C59" s="83">
        <v>25126</v>
      </c>
      <c r="D59" s="84" t="s">
        <v>551</v>
      </c>
      <c r="E59" s="75">
        <v>28857</v>
      </c>
      <c r="F59" s="85">
        <v>1381</v>
      </c>
      <c r="G59" s="85">
        <v>19725</v>
      </c>
      <c r="H59" s="85">
        <v>7751</v>
      </c>
      <c r="I59" s="75">
        <v>30651</v>
      </c>
      <c r="J59" s="85">
        <v>2234</v>
      </c>
      <c r="K59" s="85">
        <v>20327</v>
      </c>
      <c r="L59" s="85">
        <v>8090</v>
      </c>
      <c r="M59" s="75">
        <v>28824</v>
      </c>
      <c r="N59" s="85">
        <v>1483</v>
      </c>
      <c r="O59" s="85">
        <v>19665</v>
      </c>
      <c r="P59" s="85">
        <v>7676</v>
      </c>
    </row>
    <row r="60" spans="1:16" x14ac:dyDescent="0.3">
      <c r="A60" s="82">
        <v>25</v>
      </c>
      <c r="B60" s="83" t="s">
        <v>540</v>
      </c>
      <c r="C60" s="83">
        <v>25430</v>
      </c>
      <c r="D60" s="84" t="s">
        <v>592</v>
      </c>
      <c r="E60" s="75">
        <v>29519</v>
      </c>
      <c r="F60" s="85">
        <v>1364</v>
      </c>
      <c r="G60" s="85">
        <v>23019</v>
      </c>
      <c r="H60" s="85">
        <v>5136</v>
      </c>
      <c r="I60" s="75">
        <v>30221</v>
      </c>
      <c r="J60" s="85">
        <v>2342</v>
      </c>
      <c r="K60" s="85">
        <v>22389</v>
      </c>
      <c r="L60" s="85">
        <v>5490</v>
      </c>
      <c r="M60" s="75">
        <v>28681</v>
      </c>
      <c r="N60" s="85">
        <v>1477</v>
      </c>
      <c r="O60" s="85">
        <v>21986</v>
      </c>
      <c r="P60" s="85">
        <v>5218</v>
      </c>
    </row>
    <row r="61" spans="1:16" x14ac:dyDescent="0.3">
      <c r="A61" s="82">
        <v>15</v>
      </c>
      <c r="B61" s="83" t="s">
        <v>286</v>
      </c>
      <c r="C61" s="83">
        <v>15759</v>
      </c>
      <c r="D61" s="84" t="s">
        <v>380</v>
      </c>
      <c r="E61" s="75">
        <v>28432</v>
      </c>
      <c r="F61" s="85">
        <v>3571</v>
      </c>
      <c r="G61" s="85">
        <v>16721</v>
      </c>
      <c r="H61" s="85">
        <v>8140</v>
      </c>
      <c r="I61" s="75">
        <v>32855</v>
      </c>
      <c r="J61" s="85">
        <v>6343</v>
      </c>
      <c r="K61" s="85">
        <v>17981</v>
      </c>
      <c r="L61" s="85">
        <v>8531</v>
      </c>
      <c r="M61" s="75">
        <v>28483</v>
      </c>
      <c r="N61" s="85">
        <v>3103</v>
      </c>
      <c r="O61" s="85">
        <v>17214</v>
      </c>
      <c r="P61" s="85">
        <v>8166</v>
      </c>
    </row>
    <row r="62" spans="1:16" x14ac:dyDescent="0.3">
      <c r="A62" s="82">
        <v>76</v>
      </c>
      <c r="B62" s="83" t="s">
        <v>1044</v>
      </c>
      <c r="C62" s="83">
        <v>76111</v>
      </c>
      <c r="D62" s="84" t="s">
        <v>1050</v>
      </c>
      <c r="E62" s="75">
        <v>26409</v>
      </c>
      <c r="F62" s="85">
        <v>3009</v>
      </c>
      <c r="G62" s="85">
        <v>17361</v>
      </c>
      <c r="H62" s="85">
        <v>6039</v>
      </c>
      <c r="I62" s="75">
        <v>27904</v>
      </c>
      <c r="J62" s="85">
        <v>3222</v>
      </c>
      <c r="K62" s="85">
        <v>17918</v>
      </c>
      <c r="L62" s="85">
        <v>6764</v>
      </c>
      <c r="M62" s="75">
        <v>27301</v>
      </c>
      <c r="N62" s="85">
        <v>3098</v>
      </c>
      <c r="O62" s="85">
        <v>17667</v>
      </c>
      <c r="P62" s="85">
        <v>6536</v>
      </c>
    </row>
    <row r="63" spans="1:16" x14ac:dyDescent="0.3">
      <c r="A63" s="82">
        <v>25</v>
      </c>
      <c r="B63" s="83" t="s">
        <v>540</v>
      </c>
      <c r="C63" s="83">
        <v>25214</v>
      </c>
      <c r="D63" s="84" t="s">
        <v>561</v>
      </c>
      <c r="E63" s="75">
        <v>25879</v>
      </c>
      <c r="F63" s="85">
        <v>902</v>
      </c>
      <c r="G63" s="85">
        <v>21226</v>
      </c>
      <c r="H63" s="85">
        <v>3751</v>
      </c>
      <c r="I63" s="75">
        <v>26638</v>
      </c>
      <c r="J63" s="85">
        <v>964</v>
      </c>
      <c r="K63" s="85">
        <v>21823</v>
      </c>
      <c r="L63" s="85">
        <v>3851</v>
      </c>
      <c r="M63" s="75">
        <v>25746</v>
      </c>
      <c r="N63" s="85">
        <v>862</v>
      </c>
      <c r="O63" s="85">
        <v>21193</v>
      </c>
      <c r="P63" s="85">
        <v>3691</v>
      </c>
    </row>
    <row r="64" spans="1:16" x14ac:dyDescent="0.3">
      <c r="A64" s="82">
        <v>8</v>
      </c>
      <c r="B64" s="83" t="s">
        <v>215</v>
      </c>
      <c r="C64" s="83">
        <v>8758</v>
      </c>
      <c r="D64" s="84" t="s">
        <v>234</v>
      </c>
      <c r="E64" s="75">
        <v>23755</v>
      </c>
      <c r="F64" s="85">
        <v>4719</v>
      </c>
      <c r="G64" s="85">
        <v>13027</v>
      </c>
      <c r="H64" s="85">
        <v>6009</v>
      </c>
      <c r="I64" s="75">
        <v>26847</v>
      </c>
      <c r="J64" s="85">
        <v>5260</v>
      </c>
      <c r="K64" s="85">
        <v>14276</v>
      </c>
      <c r="L64" s="85">
        <v>7311</v>
      </c>
      <c r="M64" s="75">
        <v>24986</v>
      </c>
      <c r="N64" s="85">
        <v>4990</v>
      </c>
      <c r="O64" s="85">
        <v>13554</v>
      </c>
      <c r="P64" s="85">
        <v>6442</v>
      </c>
    </row>
    <row r="65" spans="1:16" x14ac:dyDescent="0.3">
      <c r="A65" s="82">
        <v>76</v>
      </c>
      <c r="B65" s="83" t="s">
        <v>1044</v>
      </c>
      <c r="C65" s="83">
        <v>76147</v>
      </c>
      <c r="D65" s="84" t="s">
        <v>1054</v>
      </c>
      <c r="E65" s="75">
        <v>24881</v>
      </c>
      <c r="F65" s="85">
        <v>2660</v>
      </c>
      <c r="G65" s="85">
        <v>14970</v>
      </c>
      <c r="H65" s="85">
        <v>7251</v>
      </c>
      <c r="I65" s="75">
        <v>28174</v>
      </c>
      <c r="J65" s="85">
        <v>5003</v>
      </c>
      <c r="K65" s="85">
        <v>15553</v>
      </c>
      <c r="L65" s="85">
        <v>7618</v>
      </c>
      <c r="M65" s="75">
        <v>25371</v>
      </c>
      <c r="N65" s="85">
        <v>2816</v>
      </c>
      <c r="O65" s="85">
        <v>15195</v>
      </c>
      <c r="P65" s="85">
        <v>7360</v>
      </c>
    </row>
    <row r="66" spans="1:16" x14ac:dyDescent="0.3">
      <c r="A66" s="82">
        <v>25</v>
      </c>
      <c r="B66" s="83" t="s">
        <v>540</v>
      </c>
      <c r="C66" s="83">
        <v>25307</v>
      </c>
      <c r="D66" s="84" t="s">
        <v>575</v>
      </c>
      <c r="E66" s="75">
        <v>23800</v>
      </c>
      <c r="F66" s="85">
        <v>1910</v>
      </c>
      <c r="G66" s="85">
        <v>16203</v>
      </c>
      <c r="H66" s="85">
        <v>5687</v>
      </c>
      <c r="I66" s="75">
        <v>27280</v>
      </c>
      <c r="J66" s="85">
        <v>3699</v>
      </c>
      <c r="K66" s="85">
        <v>17333</v>
      </c>
      <c r="L66" s="85">
        <v>6248</v>
      </c>
      <c r="M66" s="75">
        <v>25030</v>
      </c>
      <c r="N66" s="85">
        <v>2465</v>
      </c>
      <c r="O66" s="85">
        <v>16607</v>
      </c>
      <c r="P66" s="85">
        <v>5958</v>
      </c>
    </row>
    <row r="67" spans="1:16" x14ac:dyDescent="0.3">
      <c r="A67" s="82">
        <v>95</v>
      </c>
      <c r="B67" s="83" t="s">
        <v>1128</v>
      </c>
      <c r="C67" s="83">
        <v>95001</v>
      </c>
      <c r="D67" s="84" t="s">
        <v>1129</v>
      </c>
      <c r="E67" s="75">
        <v>22701</v>
      </c>
      <c r="F67" s="85">
        <v>2937</v>
      </c>
      <c r="G67" s="85">
        <v>16135</v>
      </c>
      <c r="H67" s="85">
        <v>3629</v>
      </c>
      <c r="I67" s="75">
        <v>25805</v>
      </c>
      <c r="J67" s="85">
        <v>4623</v>
      </c>
      <c r="K67" s="85">
        <v>16922</v>
      </c>
      <c r="L67" s="85">
        <v>4260</v>
      </c>
      <c r="M67" s="75">
        <v>23116</v>
      </c>
      <c r="N67" s="85">
        <v>2928</v>
      </c>
      <c r="O67" s="85">
        <v>16186</v>
      </c>
      <c r="P67" s="85">
        <v>4002</v>
      </c>
    </row>
    <row r="68" spans="1:16" x14ac:dyDescent="0.3">
      <c r="A68" s="82">
        <v>5</v>
      </c>
      <c r="B68" s="83" t="s">
        <v>89</v>
      </c>
      <c r="C68" s="83">
        <v>5380</v>
      </c>
      <c r="D68" s="84" t="s">
        <v>153</v>
      </c>
      <c r="E68" s="75">
        <v>22371</v>
      </c>
      <c r="F68" s="85">
        <v>1293</v>
      </c>
      <c r="G68" s="85">
        <v>17113</v>
      </c>
      <c r="H68" s="85">
        <v>3965</v>
      </c>
      <c r="I68" s="75">
        <v>23104</v>
      </c>
      <c r="J68" s="85">
        <v>1531</v>
      </c>
      <c r="K68" s="85">
        <v>17483</v>
      </c>
      <c r="L68" s="85">
        <v>4090</v>
      </c>
      <c r="M68" s="75">
        <v>22551</v>
      </c>
      <c r="N68" s="85">
        <v>1446</v>
      </c>
      <c r="O68" s="85">
        <v>17157</v>
      </c>
      <c r="P68" s="85">
        <v>3948</v>
      </c>
    </row>
    <row r="69" spans="1:16" x14ac:dyDescent="0.3">
      <c r="A69" s="82">
        <v>81</v>
      </c>
      <c r="B69" s="83" t="s">
        <v>1080</v>
      </c>
      <c r="C69" s="83">
        <v>81300</v>
      </c>
      <c r="D69" s="84" t="s">
        <v>1083</v>
      </c>
      <c r="E69" s="75">
        <v>21827</v>
      </c>
      <c r="F69" s="85">
        <v>444</v>
      </c>
      <c r="G69" s="85">
        <v>20823</v>
      </c>
      <c r="H69" s="85">
        <v>560</v>
      </c>
      <c r="I69" s="75">
        <v>26070</v>
      </c>
      <c r="J69" s="85">
        <v>3534</v>
      </c>
      <c r="K69" s="85">
        <v>21659</v>
      </c>
      <c r="L69" s="85">
        <v>877</v>
      </c>
      <c r="M69" s="75">
        <v>22279</v>
      </c>
      <c r="N69" s="85">
        <v>442</v>
      </c>
      <c r="O69" s="85">
        <v>21069</v>
      </c>
      <c r="P69" s="85">
        <v>768</v>
      </c>
    </row>
    <row r="70" spans="1:16" x14ac:dyDescent="0.3">
      <c r="A70" s="82">
        <v>68</v>
      </c>
      <c r="B70" s="83" t="s">
        <v>900</v>
      </c>
      <c r="C70" s="83">
        <v>68307</v>
      </c>
      <c r="D70" s="84" t="s">
        <v>929</v>
      </c>
      <c r="E70" s="75">
        <v>22323</v>
      </c>
      <c r="F70" s="85">
        <v>2298</v>
      </c>
      <c r="G70" s="85">
        <v>15592</v>
      </c>
      <c r="H70" s="85">
        <v>4433</v>
      </c>
      <c r="I70" s="75">
        <v>23742</v>
      </c>
      <c r="J70" s="85">
        <v>3017</v>
      </c>
      <c r="K70" s="85">
        <v>16017</v>
      </c>
      <c r="L70" s="85">
        <v>4708</v>
      </c>
      <c r="M70" s="75">
        <v>22056</v>
      </c>
      <c r="N70" s="85">
        <v>2181</v>
      </c>
      <c r="O70" s="85">
        <v>15331</v>
      </c>
      <c r="P70" s="85">
        <v>4544</v>
      </c>
    </row>
    <row r="71" spans="1:16" x14ac:dyDescent="0.3">
      <c r="A71" s="82">
        <v>5</v>
      </c>
      <c r="B71" s="83" t="s">
        <v>89</v>
      </c>
      <c r="C71" s="83">
        <v>5376</v>
      </c>
      <c r="D71" s="84" t="s">
        <v>152</v>
      </c>
      <c r="E71" s="75">
        <v>20121</v>
      </c>
      <c r="F71" s="85">
        <v>1517</v>
      </c>
      <c r="G71" s="85">
        <v>13620</v>
      </c>
      <c r="H71" s="85">
        <v>4984</v>
      </c>
      <c r="I71" s="75">
        <v>20865</v>
      </c>
      <c r="J71" s="85">
        <v>1711</v>
      </c>
      <c r="K71" s="85">
        <v>13982</v>
      </c>
      <c r="L71" s="85">
        <v>5172</v>
      </c>
      <c r="M71" s="75">
        <v>20207</v>
      </c>
      <c r="N71" s="85">
        <v>1625</v>
      </c>
      <c r="O71" s="85">
        <v>13587</v>
      </c>
      <c r="P71" s="85">
        <v>4995</v>
      </c>
    </row>
    <row r="72" spans="1:16" x14ac:dyDescent="0.3">
      <c r="A72" s="82">
        <v>50</v>
      </c>
      <c r="B72" s="83" t="s">
        <v>759</v>
      </c>
      <c r="C72" s="83">
        <v>50006</v>
      </c>
      <c r="D72" s="84" t="s">
        <v>761</v>
      </c>
      <c r="E72" s="75">
        <v>19256</v>
      </c>
      <c r="F72" s="85">
        <v>2066</v>
      </c>
      <c r="G72" s="85">
        <v>13685</v>
      </c>
      <c r="H72" s="85">
        <v>3505</v>
      </c>
      <c r="I72" s="75">
        <v>20807</v>
      </c>
      <c r="J72" s="85">
        <v>2250</v>
      </c>
      <c r="K72" s="85">
        <v>14739</v>
      </c>
      <c r="L72" s="85">
        <v>3818</v>
      </c>
      <c r="M72" s="75">
        <v>20042</v>
      </c>
      <c r="N72" s="85">
        <v>2167</v>
      </c>
      <c r="O72" s="85">
        <v>14145</v>
      </c>
      <c r="P72" s="85">
        <v>3730</v>
      </c>
    </row>
    <row r="73" spans="1:16" x14ac:dyDescent="0.3">
      <c r="A73" s="82">
        <v>25</v>
      </c>
      <c r="B73" s="83" t="s">
        <v>540</v>
      </c>
      <c r="C73" s="83">
        <v>25817</v>
      </c>
      <c r="D73" s="84" t="s">
        <v>635</v>
      </c>
      <c r="E73" s="75">
        <v>20095</v>
      </c>
      <c r="F73" s="85">
        <v>1114</v>
      </c>
      <c r="G73" s="85">
        <v>16389</v>
      </c>
      <c r="H73" s="85">
        <v>2592</v>
      </c>
      <c r="I73" s="75">
        <v>21842</v>
      </c>
      <c r="J73" s="85">
        <v>2248</v>
      </c>
      <c r="K73" s="85">
        <v>16888</v>
      </c>
      <c r="L73" s="85">
        <v>2706</v>
      </c>
      <c r="M73" s="75">
        <v>19986</v>
      </c>
      <c r="N73" s="85">
        <v>1161</v>
      </c>
      <c r="O73" s="85">
        <v>16216</v>
      </c>
      <c r="P73" s="85">
        <v>2609</v>
      </c>
    </row>
    <row r="74" spans="1:16" x14ac:dyDescent="0.3">
      <c r="A74" s="82">
        <v>68</v>
      </c>
      <c r="B74" s="83" t="s">
        <v>900</v>
      </c>
      <c r="C74" s="83">
        <v>68547</v>
      </c>
      <c r="D74" s="84" t="s">
        <v>952</v>
      </c>
      <c r="E74" s="75">
        <v>18883</v>
      </c>
      <c r="F74" s="85">
        <v>2458</v>
      </c>
      <c r="G74" s="85">
        <v>10497</v>
      </c>
      <c r="H74" s="85">
        <v>5928</v>
      </c>
      <c r="I74" s="75">
        <v>22119</v>
      </c>
      <c r="J74" s="85">
        <v>4557</v>
      </c>
      <c r="K74" s="85">
        <v>11264</v>
      </c>
      <c r="L74" s="85">
        <v>6298</v>
      </c>
      <c r="M74" s="75">
        <v>19216</v>
      </c>
      <c r="N74" s="85">
        <v>2504</v>
      </c>
      <c r="O74" s="85">
        <v>10529</v>
      </c>
      <c r="P74" s="85">
        <v>6183</v>
      </c>
    </row>
    <row r="75" spans="1:16" x14ac:dyDescent="0.3">
      <c r="A75" s="82">
        <v>41</v>
      </c>
      <c r="B75" s="83" t="s">
        <v>681</v>
      </c>
      <c r="C75" s="83">
        <v>41551</v>
      </c>
      <c r="D75" s="84" t="s">
        <v>704</v>
      </c>
      <c r="E75" s="75">
        <v>18141</v>
      </c>
      <c r="F75" s="85">
        <v>2910</v>
      </c>
      <c r="G75" s="85">
        <v>9538</v>
      </c>
      <c r="H75" s="85">
        <v>5693</v>
      </c>
      <c r="I75" s="75">
        <v>20137</v>
      </c>
      <c r="J75" s="85">
        <v>3525</v>
      </c>
      <c r="K75" s="85">
        <v>10197</v>
      </c>
      <c r="L75" s="85">
        <v>6415</v>
      </c>
      <c r="M75" s="75">
        <v>18684</v>
      </c>
      <c r="N75" s="85">
        <v>2933</v>
      </c>
      <c r="O75" s="85">
        <v>9738</v>
      </c>
      <c r="P75" s="85">
        <v>6013</v>
      </c>
    </row>
    <row r="76" spans="1:16" x14ac:dyDescent="0.3">
      <c r="A76" s="82">
        <v>76</v>
      </c>
      <c r="B76" s="83" t="s">
        <v>1044</v>
      </c>
      <c r="C76" s="83">
        <v>76364</v>
      </c>
      <c r="D76" s="84" t="s">
        <v>1063</v>
      </c>
      <c r="E76" s="75">
        <v>17170</v>
      </c>
      <c r="F76" s="85">
        <v>2650</v>
      </c>
      <c r="G76" s="85">
        <v>8500</v>
      </c>
      <c r="H76" s="85">
        <v>6020</v>
      </c>
      <c r="I76" s="75">
        <v>18226</v>
      </c>
      <c r="J76" s="85">
        <v>2652</v>
      </c>
      <c r="K76" s="85">
        <v>9061</v>
      </c>
      <c r="L76" s="85">
        <v>6513</v>
      </c>
      <c r="M76" s="75">
        <v>17533</v>
      </c>
      <c r="N76" s="85">
        <v>2632</v>
      </c>
      <c r="O76" s="85">
        <v>8685</v>
      </c>
      <c r="P76" s="85">
        <v>6216</v>
      </c>
    </row>
    <row r="77" spans="1:16" x14ac:dyDescent="0.3">
      <c r="A77" s="82">
        <v>54</v>
      </c>
      <c r="B77" s="83" t="s">
        <v>838</v>
      </c>
      <c r="C77" s="83">
        <v>54498</v>
      </c>
      <c r="D77" s="84" t="s">
        <v>863</v>
      </c>
      <c r="E77" s="75">
        <v>15742</v>
      </c>
      <c r="F77" s="85">
        <v>3632</v>
      </c>
      <c r="G77" s="85">
        <v>7133</v>
      </c>
      <c r="H77" s="85">
        <v>4977</v>
      </c>
      <c r="I77" s="75">
        <v>18749</v>
      </c>
      <c r="J77" s="85">
        <v>4987</v>
      </c>
      <c r="K77" s="85">
        <v>7933</v>
      </c>
      <c r="L77" s="85">
        <v>5829</v>
      </c>
      <c r="M77" s="75">
        <v>17491</v>
      </c>
      <c r="N77" s="85">
        <v>4579</v>
      </c>
      <c r="O77" s="85">
        <v>7407</v>
      </c>
      <c r="P77" s="85">
        <v>5505</v>
      </c>
    </row>
    <row r="78" spans="1:16" x14ac:dyDescent="0.3">
      <c r="A78" s="82">
        <v>20</v>
      </c>
      <c r="B78" s="83" t="s">
        <v>486</v>
      </c>
      <c r="C78" s="83">
        <v>20011</v>
      </c>
      <c r="D78" s="84" t="s">
        <v>488</v>
      </c>
      <c r="E78" s="75">
        <v>16598</v>
      </c>
      <c r="F78" s="85">
        <v>2320</v>
      </c>
      <c r="G78" s="85">
        <v>10626</v>
      </c>
      <c r="H78" s="85">
        <v>3652</v>
      </c>
      <c r="I78" s="75">
        <v>18019</v>
      </c>
      <c r="J78" s="85">
        <v>2866</v>
      </c>
      <c r="K78" s="85">
        <v>11159</v>
      </c>
      <c r="L78" s="85">
        <v>3994</v>
      </c>
      <c r="M78" s="75">
        <v>17006</v>
      </c>
      <c r="N78" s="85">
        <v>2693</v>
      </c>
      <c r="O78" s="85">
        <v>10621</v>
      </c>
      <c r="P78" s="85">
        <v>3692</v>
      </c>
    </row>
    <row r="79" spans="1:16" x14ac:dyDescent="0.3">
      <c r="A79" s="82">
        <v>52</v>
      </c>
      <c r="B79" s="83" t="s">
        <v>162</v>
      </c>
      <c r="C79" s="83">
        <v>52356</v>
      </c>
      <c r="D79" s="84" t="s">
        <v>808</v>
      </c>
      <c r="E79" s="75">
        <v>14948</v>
      </c>
      <c r="F79" s="85">
        <v>3236</v>
      </c>
      <c r="G79" s="85">
        <v>6950</v>
      </c>
      <c r="H79" s="85">
        <v>4762</v>
      </c>
      <c r="I79" s="75">
        <v>17509</v>
      </c>
      <c r="J79" s="85">
        <v>3815</v>
      </c>
      <c r="K79" s="85">
        <v>7899</v>
      </c>
      <c r="L79" s="85">
        <v>5795</v>
      </c>
      <c r="M79" s="75">
        <v>16537</v>
      </c>
      <c r="N79" s="85">
        <v>3448</v>
      </c>
      <c r="O79" s="85">
        <v>7658</v>
      </c>
      <c r="P79" s="85">
        <v>5431</v>
      </c>
    </row>
    <row r="80" spans="1:16" x14ac:dyDescent="0.3">
      <c r="A80" s="82">
        <v>19</v>
      </c>
      <c r="B80" s="83" t="s">
        <v>449</v>
      </c>
      <c r="C80" s="83">
        <v>19698</v>
      </c>
      <c r="D80" s="84" t="s">
        <v>476</v>
      </c>
      <c r="E80" s="75">
        <v>14989</v>
      </c>
      <c r="F80" s="85">
        <v>2331</v>
      </c>
      <c r="G80" s="85">
        <v>9483</v>
      </c>
      <c r="H80" s="85">
        <v>3175</v>
      </c>
      <c r="I80" s="75">
        <v>17081</v>
      </c>
      <c r="J80" s="85">
        <v>2654</v>
      </c>
      <c r="K80" s="85">
        <v>10638</v>
      </c>
      <c r="L80" s="85">
        <v>3789</v>
      </c>
      <c r="M80" s="75">
        <v>16647</v>
      </c>
      <c r="N80" s="85">
        <v>2562</v>
      </c>
      <c r="O80" s="85">
        <v>10444</v>
      </c>
      <c r="P80" s="85">
        <v>3641</v>
      </c>
    </row>
    <row r="81" spans="1:16" x14ac:dyDescent="0.3">
      <c r="A81" s="82">
        <v>52</v>
      </c>
      <c r="B81" s="83" t="s">
        <v>162</v>
      </c>
      <c r="C81" s="83">
        <v>52835</v>
      </c>
      <c r="D81" s="84" t="s">
        <v>835</v>
      </c>
      <c r="E81" s="75">
        <v>15027</v>
      </c>
      <c r="F81" s="85">
        <v>3462</v>
      </c>
      <c r="G81" s="85">
        <v>7882</v>
      </c>
      <c r="H81" s="85">
        <v>3683</v>
      </c>
      <c r="I81" s="75">
        <v>17193</v>
      </c>
      <c r="J81" s="85">
        <v>3707</v>
      </c>
      <c r="K81" s="85">
        <v>8659</v>
      </c>
      <c r="L81" s="85">
        <v>4827</v>
      </c>
      <c r="M81" s="75">
        <v>16120</v>
      </c>
      <c r="N81" s="85">
        <v>3527</v>
      </c>
      <c r="O81" s="85">
        <v>8395</v>
      </c>
      <c r="P81" s="85">
        <v>4198</v>
      </c>
    </row>
    <row r="82" spans="1:16" x14ac:dyDescent="0.3">
      <c r="A82" s="82">
        <v>86</v>
      </c>
      <c r="B82" s="83" t="s">
        <v>1105</v>
      </c>
      <c r="C82" s="83">
        <v>86001</v>
      </c>
      <c r="D82" s="84" t="s">
        <v>1106</v>
      </c>
      <c r="E82" s="75">
        <v>15988</v>
      </c>
      <c r="F82" s="85">
        <v>3841</v>
      </c>
      <c r="G82" s="85">
        <v>8162</v>
      </c>
      <c r="H82" s="85">
        <v>3985</v>
      </c>
      <c r="I82" s="75">
        <v>18183</v>
      </c>
      <c r="J82" s="85">
        <v>4487</v>
      </c>
      <c r="K82" s="85">
        <v>8958</v>
      </c>
      <c r="L82" s="85">
        <v>4738</v>
      </c>
      <c r="M82" s="75">
        <v>16065</v>
      </c>
      <c r="N82" s="85">
        <v>2989</v>
      </c>
      <c r="O82" s="85">
        <v>8540</v>
      </c>
      <c r="P82" s="85">
        <v>4536</v>
      </c>
    </row>
    <row r="83" spans="1:16" x14ac:dyDescent="0.3">
      <c r="A83" s="82">
        <v>44</v>
      </c>
      <c r="B83" s="83" t="s">
        <v>716</v>
      </c>
      <c r="C83" s="83">
        <v>44430</v>
      </c>
      <c r="D83" s="84" t="s">
        <v>725</v>
      </c>
      <c r="E83" s="75">
        <v>11996</v>
      </c>
      <c r="F83" s="85">
        <v>3638</v>
      </c>
      <c r="G83" s="85">
        <v>5296</v>
      </c>
      <c r="H83" s="85">
        <v>3062</v>
      </c>
      <c r="I83" s="75">
        <v>16988</v>
      </c>
      <c r="J83" s="85">
        <v>4272</v>
      </c>
      <c r="K83" s="85">
        <v>7158</v>
      </c>
      <c r="L83" s="85">
        <v>5558</v>
      </c>
      <c r="M83" s="75">
        <v>14734</v>
      </c>
      <c r="N83" s="85">
        <v>3698</v>
      </c>
      <c r="O83" s="85">
        <v>6853</v>
      </c>
      <c r="P83" s="85">
        <v>4183</v>
      </c>
    </row>
    <row r="84" spans="1:16" x14ac:dyDescent="0.3">
      <c r="A84" s="82">
        <v>50</v>
      </c>
      <c r="B84" s="83" t="s">
        <v>759</v>
      </c>
      <c r="C84" s="83">
        <v>50568</v>
      </c>
      <c r="D84" s="84" t="s">
        <v>777</v>
      </c>
      <c r="E84" s="75">
        <v>16090</v>
      </c>
      <c r="F84" s="85">
        <v>1074</v>
      </c>
      <c r="G84" s="85">
        <v>13328</v>
      </c>
      <c r="H84" s="85">
        <v>1688</v>
      </c>
      <c r="I84" s="75">
        <v>16945</v>
      </c>
      <c r="J84" s="85">
        <v>1230</v>
      </c>
      <c r="K84" s="85">
        <v>13765</v>
      </c>
      <c r="L84" s="85">
        <v>1950</v>
      </c>
      <c r="M84" s="75">
        <v>15842</v>
      </c>
      <c r="N84" s="85">
        <v>1247</v>
      </c>
      <c r="O84" s="85">
        <v>12878</v>
      </c>
      <c r="P84" s="85">
        <v>1717</v>
      </c>
    </row>
    <row r="85" spans="1:16" x14ac:dyDescent="0.3">
      <c r="A85" s="82">
        <v>5</v>
      </c>
      <c r="B85" s="83" t="s">
        <v>89</v>
      </c>
      <c r="C85" s="83">
        <v>5440</v>
      </c>
      <c r="D85" s="84" t="s">
        <v>158</v>
      </c>
      <c r="E85" s="75">
        <v>15880</v>
      </c>
      <c r="F85" s="85">
        <v>1782</v>
      </c>
      <c r="G85" s="85">
        <v>10711</v>
      </c>
      <c r="H85" s="85">
        <v>3387</v>
      </c>
      <c r="I85" s="75">
        <v>17231</v>
      </c>
      <c r="J85" s="85">
        <v>2047</v>
      </c>
      <c r="K85" s="85">
        <v>11667</v>
      </c>
      <c r="L85" s="85">
        <v>3517</v>
      </c>
      <c r="M85" s="75">
        <v>15903</v>
      </c>
      <c r="N85" s="85">
        <v>1874</v>
      </c>
      <c r="O85" s="85">
        <v>10656</v>
      </c>
      <c r="P85" s="85">
        <v>3373</v>
      </c>
    </row>
    <row r="86" spans="1:16" x14ac:dyDescent="0.3">
      <c r="A86" s="82">
        <v>5</v>
      </c>
      <c r="B86" s="83" t="s">
        <v>89</v>
      </c>
      <c r="C86" s="83">
        <v>5318</v>
      </c>
      <c r="D86" s="84" t="s">
        <v>144</v>
      </c>
      <c r="E86" s="75">
        <v>15619</v>
      </c>
      <c r="F86" s="85">
        <v>1066</v>
      </c>
      <c r="G86" s="85">
        <v>12169</v>
      </c>
      <c r="H86" s="85">
        <v>2384</v>
      </c>
      <c r="I86" s="75">
        <v>15930</v>
      </c>
      <c r="J86" s="85">
        <v>1195</v>
      </c>
      <c r="K86" s="85">
        <v>12143</v>
      </c>
      <c r="L86" s="85">
        <v>2592</v>
      </c>
      <c r="M86" s="75">
        <v>15397</v>
      </c>
      <c r="N86" s="85">
        <v>1143</v>
      </c>
      <c r="O86" s="85">
        <v>11787</v>
      </c>
      <c r="P86" s="85">
        <v>2467</v>
      </c>
    </row>
    <row r="87" spans="1:16" x14ac:dyDescent="0.3">
      <c r="A87" s="82">
        <v>5</v>
      </c>
      <c r="B87" s="83" t="s">
        <v>89</v>
      </c>
      <c r="C87" s="83">
        <v>5308</v>
      </c>
      <c r="D87" s="84" t="s">
        <v>140</v>
      </c>
      <c r="E87" s="75">
        <v>15623</v>
      </c>
      <c r="F87" s="85">
        <v>996</v>
      </c>
      <c r="G87" s="85">
        <v>12808</v>
      </c>
      <c r="H87" s="85">
        <v>1819</v>
      </c>
      <c r="I87" s="75">
        <v>15905</v>
      </c>
      <c r="J87" s="85">
        <v>1097</v>
      </c>
      <c r="K87" s="85">
        <v>12817</v>
      </c>
      <c r="L87" s="85">
        <v>1991</v>
      </c>
      <c r="M87" s="75">
        <v>15275</v>
      </c>
      <c r="N87" s="85">
        <v>1051</v>
      </c>
      <c r="O87" s="85">
        <v>12290</v>
      </c>
      <c r="P87" s="85">
        <v>1934</v>
      </c>
    </row>
    <row r="88" spans="1:16" x14ac:dyDescent="0.3">
      <c r="A88" s="82">
        <v>91</v>
      </c>
      <c r="B88" s="83" t="s">
        <v>1116</v>
      </c>
      <c r="C88" s="83">
        <v>91001</v>
      </c>
      <c r="D88" s="84" t="s">
        <v>1117</v>
      </c>
      <c r="E88" s="75">
        <v>14443</v>
      </c>
      <c r="F88" s="85">
        <v>2504</v>
      </c>
      <c r="G88" s="85">
        <v>8122</v>
      </c>
      <c r="H88" s="85">
        <v>3817</v>
      </c>
      <c r="I88" s="75">
        <v>16010</v>
      </c>
      <c r="J88" s="85">
        <v>3014</v>
      </c>
      <c r="K88" s="85">
        <v>8641</v>
      </c>
      <c r="L88" s="85">
        <v>4355</v>
      </c>
      <c r="M88" s="75">
        <v>14641</v>
      </c>
      <c r="N88" s="85">
        <v>2491</v>
      </c>
      <c r="O88" s="85">
        <v>8330</v>
      </c>
      <c r="P88" s="85">
        <v>3820</v>
      </c>
    </row>
    <row r="89" spans="1:16" x14ac:dyDescent="0.3">
      <c r="A89" s="82">
        <v>5</v>
      </c>
      <c r="B89" s="83" t="s">
        <v>89</v>
      </c>
      <c r="C89" s="83">
        <v>5148</v>
      </c>
      <c r="D89" s="84" t="s">
        <v>122</v>
      </c>
      <c r="E89" s="75">
        <v>14570</v>
      </c>
      <c r="F89" s="85">
        <v>1329</v>
      </c>
      <c r="G89" s="85">
        <v>10180</v>
      </c>
      <c r="H89" s="85">
        <v>3061</v>
      </c>
      <c r="I89" s="75">
        <v>15271</v>
      </c>
      <c r="J89" s="85">
        <v>1666</v>
      </c>
      <c r="K89" s="85">
        <v>10405</v>
      </c>
      <c r="L89" s="85">
        <v>3200</v>
      </c>
      <c r="M89" s="75">
        <v>14730</v>
      </c>
      <c r="N89" s="85">
        <v>1468</v>
      </c>
      <c r="O89" s="85">
        <v>10125</v>
      </c>
      <c r="P89" s="85">
        <v>3137</v>
      </c>
    </row>
    <row r="90" spans="1:16" x14ac:dyDescent="0.3">
      <c r="A90" s="82">
        <v>68</v>
      </c>
      <c r="B90" s="83" t="s">
        <v>900</v>
      </c>
      <c r="C90" s="83">
        <v>68679</v>
      </c>
      <c r="D90" s="84" t="s">
        <v>960</v>
      </c>
      <c r="E90" s="75">
        <v>14097</v>
      </c>
      <c r="F90" s="85">
        <v>1604</v>
      </c>
      <c r="G90" s="85">
        <v>7798</v>
      </c>
      <c r="H90" s="85">
        <v>4695</v>
      </c>
      <c r="I90" s="75">
        <v>15253</v>
      </c>
      <c r="J90" s="85">
        <v>1967</v>
      </c>
      <c r="K90" s="85">
        <v>8277</v>
      </c>
      <c r="L90" s="85">
        <v>5009</v>
      </c>
      <c r="M90" s="75">
        <v>14531</v>
      </c>
      <c r="N90" s="85">
        <v>1723</v>
      </c>
      <c r="O90" s="85">
        <v>8003</v>
      </c>
      <c r="P90" s="85">
        <v>4805</v>
      </c>
    </row>
    <row r="91" spans="1:16" x14ac:dyDescent="0.3">
      <c r="A91" s="82">
        <v>5</v>
      </c>
      <c r="B91" s="83" t="s">
        <v>89</v>
      </c>
      <c r="C91" s="83">
        <v>5212</v>
      </c>
      <c r="D91" s="84" t="s">
        <v>130</v>
      </c>
      <c r="E91" s="75">
        <v>13646</v>
      </c>
      <c r="F91" s="85">
        <v>1291</v>
      </c>
      <c r="G91" s="85">
        <v>9313</v>
      </c>
      <c r="H91" s="85">
        <v>3042</v>
      </c>
      <c r="I91" s="75">
        <v>14529</v>
      </c>
      <c r="J91" s="85">
        <v>1546</v>
      </c>
      <c r="K91" s="85">
        <v>9726</v>
      </c>
      <c r="L91" s="85">
        <v>3257</v>
      </c>
      <c r="M91" s="75">
        <v>13965</v>
      </c>
      <c r="N91" s="85">
        <v>1410</v>
      </c>
      <c r="O91" s="85">
        <v>9433</v>
      </c>
      <c r="P91" s="85">
        <v>3122</v>
      </c>
    </row>
    <row r="92" spans="1:16" x14ac:dyDescent="0.3">
      <c r="A92" s="82">
        <v>5</v>
      </c>
      <c r="B92" s="83" t="s">
        <v>89</v>
      </c>
      <c r="C92" s="83">
        <v>5129</v>
      </c>
      <c r="D92" s="84" t="s">
        <v>116</v>
      </c>
      <c r="E92" s="75">
        <v>13826</v>
      </c>
      <c r="F92" s="85">
        <v>1779</v>
      </c>
      <c r="G92" s="85">
        <v>8697</v>
      </c>
      <c r="H92" s="85">
        <v>3350</v>
      </c>
      <c r="I92" s="75">
        <v>14282</v>
      </c>
      <c r="J92" s="85">
        <v>2114</v>
      </c>
      <c r="K92" s="85">
        <v>8719</v>
      </c>
      <c r="L92" s="85">
        <v>3449</v>
      </c>
      <c r="M92" s="75">
        <v>13725</v>
      </c>
      <c r="N92" s="85">
        <v>1935</v>
      </c>
      <c r="O92" s="85">
        <v>8390</v>
      </c>
      <c r="P92" s="85">
        <v>3400</v>
      </c>
    </row>
    <row r="93" spans="1:16" x14ac:dyDescent="0.3">
      <c r="A93" s="82">
        <v>5</v>
      </c>
      <c r="B93" s="83" t="s">
        <v>89</v>
      </c>
      <c r="C93" s="83">
        <v>5837</v>
      </c>
      <c r="D93" s="84" t="s">
        <v>202</v>
      </c>
      <c r="E93" s="75">
        <v>12847</v>
      </c>
      <c r="F93" s="85">
        <v>2991</v>
      </c>
      <c r="G93" s="85">
        <v>8392</v>
      </c>
      <c r="H93" s="85">
        <v>1464</v>
      </c>
      <c r="I93" s="75">
        <v>15577</v>
      </c>
      <c r="J93" s="85">
        <v>5096</v>
      </c>
      <c r="K93" s="85">
        <v>8378</v>
      </c>
      <c r="L93" s="85">
        <v>2103</v>
      </c>
      <c r="M93" s="75">
        <v>12904</v>
      </c>
      <c r="N93" s="85">
        <v>3144</v>
      </c>
      <c r="O93" s="85">
        <v>8021</v>
      </c>
      <c r="P93" s="85">
        <v>1739</v>
      </c>
    </row>
    <row r="94" spans="1:16" x14ac:dyDescent="0.3">
      <c r="A94" s="82">
        <v>94</v>
      </c>
      <c r="B94" s="83" t="s">
        <v>1123</v>
      </c>
      <c r="C94" s="83">
        <v>94001</v>
      </c>
      <c r="D94" s="84" t="s">
        <v>1124</v>
      </c>
      <c r="E94" s="75">
        <v>12842</v>
      </c>
      <c r="F94" s="85">
        <v>1269</v>
      </c>
      <c r="G94" s="85">
        <v>9864</v>
      </c>
      <c r="H94" s="85">
        <v>1709</v>
      </c>
      <c r="I94" s="75">
        <v>13753</v>
      </c>
      <c r="J94" s="85">
        <v>1341</v>
      </c>
      <c r="K94" s="85">
        <v>10188</v>
      </c>
      <c r="L94" s="85">
        <v>2224</v>
      </c>
      <c r="M94" s="75">
        <v>12944</v>
      </c>
      <c r="N94" s="85">
        <v>1355</v>
      </c>
      <c r="O94" s="85">
        <v>9597</v>
      </c>
      <c r="P94" s="85">
        <v>1992</v>
      </c>
    </row>
    <row r="95" spans="1:16" x14ac:dyDescent="0.3">
      <c r="A95" s="82">
        <v>5</v>
      </c>
      <c r="B95" s="83" t="s">
        <v>89</v>
      </c>
      <c r="C95" s="83">
        <v>5154</v>
      </c>
      <c r="D95" s="84" t="s">
        <v>124</v>
      </c>
      <c r="E95" s="75">
        <v>12484</v>
      </c>
      <c r="F95" s="85">
        <v>1830</v>
      </c>
      <c r="G95" s="85">
        <v>8687</v>
      </c>
      <c r="H95" s="85">
        <v>1967</v>
      </c>
      <c r="I95" s="75">
        <v>13908</v>
      </c>
      <c r="J95" s="85">
        <v>2342</v>
      </c>
      <c r="K95" s="85">
        <v>9235</v>
      </c>
      <c r="L95" s="85">
        <v>2331</v>
      </c>
      <c r="M95" s="75">
        <v>12830</v>
      </c>
      <c r="N95" s="85">
        <v>2040</v>
      </c>
      <c r="O95" s="85">
        <v>8621</v>
      </c>
      <c r="P95" s="85">
        <v>2169</v>
      </c>
    </row>
    <row r="96" spans="1:16" x14ac:dyDescent="0.3">
      <c r="A96" s="82">
        <v>76</v>
      </c>
      <c r="B96" s="83" t="s">
        <v>1044</v>
      </c>
      <c r="C96" s="83">
        <v>76130</v>
      </c>
      <c r="D96" s="84" t="s">
        <v>219</v>
      </c>
      <c r="E96" s="75">
        <v>11399</v>
      </c>
      <c r="F96" s="85">
        <v>1461</v>
      </c>
      <c r="G96" s="85">
        <v>7221</v>
      </c>
      <c r="H96" s="85">
        <v>2717</v>
      </c>
      <c r="I96" s="75">
        <v>12406</v>
      </c>
      <c r="J96" s="85">
        <v>1542</v>
      </c>
      <c r="K96" s="85">
        <v>7835</v>
      </c>
      <c r="L96" s="85">
        <v>3029</v>
      </c>
      <c r="M96" s="75">
        <v>11961</v>
      </c>
      <c r="N96" s="85">
        <v>1524</v>
      </c>
      <c r="O96" s="85">
        <v>7499</v>
      </c>
      <c r="P96" s="85">
        <v>2938</v>
      </c>
    </row>
    <row r="97" spans="1:16" x14ac:dyDescent="0.3">
      <c r="A97" s="82">
        <v>73</v>
      </c>
      <c r="B97" s="83" t="s">
        <v>998</v>
      </c>
      <c r="C97" s="83">
        <v>73268</v>
      </c>
      <c r="D97" s="84" t="s">
        <v>1014</v>
      </c>
      <c r="E97" s="75">
        <v>10910</v>
      </c>
      <c r="F97" s="85">
        <v>2242</v>
      </c>
      <c r="G97" s="85">
        <v>5673</v>
      </c>
      <c r="H97" s="85">
        <v>2995</v>
      </c>
      <c r="I97" s="75">
        <v>12639</v>
      </c>
      <c r="J97" s="85">
        <v>2954</v>
      </c>
      <c r="K97" s="85">
        <v>6252</v>
      </c>
      <c r="L97" s="85">
        <v>3433</v>
      </c>
      <c r="M97" s="75">
        <v>11513</v>
      </c>
      <c r="N97" s="85">
        <v>2283</v>
      </c>
      <c r="O97" s="85">
        <v>6100</v>
      </c>
      <c r="P97" s="85">
        <v>3130</v>
      </c>
    </row>
    <row r="98" spans="1:16" x14ac:dyDescent="0.3">
      <c r="A98" s="82">
        <v>44</v>
      </c>
      <c r="B98" s="83" t="s">
        <v>716</v>
      </c>
      <c r="C98" s="83">
        <v>44847</v>
      </c>
      <c r="D98" s="84" t="s">
        <v>728</v>
      </c>
      <c r="E98" s="75">
        <v>4566</v>
      </c>
      <c r="F98" s="85">
        <v>1811</v>
      </c>
      <c r="G98" s="85">
        <v>2176</v>
      </c>
      <c r="H98" s="85">
        <v>579</v>
      </c>
      <c r="I98" s="75">
        <v>11900</v>
      </c>
      <c r="J98" s="85">
        <v>2146</v>
      </c>
      <c r="K98" s="85">
        <v>5851</v>
      </c>
      <c r="L98" s="85">
        <v>3903</v>
      </c>
      <c r="M98" s="75">
        <v>9344</v>
      </c>
      <c r="N98" s="85">
        <v>1871</v>
      </c>
      <c r="O98" s="85">
        <v>5736</v>
      </c>
      <c r="P98" s="85">
        <v>1737</v>
      </c>
    </row>
    <row r="99" spans="1:16" x14ac:dyDescent="0.3">
      <c r="A99" s="82">
        <v>44</v>
      </c>
      <c r="B99" s="83" t="s">
        <v>716</v>
      </c>
      <c r="C99" s="83">
        <v>44035</v>
      </c>
      <c r="D99" s="84" t="s">
        <v>435</v>
      </c>
      <c r="E99" s="75">
        <v>10584</v>
      </c>
      <c r="F99" s="85">
        <v>576</v>
      </c>
      <c r="G99" s="85">
        <v>9703</v>
      </c>
      <c r="H99" s="85">
        <v>305</v>
      </c>
      <c r="I99" s="75">
        <v>11697</v>
      </c>
      <c r="J99" s="85">
        <v>741</v>
      </c>
      <c r="K99" s="85">
        <v>10385</v>
      </c>
      <c r="L99" s="85">
        <v>571</v>
      </c>
      <c r="M99" s="75">
        <v>11385</v>
      </c>
      <c r="N99" s="85">
        <v>729</v>
      </c>
      <c r="O99" s="85">
        <v>10194</v>
      </c>
      <c r="P99" s="85">
        <v>462</v>
      </c>
    </row>
    <row r="100" spans="1:16" x14ac:dyDescent="0.3">
      <c r="A100" s="82">
        <v>17</v>
      </c>
      <c r="B100" s="83" t="s">
        <v>116</v>
      </c>
      <c r="C100" s="83">
        <v>17380</v>
      </c>
      <c r="D100" s="84" t="s">
        <v>413</v>
      </c>
      <c r="E100" s="75">
        <v>11034</v>
      </c>
      <c r="F100" s="85">
        <v>1739</v>
      </c>
      <c r="G100" s="85">
        <v>6314</v>
      </c>
      <c r="H100" s="85">
        <v>2981</v>
      </c>
      <c r="I100" s="75">
        <v>12756</v>
      </c>
      <c r="J100" s="85">
        <v>2698</v>
      </c>
      <c r="K100" s="85">
        <v>6826</v>
      </c>
      <c r="L100" s="85">
        <v>3232</v>
      </c>
      <c r="M100" s="75">
        <v>11274</v>
      </c>
      <c r="N100" s="85">
        <v>1586</v>
      </c>
      <c r="O100" s="85">
        <v>6607</v>
      </c>
      <c r="P100" s="85">
        <v>3081</v>
      </c>
    </row>
    <row r="101" spans="1:16" x14ac:dyDescent="0.3">
      <c r="A101" s="82">
        <v>86</v>
      </c>
      <c r="B101" s="83" t="s">
        <v>1105</v>
      </c>
      <c r="C101" s="83">
        <v>86568</v>
      </c>
      <c r="D101" s="84" t="s">
        <v>1108</v>
      </c>
      <c r="E101" s="75">
        <v>10205</v>
      </c>
      <c r="F101" s="85">
        <v>1937</v>
      </c>
      <c r="G101" s="85">
        <v>6247</v>
      </c>
      <c r="H101" s="85">
        <v>2021</v>
      </c>
      <c r="I101" s="75">
        <v>11380</v>
      </c>
      <c r="J101" s="85">
        <v>2072</v>
      </c>
      <c r="K101" s="85">
        <v>6638</v>
      </c>
      <c r="L101" s="85">
        <v>2670</v>
      </c>
      <c r="M101" s="75">
        <v>11098</v>
      </c>
      <c r="N101" s="85">
        <v>1958</v>
      </c>
      <c r="O101" s="85">
        <v>6696</v>
      </c>
      <c r="P101" s="85">
        <v>2444</v>
      </c>
    </row>
    <row r="102" spans="1:16" x14ac:dyDescent="0.3">
      <c r="A102" s="82">
        <v>66</v>
      </c>
      <c r="B102" s="83" t="s">
        <v>425</v>
      </c>
      <c r="C102" s="83">
        <v>66682</v>
      </c>
      <c r="D102" s="84" t="s">
        <v>898</v>
      </c>
      <c r="E102" s="75">
        <v>10673</v>
      </c>
      <c r="F102" s="85">
        <v>1499</v>
      </c>
      <c r="G102" s="85">
        <v>5995</v>
      </c>
      <c r="H102" s="85">
        <v>3179</v>
      </c>
      <c r="I102" s="75">
        <v>12392</v>
      </c>
      <c r="J102" s="85">
        <v>2866</v>
      </c>
      <c r="K102" s="85">
        <v>6231</v>
      </c>
      <c r="L102" s="85">
        <v>3295</v>
      </c>
      <c r="M102" s="75">
        <v>10784</v>
      </c>
      <c r="N102" s="85">
        <v>1617</v>
      </c>
      <c r="O102" s="85">
        <v>5977</v>
      </c>
      <c r="P102" s="85">
        <v>3190</v>
      </c>
    </row>
    <row r="103" spans="1:16" x14ac:dyDescent="0.3">
      <c r="A103" s="82">
        <v>5</v>
      </c>
      <c r="B103" s="83" t="s">
        <v>89</v>
      </c>
      <c r="C103" s="83">
        <v>5736</v>
      </c>
      <c r="D103" s="84" t="s">
        <v>194</v>
      </c>
      <c r="E103" s="75">
        <v>10887</v>
      </c>
      <c r="F103" s="85">
        <v>634</v>
      </c>
      <c r="G103" s="85">
        <v>9010</v>
      </c>
      <c r="H103" s="85">
        <v>1243</v>
      </c>
      <c r="I103" s="75">
        <v>10894</v>
      </c>
      <c r="J103" s="85">
        <v>644</v>
      </c>
      <c r="K103" s="85">
        <v>8884</v>
      </c>
      <c r="L103" s="85">
        <v>1366</v>
      </c>
      <c r="M103" s="75">
        <v>10728</v>
      </c>
      <c r="N103" s="85">
        <v>552</v>
      </c>
      <c r="O103" s="85">
        <v>8911</v>
      </c>
      <c r="P103" s="85">
        <v>1265</v>
      </c>
    </row>
    <row r="104" spans="1:16" x14ac:dyDescent="0.3">
      <c r="A104" s="82">
        <v>54</v>
      </c>
      <c r="B104" s="83" t="s">
        <v>838</v>
      </c>
      <c r="C104" s="83">
        <v>54518</v>
      </c>
      <c r="D104" s="84" t="s">
        <v>864</v>
      </c>
      <c r="E104" s="75">
        <v>7380</v>
      </c>
      <c r="F104" s="85">
        <v>2105</v>
      </c>
      <c r="G104" s="85">
        <v>2900</v>
      </c>
      <c r="H104" s="85">
        <v>2375</v>
      </c>
      <c r="I104" s="75">
        <v>10822</v>
      </c>
      <c r="J104" s="85">
        <v>4749</v>
      </c>
      <c r="K104" s="85">
        <v>3181</v>
      </c>
      <c r="L104" s="85">
        <v>2892</v>
      </c>
      <c r="M104" s="75">
        <v>10127</v>
      </c>
      <c r="N104" s="85">
        <v>4368</v>
      </c>
      <c r="O104" s="85">
        <v>3049</v>
      </c>
      <c r="P104" s="85">
        <v>2710</v>
      </c>
    </row>
    <row r="105" spans="1:16" x14ac:dyDescent="0.3">
      <c r="A105" s="82">
        <v>50</v>
      </c>
      <c r="B105" s="83" t="s">
        <v>759</v>
      </c>
      <c r="C105" s="83">
        <v>50313</v>
      </c>
      <c r="D105" s="84" t="s">
        <v>142</v>
      </c>
      <c r="E105" s="75">
        <v>9539</v>
      </c>
      <c r="F105" s="85">
        <v>1184</v>
      </c>
      <c r="G105" s="85">
        <v>5715</v>
      </c>
      <c r="H105" s="85">
        <v>2640</v>
      </c>
      <c r="I105" s="75">
        <v>10479</v>
      </c>
      <c r="J105" s="85">
        <v>1543</v>
      </c>
      <c r="K105" s="85">
        <v>5995</v>
      </c>
      <c r="L105" s="85">
        <v>2941</v>
      </c>
      <c r="M105" s="75">
        <v>9901</v>
      </c>
      <c r="N105" s="85">
        <v>1309</v>
      </c>
      <c r="O105" s="85">
        <v>5846</v>
      </c>
      <c r="P105" s="85">
        <v>2746</v>
      </c>
    </row>
    <row r="106" spans="1:16" x14ac:dyDescent="0.3">
      <c r="A106" s="82">
        <v>13</v>
      </c>
      <c r="B106" s="83" t="s">
        <v>239</v>
      </c>
      <c r="C106" s="83">
        <v>13430</v>
      </c>
      <c r="D106" s="84" t="s">
        <v>256</v>
      </c>
      <c r="E106" s="75">
        <v>8696</v>
      </c>
      <c r="F106" s="85">
        <v>1905</v>
      </c>
      <c r="G106" s="85">
        <v>5149</v>
      </c>
      <c r="H106" s="85">
        <v>1642</v>
      </c>
      <c r="I106" s="75">
        <v>10312</v>
      </c>
      <c r="J106" s="85">
        <v>2774</v>
      </c>
      <c r="K106" s="85">
        <v>5451</v>
      </c>
      <c r="L106" s="85">
        <v>2087</v>
      </c>
      <c r="M106" s="75">
        <v>9504</v>
      </c>
      <c r="N106" s="85">
        <v>2781</v>
      </c>
      <c r="O106" s="85">
        <v>5191</v>
      </c>
      <c r="P106" s="85">
        <v>1532</v>
      </c>
    </row>
    <row r="107" spans="1:16" x14ac:dyDescent="0.3">
      <c r="A107" s="82">
        <v>47</v>
      </c>
      <c r="B107" s="83" t="s">
        <v>730</v>
      </c>
      <c r="C107" s="83">
        <v>47189</v>
      </c>
      <c r="D107" s="84" t="s">
        <v>737</v>
      </c>
      <c r="E107" s="75">
        <v>8702</v>
      </c>
      <c r="F107" s="85">
        <v>2052</v>
      </c>
      <c r="G107" s="85">
        <v>4901</v>
      </c>
      <c r="H107" s="85">
        <v>1749</v>
      </c>
      <c r="I107" s="75">
        <v>10547</v>
      </c>
      <c r="J107" s="85">
        <v>3006</v>
      </c>
      <c r="K107" s="85">
        <v>5222</v>
      </c>
      <c r="L107" s="85">
        <v>2319</v>
      </c>
      <c r="M107" s="75">
        <v>9298</v>
      </c>
      <c r="N107" s="85">
        <v>2714</v>
      </c>
      <c r="O107" s="85">
        <v>4873</v>
      </c>
      <c r="P107" s="85">
        <v>1711</v>
      </c>
    </row>
    <row r="108" spans="1:16" x14ac:dyDescent="0.3">
      <c r="A108" s="82">
        <v>25</v>
      </c>
      <c r="B108" s="83" t="s">
        <v>540</v>
      </c>
      <c r="C108" s="83">
        <v>25799</v>
      </c>
      <c r="D108" s="84" t="s">
        <v>631</v>
      </c>
      <c r="E108" s="75">
        <v>9543</v>
      </c>
      <c r="F108" s="85">
        <v>455</v>
      </c>
      <c r="G108" s="85">
        <v>7458</v>
      </c>
      <c r="H108" s="85">
        <v>1630</v>
      </c>
      <c r="I108" s="75">
        <v>10406</v>
      </c>
      <c r="J108" s="85">
        <v>910</v>
      </c>
      <c r="K108" s="85">
        <v>7726</v>
      </c>
      <c r="L108" s="85">
        <v>1770</v>
      </c>
      <c r="M108" s="75">
        <v>9654</v>
      </c>
      <c r="N108" s="85">
        <v>469</v>
      </c>
      <c r="O108" s="85">
        <v>7485</v>
      </c>
      <c r="P108" s="85">
        <v>1700</v>
      </c>
    </row>
    <row r="109" spans="1:16" x14ac:dyDescent="0.3">
      <c r="A109" s="82">
        <v>5</v>
      </c>
      <c r="B109" s="83" t="s">
        <v>89</v>
      </c>
      <c r="C109" s="83">
        <v>5686</v>
      </c>
      <c r="D109" s="84" t="s">
        <v>191</v>
      </c>
      <c r="E109" s="75">
        <v>9518</v>
      </c>
      <c r="F109" s="85">
        <v>769</v>
      </c>
      <c r="G109" s="85">
        <v>6307</v>
      </c>
      <c r="H109" s="85">
        <v>2442</v>
      </c>
      <c r="I109" s="75">
        <v>10407</v>
      </c>
      <c r="J109" s="85">
        <v>1284</v>
      </c>
      <c r="K109" s="85">
        <v>6656</v>
      </c>
      <c r="L109" s="85">
        <v>2467</v>
      </c>
      <c r="M109" s="75">
        <v>9532</v>
      </c>
      <c r="N109" s="85">
        <v>731</v>
      </c>
      <c r="O109" s="85">
        <v>6415</v>
      </c>
      <c r="P109" s="85">
        <v>2386</v>
      </c>
    </row>
    <row r="110" spans="1:16" x14ac:dyDescent="0.3">
      <c r="A110" s="82">
        <v>25</v>
      </c>
      <c r="B110" s="83" t="s">
        <v>540</v>
      </c>
      <c r="C110" s="83">
        <v>25843</v>
      </c>
      <c r="D110" s="84" t="s">
        <v>639</v>
      </c>
      <c r="E110" s="75">
        <v>8887</v>
      </c>
      <c r="F110" s="85">
        <v>685</v>
      </c>
      <c r="G110" s="85">
        <v>5701</v>
      </c>
      <c r="H110" s="85">
        <v>2501</v>
      </c>
      <c r="I110" s="75">
        <v>10416</v>
      </c>
      <c r="J110" s="85">
        <v>1199</v>
      </c>
      <c r="K110" s="85">
        <v>6487</v>
      </c>
      <c r="L110" s="85">
        <v>2730</v>
      </c>
      <c r="M110" s="75">
        <v>9195</v>
      </c>
      <c r="N110" s="85">
        <v>709</v>
      </c>
      <c r="O110" s="85">
        <v>5894</v>
      </c>
      <c r="P110" s="85">
        <v>2592</v>
      </c>
    </row>
    <row r="111" spans="1:16" x14ac:dyDescent="0.3">
      <c r="A111" s="82">
        <v>8</v>
      </c>
      <c r="B111" s="83" t="s">
        <v>215</v>
      </c>
      <c r="C111" s="83">
        <v>8433</v>
      </c>
      <c r="D111" s="84" t="s">
        <v>223</v>
      </c>
      <c r="E111" s="75">
        <v>8713</v>
      </c>
      <c r="F111" s="85">
        <v>1039</v>
      </c>
      <c r="G111" s="85">
        <v>6691</v>
      </c>
      <c r="H111" s="85">
        <v>983</v>
      </c>
      <c r="I111" s="75">
        <v>9629</v>
      </c>
      <c r="J111" s="85">
        <v>1090</v>
      </c>
      <c r="K111" s="85">
        <v>7246</v>
      </c>
      <c r="L111" s="85">
        <v>1293</v>
      </c>
      <c r="M111" s="75">
        <v>9201</v>
      </c>
      <c r="N111" s="85">
        <v>993</v>
      </c>
      <c r="O111" s="85">
        <v>7045</v>
      </c>
      <c r="P111" s="85">
        <v>1163</v>
      </c>
    </row>
    <row r="112" spans="1:16" x14ac:dyDescent="0.3">
      <c r="A112" s="82">
        <v>19</v>
      </c>
      <c r="B112" s="83" t="s">
        <v>449</v>
      </c>
      <c r="C112" s="83">
        <v>19364</v>
      </c>
      <c r="D112" s="84" t="s">
        <v>462</v>
      </c>
      <c r="E112" s="75">
        <v>471</v>
      </c>
      <c r="F112" s="85">
        <v>325</v>
      </c>
      <c r="G112" s="85">
        <v>53</v>
      </c>
      <c r="H112" s="85">
        <v>93</v>
      </c>
      <c r="I112" s="75">
        <v>9187</v>
      </c>
      <c r="J112" s="85">
        <v>8882</v>
      </c>
      <c r="K112" s="85">
        <v>70</v>
      </c>
      <c r="L112" s="85">
        <v>235</v>
      </c>
      <c r="M112" s="75">
        <v>9174</v>
      </c>
      <c r="N112" s="85">
        <v>8861</v>
      </c>
      <c r="O112" s="85">
        <v>78</v>
      </c>
      <c r="P112" s="85">
        <v>235</v>
      </c>
    </row>
    <row r="113" spans="1:16" x14ac:dyDescent="0.3">
      <c r="A113" s="82">
        <v>23</v>
      </c>
      <c r="B113" s="83" t="s">
        <v>250</v>
      </c>
      <c r="C113" s="83">
        <v>23466</v>
      </c>
      <c r="D113" s="84" t="s">
        <v>524</v>
      </c>
      <c r="E113" s="75">
        <v>8128</v>
      </c>
      <c r="F113" s="85">
        <v>1453</v>
      </c>
      <c r="G113" s="85">
        <v>5082</v>
      </c>
      <c r="H113" s="85">
        <v>1593</v>
      </c>
      <c r="I113" s="75">
        <v>9324</v>
      </c>
      <c r="J113" s="85">
        <v>1545</v>
      </c>
      <c r="K113" s="85">
        <v>5895</v>
      </c>
      <c r="L113" s="85">
        <v>1884</v>
      </c>
      <c r="M113" s="75">
        <v>8717</v>
      </c>
      <c r="N113" s="85">
        <v>1512</v>
      </c>
      <c r="O113" s="85">
        <v>5493</v>
      </c>
      <c r="P113" s="85">
        <v>1712</v>
      </c>
    </row>
    <row r="114" spans="1:16" x14ac:dyDescent="0.3">
      <c r="A114" s="82">
        <v>15</v>
      </c>
      <c r="B114" s="83" t="s">
        <v>286</v>
      </c>
      <c r="C114" s="83">
        <v>15572</v>
      </c>
      <c r="D114" s="83" t="s">
        <v>356</v>
      </c>
      <c r="E114" s="75">
        <v>8279</v>
      </c>
      <c r="F114" s="85">
        <v>1198</v>
      </c>
      <c r="G114" s="85">
        <v>5933</v>
      </c>
      <c r="H114" s="85">
        <v>1148</v>
      </c>
      <c r="I114" s="75">
        <v>10195</v>
      </c>
      <c r="J114" s="85">
        <v>2383</v>
      </c>
      <c r="K114" s="85">
        <v>6453</v>
      </c>
      <c r="L114" s="85">
        <v>1359</v>
      </c>
      <c r="M114" s="75">
        <v>8733</v>
      </c>
      <c r="N114" s="85">
        <v>1233</v>
      </c>
      <c r="O114" s="85">
        <v>6216</v>
      </c>
      <c r="P114" s="85">
        <v>1284</v>
      </c>
    </row>
    <row r="115" spans="1:16" x14ac:dyDescent="0.3">
      <c r="A115" s="82">
        <v>85</v>
      </c>
      <c r="B115" s="83" t="s">
        <v>1087</v>
      </c>
      <c r="C115" s="83">
        <v>85440</v>
      </c>
      <c r="D115" s="84" t="s">
        <v>284</v>
      </c>
      <c r="E115" s="75">
        <v>8532</v>
      </c>
      <c r="F115" s="85">
        <v>599</v>
      </c>
      <c r="G115" s="85">
        <v>6545</v>
      </c>
      <c r="H115" s="85">
        <v>1388</v>
      </c>
      <c r="I115" s="75">
        <v>9177</v>
      </c>
      <c r="J115" s="85">
        <v>816</v>
      </c>
      <c r="K115" s="85">
        <v>6834</v>
      </c>
      <c r="L115" s="85">
        <v>1527</v>
      </c>
      <c r="M115" s="75">
        <v>8576</v>
      </c>
      <c r="N115" s="85">
        <v>607</v>
      </c>
      <c r="O115" s="85">
        <v>6518</v>
      </c>
      <c r="P115" s="85">
        <v>1451</v>
      </c>
    </row>
    <row r="116" spans="1:16" x14ac:dyDescent="0.3">
      <c r="A116" s="82">
        <v>5</v>
      </c>
      <c r="B116" s="83" t="s">
        <v>89</v>
      </c>
      <c r="C116" s="83">
        <v>5042</v>
      </c>
      <c r="D116" s="84" t="s">
        <v>100</v>
      </c>
      <c r="E116" s="75">
        <v>8110</v>
      </c>
      <c r="F116" s="85">
        <v>1203</v>
      </c>
      <c r="G116" s="85">
        <v>5971</v>
      </c>
      <c r="H116" s="85">
        <v>936</v>
      </c>
      <c r="I116" s="75">
        <v>8694</v>
      </c>
      <c r="J116" s="85">
        <v>1339</v>
      </c>
      <c r="K116" s="85">
        <v>6360</v>
      </c>
      <c r="L116" s="85">
        <v>995</v>
      </c>
      <c r="M116" s="75">
        <v>8549</v>
      </c>
      <c r="N116" s="85">
        <v>1180</v>
      </c>
      <c r="O116" s="85">
        <v>6416</v>
      </c>
      <c r="P116" s="85">
        <v>953</v>
      </c>
    </row>
    <row r="117" spans="1:16" x14ac:dyDescent="0.3">
      <c r="A117" s="82">
        <v>13</v>
      </c>
      <c r="B117" s="83" t="s">
        <v>239</v>
      </c>
      <c r="C117" s="83">
        <v>13836</v>
      </c>
      <c r="D117" s="84" t="s">
        <v>282</v>
      </c>
      <c r="E117" s="75">
        <v>8347</v>
      </c>
      <c r="F117" s="85">
        <v>1092</v>
      </c>
      <c r="G117" s="85">
        <v>5648</v>
      </c>
      <c r="H117" s="85">
        <v>1607</v>
      </c>
      <c r="I117" s="75">
        <v>9002</v>
      </c>
      <c r="J117" s="85">
        <v>1200</v>
      </c>
      <c r="K117" s="85">
        <v>6045</v>
      </c>
      <c r="L117" s="85">
        <v>1757</v>
      </c>
      <c r="M117" s="75">
        <v>8304</v>
      </c>
      <c r="N117" s="85">
        <v>1140</v>
      </c>
      <c r="O117" s="85">
        <v>5624</v>
      </c>
      <c r="P117" s="85">
        <v>1540</v>
      </c>
    </row>
    <row r="118" spans="1:16" x14ac:dyDescent="0.3">
      <c r="A118" s="82">
        <v>41</v>
      </c>
      <c r="B118" s="83" t="s">
        <v>681</v>
      </c>
      <c r="C118" s="83">
        <v>41298</v>
      </c>
      <c r="D118" s="84" t="s">
        <v>692</v>
      </c>
      <c r="E118" s="75">
        <v>7691</v>
      </c>
      <c r="F118" s="85">
        <v>2076</v>
      </c>
      <c r="G118" s="85">
        <v>3247</v>
      </c>
      <c r="H118" s="85">
        <v>2368</v>
      </c>
      <c r="I118" s="75">
        <v>8570</v>
      </c>
      <c r="J118" s="85">
        <v>2198</v>
      </c>
      <c r="K118" s="85">
        <v>3724</v>
      </c>
      <c r="L118" s="85">
        <v>2648</v>
      </c>
      <c r="M118" s="75">
        <v>8123</v>
      </c>
      <c r="N118" s="85">
        <v>2086</v>
      </c>
      <c r="O118" s="85">
        <v>3572</v>
      </c>
      <c r="P118" s="85">
        <v>2465</v>
      </c>
    </row>
    <row r="119" spans="1:16" x14ac:dyDescent="0.3">
      <c r="A119" s="82">
        <v>15</v>
      </c>
      <c r="B119" s="83" t="s">
        <v>286</v>
      </c>
      <c r="C119" s="83">
        <v>15176</v>
      </c>
      <c r="D119" s="84" t="s">
        <v>300</v>
      </c>
      <c r="E119" s="75">
        <v>8339</v>
      </c>
      <c r="F119" s="85">
        <v>1313</v>
      </c>
      <c r="G119" s="85">
        <v>4267</v>
      </c>
      <c r="H119" s="85">
        <v>2759</v>
      </c>
      <c r="I119" s="75">
        <v>9887</v>
      </c>
      <c r="J119" s="85">
        <v>2154</v>
      </c>
      <c r="K119" s="85">
        <v>4628</v>
      </c>
      <c r="L119" s="85">
        <v>3105</v>
      </c>
      <c r="M119" s="75">
        <v>8162</v>
      </c>
      <c r="N119" s="85">
        <v>1297</v>
      </c>
      <c r="O119" s="85">
        <v>3896</v>
      </c>
      <c r="P119" s="85">
        <v>2969</v>
      </c>
    </row>
    <row r="120" spans="1:16" x14ac:dyDescent="0.3">
      <c r="A120" s="82">
        <v>8</v>
      </c>
      <c r="B120" s="83" t="s">
        <v>215</v>
      </c>
      <c r="C120" s="83">
        <v>8638</v>
      </c>
      <c r="D120" s="84" t="s">
        <v>175</v>
      </c>
      <c r="E120" s="75">
        <v>7424</v>
      </c>
      <c r="F120" s="85">
        <v>1377</v>
      </c>
      <c r="G120" s="85">
        <v>4551</v>
      </c>
      <c r="H120" s="85">
        <v>1496</v>
      </c>
      <c r="I120" s="75">
        <v>8281</v>
      </c>
      <c r="J120" s="85">
        <v>1600</v>
      </c>
      <c r="K120" s="85">
        <v>4534</v>
      </c>
      <c r="L120" s="85">
        <v>2147</v>
      </c>
      <c r="M120" s="75">
        <v>7713</v>
      </c>
      <c r="N120" s="85">
        <v>1515</v>
      </c>
      <c r="O120" s="85">
        <v>4476</v>
      </c>
      <c r="P120" s="85">
        <v>1722</v>
      </c>
    </row>
    <row r="121" spans="1:16" x14ac:dyDescent="0.3">
      <c r="A121" s="82">
        <v>19</v>
      </c>
      <c r="B121" s="83" t="s">
        <v>449</v>
      </c>
      <c r="C121" s="83">
        <v>19573</v>
      </c>
      <c r="D121" s="84" t="s">
        <v>472</v>
      </c>
      <c r="E121" s="75">
        <v>7435</v>
      </c>
      <c r="F121" s="85">
        <v>844</v>
      </c>
      <c r="G121" s="85">
        <v>5765</v>
      </c>
      <c r="H121" s="85">
        <v>826</v>
      </c>
      <c r="I121" s="75">
        <v>7947</v>
      </c>
      <c r="J121" s="85">
        <v>995</v>
      </c>
      <c r="K121" s="85">
        <v>5942</v>
      </c>
      <c r="L121" s="85">
        <v>1010</v>
      </c>
      <c r="M121" s="75">
        <v>7727</v>
      </c>
      <c r="N121" s="85">
        <v>922</v>
      </c>
      <c r="O121" s="85">
        <v>5899</v>
      </c>
      <c r="P121" s="85">
        <v>906</v>
      </c>
    </row>
    <row r="122" spans="1:16" x14ac:dyDescent="0.3">
      <c r="A122" s="82">
        <v>23</v>
      </c>
      <c r="B122" s="83" t="s">
        <v>250</v>
      </c>
      <c r="C122" s="83">
        <v>23162</v>
      </c>
      <c r="D122" s="84" t="s">
        <v>515</v>
      </c>
      <c r="E122" s="75">
        <v>7333</v>
      </c>
      <c r="F122" s="85">
        <v>1416</v>
      </c>
      <c r="G122" s="85">
        <v>4345</v>
      </c>
      <c r="H122" s="85">
        <v>1572</v>
      </c>
      <c r="I122" s="75">
        <v>7994</v>
      </c>
      <c r="J122" s="85">
        <v>1466</v>
      </c>
      <c r="K122" s="85">
        <v>4716</v>
      </c>
      <c r="L122" s="85">
        <v>1812</v>
      </c>
      <c r="M122" s="75">
        <v>7658</v>
      </c>
      <c r="N122" s="85">
        <v>1470</v>
      </c>
      <c r="O122" s="85">
        <v>4500</v>
      </c>
      <c r="P122" s="85">
        <v>1688</v>
      </c>
    </row>
    <row r="123" spans="1:16" x14ac:dyDescent="0.3">
      <c r="A123" s="82">
        <v>25</v>
      </c>
      <c r="B123" s="83" t="s">
        <v>540</v>
      </c>
      <c r="C123" s="83">
        <v>25758</v>
      </c>
      <c r="D123" s="84" t="s">
        <v>622</v>
      </c>
      <c r="E123" s="75">
        <v>7481</v>
      </c>
      <c r="F123" s="85">
        <v>556</v>
      </c>
      <c r="G123" s="85">
        <v>4849</v>
      </c>
      <c r="H123" s="85">
        <v>2076</v>
      </c>
      <c r="I123" s="75">
        <v>8230</v>
      </c>
      <c r="J123" s="85">
        <v>957</v>
      </c>
      <c r="K123" s="85">
        <v>4972</v>
      </c>
      <c r="L123" s="85">
        <v>2301</v>
      </c>
      <c r="M123" s="75">
        <v>7568</v>
      </c>
      <c r="N123" s="85">
        <v>563</v>
      </c>
      <c r="O123" s="85">
        <v>4854</v>
      </c>
      <c r="P123" s="85">
        <v>2151</v>
      </c>
    </row>
    <row r="124" spans="1:16" x14ac:dyDescent="0.3">
      <c r="A124" s="82">
        <v>63</v>
      </c>
      <c r="B124" s="83" t="s">
        <v>877</v>
      </c>
      <c r="C124" s="83">
        <v>63130</v>
      </c>
      <c r="D124" s="84" t="s">
        <v>878</v>
      </c>
      <c r="E124" s="75">
        <v>7515</v>
      </c>
      <c r="F124" s="85">
        <v>1532</v>
      </c>
      <c r="G124" s="85">
        <v>3515</v>
      </c>
      <c r="H124" s="85">
        <v>2468</v>
      </c>
      <c r="I124" s="75">
        <v>7852</v>
      </c>
      <c r="J124" s="85">
        <v>1607</v>
      </c>
      <c r="K124" s="85">
        <v>3777</v>
      </c>
      <c r="L124" s="85">
        <v>2468</v>
      </c>
      <c r="M124" s="75">
        <v>7594</v>
      </c>
      <c r="N124" s="85">
        <v>1593</v>
      </c>
      <c r="O124" s="85">
        <v>3604</v>
      </c>
      <c r="P124" s="85">
        <v>2397</v>
      </c>
    </row>
    <row r="125" spans="1:16" x14ac:dyDescent="0.3">
      <c r="A125" s="82">
        <v>8</v>
      </c>
      <c r="B125" s="83" t="s">
        <v>215</v>
      </c>
      <c r="C125" s="83">
        <v>8296</v>
      </c>
      <c r="D125" s="84" t="s">
        <v>220</v>
      </c>
      <c r="E125" s="75">
        <v>7315</v>
      </c>
      <c r="F125" s="85">
        <v>662</v>
      </c>
      <c r="G125" s="85">
        <v>5642</v>
      </c>
      <c r="H125" s="85">
        <v>1011</v>
      </c>
      <c r="I125" s="75">
        <v>7653</v>
      </c>
      <c r="J125" s="85">
        <v>682</v>
      </c>
      <c r="K125" s="85">
        <v>5787</v>
      </c>
      <c r="L125" s="85">
        <v>1184</v>
      </c>
      <c r="M125" s="75">
        <v>7528</v>
      </c>
      <c r="N125" s="85">
        <v>664</v>
      </c>
      <c r="O125" s="85">
        <v>5816</v>
      </c>
      <c r="P125" s="85">
        <v>1048</v>
      </c>
    </row>
    <row r="126" spans="1:16" x14ac:dyDescent="0.3">
      <c r="A126" s="82">
        <v>5</v>
      </c>
      <c r="B126" s="83" t="s">
        <v>89</v>
      </c>
      <c r="C126" s="83">
        <v>5607</v>
      </c>
      <c r="D126" s="84" t="s">
        <v>173</v>
      </c>
      <c r="E126" s="75">
        <v>7586</v>
      </c>
      <c r="F126" s="85">
        <v>905</v>
      </c>
      <c r="G126" s="85">
        <v>4552</v>
      </c>
      <c r="H126" s="85">
        <v>2129</v>
      </c>
      <c r="I126" s="75">
        <v>7804</v>
      </c>
      <c r="J126" s="85">
        <v>905</v>
      </c>
      <c r="K126" s="85">
        <v>4708</v>
      </c>
      <c r="L126" s="85">
        <v>2191</v>
      </c>
      <c r="M126" s="75">
        <v>7549</v>
      </c>
      <c r="N126" s="85">
        <v>907</v>
      </c>
      <c r="O126" s="85">
        <v>4478</v>
      </c>
      <c r="P126" s="85">
        <v>2164</v>
      </c>
    </row>
    <row r="127" spans="1:16" x14ac:dyDescent="0.3">
      <c r="A127" s="82">
        <v>97</v>
      </c>
      <c r="B127" s="83" t="s">
        <v>1131</v>
      </c>
      <c r="C127" s="83">
        <v>97001</v>
      </c>
      <c r="D127" s="84" t="s">
        <v>1132</v>
      </c>
      <c r="E127" s="75">
        <v>6889</v>
      </c>
      <c r="F127" s="85">
        <v>1052</v>
      </c>
      <c r="G127" s="85">
        <v>4281</v>
      </c>
      <c r="H127" s="85">
        <v>1556</v>
      </c>
      <c r="I127" s="75">
        <v>7895</v>
      </c>
      <c r="J127" s="85">
        <v>1325</v>
      </c>
      <c r="K127" s="85">
        <v>4531</v>
      </c>
      <c r="L127" s="85">
        <v>2039</v>
      </c>
      <c r="M127" s="75">
        <v>7379</v>
      </c>
      <c r="N127" s="85">
        <v>1310</v>
      </c>
      <c r="O127" s="85">
        <v>4205</v>
      </c>
      <c r="P127" s="85">
        <v>1864</v>
      </c>
    </row>
    <row r="128" spans="1:16" x14ac:dyDescent="0.3">
      <c r="A128" s="82">
        <v>81</v>
      </c>
      <c r="B128" s="83" t="s">
        <v>1080</v>
      </c>
      <c r="C128" s="83">
        <v>81736</v>
      </c>
      <c r="D128" s="84" t="s">
        <v>1085</v>
      </c>
      <c r="E128" s="75">
        <v>6682</v>
      </c>
      <c r="F128" s="85">
        <v>1900</v>
      </c>
      <c r="G128" s="85">
        <v>2974</v>
      </c>
      <c r="H128" s="85">
        <v>1808</v>
      </c>
      <c r="I128" s="75">
        <v>7650</v>
      </c>
      <c r="J128" s="85">
        <v>1938</v>
      </c>
      <c r="K128" s="85">
        <v>3141</v>
      </c>
      <c r="L128" s="85">
        <v>2571</v>
      </c>
      <c r="M128" s="75">
        <v>7190</v>
      </c>
      <c r="N128" s="85">
        <v>1907</v>
      </c>
      <c r="O128" s="85">
        <v>3047</v>
      </c>
      <c r="P128" s="85">
        <v>2236</v>
      </c>
    </row>
    <row r="129" spans="1:16" x14ac:dyDescent="0.3">
      <c r="A129" s="82">
        <v>17</v>
      </c>
      <c r="B129" s="83" t="s">
        <v>116</v>
      </c>
      <c r="C129" s="83">
        <v>17174</v>
      </c>
      <c r="D129" s="83" t="s">
        <v>411</v>
      </c>
      <c r="E129" s="75">
        <v>7333</v>
      </c>
      <c r="F129" s="85">
        <v>735</v>
      </c>
      <c r="G129" s="85">
        <v>4383</v>
      </c>
      <c r="H129" s="85">
        <v>2215</v>
      </c>
      <c r="I129" s="75">
        <v>7876</v>
      </c>
      <c r="J129" s="85">
        <v>1028</v>
      </c>
      <c r="K129" s="85">
        <v>4501</v>
      </c>
      <c r="L129" s="85">
        <v>2347</v>
      </c>
      <c r="M129" s="75">
        <v>7403</v>
      </c>
      <c r="N129" s="85">
        <v>790</v>
      </c>
      <c r="O129" s="85">
        <v>4365</v>
      </c>
      <c r="P129" s="85">
        <v>2248</v>
      </c>
    </row>
    <row r="130" spans="1:16" x14ac:dyDescent="0.3">
      <c r="A130" s="82">
        <v>5</v>
      </c>
      <c r="B130" s="83" t="s">
        <v>89</v>
      </c>
      <c r="C130" s="83">
        <v>5172</v>
      </c>
      <c r="D130" s="84" t="s">
        <v>125</v>
      </c>
      <c r="E130" s="75">
        <v>7039</v>
      </c>
      <c r="F130" s="85">
        <v>1643</v>
      </c>
      <c r="G130" s="85">
        <v>4508</v>
      </c>
      <c r="H130" s="85">
        <v>888</v>
      </c>
      <c r="I130" s="75">
        <v>8167</v>
      </c>
      <c r="J130" s="85">
        <v>1827</v>
      </c>
      <c r="K130" s="85">
        <v>5167</v>
      </c>
      <c r="L130" s="85">
        <v>1173</v>
      </c>
      <c r="M130" s="75">
        <v>7250</v>
      </c>
      <c r="N130" s="85">
        <v>1606</v>
      </c>
      <c r="O130" s="85">
        <v>4552</v>
      </c>
      <c r="P130" s="85">
        <v>1092</v>
      </c>
    </row>
    <row r="131" spans="1:16" x14ac:dyDescent="0.3">
      <c r="A131" s="82">
        <v>5</v>
      </c>
      <c r="B131" s="83" t="s">
        <v>89</v>
      </c>
      <c r="C131" s="83">
        <v>5579</v>
      </c>
      <c r="D131" s="84" t="s">
        <v>169</v>
      </c>
      <c r="E131" s="75">
        <v>7112</v>
      </c>
      <c r="F131" s="85">
        <v>1065</v>
      </c>
      <c r="G131" s="85">
        <v>5062</v>
      </c>
      <c r="H131" s="85">
        <v>985</v>
      </c>
      <c r="I131" s="75">
        <v>7644</v>
      </c>
      <c r="J131" s="85">
        <v>1115</v>
      </c>
      <c r="K131" s="85">
        <v>5405</v>
      </c>
      <c r="L131" s="85">
        <v>1124</v>
      </c>
      <c r="M131" s="75">
        <v>7187</v>
      </c>
      <c r="N131" s="85">
        <v>1089</v>
      </c>
      <c r="O131" s="85">
        <v>5051</v>
      </c>
      <c r="P131" s="85">
        <v>1047</v>
      </c>
    </row>
    <row r="132" spans="1:16" x14ac:dyDescent="0.3">
      <c r="A132" s="82">
        <v>25</v>
      </c>
      <c r="B132" s="83" t="s">
        <v>540</v>
      </c>
      <c r="C132" s="83">
        <v>25377</v>
      </c>
      <c r="D132" s="84" t="s">
        <v>586</v>
      </c>
      <c r="E132" s="75">
        <v>7203</v>
      </c>
      <c r="F132" s="85">
        <v>537</v>
      </c>
      <c r="G132" s="85">
        <v>4274</v>
      </c>
      <c r="H132" s="85">
        <v>2392</v>
      </c>
      <c r="I132" s="75">
        <v>7645</v>
      </c>
      <c r="J132" s="85">
        <v>735</v>
      </c>
      <c r="K132" s="85">
        <v>4418</v>
      </c>
      <c r="L132" s="85">
        <v>2492</v>
      </c>
      <c r="M132" s="75">
        <v>7065</v>
      </c>
      <c r="N132" s="85">
        <v>552</v>
      </c>
      <c r="O132" s="85">
        <v>4139</v>
      </c>
      <c r="P132" s="85">
        <v>2374</v>
      </c>
    </row>
    <row r="133" spans="1:16" x14ac:dyDescent="0.3">
      <c r="A133" s="82">
        <v>5</v>
      </c>
      <c r="B133" s="83" t="s">
        <v>89</v>
      </c>
      <c r="C133" s="83">
        <v>5697</v>
      </c>
      <c r="D133" s="84" t="s">
        <v>193</v>
      </c>
      <c r="E133" s="75">
        <v>7092</v>
      </c>
      <c r="F133" s="85">
        <v>1005</v>
      </c>
      <c r="G133" s="85">
        <v>4221</v>
      </c>
      <c r="H133" s="85">
        <v>1866</v>
      </c>
      <c r="I133" s="75">
        <v>7297</v>
      </c>
      <c r="J133" s="85">
        <v>1060</v>
      </c>
      <c r="K133" s="85">
        <v>4343</v>
      </c>
      <c r="L133" s="85">
        <v>1894</v>
      </c>
      <c r="M133" s="75">
        <v>7059</v>
      </c>
      <c r="N133" s="85">
        <v>989</v>
      </c>
      <c r="O133" s="85">
        <v>4188</v>
      </c>
      <c r="P133" s="85">
        <v>1882</v>
      </c>
    </row>
    <row r="134" spans="1:16" x14ac:dyDescent="0.3">
      <c r="A134" s="82">
        <v>5</v>
      </c>
      <c r="B134" s="83" t="s">
        <v>89</v>
      </c>
      <c r="C134" s="83">
        <v>5664</v>
      </c>
      <c r="D134" s="84" t="s">
        <v>185</v>
      </c>
      <c r="E134" s="75">
        <v>6969</v>
      </c>
      <c r="F134" s="85">
        <v>741</v>
      </c>
      <c r="G134" s="85">
        <v>4706</v>
      </c>
      <c r="H134" s="85">
        <v>1522</v>
      </c>
      <c r="I134" s="75">
        <v>7118</v>
      </c>
      <c r="J134" s="85">
        <v>792</v>
      </c>
      <c r="K134" s="85">
        <v>4760</v>
      </c>
      <c r="L134" s="85">
        <v>1566</v>
      </c>
      <c r="M134" s="75">
        <v>6948</v>
      </c>
      <c r="N134" s="85">
        <v>744</v>
      </c>
      <c r="O134" s="85">
        <v>4685</v>
      </c>
      <c r="P134" s="85">
        <v>1519</v>
      </c>
    </row>
    <row r="135" spans="1:16" x14ac:dyDescent="0.3">
      <c r="A135" s="82">
        <v>8</v>
      </c>
      <c r="B135" s="83" t="s">
        <v>215</v>
      </c>
      <c r="C135" s="83">
        <v>8573</v>
      </c>
      <c r="D135" s="84" t="s">
        <v>229</v>
      </c>
      <c r="E135" s="75">
        <v>6603</v>
      </c>
      <c r="F135" s="85">
        <v>1727</v>
      </c>
      <c r="G135" s="85">
        <v>3264</v>
      </c>
      <c r="H135" s="85">
        <v>1612</v>
      </c>
      <c r="I135" s="75">
        <v>7136</v>
      </c>
      <c r="J135" s="85">
        <v>2090</v>
      </c>
      <c r="K135" s="85">
        <v>3346</v>
      </c>
      <c r="L135" s="85">
        <v>1700</v>
      </c>
      <c r="M135" s="75">
        <v>6834</v>
      </c>
      <c r="N135" s="85">
        <v>1966</v>
      </c>
      <c r="O135" s="85">
        <v>3283</v>
      </c>
      <c r="P135" s="85">
        <v>1585</v>
      </c>
    </row>
    <row r="136" spans="1:16" x14ac:dyDescent="0.3">
      <c r="A136" s="82">
        <v>54</v>
      </c>
      <c r="B136" s="83" t="s">
        <v>838</v>
      </c>
      <c r="C136" s="83">
        <v>54874</v>
      </c>
      <c r="D136" s="84" t="s">
        <v>876</v>
      </c>
      <c r="E136" s="75">
        <v>6151</v>
      </c>
      <c r="F136" s="85">
        <v>1572</v>
      </c>
      <c r="G136" s="85">
        <v>3271</v>
      </c>
      <c r="H136" s="85">
        <v>1308</v>
      </c>
      <c r="I136" s="75">
        <v>7128</v>
      </c>
      <c r="J136" s="85">
        <v>2147</v>
      </c>
      <c r="K136" s="85">
        <v>3532</v>
      </c>
      <c r="L136" s="85">
        <v>1449</v>
      </c>
      <c r="M136" s="75">
        <v>6779</v>
      </c>
      <c r="N136" s="85">
        <v>2005</v>
      </c>
      <c r="O136" s="85">
        <v>3374</v>
      </c>
      <c r="P136" s="85">
        <v>1400</v>
      </c>
    </row>
    <row r="137" spans="1:16" x14ac:dyDescent="0.3">
      <c r="A137" s="82">
        <v>23</v>
      </c>
      <c r="B137" s="83" t="s">
        <v>250</v>
      </c>
      <c r="C137" s="83">
        <v>23417</v>
      </c>
      <c r="D137" s="84" t="s">
        <v>521</v>
      </c>
      <c r="E137" s="75">
        <v>6248</v>
      </c>
      <c r="F137" s="85">
        <v>1785</v>
      </c>
      <c r="G137" s="85">
        <v>2942</v>
      </c>
      <c r="H137" s="85">
        <v>1521</v>
      </c>
      <c r="I137" s="75">
        <v>7455</v>
      </c>
      <c r="J137" s="85">
        <v>2395</v>
      </c>
      <c r="K137" s="85">
        <v>3258</v>
      </c>
      <c r="L137" s="85">
        <v>1802</v>
      </c>
      <c r="M137" s="75">
        <v>6566</v>
      </c>
      <c r="N137" s="85">
        <v>1831</v>
      </c>
      <c r="O137" s="85">
        <v>3111</v>
      </c>
      <c r="P137" s="85">
        <v>1624</v>
      </c>
    </row>
    <row r="138" spans="1:16" x14ac:dyDescent="0.3">
      <c r="A138" s="82">
        <v>15</v>
      </c>
      <c r="B138" s="83" t="s">
        <v>286</v>
      </c>
      <c r="C138" s="83">
        <v>15516</v>
      </c>
      <c r="D138" s="84" t="s">
        <v>348</v>
      </c>
      <c r="E138" s="75">
        <v>6233</v>
      </c>
      <c r="F138" s="85">
        <v>1002</v>
      </c>
      <c r="G138" s="85">
        <v>3616</v>
      </c>
      <c r="H138" s="85">
        <v>1615</v>
      </c>
      <c r="I138" s="75">
        <v>7445</v>
      </c>
      <c r="J138" s="85">
        <v>1548</v>
      </c>
      <c r="K138" s="85">
        <v>4187</v>
      </c>
      <c r="L138" s="85">
        <v>1710</v>
      </c>
      <c r="M138" s="75">
        <v>6536</v>
      </c>
      <c r="N138" s="85">
        <v>1071</v>
      </c>
      <c r="O138" s="85">
        <v>3851</v>
      </c>
      <c r="P138" s="85">
        <v>1614</v>
      </c>
    </row>
    <row r="139" spans="1:16" x14ac:dyDescent="0.3">
      <c r="A139" s="82">
        <v>5</v>
      </c>
      <c r="B139" s="83" t="s">
        <v>89</v>
      </c>
      <c r="C139" s="83">
        <v>5002</v>
      </c>
      <c r="D139" s="83" t="s">
        <v>91</v>
      </c>
      <c r="E139" s="75">
        <v>6551</v>
      </c>
      <c r="F139" s="85">
        <v>446</v>
      </c>
      <c r="G139" s="85">
        <v>5612</v>
      </c>
      <c r="H139" s="85">
        <v>493</v>
      </c>
      <c r="I139" s="75">
        <v>6878</v>
      </c>
      <c r="J139" s="85">
        <v>472</v>
      </c>
      <c r="K139" s="85">
        <v>5842</v>
      </c>
      <c r="L139" s="85">
        <v>564</v>
      </c>
      <c r="M139" s="75">
        <v>6604</v>
      </c>
      <c r="N139" s="85">
        <v>403</v>
      </c>
      <c r="O139" s="85">
        <v>5654</v>
      </c>
      <c r="P139" s="85">
        <v>547</v>
      </c>
    </row>
    <row r="140" spans="1:16" x14ac:dyDescent="0.3">
      <c r="A140" s="82">
        <v>85</v>
      </c>
      <c r="B140" s="83" t="s">
        <v>1087</v>
      </c>
      <c r="C140" s="83">
        <v>85010</v>
      </c>
      <c r="D140" s="84" t="s">
        <v>1089</v>
      </c>
      <c r="E140" s="75">
        <v>6477</v>
      </c>
      <c r="F140" s="85">
        <v>730</v>
      </c>
      <c r="G140" s="85">
        <v>4005</v>
      </c>
      <c r="H140" s="85">
        <v>1742</v>
      </c>
      <c r="I140" s="75">
        <v>7178</v>
      </c>
      <c r="J140" s="85">
        <v>967</v>
      </c>
      <c r="K140" s="85">
        <v>4376</v>
      </c>
      <c r="L140" s="85">
        <v>1835</v>
      </c>
      <c r="M140" s="75">
        <v>6574</v>
      </c>
      <c r="N140" s="85">
        <v>772</v>
      </c>
      <c r="O140" s="85">
        <v>4013</v>
      </c>
      <c r="P140" s="85">
        <v>1789</v>
      </c>
    </row>
    <row r="141" spans="1:16" x14ac:dyDescent="0.3">
      <c r="A141" s="82">
        <v>5</v>
      </c>
      <c r="B141" s="83" t="s">
        <v>89</v>
      </c>
      <c r="C141" s="83">
        <v>5147</v>
      </c>
      <c r="D141" s="84" t="s">
        <v>121</v>
      </c>
      <c r="E141" s="75">
        <v>6316</v>
      </c>
      <c r="F141" s="85">
        <v>949</v>
      </c>
      <c r="G141" s="85">
        <v>4907</v>
      </c>
      <c r="H141" s="85">
        <v>460</v>
      </c>
      <c r="I141" s="75">
        <v>6900</v>
      </c>
      <c r="J141" s="85">
        <v>1080</v>
      </c>
      <c r="K141" s="85">
        <v>5092</v>
      </c>
      <c r="L141" s="85">
        <v>728</v>
      </c>
      <c r="M141" s="75">
        <v>6510</v>
      </c>
      <c r="N141" s="85">
        <v>935</v>
      </c>
      <c r="O141" s="85">
        <v>4955</v>
      </c>
      <c r="P141" s="85">
        <v>620</v>
      </c>
    </row>
    <row r="142" spans="1:16" x14ac:dyDescent="0.3">
      <c r="A142" s="82">
        <v>5</v>
      </c>
      <c r="B142" s="83" t="s">
        <v>89</v>
      </c>
      <c r="C142" s="83">
        <v>5237</v>
      </c>
      <c r="D142" s="84" t="s">
        <v>132</v>
      </c>
      <c r="E142" s="75">
        <v>6517</v>
      </c>
      <c r="F142" s="85">
        <v>379</v>
      </c>
      <c r="G142" s="85">
        <v>4159</v>
      </c>
      <c r="H142" s="85">
        <v>1979</v>
      </c>
      <c r="I142" s="75">
        <v>6648</v>
      </c>
      <c r="J142" s="85">
        <v>402</v>
      </c>
      <c r="K142" s="85">
        <v>4242</v>
      </c>
      <c r="L142" s="85">
        <v>2004</v>
      </c>
      <c r="M142" s="75">
        <v>6548</v>
      </c>
      <c r="N142" s="85">
        <v>361</v>
      </c>
      <c r="O142" s="85">
        <v>4221</v>
      </c>
      <c r="P142" s="85">
        <v>1966</v>
      </c>
    </row>
    <row r="143" spans="1:16" x14ac:dyDescent="0.3">
      <c r="A143" s="82">
        <v>23</v>
      </c>
      <c r="B143" s="83" t="s">
        <v>250</v>
      </c>
      <c r="C143" s="83">
        <v>23660</v>
      </c>
      <c r="D143" s="84" t="s">
        <v>531</v>
      </c>
      <c r="E143" s="75">
        <v>5742</v>
      </c>
      <c r="F143" s="85">
        <v>1327</v>
      </c>
      <c r="G143" s="85">
        <v>2852</v>
      </c>
      <c r="H143" s="85">
        <v>1563</v>
      </c>
      <c r="I143" s="75">
        <v>7278</v>
      </c>
      <c r="J143" s="85">
        <v>1807</v>
      </c>
      <c r="K143" s="85">
        <v>3711</v>
      </c>
      <c r="L143" s="85">
        <v>1760</v>
      </c>
      <c r="M143" s="75">
        <v>6288</v>
      </c>
      <c r="N143" s="85">
        <v>1377</v>
      </c>
      <c r="O143" s="85">
        <v>3384</v>
      </c>
      <c r="P143" s="85">
        <v>1527</v>
      </c>
    </row>
    <row r="144" spans="1:16" x14ac:dyDescent="0.3">
      <c r="A144" s="82">
        <v>5</v>
      </c>
      <c r="B144" s="83" t="s">
        <v>89</v>
      </c>
      <c r="C144" s="83">
        <v>5079</v>
      </c>
      <c r="D144" s="84" t="s">
        <v>106</v>
      </c>
      <c r="E144" s="75">
        <v>6289</v>
      </c>
      <c r="F144" s="85">
        <v>728</v>
      </c>
      <c r="G144" s="85">
        <v>4235</v>
      </c>
      <c r="H144" s="85">
        <v>1326</v>
      </c>
      <c r="I144" s="75">
        <v>6688</v>
      </c>
      <c r="J144" s="85">
        <v>816</v>
      </c>
      <c r="K144" s="85">
        <v>4493</v>
      </c>
      <c r="L144" s="85">
        <v>1379</v>
      </c>
      <c r="M144" s="75">
        <v>6435</v>
      </c>
      <c r="N144" s="85">
        <v>752</v>
      </c>
      <c r="O144" s="85">
        <v>4357</v>
      </c>
      <c r="P144" s="85">
        <v>1326</v>
      </c>
    </row>
    <row r="145" spans="1:16" x14ac:dyDescent="0.3">
      <c r="A145" s="82">
        <v>20</v>
      </c>
      <c r="B145" s="83" t="s">
        <v>486</v>
      </c>
      <c r="C145" s="83">
        <v>20060</v>
      </c>
      <c r="D145" s="84" t="s">
        <v>492</v>
      </c>
      <c r="E145" s="75">
        <v>6265</v>
      </c>
      <c r="F145" s="85">
        <v>528</v>
      </c>
      <c r="G145" s="85">
        <v>5232</v>
      </c>
      <c r="H145" s="85">
        <v>505</v>
      </c>
      <c r="I145" s="75">
        <v>6642</v>
      </c>
      <c r="J145" s="85">
        <v>581</v>
      </c>
      <c r="K145" s="85">
        <v>5397</v>
      </c>
      <c r="L145" s="85">
        <v>664</v>
      </c>
      <c r="M145" s="75">
        <v>6363</v>
      </c>
      <c r="N145" s="85">
        <v>565</v>
      </c>
      <c r="O145" s="85">
        <v>5245</v>
      </c>
      <c r="P145" s="85">
        <v>553</v>
      </c>
    </row>
    <row r="146" spans="1:16" x14ac:dyDescent="0.3">
      <c r="A146" s="82">
        <v>5</v>
      </c>
      <c r="B146" s="83" t="s">
        <v>89</v>
      </c>
      <c r="C146" s="83">
        <v>5887</v>
      </c>
      <c r="D146" s="84" t="s">
        <v>211</v>
      </c>
      <c r="E146" s="75">
        <v>6102</v>
      </c>
      <c r="F146" s="85">
        <v>1257</v>
      </c>
      <c r="G146" s="85">
        <v>3120</v>
      </c>
      <c r="H146" s="85">
        <v>1725</v>
      </c>
      <c r="I146" s="75">
        <v>6642</v>
      </c>
      <c r="J146" s="85">
        <v>1490</v>
      </c>
      <c r="K146" s="85">
        <v>3297</v>
      </c>
      <c r="L146" s="85">
        <v>1855</v>
      </c>
      <c r="M146" s="75">
        <v>6296</v>
      </c>
      <c r="N146" s="85">
        <v>1305</v>
      </c>
      <c r="O146" s="85">
        <v>3177</v>
      </c>
      <c r="P146" s="85">
        <v>1814</v>
      </c>
    </row>
    <row r="147" spans="1:16" x14ac:dyDescent="0.3">
      <c r="A147" s="82">
        <v>68</v>
      </c>
      <c r="B147" s="83" t="s">
        <v>900</v>
      </c>
      <c r="C147" s="83">
        <v>68755</v>
      </c>
      <c r="D147" s="83" t="s">
        <v>967</v>
      </c>
      <c r="E147" s="75">
        <v>5852</v>
      </c>
      <c r="F147" s="85">
        <v>746</v>
      </c>
      <c r="G147" s="85">
        <v>3083</v>
      </c>
      <c r="H147" s="85">
        <v>2023</v>
      </c>
      <c r="I147" s="75">
        <v>6365</v>
      </c>
      <c r="J147" s="85">
        <v>822</v>
      </c>
      <c r="K147" s="85">
        <v>3309</v>
      </c>
      <c r="L147" s="85">
        <v>2234</v>
      </c>
      <c r="M147" s="75">
        <v>6199</v>
      </c>
      <c r="N147" s="85">
        <v>806</v>
      </c>
      <c r="O147" s="85">
        <v>3233</v>
      </c>
      <c r="P147" s="85">
        <v>2160</v>
      </c>
    </row>
    <row r="148" spans="1:16" x14ac:dyDescent="0.3">
      <c r="A148" s="82">
        <v>68</v>
      </c>
      <c r="B148" s="83" t="s">
        <v>900</v>
      </c>
      <c r="C148" s="83">
        <v>68655</v>
      </c>
      <c r="D148" s="84" t="s">
        <v>957</v>
      </c>
      <c r="E148" s="75">
        <v>5992</v>
      </c>
      <c r="F148" s="85">
        <v>510</v>
      </c>
      <c r="G148" s="85">
        <v>4418</v>
      </c>
      <c r="H148" s="85">
        <v>1064</v>
      </c>
      <c r="I148" s="75">
        <v>6434</v>
      </c>
      <c r="J148" s="85">
        <v>508</v>
      </c>
      <c r="K148" s="85">
        <v>4729</v>
      </c>
      <c r="L148" s="85">
        <v>1197</v>
      </c>
      <c r="M148" s="75">
        <v>6130</v>
      </c>
      <c r="N148" s="85">
        <v>516</v>
      </c>
      <c r="O148" s="85">
        <v>4450</v>
      </c>
      <c r="P148" s="85">
        <v>1164</v>
      </c>
    </row>
    <row r="149" spans="1:16" x14ac:dyDescent="0.3">
      <c r="A149" s="82">
        <v>54</v>
      </c>
      <c r="B149" s="83" t="s">
        <v>838</v>
      </c>
      <c r="C149" s="83">
        <v>54405</v>
      </c>
      <c r="D149" s="84" t="s">
        <v>860</v>
      </c>
      <c r="E149" s="75">
        <v>5903</v>
      </c>
      <c r="F149" s="85">
        <v>1176</v>
      </c>
      <c r="G149" s="85">
        <v>3250</v>
      </c>
      <c r="H149" s="85">
        <v>1477</v>
      </c>
      <c r="I149" s="75">
        <v>6315</v>
      </c>
      <c r="J149" s="85">
        <v>1296</v>
      </c>
      <c r="K149" s="85">
        <v>3394</v>
      </c>
      <c r="L149" s="85">
        <v>1625</v>
      </c>
      <c r="M149" s="75">
        <v>6066</v>
      </c>
      <c r="N149" s="85">
        <v>1209</v>
      </c>
      <c r="O149" s="85">
        <v>3298</v>
      </c>
      <c r="P149" s="85">
        <v>1559</v>
      </c>
    </row>
    <row r="150" spans="1:16" x14ac:dyDescent="0.3">
      <c r="A150" s="82">
        <v>5</v>
      </c>
      <c r="B150" s="83" t="s">
        <v>89</v>
      </c>
      <c r="C150" s="83">
        <v>5030</v>
      </c>
      <c r="D150" s="84" t="s">
        <v>94</v>
      </c>
      <c r="E150" s="75">
        <v>6053</v>
      </c>
      <c r="F150" s="85">
        <v>678</v>
      </c>
      <c r="G150" s="85">
        <v>4546</v>
      </c>
      <c r="H150" s="85">
        <v>829</v>
      </c>
      <c r="I150" s="75">
        <v>6305</v>
      </c>
      <c r="J150" s="85">
        <v>750</v>
      </c>
      <c r="K150" s="85">
        <v>4699</v>
      </c>
      <c r="L150" s="85">
        <v>856</v>
      </c>
      <c r="M150" s="75">
        <v>6081</v>
      </c>
      <c r="N150" s="85">
        <v>718</v>
      </c>
      <c r="O150" s="85">
        <v>4512</v>
      </c>
      <c r="P150" s="85">
        <v>851</v>
      </c>
    </row>
    <row r="151" spans="1:16" x14ac:dyDescent="0.3">
      <c r="A151" s="82">
        <v>76</v>
      </c>
      <c r="B151" s="83" t="s">
        <v>1044</v>
      </c>
      <c r="C151" s="83">
        <v>76895</v>
      </c>
      <c r="D151" s="84" t="s">
        <v>1079</v>
      </c>
      <c r="E151" s="75">
        <v>5808</v>
      </c>
      <c r="F151" s="85">
        <v>975</v>
      </c>
      <c r="G151" s="85">
        <v>3759</v>
      </c>
      <c r="H151" s="85">
        <v>1074</v>
      </c>
      <c r="I151" s="75">
        <v>6247</v>
      </c>
      <c r="J151" s="85">
        <v>1230</v>
      </c>
      <c r="K151" s="85">
        <v>3779</v>
      </c>
      <c r="L151" s="85">
        <v>1238</v>
      </c>
      <c r="M151" s="75">
        <v>5947</v>
      </c>
      <c r="N151" s="85">
        <v>1113</v>
      </c>
      <c r="O151" s="85">
        <v>3590</v>
      </c>
      <c r="P151" s="85">
        <v>1244</v>
      </c>
    </row>
    <row r="152" spans="1:16" x14ac:dyDescent="0.3">
      <c r="A152" s="82">
        <v>54</v>
      </c>
      <c r="B152" s="83" t="s">
        <v>838</v>
      </c>
      <c r="C152" s="83">
        <v>54810</v>
      </c>
      <c r="D152" s="84" t="s">
        <v>874</v>
      </c>
      <c r="E152" s="75">
        <v>5360</v>
      </c>
      <c r="F152" s="85">
        <v>1428</v>
      </c>
      <c r="G152" s="85">
        <v>2910</v>
      </c>
      <c r="H152" s="85">
        <v>1022</v>
      </c>
      <c r="I152" s="75">
        <v>6347</v>
      </c>
      <c r="J152" s="85">
        <v>1566</v>
      </c>
      <c r="K152" s="85">
        <v>3460</v>
      </c>
      <c r="L152" s="85">
        <v>1321</v>
      </c>
      <c r="M152" s="75">
        <v>5774</v>
      </c>
      <c r="N152" s="85">
        <v>1332</v>
      </c>
      <c r="O152" s="85">
        <v>3249</v>
      </c>
      <c r="P152" s="85">
        <v>1193</v>
      </c>
    </row>
    <row r="153" spans="1:16" x14ac:dyDescent="0.3">
      <c r="A153" s="82">
        <v>15</v>
      </c>
      <c r="B153" s="83" t="s">
        <v>286</v>
      </c>
      <c r="C153" s="83">
        <v>15646</v>
      </c>
      <c r="D153" s="84" t="s">
        <v>363</v>
      </c>
      <c r="E153" s="75">
        <v>5760</v>
      </c>
      <c r="F153" s="85">
        <v>469</v>
      </c>
      <c r="G153" s="85">
        <v>4583</v>
      </c>
      <c r="H153" s="85">
        <v>708</v>
      </c>
      <c r="I153" s="75">
        <v>6441</v>
      </c>
      <c r="J153" s="85">
        <v>918</v>
      </c>
      <c r="K153" s="85">
        <v>4748</v>
      </c>
      <c r="L153" s="85">
        <v>775</v>
      </c>
      <c r="M153" s="75">
        <v>5769</v>
      </c>
      <c r="N153" s="85">
        <v>425</v>
      </c>
      <c r="O153" s="85">
        <v>4591</v>
      </c>
      <c r="P153" s="85">
        <v>753</v>
      </c>
    </row>
    <row r="154" spans="1:16" x14ac:dyDescent="0.3">
      <c r="A154" s="82">
        <v>81</v>
      </c>
      <c r="B154" s="83" t="s">
        <v>1080</v>
      </c>
      <c r="C154" s="83">
        <v>81794</v>
      </c>
      <c r="D154" s="84" t="s">
        <v>1086</v>
      </c>
      <c r="E154" s="75">
        <v>5035</v>
      </c>
      <c r="F154" s="85">
        <v>1180</v>
      </c>
      <c r="G154" s="85">
        <v>2124</v>
      </c>
      <c r="H154" s="85">
        <v>1731</v>
      </c>
      <c r="I154" s="75">
        <v>5968</v>
      </c>
      <c r="J154" s="85">
        <v>1233</v>
      </c>
      <c r="K154" s="85">
        <v>2425</v>
      </c>
      <c r="L154" s="85">
        <v>2310</v>
      </c>
      <c r="M154" s="75">
        <v>5438</v>
      </c>
      <c r="N154" s="85">
        <v>1230</v>
      </c>
      <c r="O154" s="85">
        <v>2208</v>
      </c>
      <c r="P154" s="85">
        <v>2000</v>
      </c>
    </row>
    <row r="155" spans="1:16" x14ac:dyDescent="0.3">
      <c r="A155" s="82">
        <v>50</v>
      </c>
      <c r="B155" s="83" t="s">
        <v>759</v>
      </c>
      <c r="C155" s="83">
        <v>50573</v>
      </c>
      <c r="D155" s="84" t="s">
        <v>778</v>
      </c>
      <c r="E155" s="75">
        <v>5453</v>
      </c>
      <c r="F155" s="85">
        <v>1213</v>
      </c>
      <c r="G155" s="85">
        <v>3429</v>
      </c>
      <c r="H155" s="85">
        <v>811</v>
      </c>
      <c r="I155" s="75">
        <v>5843</v>
      </c>
      <c r="J155" s="85">
        <v>1236</v>
      </c>
      <c r="K155" s="85">
        <v>3718</v>
      </c>
      <c r="L155" s="85">
        <v>889</v>
      </c>
      <c r="M155" s="75">
        <v>5640</v>
      </c>
      <c r="N155" s="85">
        <v>1239</v>
      </c>
      <c r="O155" s="85">
        <v>3576</v>
      </c>
      <c r="P155" s="85">
        <v>825</v>
      </c>
    </row>
    <row r="156" spans="1:16" x14ac:dyDescent="0.3">
      <c r="A156" s="82">
        <v>17</v>
      </c>
      <c r="B156" s="83" t="s">
        <v>116</v>
      </c>
      <c r="C156" s="83">
        <v>17873</v>
      </c>
      <c r="D156" s="84" t="s">
        <v>431</v>
      </c>
      <c r="E156" s="75">
        <v>5538</v>
      </c>
      <c r="F156" s="85">
        <v>750</v>
      </c>
      <c r="G156" s="85">
        <v>3064</v>
      </c>
      <c r="H156" s="85">
        <v>1724</v>
      </c>
      <c r="I156" s="75">
        <v>6241</v>
      </c>
      <c r="J156" s="85">
        <v>967</v>
      </c>
      <c r="K156" s="85">
        <v>3447</v>
      </c>
      <c r="L156" s="85">
        <v>1827</v>
      </c>
      <c r="M156" s="75">
        <v>5653</v>
      </c>
      <c r="N156" s="85">
        <v>776</v>
      </c>
      <c r="O156" s="85">
        <v>3101</v>
      </c>
      <c r="P156" s="85">
        <v>1776</v>
      </c>
    </row>
    <row r="157" spans="1:16" x14ac:dyDescent="0.3">
      <c r="A157" s="82">
        <v>23</v>
      </c>
      <c r="B157" s="83" t="s">
        <v>250</v>
      </c>
      <c r="C157" s="83">
        <v>23555</v>
      </c>
      <c r="D157" s="84" t="s">
        <v>526</v>
      </c>
      <c r="E157" s="75">
        <v>5167</v>
      </c>
      <c r="F157" s="85">
        <v>952</v>
      </c>
      <c r="G157" s="85">
        <v>3283</v>
      </c>
      <c r="H157" s="85">
        <v>932</v>
      </c>
      <c r="I157" s="75">
        <v>6078</v>
      </c>
      <c r="J157" s="85">
        <v>1023</v>
      </c>
      <c r="K157" s="85">
        <v>3867</v>
      </c>
      <c r="L157" s="85">
        <v>1188</v>
      </c>
      <c r="M157" s="75">
        <v>5591</v>
      </c>
      <c r="N157" s="85">
        <v>981</v>
      </c>
      <c r="O157" s="85">
        <v>3524</v>
      </c>
      <c r="P157" s="85">
        <v>1086</v>
      </c>
    </row>
    <row r="158" spans="1:16" x14ac:dyDescent="0.3">
      <c r="A158" s="82">
        <v>25</v>
      </c>
      <c r="B158" s="83" t="s">
        <v>540</v>
      </c>
      <c r="C158" s="83">
        <v>25875</v>
      </c>
      <c r="D158" s="84" t="s">
        <v>646</v>
      </c>
      <c r="E158" s="75">
        <v>5415</v>
      </c>
      <c r="F158" s="85">
        <v>697</v>
      </c>
      <c r="G158" s="85">
        <v>2555</v>
      </c>
      <c r="H158" s="85">
        <v>2163</v>
      </c>
      <c r="I158" s="75">
        <v>6356</v>
      </c>
      <c r="J158" s="85">
        <v>1265</v>
      </c>
      <c r="K158" s="85">
        <v>2847</v>
      </c>
      <c r="L158" s="85">
        <v>2244</v>
      </c>
      <c r="M158" s="75">
        <v>5508</v>
      </c>
      <c r="N158" s="85">
        <v>735</v>
      </c>
      <c r="O158" s="85">
        <v>2605</v>
      </c>
      <c r="P158" s="85">
        <v>2168</v>
      </c>
    </row>
    <row r="159" spans="1:16" x14ac:dyDescent="0.3">
      <c r="A159" s="82">
        <v>76</v>
      </c>
      <c r="B159" s="83" t="s">
        <v>1044</v>
      </c>
      <c r="C159" s="83">
        <v>76318</v>
      </c>
      <c r="D159" s="84" t="s">
        <v>1062</v>
      </c>
      <c r="E159" s="75">
        <v>5098</v>
      </c>
      <c r="F159" s="85">
        <v>562</v>
      </c>
      <c r="G159" s="85">
        <v>3620</v>
      </c>
      <c r="H159" s="85">
        <v>916</v>
      </c>
      <c r="I159" s="75">
        <v>6062</v>
      </c>
      <c r="J159" s="85">
        <v>1451</v>
      </c>
      <c r="K159" s="85">
        <v>3673</v>
      </c>
      <c r="L159" s="85">
        <v>938</v>
      </c>
      <c r="M159" s="75">
        <v>5471</v>
      </c>
      <c r="N159" s="85">
        <v>961</v>
      </c>
      <c r="O159" s="85">
        <v>3613</v>
      </c>
      <c r="P159" s="85">
        <v>897</v>
      </c>
    </row>
    <row r="160" spans="1:16" x14ac:dyDescent="0.3">
      <c r="A160" s="82">
        <v>19</v>
      </c>
      <c r="B160" s="83" t="s">
        <v>449</v>
      </c>
      <c r="C160" s="83">
        <v>19142</v>
      </c>
      <c r="D160" s="84" t="s">
        <v>456</v>
      </c>
      <c r="E160" s="75">
        <v>5284</v>
      </c>
      <c r="F160" s="85">
        <v>774</v>
      </c>
      <c r="G160" s="85">
        <v>4170</v>
      </c>
      <c r="H160" s="85">
        <v>340</v>
      </c>
      <c r="I160" s="75">
        <v>5332</v>
      </c>
      <c r="J160" s="85">
        <v>841</v>
      </c>
      <c r="K160" s="85">
        <v>4022</v>
      </c>
      <c r="L160" s="85">
        <v>469</v>
      </c>
      <c r="M160" s="75">
        <v>5299</v>
      </c>
      <c r="N160" s="85">
        <v>809</v>
      </c>
      <c r="O160" s="85">
        <v>4050</v>
      </c>
      <c r="P160" s="85">
        <v>440</v>
      </c>
    </row>
    <row r="161" spans="1:16" x14ac:dyDescent="0.3">
      <c r="A161" s="82">
        <v>13</v>
      </c>
      <c r="B161" s="83" t="s">
        <v>239</v>
      </c>
      <c r="C161" s="83">
        <v>13688</v>
      </c>
      <c r="D161" s="84" t="s">
        <v>277</v>
      </c>
      <c r="E161" s="75">
        <v>5113</v>
      </c>
      <c r="F161" s="85">
        <v>670</v>
      </c>
      <c r="G161" s="85">
        <v>3579</v>
      </c>
      <c r="H161" s="85">
        <v>864</v>
      </c>
      <c r="I161" s="75">
        <v>5542</v>
      </c>
      <c r="J161" s="85">
        <v>714</v>
      </c>
      <c r="K161" s="85">
        <v>3718</v>
      </c>
      <c r="L161" s="85">
        <v>1110</v>
      </c>
      <c r="M161" s="75">
        <v>5225</v>
      </c>
      <c r="N161" s="85">
        <v>712</v>
      </c>
      <c r="O161" s="85">
        <v>3497</v>
      </c>
      <c r="P161" s="85">
        <v>1016</v>
      </c>
    </row>
    <row r="162" spans="1:16" x14ac:dyDescent="0.3">
      <c r="A162" s="82">
        <v>20</v>
      </c>
      <c r="B162" s="83" t="s">
        <v>486</v>
      </c>
      <c r="C162" s="83">
        <v>20013</v>
      </c>
      <c r="D162" s="84" t="s">
        <v>489</v>
      </c>
      <c r="E162" s="75">
        <v>4519</v>
      </c>
      <c r="F162" s="85">
        <v>1025</v>
      </c>
      <c r="G162" s="85">
        <v>2413</v>
      </c>
      <c r="H162" s="85">
        <v>1081</v>
      </c>
      <c r="I162" s="75">
        <v>11032</v>
      </c>
      <c r="J162" s="85">
        <v>6723</v>
      </c>
      <c r="K162" s="85">
        <v>2777</v>
      </c>
      <c r="L162" s="85">
        <v>1532</v>
      </c>
      <c r="M162" s="75">
        <v>5237</v>
      </c>
      <c r="N162" s="85">
        <v>1179</v>
      </c>
      <c r="O162" s="85">
        <v>2595</v>
      </c>
      <c r="P162" s="85">
        <v>1463</v>
      </c>
    </row>
    <row r="163" spans="1:16" x14ac:dyDescent="0.3">
      <c r="A163" s="82">
        <v>47</v>
      </c>
      <c r="B163" s="83" t="s">
        <v>730</v>
      </c>
      <c r="C163" s="83">
        <v>47288</v>
      </c>
      <c r="D163" s="84" t="s">
        <v>741</v>
      </c>
      <c r="E163" s="75">
        <v>4924</v>
      </c>
      <c r="F163" s="85">
        <v>968</v>
      </c>
      <c r="G163" s="85">
        <v>2481</v>
      </c>
      <c r="H163" s="85">
        <v>1475</v>
      </c>
      <c r="I163" s="75">
        <v>5496</v>
      </c>
      <c r="J163" s="85">
        <v>1061</v>
      </c>
      <c r="K163" s="85">
        <v>2630</v>
      </c>
      <c r="L163" s="85">
        <v>1805</v>
      </c>
      <c r="M163" s="75">
        <v>5026</v>
      </c>
      <c r="N163" s="85">
        <v>975</v>
      </c>
      <c r="O163" s="85">
        <v>2495</v>
      </c>
      <c r="P163" s="85">
        <v>1556</v>
      </c>
    </row>
    <row r="164" spans="1:16" x14ac:dyDescent="0.3">
      <c r="A164" s="82">
        <v>15</v>
      </c>
      <c r="B164" s="83" t="s">
        <v>286</v>
      </c>
      <c r="C164" s="83">
        <v>15104</v>
      </c>
      <c r="D164" s="84" t="s">
        <v>286</v>
      </c>
      <c r="E164" s="75">
        <v>5495</v>
      </c>
      <c r="F164" s="85">
        <v>806</v>
      </c>
      <c r="G164" s="85">
        <v>4324</v>
      </c>
      <c r="H164" s="85">
        <v>365</v>
      </c>
      <c r="I164" s="75">
        <v>5215</v>
      </c>
      <c r="J164" s="85">
        <v>845</v>
      </c>
      <c r="K164" s="85">
        <v>3940</v>
      </c>
      <c r="L164" s="85">
        <v>430</v>
      </c>
      <c r="M164" s="75">
        <v>5264</v>
      </c>
      <c r="N164" s="85">
        <v>797</v>
      </c>
      <c r="O164" s="85">
        <v>4038</v>
      </c>
      <c r="P164" s="85">
        <v>429</v>
      </c>
    </row>
    <row r="165" spans="1:16" x14ac:dyDescent="0.3">
      <c r="A165" s="82">
        <v>25</v>
      </c>
      <c r="B165" s="83" t="s">
        <v>540</v>
      </c>
      <c r="C165" s="83">
        <v>25386</v>
      </c>
      <c r="D165" s="84" t="s">
        <v>587</v>
      </c>
      <c r="E165" s="75">
        <v>5126</v>
      </c>
      <c r="F165" s="85">
        <v>607</v>
      </c>
      <c r="G165" s="85">
        <v>2464</v>
      </c>
      <c r="H165" s="85">
        <v>2055</v>
      </c>
      <c r="I165" s="75">
        <v>5806</v>
      </c>
      <c r="J165" s="85">
        <v>1111</v>
      </c>
      <c r="K165" s="85">
        <v>2491</v>
      </c>
      <c r="L165" s="85">
        <v>2204</v>
      </c>
      <c r="M165" s="75">
        <v>5153</v>
      </c>
      <c r="N165" s="85">
        <v>632</v>
      </c>
      <c r="O165" s="85">
        <v>2418</v>
      </c>
      <c r="P165" s="85">
        <v>2103</v>
      </c>
    </row>
    <row r="166" spans="1:16" x14ac:dyDescent="0.3">
      <c r="A166" s="82">
        <v>68</v>
      </c>
      <c r="B166" s="83" t="s">
        <v>900</v>
      </c>
      <c r="C166" s="83">
        <v>68077</v>
      </c>
      <c r="D166" s="84" t="s">
        <v>106</v>
      </c>
      <c r="E166" s="75">
        <v>4943</v>
      </c>
      <c r="F166" s="85">
        <v>505</v>
      </c>
      <c r="G166" s="85">
        <v>2629</v>
      </c>
      <c r="H166" s="85">
        <v>1809</v>
      </c>
      <c r="I166" s="75">
        <v>5417</v>
      </c>
      <c r="J166" s="85">
        <v>536</v>
      </c>
      <c r="K166" s="85">
        <v>2960</v>
      </c>
      <c r="L166" s="85">
        <v>1921</v>
      </c>
      <c r="M166" s="75">
        <v>5184</v>
      </c>
      <c r="N166" s="85">
        <v>531</v>
      </c>
      <c r="O166" s="85">
        <v>2771</v>
      </c>
      <c r="P166" s="85">
        <v>1882</v>
      </c>
    </row>
    <row r="167" spans="1:16" x14ac:dyDescent="0.3">
      <c r="A167" s="82">
        <v>18</v>
      </c>
      <c r="B167" s="83" t="s">
        <v>433</v>
      </c>
      <c r="C167" s="83">
        <v>18753</v>
      </c>
      <c r="D167" s="84" t="s">
        <v>446</v>
      </c>
      <c r="E167" s="75">
        <v>4517</v>
      </c>
      <c r="F167" s="85">
        <v>1169</v>
      </c>
      <c r="G167" s="85">
        <v>2122</v>
      </c>
      <c r="H167" s="85">
        <v>1226</v>
      </c>
      <c r="I167" s="75">
        <v>5223</v>
      </c>
      <c r="J167" s="85">
        <v>1205</v>
      </c>
      <c r="K167" s="85">
        <v>2444</v>
      </c>
      <c r="L167" s="85">
        <v>1574</v>
      </c>
      <c r="M167" s="75">
        <v>5064</v>
      </c>
      <c r="N167" s="85">
        <v>1200</v>
      </c>
      <c r="O167" s="85">
        <v>2356</v>
      </c>
      <c r="P167" s="85">
        <v>1508</v>
      </c>
    </row>
    <row r="168" spans="1:16" x14ac:dyDescent="0.3">
      <c r="A168" s="82">
        <v>41</v>
      </c>
      <c r="B168" s="83" t="s">
        <v>681</v>
      </c>
      <c r="C168" s="83">
        <v>41396</v>
      </c>
      <c r="D168" s="84" t="s">
        <v>698</v>
      </c>
      <c r="E168" s="75">
        <v>4810</v>
      </c>
      <c r="F168" s="85">
        <v>1508</v>
      </c>
      <c r="G168" s="85">
        <v>1635</v>
      </c>
      <c r="H168" s="85">
        <v>1667</v>
      </c>
      <c r="I168" s="75">
        <v>5240</v>
      </c>
      <c r="J168" s="85">
        <v>1445</v>
      </c>
      <c r="K168" s="85">
        <v>1923</v>
      </c>
      <c r="L168" s="85">
        <v>1872</v>
      </c>
      <c r="M168" s="75">
        <v>4990</v>
      </c>
      <c r="N168" s="85">
        <v>1425</v>
      </c>
      <c r="O168" s="85">
        <v>1817</v>
      </c>
      <c r="P168" s="85">
        <v>1748</v>
      </c>
    </row>
    <row r="169" spans="1:16" x14ac:dyDescent="0.3">
      <c r="A169" s="82">
        <v>5</v>
      </c>
      <c r="B169" s="83" t="s">
        <v>89</v>
      </c>
      <c r="C169" s="83">
        <v>5400</v>
      </c>
      <c r="D169" s="84" t="s">
        <v>155</v>
      </c>
      <c r="E169" s="75">
        <v>5129</v>
      </c>
      <c r="F169" s="85">
        <v>512</v>
      </c>
      <c r="G169" s="85">
        <v>3106</v>
      </c>
      <c r="H169" s="85">
        <v>1511</v>
      </c>
      <c r="I169" s="75">
        <v>5345</v>
      </c>
      <c r="J169" s="85">
        <v>589</v>
      </c>
      <c r="K169" s="85">
        <v>3250</v>
      </c>
      <c r="L169" s="85">
        <v>1506</v>
      </c>
      <c r="M169" s="75">
        <v>5081</v>
      </c>
      <c r="N169" s="85">
        <v>512</v>
      </c>
      <c r="O169" s="85">
        <v>3078</v>
      </c>
      <c r="P169" s="85">
        <v>1491</v>
      </c>
    </row>
    <row r="170" spans="1:16" x14ac:dyDescent="0.3">
      <c r="A170" s="82">
        <v>76</v>
      </c>
      <c r="B170" s="83" t="s">
        <v>1044</v>
      </c>
      <c r="C170" s="83">
        <v>76622</v>
      </c>
      <c r="D170" s="84" t="s">
        <v>1069</v>
      </c>
      <c r="E170" s="75">
        <v>4154</v>
      </c>
      <c r="F170" s="85">
        <v>943</v>
      </c>
      <c r="G170" s="85">
        <v>1905</v>
      </c>
      <c r="H170" s="85">
        <v>1306</v>
      </c>
      <c r="I170" s="75">
        <v>5540</v>
      </c>
      <c r="J170" s="85">
        <v>1687</v>
      </c>
      <c r="K170" s="85">
        <v>2321</v>
      </c>
      <c r="L170" s="85">
        <v>1532</v>
      </c>
      <c r="M170" s="75">
        <v>4939</v>
      </c>
      <c r="N170" s="85">
        <v>1386</v>
      </c>
      <c r="O170" s="85">
        <v>2134</v>
      </c>
      <c r="P170" s="85">
        <v>1419</v>
      </c>
    </row>
    <row r="171" spans="1:16" x14ac:dyDescent="0.3">
      <c r="A171" s="82">
        <v>76</v>
      </c>
      <c r="B171" s="83" t="s">
        <v>1044</v>
      </c>
      <c r="C171" s="83">
        <v>76248</v>
      </c>
      <c r="D171" s="83" t="s">
        <v>1058</v>
      </c>
      <c r="E171" s="75">
        <v>4867</v>
      </c>
      <c r="F171" s="85">
        <v>671</v>
      </c>
      <c r="G171" s="85">
        <v>2662</v>
      </c>
      <c r="H171" s="85">
        <v>1534</v>
      </c>
      <c r="I171" s="75">
        <v>5155</v>
      </c>
      <c r="J171" s="85">
        <v>733</v>
      </c>
      <c r="K171" s="85">
        <v>2763</v>
      </c>
      <c r="L171" s="85">
        <v>1659</v>
      </c>
      <c r="M171" s="75">
        <v>5073</v>
      </c>
      <c r="N171" s="85">
        <v>717</v>
      </c>
      <c r="O171" s="85">
        <v>2668</v>
      </c>
      <c r="P171" s="85">
        <v>1688</v>
      </c>
    </row>
    <row r="172" spans="1:16" x14ac:dyDescent="0.3">
      <c r="A172" s="82">
        <v>68</v>
      </c>
      <c r="B172" s="83" t="s">
        <v>900</v>
      </c>
      <c r="C172" s="83">
        <v>68575</v>
      </c>
      <c r="D172" s="84" t="s">
        <v>956</v>
      </c>
      <c r="E172" s="75">
        <v>4987</v>
      </c>
      <c r="F172" s="85">
        <v>596</v>
      </c>
      <c r="G172" s="85">
        <v>3974</v>
      </c>
      <c r="H172" s="85">
        <v>417</v>
      </c>
      <c r="I172" s="75">
        <v>5365</v>
      </c>
      <c r="J172" s="85">
        <v>638</v>
      </c>
      <c r="K172" s="85">
        <v>4237</v>
      </c>
      <c r="L172" s="85">
        <v>490</v>
      </c>
      <c r="M172" s="75">
        <v>5007</v>
      </c>
      <c r="N172" s="85">
        <v>635</v>
      </c>
      <c r="O172" s="85">
        <v>3919</v>
      </c>
      <c r="P172" s="85">
        <v>453</v>
      </c>
    </row>
    <row r="173" spans="1:16" x14ac:dyDescent="0.3">
      <c r="A173" s="82">
        <v>44</v>
      </c>
      <c r="B173" s="83" t="s">
        <v>716</v>
      </c>
      <c r="C173" s="83">
        <v>44650</v>
      </c>
      <c r="D173" s="84" t="s">
        <v>727</v>
      </c>
      <c r="E173" s="75">
        <v>4003</v>
      </c>
      <c r="F173" s="85">
        <v>1167</v>
      </c>
      <c r="G173" s="85">
        <v>1766</v>
      </c>
      <c r="H173" s="85">
        <v>1070</v>
      </c>
      <c r="I173" s="75">
        <v>5171</v>
      </c>
      <c r="J173" s="85">
        <v>1473</v>
      </c>
      <c r="K173" s="85">
        <v>2281</v>
      </c>
      <c r="L173" s="85">
        <v>1417</v>
      </c>
      <c r="M173" s="75">
        <v>4679</v>
      </c>
      <c r="N173" s="85">
        <v>1374</v>
      </c>
      <c r="O173" s="85">
        <v>2189</v>
      </c>
      <c r="P173" s="85">
        <v>1116</v>
      </c>
    </row>
    <row r="174" spans="1:16" x14ac:dyDescent="0.3">
      <c r="A174" s="82">
        <v>23</v>
      </c>
      <c r="B174" s="83" t="s">
        <v>250</v>
      </c>
      <c r="C174" s="83">
        <v>23807</v>
      </c>
      <c r="D174" s="84" t="s">
        <v>537</v>
      </c>
      <c r="E174" s="75">
        <v>3657</v>
      </c>
      <c r="F174" s="85">
        <v>1530</v>
      </c>
      <c r="G174" s="85">
        <v>1161</v>
      </c>
      <c r="H174" s="85">
        <v>966</v>
      </c>
      <c r="I174" s="75">
        <v>5400</v>
      </c>
      <c r="J174" s="85">
        <v>1918</v>
      </c>
      <c r="K174" s="85">
        <v>1859</v>
      </c>
      <c r="L174" s="85">
        <v>1623</v>
      </c>
      <c r="M174" s="75">
        <v>4640</v>
      </c>
      <c r="N174" s="85">
        <v>1790</v>
      </c>
      <c r="O174" s="85">
        <v>1521</v>
      </c>
      <c r="P174" s="85">
        <v>1329</v>
      </c>
    </row>
    <row r="175" spans="1:16" x14ac:dyDescent="0.3">
      <c r="A175" s="82">
        <v>44</v>
      </c>
      <c r="B175" s="83" t="s">
        <v>716</v>
      </c>
      <c r="C175" s="83">
        <v>44560</v>
      </c>
      <c r="D175" s="84" t="s">
        <v>726</v>
      </c>
      <c r="E175" s="75">
        <v>2487</v>
      </c>
      <c r="F175" s="85">
        <v>1738</v>
      </c>
      <c r="G175" s="85">
        <v>484</v>
      </c>
      <c r="H175" s="85">
        <v>265</v>
      </c>
      <c r="I175" s="75">
        <v>4936</v>
      </c>
      <c r="J175" s="85">
        <v>2174</v>
      </c>
      <c r="K175" s="85">
        <v>827</v>
      </c>
      <c r="L175" s="85">
        <v>1935</v>
      </c>
      <c r="M175" s="75">
        <v>3814</v>
      </c>
      <c r="N175" s="85">
        <v>2165</v>
      </c>
      <c r="O175" s="85">
        <v>805</v>
      </c>
      <c r="P175" s="85">
        <v>844</v>
      </c>
    </row>
    <row r="176" spans="1:16" x14ac:dyDescent="0.3">
      <c r="A176" s="82">
        <v>86</v>
      </c>
      <c r="B176" s="83" t="s">
        <v>1105</v>
      </c>
      <c r="C176" s="83">
        <v>86320</v>
      </c>
      <c r="D176" s="84" t="s">
        <v>1107</v>
      </c>
      <c r="E176" s="75">
        <v>4212</v>
      </c>
      <c r="F176" s="85">
        <v>1003</v>
      </c>
      <c r="G176" s="85">
        <v>2314</v>
      </c>
      <c r="H176" s="85">
        <v>895</v>
      </c>
      <c r="I176" s="75">
        <v>5033</v>
      </c>
      <c r="J176" s="85">
        <v>1096</v>
      </c>
      <c r="K176" s="85">
        <v>2701</v>
      </c>
      <c r="L176" s="85">
        <v>1236</v>
      </c>
      <c r="M176" s="75">
        <v>4858</v>
      </c>
      <c r="N176" s="85">
        <v>1031</v>
      </c>
      <c r="O176" s="85">
        <v>2634</v>
      </c>
      <c r="P176" s="85">
        <v>1193</v>
      </c>
    </row>
    <row r="177" spans="1:16" x14ac:dyDescent="0.3">
      <c r="A177" s="82">
        <v>27</v>
      </c>
      <c r="B177" s="83" t="s">
        <v>651</v>
      </c>
      <c r="C177" s="83">
        <v>27361</v>
      </c>
      <c r="D177" s="84" t="s">
        <v>666</v>
      </c>
      <c r="E177" s="75">
        <v>4550</v>
      </c>
      <c r="F177" s="85">
        <v>765</v>
      </c>
      <c r="G177" s="85">
        <v>2752</v>
      </c>
      <c r="H177" s="85">
        <v>1033</v>
      </c>
      <c r="I177" s="75">
        <v>4991</v>
      </c>
      <c r="J177" s="85">
        <v>822</v>
      </c>
      <c r="K177" s="85">
        <v>2800</v>
      </c>
      <c r="L177" s="85">
        <v>1369</v>
      </c>
      <c r="M177" s="75">
        <v>4665</v>
      </c>
      <c r="N177" s="85">
        <v>813</v>
      </c>
      <c r="O177" s="85">
        <v>2663</v>
      </c>
      <c r="P177" s="85">
        <v>1189</v>
      </c>
    </row>
    <row r="178" spans="1:16" x14ac:dyDescent="0.3">
      <c r="A178" s="82">
        <v>73</v>
      </c>
      <c r="B178" s="83" t="s">
        <v>998</v>
      </c>
      <c r="C178" s="83">
        <v>73449</v>
      </c>
      <c r="D178" s="84" t="s">
        <v>1025</v>
      </c>
      <c r="E178" s="75">
        <v>4560</v>
      </c>
      <c r="F178" s="85">
        <v>980</v>
      </c>
      <c r="G178" s="85">
        <v>2074</v>
      </c>
      <c r="H178" s="85">
        <v>1506</v>
      </c>
      <c r="I178" s="75">
        <v>5258</v>
      </c>
      <c r="J178" s="85">
        <v>1282</v>
      </c>
      <c r="K178" s="85">
        <v>2336</v>
      </c>
      <c r="L178" s="85">
        <v>1640</v>
      </c>
      <c r="M178" s="75">
        <v>4780</v>
      </c>
      <c r="N178" s="85">
        <v>992</v>
      </c>
      <c r="O178" s="85">
        <v>2206</v>
      </c>
      <c r="P178" s="85">
        <v>1582</v>
      </c>
    </row>
    <row r="179" spans="1:16" x14ac:dyDescent="0.3">
      <c r="A179" s="82">
        <v>68</v>
      </c>
      <c r="B179" s="83" t="s">
        <v>900</v>
      </c>
      <c r="C179" s="83">
        <v>68406</v>
      </c>
      <c r="D179" s="84" t="s">
        <v>939</v>
      </c>
      <c r="E179" s="75">
        <v>4699</v>
      </c>
      <c r="F179" s="85">
        <v>657</v>
      </c>
      <c r="G179" s="85">
        <v>2701</v>
      </c>
      <c r="H179" s="85">
        <v>1341</v>
      </c>
      <c r="I179" s="75">
        <v>4950</v>
      </c>
      <c r="J179" s="85">
        <v>692</v>
      </c>
      <c r="K179" s="85">
        <v>2849</v>
      </c>
      <c r="L179" s="85">
        <v>1409</v>
      </c>
      <c r="M179" s="75">
        <v>4799</v>
      </c>
      <c r="N179" s="85">
        <v>660</v>
      </c>
      <c r="O179" s="85">
        <v>2762</v>
      </c>
      <c r="P179" s="85">
        <v>1377</v>
      </c>
    </row>
    <row r="180" spans="1:16" x14ac:dyDescent="0.3">
      <c r="A180" s="82">
        <v>76</v>
      </c>
      <c r="B180" s="83" t="s">
        <v>1044</v>
      </c>
      <c r="C180" s="83">
        <v>76122</v>
      </c>
      <c r="D180" s="84" t="s">
        <v>1052</v>
      </c>
      <c r="E180" s="75">
        <v>3583</v>
      </c>
      <c r="F180" s="85">
        <v>543</v>
      </c>
      <c r="G180" s="85">
        <v>1716</v>
      </c>
      <c r="H180" s="85">
        <v>1324</v>
      </c>
      <c r="I180" s="75">
        <v>5317</v>
      </c>
      <c r="J180" s="85">
        <v>2236</v>
      </c>
      <c r="K180" s="85">
        <v>1665</v>
      </c>
      <c r="L180" s="85">
        <v>1416</v>
      </c>
      <c r="M180" s="75">
        <v>4661</v>
      </c>
      <c r="N180" s="85">
        <v>1696</v>
      </c>
      <c r="O180" s="85">
        <v>1614</v>
      </c>
      <c r="P180" s="85">
        <v>1351</v>
      </c>
    </row>
    <row r="181" spans="1:16" x14ac:dyDescent="0.3">
      <c r="A181" s="82">
        <v>66</v>
      </c>
      <c r="B181" s="83" t="s">
        <v>425</v>
      </c>
      <c r="C181" s="83">
        <v>66400</v>
      </c>
      <c r="D181" s="84" t="s">
        <v>893</v>
      </c>
      <c r="E181" s="75">
        <v>4624</v>
      </c>
      <c r="F181" s="85">
        <v>728</v>
      </c>
      <c r="G181" s="85">
        <v>2954</v>
      </c>
      <c r="H181" s="85">
        <v>942</v>
      </c>
      <c r="I181" s="75">
        <v>5013</v>
      </c>
      <c r="J181" s="85">
        <v>984</v>
      </c>
      <c r="K181" s="85">
        <v>3008</v>
      </c>
      <c r="L181" s="85">
        <v>1021</v>
      </c>
      <c r="M181" s="75">
        <v>4666</v>
      </c>
      <c r="N181" s="85">
        <v>756</v>
      </c>
      <c r="O181" s="85">
        <v>2944</v>
      </c>
      <c r="P181" s="85">
        <v>966</v>
      </c>
    </row>
    <row r="182" spans="1:16" x14ac:dyDescent="0.3">
      <c r="A182" s="82">
        <v>25</v>
      </c>
      <c r="B182" s="83" t="s">
        <v>540</v>
      </c>
      <c r="C182" s="83">
        <v>25740</v>
      </c>
      <c r="D182" s="84" t="s">
        <v>618</v>
      </c>
      <c r="E182" s="75">
        <v>4621</v>
      </c>
      <c r="F182" s="85">
        <v>812</v>
      </c>
      <c r="G182" s="85">
        <v>2518</v>
      </c>
      <c r="H182" s="85">
        <v>1291</v>
      </c>
      <c r="I182" s="75">
        <v>5186</v>
      </c>
      <c r="J182" s="85">
        <v>1040</v>
      </c>
      <c r="K182" s="85">
        <v>2687</v>
      </c>
      <c r="L182" s="85">
        <v>1459</v>
      </c>
      <c r="M182" s="75">
        <v>4569</v>
      </c>
      <c r="N182" s="85">
        <v>655</v>
      </c>
      <c r="O182" s="85">
        <v>2601</v>
      </c>
      <c r="P182" s="85">
        <v>1313</v>
      </c>
    </row>
    <row r="183" spans="1:16" x14ac:dyDescent="0.3">
      <c r="A183" s="82">
        <v>85</v>
      </c>
      <c r="B183" s="83" t="s">
        <v>1087</v>
      </c>
      <c r="C183" s="83">
        <v>85410</v>
      </c>
      <c r="D183" s="84" t="s">
        <v>1103</v>
      </c>
      <c r="E183" s="75">
        <v>4400</v>
      </c>
      <c r="F183" s="85">
        <v>711</v>
      </c>
      <c r="G183" s="85">
        <v>2696</v>
      </c>
      <c r="H183" s="85">
        <v>993</v>
      </c>
      <c r="I183" s="75">
        <v>5016</v>
      </c>
      <c r="J183" s="85">
        <v>952</v>
      </c>
      <c r="K183" s="85">
        <v>3001</v>
      </c>
      <c r="L183" s="85">
        <v>1063</v>
      </c>
      <c r="M183" s="75">
        <v>4646</v>
      </c>
      <c r="N183" s="85">
        <v>754</v>
      </c>
      <c r="O183" s="85">
        <v>2871</v>
      </c>
      <c r="P183" s="85">
        <v>1021</v>
      </c>
    </row>
    <row r="184" spans="1:16" x14ac:dyDescent="0.3">
      <c r="A184" s="82">
        <v>5</v>
      </c>
      <c r="B184" s="83" t="s">
        <v>89</v>
      </c>
      <c r="C184" s="83">
        <v>5034</v>
      </c>
      <c r="D184" s="84" t="s">
        <v>96</v>
      </c>
      <c r="E184" s="75">
        <v>4648</v>
      </c>
      <c r="F184" s="85">
        <v>852</v>
      </c>
      <c r="G184" s="85">
        <v>2381</v>
      </c>
      <c r="H184" s="85">
        <v>1415</v>
      </c>
      <c r="I184" s="75">
        <v>4836</v>
      </c>
      <c r="J184" s="85">
        <v>1008</v>
      </c>
      <c r="K184" s="85">
        <v>2347</v>
      </c>
      <c r="L184" s="85">
        <v>1481</v>
      </c>
      <c r="M184" s="75">
        <v>4662</v>
      </c>
      <c r="N184" s="85">
        <v>866</v>
      </c>
      <c r="O184" s="85">
        <v>2326</v>
      </c>
      <c r="P184" s="85">
        <v>1470</v>
      </c>
    </row>
    <row r="185" spans="1:16" x14ac:dyDescent="0.3">
      <c r="A185" s="82">
        <v>25</v>
      </c>
      <c r="B185" s="83" t="s">
        <v>540</v>
      </c>
      <c r="C185" s="83">
        <v>25200</v>
      </c>
      <c r="D185" s="84" t="s">
        <v>560</v>
      </c>
      <c r="E185" s="75">
        <v>4587</v>
      </c>
      <c r="F185" s="85">
        <v>695</v>
      </c>
      <c r="G185" s="85">
        <v>2985</v>
      </c>
      <c r="H185" s="85">
        <v>907</v>
      </c>
      <c r="I185" s="75">
        <v>4936</v>
      </c>
      <c r="J185" s="85">
        <v>1101</v>
      </c>
      <c r="K185" s="85">
        <v>2910</v>
      </c>
      <c r="L185" s="85">
        <v>925</v>
      </c>
      <c r="M185" s="75">
        <v>4464</v>
      </c>
      <c r="N185" s="85">
        <v>712</v>
      </c>
      <c r="O185" s="85">
        <v>2866</v>
      </c>
      <c r="P185" s="85">
        <v>886</v>
      </c>
    </row>
    <row r="186" spans="1:16" x14ac:dyDescent="0.3">
      <c r="A186" s="82">
        <v>73</v>
      </c>
      <c r="B186" s="83" t="s">
        <v>998</v>
      </c>
      <c r="C186" s="83">
        <v>73443</v>
      </c>
      <c r="D186" s="84" t="s">
        <v>1024</v>
      </c>
      <c r="E186" s="75">
        <v>4280</v>
      </c>
      <c r="F186" s="85">
        <v>551</v>
      </c>
      <c r="G186" s="85">
        <v>2614</v>
      </c>
      <c r="H186" s="85">
        <v>1115</v>
      </c>
      <c r="I186" s="75">
        <v>4661</v>
      </c>
      <c r="J186" s="85">
        <v>735</v>
      </c>
      <c r="K186" s="85">
        <v>2697</v>
      </c>
      <c r="L186" s="85">
        <v>1229</v>
      </c>
      <c r="M186" s="75">
        <v>4428</v>
      </c>
      <c r="N186" s="85">
        <v>578</v>
      </c>
      <c r="O186" s="85">
        <v>2694</v>
      </c>
      <c r="P186" s="85">
        <v>1156</v>
      </c>
    </row>
    <row r="187" spans="1:16" x14ac:dyDescent="0.3">
      <c r="A187" s="82">
        <v>50</v>
      </c>
      <c r="B187" s="83" t="s">
        <v>759</v>
      </c>
      <c r="C187" s="83">
        <v>50226</v>
      </c>
      <c r="D187" s="84" t="s">
        <v>766</v>
      </c>
      <c r="E187" s="75">
        <v>4535</v>
      </c>
      <c r="F187" s="85">
        <v>390</v>
      </c>
      <c r="G187" s="85">
        <v>3448</v>
      </c>
      <c r="H187" s="85">
        <v>697</v>
      </c>
      <c r="I187" s="75">
        <v>4730</v>
      </c>
      <c r="J187" s="85">
        <v>434</v>
      </c>
      <c r="K187" s="85">
        <v>3493</v>
      </c>
      <c r="L187" s="85">
        <v>803</v>
      </c>
      <c r="M187" s="75">
        <v>4461</v>
      </c>
      <c r="N187" s="85">
        <v>419</v>
      </c>
      <c r="O187" s="85">
        <v>3276</v>
      </c>
      <c r="P187" s="85">
        <v>766</v>
      </c>
    </row>
    <row r="188" spans="1:16" x14ac:dyDescent="0.3">
      <c r="A188" s="82">
        <v>76</v>
      </c>
      <c r="B188" s="83" t="s">
        <v>1044</v>
      </c>
      <c r="C188" s="83">
        <v>76275</v>
      </c>
      <c r="D188" s="84" t="s">
        <v>1060</v>
      </c>
      <c r="E188" s="75">
        <v>4647</v>
      </c>
      <c r="F188" s="85">
        <v>708</v>
      </c>
      <c r="G188" s="85">
        <v>2620</v>
      </c>
      <c r="H188" s="85">
        <v>1319</v>
      </c>
      <c r="I188" s="75">
        <v>4773</v>
      </c>
      <c r="J188" s="85">
        <v>777</v>
      </c>
      <c r="K188" s="85">
        <v>2556</v>
      </c>
      <c r="L188" s="85">
        <v>1440</v>
      </c>
      <c r="M188" s="75">
        <v>4402</v>
      </c>
      <c r="N188" s="85">
        <v>730</v>
      </c>
      <c r="O188" s="85">
        <v>2290</v>
      </c>
      <c r="P188" s="85">
        <v>1382</v>
      </c>
    </row>
    <row r="189" spans="1:16" x14ac:dyDescent="0.3">
      <c r="A189" s="82">
        <v>25</v>
      </c>
      <c r="B189" s="83" t="s">
        <v>540</v>
      </c>
      <c r="C189" s="83">
        <v>25320</v>
      </c>
      <c r="D189" s="84" t="s">
        <v>577</v>
      </c>
      <c r="E189" s="75">
        <v>4197</v>
      </c>
      <c r="F189" s="85">
        <v>634</v>
      </c>
      <c r="G189" s="85">
        <v>2585</v>
      </c>
      <c r="H189" s="85">
        <v>978</v>
      </c>
      <c r="I189" s="75">
        <v>5257</v>
      </c>
      <c r="J189" s="85">
        <v>1231</v>
      </c>
      <c r="K189" s="85">
        <v>3014</v>
      </c>
      <c r="L189" s="85">
        <v>1012</v>
      </c>
      <c r="M189" s="75">
        <v>4457</v>
      </c>
      <c r="N189" s="85">
        <v>646</v>
      </c>
      <c r="O189" s="85">
        <v>2795</v>
      </c>
      <c r="P189" s="85">
        <v>1016</v>
      </c>
    </row>
    <row r="190" spans="1:16" x14ac:dyDescent="0.3">
      <c r="A190" s="82">
        <v>17</v>
      </c>
      <c r="B190" s="83" t="s">
        <v>116</v>
      </c>
      <c r="C190" s="83">
        <v>17614</v>
      </c>
      <c r="D190" s="84" t="s">
        <v>424</v>
      </c>
      <c r="E190" s="75">
        <v>4056</v>
      </c>
      <c r="F190" s="85">
        <v>1090</v>
      </c>
      <c r="G190" s="85">
        <v>1779</v>
      </c>
      <c r="H190" s="85">
        <v>1187</v>
      </c>
      <c r="I190" s="75">
        <v>4934</v>
      </c>
      <c r="J190" s="85">
        <v>1591</v>
      </c>
      <c r="K190" s="85">
        <v>1934</v>
      </c>
      <c r="L190" s="85">
        <v>1409</v>
      </c>
      <c r="M190" s="75">
        <v>4367</v>
      </c>
      <c r="N190" s="85">
        <v>1102</v>
      </c>
      <c r="O190" s="85">
        <v>1869</v>
      </c>
      <c r="P190" s="85">
        <v>1396</v>
      </c>
    </row>
    <row r="191" spans="1:16" x14ac:dyDescent="0.3">
      <c r="A191" s="82">
        <v>70</v>
      </c>
      <c r="B191" s="83" t="s">
        <v>480</v>
      </c>
      <c r="C191" s="83">
        <v>70215</v>
      </c>
      <c r="D191" s="84" t="s">
        <v>978</v>
      </c>
      <c r="E191" s="75">
        <v>3861</v>
      </c>
      <c r="F191" s="85">
        <v>1032</v>
      </c>
      <c r="G191" s="85">
        <v>1978</v>
      </c>
      <c r="H191" s="85">
        <v>851</v>
      </c>
      <c r="I191" s="75">
        <v>6850</v>
      </c>
      <c r="J191" s="85">
        <v>3493</v>
      </c>
      <c r="K191" s="85">
        <v>2287</v>
      </c>
      <c r="L191" s="85">
        <v>1070</v>
      </c>
      <c r="M191" s="75">
        <v>4186</v>
      </c>
      <c r="N191" s="85">
        <v>1121</v>
      </c>
      <c r="O191" s="85">
        <v>2143</v>
      </c>
      <c r="P191" s="85">
        <v>922</v>
      </c>
    </row>
    <row r="192" spans="1:16" x14ac:dyDescent="0.3">
      <c r="A192" s="82">
        <v>5</v>
      </c>
      <c r="B192" s="83" t="s">
        <v>89</v>
      </c>
      <c r="C192" s="83">
        <v>5264</v>
      </c>
      <c r="D192" s="84" t="s">
        <v>135</v>
      </c>
      <c r="E192" s="75">
        <v>4343</v>
      </c>
      <c r="F192" s="85">
        <v>275</v>
      </c>
      <c r="G192" s="85">
        <v>2788</v>
      </c>
      <c r="H192" s="85">
        <v>1280</v>
      </c>
      <c r="I192" s="75">
        <v>4394</v>
      </c>
      <c r="J192" s="85">
        <v>277</v>
      </c>
      <c r="K192" s="85">
        <v>2822</v>
      </c>
      <c r="L192" s="85">
        <v>1295</v>
      </c>
      <c r="M192" s="75">
        <v>4311</v>
      </c>
      <c r="N192" s="85">
        <v>263</v>
      </c>
      <c r="O192" s="85">
        <v>2759</v>
      </c>
      <c r="P192" s="85">
        <v>1289</v>
      </c>
    </row>
    <row r="193" spans="1:16" x14ac:dyDescent="0.3">
      <c r="A193" s="82">
        <v>25</v>
      </c>
      <c r="B193" s="83" t="s">
        <v>540</v>
      </c>
      <c r="C193" s="83">
        <v>25260</v>
      </c>
      <c r="D193" s="84" t="s">
        <v>564</v>
      </c>
      <c r="E193" s="75">
        <v>4327</v>
      </c>
      <c r="F193" s="85">
        <v>298</v>
      </c>
      <c r="G193" s="85">
        <v>3289</v>
      </c>
      <c r="H193" s="85">
        <v>740</v>
      </c>
      <c r="I193" s="75">
        <v>4603</v>
      </c>
      <c r="J193" s="85">
        <v>589</v>
      </c>
      <c r="K193" s="85">
        <v>3239</v>
      </c>
      <c r="L193" s="85">
        <v>775</v>
      </c>
      <c r="M193" s="75">
        <v>4241</v>
      </c>
      <c r="N193" s="85">
        <v>313</v>
      </c>
      <c r="O193" s="85">
        <v>3177</v>
      </c>
      <c r="P193" s="85">
        <v>751</v>
      </c>
    </row>
    <row r="194" spans="1:16" x14ac:dyDescent="0.3">
      <c r="A194" s="82">
        <v>5</v>
      </c>
      <c r="B194" s="83" t="s">
        <v>89</v>
      </c>
      <c r="C194" s="83">
        <v>5756</v>
      </c>
      <c r="D194" s="84" t="s">
        <v>195</v>
      </c>
      <c r="E194" s="75">
        <v>4128</v>
      </c>
      <c r="F194" s="85">
        <v>999</v>
      </c>
      <c r="G194" s="85">
        <v>2155</v>
      </c>
      <c r="H194" s="85">
        <v>974</v>
      </c>
      <c r="I194" s="75">
        <v>4394</v>
      </c>
      <c r="J194" s="85">
        <v>1059</v>
      </c>
      <c r="K194" s="85">
        <v>2289</v>
      </c>
      <c r="L194" s="85">
        <v>1046</v>
      </c>
      <c r="M194" s="75">
        <v>4109</v>
      </c>
      <c r="N194" s="85">
        <v>1044</v>
      </c>
      <c r="O194" s="85">
        <v>2171</v>
      </c>
      <c r="P194" s="85">
        <v>894</v>
      </c>
    </row>
    <row r="195" spans="1:16" x14ac:dyDescent="0.3">
      <c r="A195" s="82">
        <v>20</v>
      </c>
      <c r="B195" s="83" t="s">
        <v>486</v>
      </c>
      <c r="C195" s="83">
        <v>20250</v>
      </c>
      <c r="D195" s="84" t="s">
        <v>497</v>
      </c>
      <c r="E195" s="75">
        <v>3829</v>
      </c>
      <c r="F195" s="85">
        <v>597</v>
      </c>
      <c r="G195" s="85">
        <v>2943</v>
      </c>
      <c r="H195" s="85">
        <v>289</v>
      </c>
      <c r="I195" s="75">
        <v>4296</v>
      </c>
      <c r="J195" s="85">
        <v>655</v>
      </c>
      <c r="K195" s="85">
        <v>3111</v>
      </c>
      <c r="L195" s="85">
        <v>530</v>
      </c>
      <c r="M195" s="75">
        <v>4096</v>
      </c>
      <c r="N195" s="85">
        <v>644</v>
      </c>
      <c r="O195" s="85">
        <v>3005</v>
      </c>
      <c r="P195" s="85">
        <v>447</v>
      </c>
    </row>
    <row r="196" spans="1:16" x14ac:dyDescent="0.3">
      <c r="A196" s="82">
        <v>27</v>
      </c>
      <c r="B196" s="83" t="s">
        <v>651</v>
      </c>
      <c r="C196" s="83">
        <v>27006</v>
      </c>
      <c r="D196" s="84" t="s">
        <v>653</v>
      </c>
      <c r="E196" s="75">
        <v>4218</v>
      </c>
      <c r="F196" s="85">
        <v>255</v>
      </c>
      <c r="G196" s="85">
        <v>3795</v>
      </c>
      <c r="H196" s="85">
        <v>168</v>
      </c>
      <c r="I196" s="75">
        <v>4594</v>
      </c>
      <c r="J196" s="85">
        <v>270</v>
      </c>
      <c r="K196" s="85">
        <v>4070</v>
      </c>
      <c r="L196" s="85">
        <v>254</v>
      </c>
      <c r="M196" s="75">
        <v>4087</v>
      </c>
      <c r="N196" s="85">
        <v>269</v>
      </c>
      <c r="O196" s="85">
        <v>3618</v>
      </c>
      <c r="P196" s="85">
        <v>200</v>
      </c>
    </row>
    <row r="197" spans="1:16" x14ac:dyDescent="0.3">
      <c r="A197" s="82">
        <v>63</v>
      </c>
      <c r="B197" s="83" t="s">
        <v>877</v>
      </c>
      <c r="C197" s="83">
        <v>63594</v>
      </c>
      <c r="D197" s="84" t="s">
        <v>885</v>
      </c>
      <c r="E197" s="75">
        <v>4128</v>
      </c>
      <c r="F197" s="85">
        <v>582</v>
      </c>
      <c r="G197" s="85">
        <v>2204</v>
      </c>
      <c r="H197" s="85">
        <v>1342</v>
      </c>
      <c r="I197" s="75">
        <v>4116</v>
      </c>
      <c r="J197" s="85">
        <v>576</v>
      </c>
      <c r="K197" s="85">
        <v>2200</v>
      </c>
      <c r="L197" s="85">
        <v>1340</v>
      </c>
      <c r="M197" s="75">
        <v>4089</v>
      </c>
      <c r="N197" s="85">
        <v>601</v>
      </c>
      <c r="O197" s="85">
        <v>2200</v>
      </c>
      <c r="P197" s="85">
        <v>1288</v>
      </c>
    </row>
    <row r="198" spans="1:16" x14ac:dyDescent="0.3">
      <c r="A198" s="82">
        <v>13</v>
      </c>
      <c r="B198" s="83" t="s">
        <v>239</v>
      </c>
      <c r="C198" s="83">
        <v>13244</v>
      </c>
      <c r="D198" s="84" t="s">
        <v>252</v>
      </c>
      <c r="E198" s="75">
        <v>3662</v>
      </c>
      <c r="F198" s="85">
        <v>1255</v>
      </c>
      <c r="G198" s="85">
        <v>1788</v>
      </c>
      <c r="H198" s="85">
        <v>619</v>
      </c>
      <c r="I198" s="75">
        <v>4263</v>
      </c>
      <c r="J198" s="85">
        <v>1327</v>
      </c>
      <c r="K198" s="85">
        <v>2048</v>
      </c>
      <c r="L198" s="85">
        <v>888</v>
      </c>
      <c r="M198" s="75">
        <v>3896</v>
      </c>
      <c r="N198" s="85">
        <v>1310</v>
      </c>
      <c r="O198" s="85">
        <v>1887</v>
      </c>
      <c r="P198" s="85">
        <v>699</v>
      </c>
    </row>
    <row r="199" spans="1:16" x14ac:dyDescent="0.3">
      <c r="A199" s="82">
        <v>85</v>
      </c>
      <c r="B199" s="83" t="s">
        <v>1087</v>
      </c>
      <c r="C199" s="83">
        <v>85139</v>
      </c>
      <c r="D199" s="84" t="s">
        <v>1093</v>
      </c>
      <c r="E199" s="75">
        <v>4254</v>
      </c>
      <c r="F199" s="85">
        <v>303</v>
      </c>
      <c r="G199" s="85">
        <v>3474</v>
      </c>
      <c r="H199" s="85">
        <v>477</v>
      </c>
      <c r="I199" s="75">
        <v>4624</v>
      </c>
      <c r="J199" s="85">
        <v>573</v>
      </c>
      <c r="K199" s="85">
        <v>3510</v>
      </c>
      <c r="L199" s="85">
        <v>541</v>
      </c>
      <c r="M199" s="75">
        <v>4032</v>
      </c>
      <c r="N199" s="85">
        <v>316</v>
      </c>
      <c r="O199" s="85">
        <v>3222</v>
      </c>
      <c r="P199" s="85">
        <v>494</v>
      </c>
    </row>
    <row r="200" spans="1:16" x14ac:dyDescent="0.3">
      <c r="A200" s="82">
        <v>73</v>
      </c>
      <c r="B200" s="83" t="s">
        <v>998</v>
      </c>
      <c r="C200" s="83">
        <v>73411</v>
      </c>
      <c r="D200" s="84" t="s">
        <v>1023</v>
      </c>
      <c r="E200" s="75">
        <v>3764</v>
      </c>
      <c r="F200" s="85">
        <v>869</v>
      </c>
      <c r="G200" s="85">
        <v>1575</v>
      </c>
      <c r="H200" s="85">
        <v>1320</v>
      </c>
      <c r="I200" s="75">
        <v>4415</v>
      </c>
      <c r="J200" s="85">
        <v>1186</v>
      </c>
      <c r="K200" s="85">
        <v>1699</v>
      </c>
      <c r="L200" s="85">
        <v>1530</v>
      </c>
      <c r="M200" s="75">
        <v>3943</v>
      </c>
      <c r="N200" s="85">
        <v>892</v>
      </c>
      <c r="O200" s="85">
        <v>1627</v>
      </c>
      <c r="P200" s="85">
        <v>1424</v>
      </c>
    </row>
    <row r="201" spans="1:16" x14ac:dyDescent="0.3">
      <c r="A201" s="82">
        <v>73</v>
      </c>
      <c r="B201" s="83" t="s">
        <v>998</v>
      </c>
      <c r="C201" s="83">
        <v>73168</v>
      </c>
      <c r="D201" s="84" t="s">
        <v>1009</v>
      </c>
      <c r="E201" s="75">
        <v>3590</v>
      </c>
      <c r="F201" s="85">
        <v>1314</v>
      </c>
      <c r="G201" s="85">
        <v>1414</v>
      </c>
      <c r="H201" s="85">
        <v>862</v>
      </c>
      <c r="I201" s="75">
        <v>4555</v>
      </c>
      <c r="J201" s="85">
        <v>1782</v>
      </c>
      <c r="K201" s="85">
        <v>1565</v>
      </c>
      <c r="L201" s="85">
        <v>1208</v>
      </c>
      <c r="M201" s="75">
        <v>3808</v>
      </c>
      <c r="N201" s="85">
        <v>1400</v>
      </c>
      <c r="O201" s="85">
        <v>1433</v>
      </c>
      <c r="P201" s="85">
        <v>975</v>
      </c>
    </row>
    <row r="202" spans="1:16" x14ac:dyDescent="0.3">
      <c r="A202" s="82">
        <v>50</v>
      </c>
      <c r="B202" s="83" t="s">
        <v>759</v>
      </c>
      <c r="C202" s="83">
        <v>50150</v>
      </c>
      <c r="D202" s="84" t="s">
        <v>764</v>
      </c>
      <c r="E202" s="75">
        <v>3701</v>
      </c>
      <c r="F202" s="85">
        <v>851</v>
      </c>
      <c r="G202" s="85">
        <v>2480</v>
      </c>
      <c r="H202" s="85">
        <v>370</v>
      </c>
      <c r="I202" s="75">
        <v>4191</v>
      </c>
      <c r="J202" s="85">
        <v>882</v>
      </c>
      <c r="K202" s="85">
        <v>2856</v>
      </c>
      <c r="L202" s="85">
        <v>453</v>
      </c>
      <c r="M202" s="75">
        <v>3924</v>
      </c>
      <c r="N202" s="85">
        <v>863</v>
      </c>
      <c r="O202" s="85">
        <v>2639</v>
      </c>
      <c r="P202" s="85">
        <v>422</v>
      </c>
    </row>
    <row r="203" spans="1:16" x14ac:dyDescent="0.3">
      <c r="A203" s="82">
        <v>50</v>
      </c>
      <c r="B203" s="83" t="s">
        <v>759</v>
      </c>
      <c r="C203" s="83">
        <v>50689</v>
      </c>
      <c r="D203" s="84" t="s">
        <v>510</v>
      </c>
      <c r="E203" s="75">
        <v>3803</v>
      </c>
      <c r="F203" s="85">
        <v>446</v>
      </c>
      <c r="G203" s="85">
        <v>2659</v>
      </c>
      <c r="H203" s="85">
        <v>698</v>
      </c>
      <c r="I203" s="75">
        <v>4019</v>
      </c>
      <c r="J203" s="85">
        <v>438</v>
      </c>
      <c r="K203" s="85">
        <v>2766</v>
      </c>
      <c r="L203" s="85">
        <v>815</v>
      </c>
      <c r="M203" s="75">
        <v>3897</v>
      </c>
      <c r="N203" s="85">
        <v>450</v>
      </c>
      <c r="O203" s="85">
        <v>2683</v>
      </c>
      <c r="P203" s="85">
        <v>764</v>
      </c>
    </row>
    <row r="204" spans="1:16" x14ac:dyDescent="0.3">
      <c r="A204" s="82">
        <v>63</v>
      </c>
      <c r="B204" s="83" t="s">
        <v>877</v>
      </c>
      <c r="C204" s="83">
        <v>63401</v>
      </c>
      <c r="D204" s="84" t="s">
        <v>882</v>
      </c>
      <c r="E204" s="75">
        <v>3676</v>
      </c>
      <c r="F204" s="85">
        <v>586</v>
      </c>
      <c r="G204" s="85">
        <v>2151</v>
      </c>
      <c r="H204" s="85">
        <v>939</v>
      </c>
      <c r="I204" s="75">
        <v>3932</v>
      </c>
      <c r="J204" s="85">
        <v>626</v>
      </c>
      <c r="K204" s="85">
        <v>2312</v>
      </c>
      <c r="L204" s="85">
        <v>994</v>
      </c>
      <c r="M204" s="75">
        <v>3893</v>
      </c>
      <c r="N204" s="85">
        <v>619</v>
      </c>
      <c r="O204" s="85">
        <v>2299</v>
      </c>
      <c r="P204" s="85">
        <v>975</v>
      </c>
    </row>
    <row r="205" spans="1:16" x14ac:dyDescent="0.3">
      <c r="A205" s="82">
        <v>44</v>
      </c>
      <c r="B205" s="83" t="s">
        <v>716</v>
      </c>
      <c r="C205" s="83">
        <v>44078</v>
      </c>
      <c r="D205" s="84" t="s">
        <v>718</v>
      </c>
      <c r="E205" s="75">
        <v>2834</v>
      </c>
      <c r="F205" s="85">
        <v>559</v>
      </c>
      <c r="G205" s="85">
        <v>1410</v>
      </c>
      <c r="H205" s="85">
        <v>865</v>
      </c>
      <c r="I205" s="75">
        <v>4084</v>
      </c>
      <c r="J205" s="85">
        <v>671</v>
      </c>
      <c r="K205" s="85">
        <v>1821</v>
      </c>
      <c r="L205" s="85">
        <v>1592</v>
      </c>
      <c r="M205" s="75">
        <v>3566</v>
      </c>
      <c r="N205" s="85">
        <v>644</v>
      </c>
      <c r="O205" s="85">
        <v>1653</v>
      </c>
      <c r="P205" s="85">
        <v>1269</v>
      </c>
    </row>
    <row r="206" spans="1:16" x14ac:dyDescent="0.3">
      <c r="A206" s="82">
        <v>5</v>
      </c>
      <c r="B206" s="83" t="s">
        <v>89</v>
      </c>
      <c r="C206" s="83">
        <v>5101</v>
      </c>
      <c r="D206" s="84" t="s">
        <v>111</v>
      </c>
      <c r="E206" s="75">
        <v>3792</v>
      </c>
      <c r="F206" s="85">
        <v>640</v>
      </c>
      <c r="G206" s="85">
        <v>2088</v>
      </c>
      <c r="H206" s="85">
        <v>1064</v>
      </c>
      <c r="I206" s="75">
        <v>3969</v>
      </c>
      <c r="J206" s="85">
        <v>661</v>
      </c>
      <c r="K206" s="85">
        <v>2149</v>
      </c>
      <c r="L206" s="85">
        <v>1159</v>
      </c>
      <c r="M206" s="75">
        <v>3836</v>
      </c>
      <c r="N206" s="85">
        <v>609</v>
      </c>
      <c r="O206" s="85">
        <v>2119</v>
      </c>
      <c r="P206" s="85">
        <v>1108</v>
      </c>
    </row>
    <row r="207" spans="1:16" x14ac:dyDescent="0.3">
      <c r="A207" s="82">
        <v>76</v>
      </c>
      <c r="B207" s="83" t="s">
        <v>1044</v>
      </c>
      <c r="C207" s="83">
        <v>76400</v>
      </c>
      <c r="D207" s="84" t="s">
        <v>155</v>
      </c>
      <c r="E207" s="75">
        <v>3687</v>
      </c>
      <c r="F207" s="85">
        <v>487</v>
      </c>
      <c r="G207" s="85">
        <v>2025</v>
      </c>
      <c r="H207" s="85">
        <v>1175</v>
      </c>
      <c r="I207" s="75">
        <v>3945</v>
      </c>
      <c r="J207" s="85">
        <v>524</v>
      </c>
      <c r="K207" s="85">
        <v>2170</v>
      </c>
      <c r="L207" s="85">
        <v>1251</v>
      </c>
      <c r="M207" s="75">
        <v>3825</v>
      </c>
      <c r="N207" s="85">
        <v>507</v>
      </c>
      <c r="O207" s="85">
        <v>2111</v>
      </c>
      <c r="P207" s="85">
        <v>1207</v>
      </c>
    </row>
    <row r="208" spans="1:16" x14ac:dyDescent="0.3">
      <c r="A208" s="82">
        <v>63</v>
      </c>
      <c r="B208" s="83" t="s">
        <v>877</v>
      </c>
      <c r="C208" s="83">
        <v>63470</v>
      </c>
      <c r="D208" s="84" t="s">
        <v>883</v>
      </c>
      <c r="E208" s="75">
        <v>3865</v>
      </c>
      <c r="F208" s="85">
        <v>678</v>
      </c>
      <c r="G208" s="85">
        <v>2245</v>
      </c>
      <c r="H208" s="85">
        <v>942</v>
      </c>
      <c r="I208" s="75">
        <v>3938</v>
      </c>
      <c r="J208" s="85">
        <v>670</v>
      </c>
      <c r="K208" s="85">
        <v>2334</v>
      </c>
      <c r="L208" s="85">
        <v>934</v>
      </c>
      <c r="M208" s="75">
        <v>3853</v>
      </c>
      <c r="N208" s="85">
        <v>704</v>
      </c>
      <c r="O208" s="85">
        <v>2231</v>
      </c>
      <c r="P208" s="85">
        <v>918</v>
      </c>
    </row>
    <row r="209" spans="1:16" x14ac:dyDescent="0.3">
      <c r="A209" s="82">
        <v>15</v>
      </c>
      <c r="B209" s="83" t="s">
        <v>286</v>
      </c>
      <c r="C209" s="83">
        <v>15407</v>
      </c>
      <c r="D209" s="84" t="s">
        <v>333</v>
      </c>
      <c r="E209" s="75">
        <v>3815</v>
      </c>
      <c r="F209" s="85">
        <v>694</v>
      </c>
      <c r="G209" s="85">
        <v>2262</v>
      </c>
      <c r="H209" s="85">
        <v>859</v>
      </c>
      <c r="I209" s="75">
        <v>4353</v>
      </c>
      <c r="J209" s="85">
        <v>1005</v>
      </c>
      <c r="K209" s="85">
        <v>2409</v>
      </c>
      <c r="L209" s="85">
        <v>939</v>
      </c>
      <c r="M209" s="75">
        <v>3827</v>
      </c>
      <c r="N209" s="85">
        <v>656</v>
      </c>
      <c r="O209" s="85">
        <v>2269</v>
      </c>
      <c r="P209" s="85">
        <v>902</v>
      </c>
    </row>
    <row r="210" spans="1:16" x14ac:dyDescent="0.3">
      <c r="A210" s="82">
        <v>47</v>
      </c>
      <c r="B210" s="83" t="s">
        <v>730</v>
      </c>
      <c r="C210" s="83">
        <v>47980</v>
      </c>
      <c r="D210" s="84" t="s">
        <v>758</v>
      </c>
      <c r="E210" s="75">
        <v>3628</v>
      </c>
      <c r="F210" s="85">
        <v>1344</v>
      </c>
      <c r="G210" s="85">
        <v>1956</v>
      </c>
      <c r="H210" s="85">
        <v>328</v>
      </c>
      <c r="I210" s="75">
        <v>4234</v>
      </c>
      <c r="J210" s="85">
        <v>1490</v>
      </c>
      <c r="K210" s="85">
        <v>2231</v>
      </c>
      <c r="L210" s="85">
        <v>513</v>
      </c>
      <c r="M210" s="75">
        <v>3711</v>
      </c>
      <c r="N210" s="85">
        <v>1408</v>
      </c>
      <c r="O210" s="85">
        <v>1936</v>
      </c>
      <c r="P210" s="85">
        <v>367</v>
      </c>
    </row>
    <row r="211" spans="1:16" x14ac:dyDescent="0.3">
      <c r="A211" s="82">
        <v>8</v>
      </c>
      <c r="B211" s="83" t="s">
        <v>215</v>
      </c>
      <c r="C211" s="83">
        <v>8078</v>
      </c>
      <c r="D211" s="83" t="s">
        <v>217</v>
      </c>
      <c r="E211" s="75">
        <v>3533</v>
      </c>
      <c r="F211" s="85">
        <v>746</v>
      </c>
      <c r="G211" s="85">
        <v>1698</v>
      </c>
      <c r="H211" s="85">
        <v>1089</v>
      </c>
      <c r="I211" s="75">
        <v>4099</v>
      </c>
      <c r="J211" s="85">
        <v>784</v>
      </c>
      <c r="K211" s="85">
        <v>1968</v>
      </c>
      <c r="L211" s="85">
        <v>1347</v>
      </c>
      <c r="M211" s="75">
        <v>3674</v>
      </c>
      <c r="N211" s="85">
        <v>752</v>
      </c>
      <c r="O211" s="85">
        <v>1734</v>
      </c>
      <c r="P211" s="85">
        <v>1188</v>
      </c>
    </row>
    <row r="212" spans="1:16" x14ac:dyDescent="0.3">
      <c r="A212" s="82">
        <v>5</v>
      </c>
      <c r="B212" s="83" t="s">
        <v>89</v>
      </c>
      <c r="C212" s="83">
        <v>5591</v>
      </c>
      <c r="D212" s="84" t="s">
        <v>171</v>
      </c>
      <c r="E212" s="75">
        <v>3814</v>
      </c>
      <c r="F212" s="85">
        <v>939</v>
      </c>
      <c r="G212" s="85">
        <v>2450</v>
      </c>
      <c r="H212" s="85">
        <v>425</v>
      </c>
      <c r="I212" s="75">
        <v>3867</v>
      </c>
      <c r="J212" s="85">
        <v>919</v>
      </c>
      <c r="K212" s="85">
        <v>2503</v>
      </c>
      <c r="L212" s="85">
        <v>445</v>
      </c>
      <c r="M212" s="75">
        <v>3795</v>
      </c>
      <c r="N212" s="85">
        <v>911</v>
      </c>
      <c r="O212" s="85">
        <v>2428</v>
      </c>
      <c r="P212" s="85">
        <v>456</v>
      </c>
    </row>
    <row r="213" spans="1:16" x14ac:dyDescent="0.3">
      <c r="A213" s="82">
        <v>5</v>
      </c>
      <c r="B213" s="83" t="s">
        <v>89</v>
      </c>
      <c r="C213" s="83">
        <v>5250</v>
      </c>
      <c r="D213" s="84" t="s">
        <v>134</v>
      </c>
      <c r="E213" s="75">
        <v>3641</v>
      </c>
      <c r="F213" s="85">
        <v>942</v>
      </c>
      <c r="G213" s="85">
        <v>2120</v>
      </c>
      <c r="H213" s="85">
        <v>579</v>
      </c>
      <c r="I213" s="75">
        <v>4058</v>
      </c>
      <c r="J213" s="85">
        <v>1081</v>
      </c>
      <c r="K213" s="85">
        <v>2211</v>
      </c>
      <c r="L213" s="85">
        <v>766</v>
      </c>
      <c r="M213" s="75">
        <v>3662</v>
      </c>
      <c r="N213" s="85">
        <v>862</v>
      </c>
      <c r="O213" s="85">
        <v>2149</v>
      </c>
      <c r="P213" s="85">
        <v>651</v>
      </c>
    </row>
    <row r="214" spans="1:16" x14ac:dyDescent="0.3">
      <c r="A214" s="82">
        <v>68</v>
      </c>
      <c r="B214" s="83" t="s">
        <v>900</v>
      </c>
      <c r="C214" s="83">
        <v>68190</v>
      </c>
      <c r="D214" s="84" t="s">
        <v>915</v>
      </c>
      <c r="E214" s="75">
        <v>3282</v>
      </c>
      <c r="F214" s="85">
        <v>592</v>
      </c>
      <c r="G214" s="85">
        <v>1846</v>
      </c>
      <c r="H214" s="85">
        <v>844</v>
      </c>
      <c r="I214" s="75">
        <v>3821</v>
      </c>
      <c r="J214" s="85">
        <v>606</v>
      </c>
      <c r="K214" s="85">
        <v>2149</v>
      </c>
      <c r="L214" s="85">
        <v>1066</v>
      </c>
      <c r="M214" s="75">
        <v>3684</v>
      </c>
      <c r="N214" s="85">
        <v>622</v>
      </c>
      <c r="O214" s="85">
        <v>2047</v>
      </c>
      <c r="P214" s="85">
        <v>1015</v>
      </c>
    </row>
    <row r="215" spans="1:16" x14ac:dyDescent="0.3">
      <c r="A215" s="82">
        <v>25</v>
      </c>
      <c r="B215" s="83" t="s">
        <v>540</v>
      </c>
      <c r="C215" s="83">
        <v>25769</v>
      </c>
      <c r="D215" s="84" t="s">
        <v>623</v>
      </c>
      <c r="E215" s="75">
        <v>3745</v>
      </c>
      <c r="F215" s="85">
        <v>256</v>
      </c>
      <c r="G215" s="85">
        <v>2742</v>
      </c>
      <c r="H215" s="85">
        <v>747</v>
      </c>
      <c r="I215" s="75">
        <v>3991</v>
      </c>
      <c r="J215" s="85">
        <v>399</v>
      </c>
      <c r="K215" s="85">
        <v>2825</v>
      </c>
      <c r="L215" s="85">
        <v>767</v>
      </c>
      <c r="M215" s="75">
        <v>3664</v>
      </c>
      <c r="N215" s="85">
        <v>280</v>
      </c>
      <c r="O215" s="85">
        <v>2644</v>
      </c>
      <c r="P215" s="85">
        <v>740</v>
      </c>
    </row>
    <row r="216" spans="1:16" x14ac:dyDescent="0.3">
      <c r="A216" s="82">
        <v>68</v>
      </c>
      <c r="B216" s="83" t="s">
        <v>900</v>
      </c>
      <c r="C216" s="83">
        <v>68432</v>
      </c>
      <c r="D216" s="84" t="s">
        <v>942</v>
      </c>
      <c r="E216" s="75">
        <v>3315</v>
      </c>
      <c r="F216" s="85">
        <v>630</v>
      </c>
      <c r="G216" s="85">
        <v>1521</v>
      </c>
      <c r="H216" s="85">
        <v>1164</v>
      </c>
      <c r="I216" s="75">
        <v>3746</v>
      </c>
      <c r="J216" s="85">
        <v>745</v>
      </c>
      <c r="K216" s="85">
        <v>1696</v>
      </c>
      <c r="L216" s="85">
        <v>1305</v>
      </c>
      <c r="M216" s="75">
        <v>3560</v>
      </c>
      <c r="N216" s="85">
        <v>674</v>
      </c>
      <c r="O216" s="85">
        <v>1648</v>
      </c>
      <c r="P216" s="85">
        <v>1238</v>
      </c>
    </row>
    <row r="217" spans="1:16" x14ac:dyDescent="0.3">
      <c r="A217" s="82">
        <v>76</v>
      </c>
      <c r="B217" s="83" t="s">
        <v>1044</v>
      </c>
      <c r="C217" s="83">
        <v>76113</v>
      </c>
      <c r="D217" s="84" t="s">
        <v>1051</v>
      </c>
      <c r="E217" s="75">
        <v>3280</v>
      </c>
      <c r="F217" s="85">
        <v>382</v>
      </c>
      <c r="G217" s="85">
        <v>2104</v>
      </c>
      <c r="H217" s="85">
        <v>794</v>
      </c>
      <c r="I217" s="75">
        <v>4217</v>
      </c>
      <c r="J217" s="85">
        <v>1240</v>
      </c>
      <c r="K217" s="85">
        <v>2106</v>
      </c>
      <c r="L217" s="85">
        <v>871</v>
      </c>
      <c r="M217" s="75">
        <v>3595</v>
      </c>
      <c r="N217" s="85">
        <v>706</v>
      </c>
      <c r="O217" s="85">
        <v>2046</v>
      </c>
      <c r="P217" s="85">
        <v>843</v>
      </c>
    </row>
    <row r="218" spans="1:16" x14ac:dyDescent="0.3">
      <c r="A218" s="82">
        <v>73</v>
      </c>
      <c r="B218" s="83" t="s">
        <v>998</v>
      </c>
      <c r="C218" s="83">
        <v>73349</v>
      </c>
      <c r="D218" s="84" t="s">
        <v>1020</v>
      </c>
      <c r="E218" s="75">
        <v>3329</v>
      </c>
      <c r="F218" s="85">
        <v>626</v>
      </c>
      <c r="G218" s="85">
        <v>1652</v>
      </c>
      <c r="H218" s="85">
        <v>1051</v>
      </c>
      <c r="I218" s="75">
        <v>3802</v>
      </c>
      <c r="J218" s="85">
        <v>792</v>
      </c>
      <c r="K218" s="85">
        <v>1926</v>
      </c>
      <c r="L218" s="85">
        <v>1084</v>
      </c>
      <c r="M218" s="75">
        <v>3550</v>
      </c>
      <c r="N218" s="85">
        <v>654</v>
      </c>
      <c r="O218" s="85">
        <v>1821</v>
      </c>
      <c r="P218" s="85">
        <v>1075</v>
      </c>
    </row>
    <row r="219" spans="1:16" x14ac:dyDescent="0.3">
      <c r="A219" s="82">
        <v>47</v>
      </c>
      <c r="B219" s="83" t="s">
        <v>730</v>
      </c>
      <c r="C219" s="83">
        <v>47245</v>
      </c>
      <c r="D219" s="84" t="s">
        <v>738</v>
      </c>
      <c r="E219" s="75">
        <v>3279</v>
      </c>
      <c r="F219" s="85">
        <v>997</v>
      </c>
      <c r="G219" s="85">
        <v>1319</v>
      </c>
      <c r="H219" s="85">
        <v>963</v>
      </c>
      <c r="I219" s="75">
        <v>3766</v>
      </c>
      <c r="J219" s="85">
        <v>1087</v>
      </c>
      <c r="K219" s="85">
        <v>1468</v>
      </c>
      <c r="L219" s="85">
        <v>1211</v>
      </c>
      <c r="M219" s="75">
        <v>3433</v>
      </c>
      <c r="N219" s="85">
        <v>1006</v>
      </c>
      <c r="O219" s="85">
        <v>1333</v>
      </c>
      <c r="P219" s="85">
        <v>1094</v>
      </c>
    </row>
    <row r="220" spans="1:16" x14ac:dyDescent="0.3">
      <c r="A220" s="82">
        <v>85</v>
      </c>
      <c r="B220" s="83" t="s">
        <v>1087</v>
      </c>
      <c r="C220" s="83">
        <v>85250</v>
      </c>
      <c r="D220" s="84" t="s">
        <v>1097</v>
      </c>
      <c r="E220" s="75">
        <v>3342</v>
      </c>
      <c r="F220" s="85">
        <v>722</v>
      </c>
      <c r="G220" s="85">
        <v>1654</v>
      </c>
      <c r="H220" s="85">
        <v>966</v>
      </c>
      <c r="I220" s="75">
        <v>4346</v>
      </c>
      <c r="J220" s="85">
        <v>1590</v>
      </c>
      <c r="K220" s="85">
        <v>1674</v>
      </c>
      <c r="L220" s="85">
        <v>1082</v>
      </c>
      <c r="M220" s="75">
        <v>3452</v>
      </c>
      <c r="N220" s="85">
        <v>736</v>
      </c>
      <c r="O220" s="85">
        <v>1723</v>
      </c>
      <c r="P220" s="85">
        <v>993</v>
      </c>
    </row>
    <row r="221" spans="1:16" x14ac:dyDescent="0.3">
      <c r="A221" s="82">
        <v>76</v>
      </c>
      <c r="B221" s="83" t="s">
        <v>1044</v>
      </c>
      <c r="C221" s="83">
        <v>76736</v>
      </c>
      <c r="D221" s="84" t="s">
        <v>1070</v>
      </c>
      <c r="E221" s="75">
        <v>3364</v>
      </c>
      <c r="F221" s="85">
        <v>593</v>
      </c>
      <c r="G221" s="85">
        <v>1730</v>
      </c>
      <c r="H221" s="85">
        <v>1041</v>
      </c>
      <c r="I221" s="75">
        <v>3628</v>
      </c>
      <c r="J221" s="85">
        <v>634</v>
      </c>
      <c r="K221" s="85">
        <v>1845</v>
      </c>
      <c r="L221" s="85">
        <v>1149</v>
      </c>
      <c r="M221" s="75">
        <v>3478</v>
      </c>
      <c r="N221" s="85">
        <v>610</v>
      </c>
      <c r="O221" s="85">
        <v>1755</v>
      </c>
      <c r="P221" s="85">
        <v>1113</v>
      </c>
    </row>
    <row r="222" spans="1:16" x14ac:dyDescent="0.3">
      <c r="A222" s="82">
        <v>5</v>
      </c>
      <c r="B222" s="83" t="s">
        <v>89</v>
      </c>
      <c r="C222" s="83">
        <v>5361</v>
      </c>
      <c r="D222" s="84" t="s">
        <v>149</v>
      </c>
      <c r="E222" s="75">
        <v>3526</v>
      </c>
      <c r="F222" s="85">
        <v>335</v>
      </c>
      <c r="G222" s="85">
        <v>2954</v>
      </c>
      <c r="H222" s="85">
        <v>237</v>
      </c>
      <c r="I222" s="75">
        <v>3551</v>
      </c>
      <c r="J222" s="85">
        <v>460</v>
      </c>
      <c r="K222" s="85">
        <v>2752</v>
      </c>
      <c r="L222" s="85">
        <v>339</v>
      </c>
      <c r="M222" s="75">
        <v>3501</v>
      </c>
      <c r="N222" s="85">
        <v>364</v>
      </c>
      <c r="O222" s="85">
        <v>2809</v>
      </c>
      <c r="P222" s="85">
        <v>328</v>
      </c>
    </row>
    <row r="223" spans="1:16" x14ac:dyDescent="0.3">
      <c r="A223" s="82">
        <v>17</v>
      </c>
      <c r="B223" s="83" t="s">
        <v>116</v>
      </c>
      <c r="C223" s="83">
        <v>17442</v>
      </c>
      <c r="D223" s="84" t="s">
        <v>416</v>
      </c>
      <c r="E223" s="75">
        <v>3668</v>
      </c>
      <c r="F223" s="85">
        <v>224</v>
      </c>
      <c r="G223" s="85">
        <v>3099</v>
      </c>
      <c r="H223" s="85">
        <v>345</v>
      </c>
      <c r="I223" s="75">
        <v>3647</v>
      </c>
      <c r="J223" s="85">
        <v>284</v>
      </c>
      <c r="K223" s="85">
        <v>3008</v>
      </c>
      <c r="L223" s="85">
        <v>355</v>
      </c>
      <c r="M223" s="75">
        <v>3467</v>
      </c>
      <c r="N223" s="85">
        <v>221</v>
      </c>
      <c r="O223" s="85">
        <v>2903</v>
      </c>
      <c r="P223" s="85">
        <v>343</v>
      </c>
    </row>
    <row r="224" spans="1:16" x14ac:dyDescent="0.3">
      <c r="A224" s="82">
        <v>86</v>
      </c>
      <c r="B224" s="83" t="s">
        <v>1105</v>
      </c>
      <c r="C224" s="83">
        <v>86885</v>
      </c>
      <c r="D224" s="84" t="s">
        <v>1114</v>
      </c>
      <c r="E224" s="75">
        <v>3073</v>
      </c>
      <c r="F224" s="85">
        <v>623</v>
      </c>
      <c r="G224" s="85">
        <v>1674</v>
      </c>
      <c r="H224" s="85">
        <v>776</v>
      </c>
      <c r="I224" s="75">
        <v>3570</v>
      </c>
      <c r="J224" s="85">
        <v>623</v>
      </c>
      <c r="K224" s="85">
        <v>1849</v>
      </c>
      <c r="L224" s="85">
        <v>1098</v>
      </c>
      <c r="M224" s="75">
        <v>3338</v>
      </c>
      <c r="N224" s="85">
        <v>625</v>
      </c>
      <c r="O224" s="85">
        <v>1721</v>
      </c>
      <c r="P224" s="85">
        <v>992</v>
      </c>
    </row>
    <row r="225" spans="1:16" x14ac:dyDescent="0.3">
      <c r="A225" s="82">
        <v>44</v>
      </c>
      <c r="B225" s="83" t="s">
        <v>716</v>
      </c>
      <c r="C225" s="83">
        <v>44279</v>
      </c>
      <c r="D225" s="84" t="s">
        <v>722</v>
      </c>
      <c r="E225" s="75">
        <v>2749</v>
      </c>
      <c r="F225" s="85">
        <v>754</v>
      </c>
      <c r="G225" s="85">
        <v>1074</v>
      </c>
      <c r="H225" s="85">
        <v>921</v>
      </c>
      <c r="I225" s="75">
        <v>3674</v>
      </c>
      <c r="J225" s="85">
        <v>938</v>
      </c>
      <c r="K225" s="85">
        <v>1298</v>
      </c>
      <c r="L225" s="85">
        <v>1438</v>
      </c>
      <c r="M225" s="75">
        <v>3326</v>
      </c>
      <c r="N225" s="85">
        <v>874</v>
      </c>
      <c r="O225" s="85">
        <v>1113</v>
      </c>
      <c r="P225" s="85">
        <v>1339</v>
      </c>
    </row>
    <row r="226" spans="1:16" x14ac:dyDescent="0.3">
      <c r="A226" s="82">
        <v>25</v>
      </c>
      <c r="B226" s="83" t="s">
        <v>540</v>
      </c>
      <c r="C226" s="83">
        <v>25322</v>
      </c>
      <c r="D226" s="84" t="s">
        <v>578</v>
      </c>
      <c r="E226" s="75">
        <v>3442</v>
      </c>
      <c r="F226" s="85">
        <v>300</v>
      </c>
      <c r="G226" s="85">
        <v>2306</v>
      </c>
      <c r="H226" s="85">
        <v>836</v>
      </c>
      <c r="I226" s="75">
        <v>3600</v>
      </c>
      <c r="J226" s="85">
        <v>431</v>
      </c>
      <c r="K226" s="85">
        <v>2303</v>
      </c>
      <c r="L226" s="85">
        <v>866</v>
      </c>
      <c r="M226" s="75">
        <v>3393</v>
      </c>
      <c r="N226" s="85">
        <v>299</v>
      </c>
      <c r="O226" s="85">
        <v>2249</v>
      </c>
      <c r="P226" s="85">
        <v>845</v>
      </c>
    </row>
    <row r="227" spans="1:16" x14ac:dyDescent="0.3">
      <c r="A227" s="82">
        <v>20</v>
      </c>
      <c r="B227" s="83" t="s">
        <v>486</v>
      </c>
      <c r="C227" s="83">
        <v>20770</v>
      </c>
      <c r="D227" s="84" t="s">
        <v>510</v>
      </c>
      <c r="E227" s="75">
        <v>3128</v>
      </c>
      <c r="F227" s="85">
        <v>434</v>
      </c>
      <c r="G227" s="85">
        <v>2103</v>
      </c>
      <c r="H227" s="85">
        <v>591</v>
      </c>
      <c r="I227" s="75">
        <v>3494</v>
      </c>
      <c r="J227" s="85">
        <v>476</v>
      </c>
      <c r="K227" s="85">
        <v>2282</v>
      </c>
      <c r="L227" s="85">
        <v>736</v>
      </c>
      <c r="M227" s="75">
        <v>3347</v>
      </c>
      <c r="N227" s="85">
        <v>472</v>
      </c>
      <c r="O227" s="85">
        <v>2201</v>
      </c>
      <c r="P227" s="85">
        <v>674</v>
      </c>
    </row>
    <row r="228" spans="1:16" x14ac:dyDescent="0.3">
      <c r="A228" s="82">
        <v>25</v>
      </c>
      <c r="B228" s="83" t="s">
        <v>540</v>
      </c>
      <c r="C228" s="83">
        <v>25035</v>
      </c>
      <c r="D228" s="84" t="s">
        <v>543</v>
      </c>
      <c r="E228" s="75">
        <v>3439</v>
      </c>
      <c r="F228" s="85">
        <v>394</v>
      </c>
      <c r="G228" s="85">
        <v>2375</v>
      </c>
      <c r="H228" s="85">
        <v>670</v>
      </c>
      <c r="I228" s="75">
        <v>3657</v>
      </c>
      <c r="J228" s="85">
        <v>636</v>
      </c>
      <c r="K228" s="85">
        <v>2310</v>
      </c>
      <c r="L228" s="85">
        <v>711</v>
      </c>
      <c r="M228" s="75">
        <v>3383</v>
      </c>
      <c r="N228" s="85">
        <v>401</v>
      </c>
      <c r="O228" s="85">
        <v>2287</v>
      </c>
      <c r="P228" s="85">
        <v>695</v>
      </c>
    </row>
    <row r="229" spans="1:16" x14ac:dyDescent="0.3">
      <c r="A229" s="82">
        <v>5</v>
      </c>
      <c r="B229" s="83" t="s">
        <v>89</v>
      </c>
      <c r="C229" s="83">
        <v>5490</v>
      </c>
      <c r="D229" s="84" t="s">
        <v>163</v>
      </c>
      <c r="E229" s="75">
        <v>3127</v>
      </c>
      <c r="F229" s="85">
        <v>1093</v>
      </c>
      <c r="G229" s="85">
        <v>1649</v>
      </c>
      <c r="H229" s="85">
        <v>385</v>
      </c>
      <c r="I229" s="75">
        <v>3693</v>
      </c>
      <c r="J229" s="85">
        <v>1223</v>
      </c>
      <c r="K229" s="85">
        <v>1785</v>
      </c>
      <c r="L229" s="85">
        <v>685</v>
      </c>
      <c r="M229" s="75">
        <v>3251</v>
      </c>
      <c r="N229" s="85">
        <v>994</v>
      </c>
      <c r="O229" s="85">
        <v>1703</v>
      </c>
      <c r="P229" s="85">
        <v>554</v>
      </c>
    </row>
    <row r="230" spans="1:16" x14ac:dyDescent="0.3">
      <c r="A230" s="82">
        <v>5</v>
      </c>
      <c r="B230" s="83" t="s">
        <v>89</v>
      </c>
      <c r="C230" s="83">
        <v>5541</v>
      </c>
      <c r="D230" s="84" t="s">
        <v>166</v>
      </c>
      <c r="E230" s="75">
        <v>3334</v>
      </c>
      <c r="F230" s="85">
        <v>406</v>
      </c>
      <c r="G230" s="85">
        <v>1868</v>
      </c>
      <c r="H230" s="85">
        <v>1060</v>
      </c>
      <c r="I230" s="75">
        <v>3419</v>
      </c>
      <c r="J230" s="85">
        <v>403</v>
      </c>
      <c r="K230" s="85">
        <v>1908</v>
      </c>
      <c r="L230" s="85">
        <v>1108</v>
      </c>
      <c r="M230" s="75">
        <v>3338</v>
      </c>
      <c r="N230" s="85">
        <v>388</v>
      </c>
      <c r="O230" s="85">
        <v>1872</v>
      </c>
      <c r="P230" s="85">
        <v>1078</v>
      </c>
    </row>
    <row r="231" spans="1:16" x14ac:dyDescent="0.3">
      <c r="A231" s="82">
        <v>47</v>
      </c>
      <c r="B231" s="83" t="s">
        <v>730</v>
      </c>
      <c r="C231" s="83">
        <v>47555</v>
      </c>
      <c r="D231" s="84" t="s">
        <v>747</v>
      </c>
      <c r="E231" s="75">
        <v>3061</v>
      </c>
      <c r="F231" s="85">
        <v>879</v>
      </c>
      <c r="G231" s="85">
        <v>1278</v>
      </c>
      <c r="H231" s="85">
        <v>904</v>
      </c>
      <c r="I231" s="75">
        <v>3416</v>
      </c>
      <c r="J231" s="85">
        <v>954</v>
      </c>
      <c r="K231" s="85">
        <v>1420</v>
      </c>
      <c r="L231" s="85">
        <v>1042</v>
      </c>
      <c r="M231" s="75">
        <v>3117</v>
      </c>
      <c r="N231" s="85">
        <v>921</v>
      </c>
      <c r="O231" s="85">
        <v>1400</v>
      </c>
      <c r="P231" s="85">
        <v>796</v>
      </c>
    </row>
    <row r="232" spans="1:16" x14ac:dyDescent="0.3">
      <c r="A232" s="82">
        <v>5</v>
      </c>
      <c r="B232" s="83" t="s">
        <v>89</v>
      </c>
      <c r="C232" s="83">
        <v>5847</v>
      </c>
      <c r="D232" s="84" t="s">
        <v>204</v>
      </c>
      <c r="E232" s="75">
        <v>3486</v>
      </c>
      <c r="F232" s="85">
        <v>780</v>
      </c>
      <c r="G232" s="85">
        <v>2082</v>
      </c>
      <c r="H232" s="85">
        <v>624</v>
      </c>
      <c r="I232" s="75">
        <v>3576</v>
      </c>
      <c r="J232" s="85">
        <v>805</v>
      </c>
      <c r="K232" s="85">
        <v>2071</v>
      </c>
      <c r="L232" s="85">
        <v>700</v>
      </c>
      <c r="M232" s="75">
        <v>3320</v>
      </c>
      <c r="N232" s="85">
        <v>669</v>
      </c>
      <c r="O232" s="85">
        <v>1985</v>
      </c>
      <c r="P232" s="85">
        <v>666</v>
      </c>
    </row>
    <row r="233" spans="1:16" x14ac:dyDescent="0.3">
      <c r="A233" s="82">
        <v>76</v>
      </c>
      <c r="B233" s="83" t="s">
        <v>1044</v>
      </c>
      <c r="C233" s="83">
        <v>76563</v>
      </c>
      <c r="D233" s="84" t="s">
        <v>1067</v>
      </c>
      <c r="E233" s="75">
        <v>3203</v>
      </c>
      <c r="F233" s="85">
        <v>638</v>
      </c>
      <c r="G233" s="85">
        <v>1575</v>
      </c>
      <c r="H233" s="85">
        <v>990</v>
      </c>
      <c r="I233" s="75">
        <v>3471</v>
      </c>
      <c r="J233" s="85">
        <v>673</v>
      </c>
      <c r="K233" s="85">
        <v>1651</v>
      </c>
      <c r="L233" s="85">
        <v>1147</v>
      </c>
      <c r="M233" s="75">
        <v>3274</v>
      </c>
      <c r="N233" s="85">
        <v>649</v>
      </c>
      <c r="O233" s="85">
        <v>1550</v>
      </c>
      <c r="P233" s="85">
        <v>1075</v>
      </c>
    </row>
    <row r="234" spans="1:16" x14ac:dyDescent="0.3">
      <c r="A234" s="82">
        <v>25</v>
      </c>
      <c r="B234" s="83" t="s">
        <v>540</v>
      </c>
      <c r="C234" s="83">
        <v>25772</v>
      </c>
      <c r="D234" s="84" t="s">
        <v>624</v>
      </c>
      <c r="E234" s="75">
        <v>3584</v>
      </c>
      <c r="F234" s="85">
        <v>230</v>
      </c>
      <c r="G234" s="85">
        <v>2816</v>
      </c>
      <c r="H234" s="85">
        <v>538</v>
      </c>
      <c r="I234" s="75">
        <v>3367</v>
      </c>
      <c r="J234" s="85">
        <v>279</v>
      </c>
      <c r="K234" s="85">
        <v>2524</v>
      </c>
      <c r="L234" s="85">
        <v>564</v>
      </c>
      <c r="M234" s="75">
        <v>3320</v>
      </c>
      <c r="N234" s="85">
        <v>229</v>
      </c>
      <c r="O234" s="85">
        <v>2548</v>
      </c>
      <c r="P234" s="85">
        <v>543</v>
      </c>
    </row>
    <row r="235" spans="1:16" x14ac:dyDescent="0.3">
      <c r="A235" s="82">
        <v>99</v>
      </c>
      <c r="B235" s="83" t="s">
        <v>1135</v>
      </c>
      <c r="C235" s="83">
        <v>99524</v>
      </c>
      <c r="D235" s="84" t="s">
        <v>1137</v>
      </c>
      <c r="E235" s="75">
        <v>3250</v>
      </c>
      <c r="F235" s="85">
        <v>255</v>
      </c>
      <c r="G235" s="85">
        <v>2710</v>
      </c>
      <c r="H235" s="85">
        <v>285</v>
      </c>
      <c r="I235" s="75">
        <v>3433</v>
      </c>
      <c r="J235" s="85">
        <v>267</v>
      </c>
      <c r="K235" s="85">
        <v>2765</v>
      </c>
      <c r="L235" s="85">
        <v>401</v>
      </c>
      <c r="M235" s="75">
        <v>3267</v>
      </c>
      <c r="N235" s="85">
        <v>269</v>
      </c>
      <c r="O235" s="85">
        <v>2621</v>
      </c>
      <c r="P235" s="85">
        <v>377</v>
      </c>
    </row>
    <row r="236" spans="1:16" x14ac:dyDescent="0.3">
      <c r="A236" s="82">
        <v>95</v>
      </c>
      <c r="B236" s="83" t="s">
        <v>1128</v>
      </c>
      <c r="C236" s="83">
        <v>95015</v>
      </c>
      <c r="D236" s="84" t="s">
        <v>247</v>
      </c>
      <c r="E236" s="75">
        <v>3135</v>
      </c>
      <c r="F236" s="85">
        <v>202</v>
      </c>
      <c r="G236" s="85">
        <v>2731</v>
      </c>
      <c r="H236" s="85">
        <v>202</v>
      </c>
      <c r="I236" s="75">
        <v>3259</v>
      </c>
      <c r="J236" s="85">
        <v>214</v>
      </c>
      <c r="K236" s="85">
        <v>2799</v>
      </c>
      <c r="L236" s="85">
        <v>246</v>
      </c>
      <c r="M236" s="75">
        <v>3264</v>
      </c>
      <c r="N236" s="85">
        <v>254</v>
      </c>
      <c r="O236" s="85">
        <v>2779</v>
      </c>
      <c r="P236" s="85">
        <v>231</v>
      </c>
    </row>
    <row r="237" spans="1:16" x14ac:dyDescent="0.3">
      <c r="A237" s="82">
        <v>25</v>
      </c>
      <c r="B237" s="83" t="s">
        <v>540</v>
      </c>
      <c r="C237" s="83">
        <v>25513</v>
      </c>
      <c r="D237" s="84" t="s">
        <v>600</v>
      </c>
      <c r="E237" s="75">
        <v>3040</v>
      </c>
      <c r="F237" s="85">
        <v>539</v>
      </c>
      <c r="G237" s="85">
        <v>1277</v>
      </c>
      <c r="H237" s="85">
        <v>1224</v>
      </c>
      <c r="I237" s="75">
        <v>3715</v>
      </c>
      <c r="J237" s="85">
        <v>962</v>
      </c>
      <c r="K237" s="85">
        <v>1414</v>
      </c>
      <c r="L237" s="85">
        <v>1339</v>
      </c>
      <c r="M237" s="75">
        <v>3207</v>
      </c>
      <c r="N237" s="85">
        <v>557</v>
      </c>
      <c r="O237" s="85">
        <v>1366</v>
      </c>
      <c r="P237" s="85">
        <v>1284</v>
      </c>
    </row>
    <row r="238" spans="1:16" x14ac:dyDescent="0.3">
      <c r="A238" s="82">
        <v>25</v>
      </c>
      <c r="B238" s="83" t="s">
        <v>540</v>
      </c>
      <c r="C238" s="83">
        <v>25785</v>
      </c>
      <c r="D238" s="84" t="s">
        <v>628</v>
      </c>
      <c r="E238" s="75">
        <v>3251</v>
      </c>
      <c r="F238" s="85">
        <v>237</v>
      </c>
      <c r="G238" s="85">
        <v>1671</v>
      </c>
      <c r="H238" s="85">
        <v>1343</v>
      </c>
      <c r="I238" s="75">
        <v>3658</v>
      </c>
      <c r="J238" s="85">
        <v>476</v>
      </c>
      <c r="K238" s="85">
        <v>1759</v>
      </c>
      <c r="L238" s="85">
        <v>1423</v>
      </c>
      <c r="M238" s="75">
        <v>3200</v>
      </c>
      <c r="N238" s="85">
        <v>246</v>
      </c>
      <c r="O238" s="85">
        <v>1580</v>
      </c>
      <c r="P238" s="85">
        <v>1374</v>
      </c>
    </row>
    <row r="239" spans="1:16" x14ac:dyDescent="0.3">
      <c r="A239" s="82">
        <v>17</v>
      </c>
      <c r="B239" s="83" t="s">
        <v>116</v>
      </c>
      <c r="C239" s="83">
        <v>17042</v>
      </c>
      <c r="D239" s="84" t="s">
        <v>408</v>
      </c>
      <c r="E239" s="75">
        <v>3069</v>
      </c>
      <c r="F239" s="85">
        <v>720</v>
      </c>
      <c r="G239" s="85">
        <v>1339</v>
      </c>
      <c r="H239" s="85">
        <v>1010</v>
      </c>
      <c r="I239" s="75">
        <v>3469</v>
      </c>
      <c r="J239" s="85">
        <v>945</v>
      </c>
      <c r="K239" s="85">
        <v>1415</v>
      </c>
      <c r="L239" s="85">
        <v>1109</v>
      </c>
      <c r="M239" s="75">
        <v>3173</v>
      </c>
      <c r="N239" s="85">
        <v>744</v>
      </c>
      <c r="O239" s="85">
        <v>1382</v>
      </c>
      <c r="P239" s="85">
        <v>1047</v>
      </c>
    </row>
    <row r="240" spans="1:16" x14ac:dyDescent="0.3">
      <c r="A240" s="82">
        <v>13</v>
      </c>
      <c r="B240" s="83" t="s">
        <v>239</v>
      </c>
      <c r="C240" s="83">
        <v>13052</v>
      </c>
      <c r="D240" s="84" t="s">
        <v>244</v>
      </c>
      <c r="E240" s="75">
        <v>3101</v>
      </c>
      <c r="F240" s="85">
        <v>919</v>
      </c>
      <c r="G240" s="85">
        <v>1472</v>
      </c>
      <c r="H240" s="85">
        <v>710</v>
      </c>
      <c r="I240" s="75">
        <v>3458</v>
      </c>
      <c r="J240" s="85">
        <v>988</v>
      </c>
      <c r="K240" s="85">
        <v>1705</v>
      </c>
      <c r="L240" s="85">
        <v>765</v>
      </c>
      <c r="M240" s="75">
        <v>3158</v>
      </c>
      <c r="N240" s="85">
        <v>942</v>
      </c>
      <c r="O240" s="85">
        <v>1526</v>
      </c>
      <c r="P240" s="85">
        <v>690</v>
      </c>
    </row>
    <row r="241" spans="1:16" x14ac:dyDescent="0.3">
      <c r="A241" s="82">
        <v>41</v>
      </c>
      <c r="B241" s="83" t="s">
        <v>681</v>
      </c>
      <c r="C241" s="83">
        <v>41615</v>
      </c>
      <c r="D241" s="84" t="s">
        <v>705</v>
      </c>
      <c r="E241" s="75">
        <v>3208</v>
      </c>
      <c r="F241" s="85">
        <v>547</v>
      </c>
      <c r="G241" s="85">
        <v>2076</v>
      </c>
      <c r="H241" s="85">
        <v>585</v>
      </c>
      <c r="I241" s="75">
        <v>3255</v>
      </c>
      <c r="J241" s="85">
        <v>547</v>
      </c>
      <c r="K241" s="85">
        <v>2095</v>
      </c>
      <c r="L241" s="85">
        <v>613</v>
      </c>
      <c r="M241" s="75">
        <v>3133</v>
      </c>
      <c r="N241" s="85">
        <v>552</v>
      </c>
      <c r="O241" s="85">
        <v>2021</v>
      </c>
      <c r="P241" s="85">
        <v>560</v>
      </c>
    </row>
    <row r="242" spans="1:16" x14ac:dyDescent="0.3">
      <c r="A242" s="82">
        <v>68</v>
      </c>
      <c r="B242" s="83" t="s">
        <v>900</v>
      </c>
      <c r="C242" s="83">
        <v>68861</v>
      </c>
      <c r="D242" s="84" t="s">
        <v>972</v>
      </c>
      <c r="E242" s="75">
        <v>2998</v>
      </c>
      <c r="F242" s="85">
        <v>490</v>
      </c>
      <c r="G242" s="85">
        <v>1541</v>
      </c>
      <c r="H242" s="85">
        <v>967</v>
      </c>
      <c r="I242" s="75">
        <v>3215</v>
      </c>
      <c r="J242" s="85">
        <v>545</v>
      </c>
      <c r="K242" s="85">
        <v>1616</v>
      </c>
      <c r="L242" s="85">
        <v>1054</v>
      </c>
      <c r="M242" s="75">
        <v>3126</v>
      </c>
      <c r="N242" s="85">
        <v>554</v>
      </c>
      <c r="O242" s="85">
        <v>1561</v>
      </c>
      <c r="P242" s="85">
        <v>1011</v>
      </c>
    </row>
    <row r="243" spans="1:16" x14ac:dyDescent="0.3">
      <c r="A243" s="82">
        <v>81</v>
      </c>
      <c r="B243" s="83" t="s">
        <v>1080</v>
      </c>
      <c r="C243" s="83">
        <v>81065</v>
      </c>
      <c r="D243" s="84" t="s">
        <v>1081</v>
      </c>
      <c r="E243" s="75">
        <v>2782</v>
      </c>
      <c r="F243" s="85">
        <v>833</v>
      </c>
      <c r="G243" s="85">
        <v>1150</v>
      </c>
      <c r="H243" s="85">
        <v>799</v>
      </c>
      <c r="I243" s="75">
        <v>3341</v>
      </c>
      <c r="J243" s="85">
        <v>883</v>
      </c>
      <c r="K243" s="85">
        <v>1236</v>
      </c>
      <c r="L243" s="85">
        <v>1222</v>
      </c>
      <c r="M243" s="75">
        <v>2965</v>
      </c>
      <c r="N243" s="85">
        <v>859</v>
      </c>
      <c r="O243" s="85">
        <v>1072</v>
      </c>
      <c r="P243" s="85">
        <v>1034</v>
      </c>
    </row>
    <row r="244" spans="1:16" x14ac:dyDescent="0.3">
      <c r="A244" s="82">
        <v>41</v>
      </c>
      <c r="B244" s="83" t="s">
        <v>681</v>
      </c>
      <c r="C244" s="83">
        <v>41524</v>
      </c>
      <c r="D244" s="84" t="s">
        <v>702</v>
      </c>
      <c r="E244" s="75">
        <v>2877</v>
      </c>
      <c r="F244" s="85">
        <v>475</v>
      </c>
      <c r="G244" s="85">
        <v>1868</v>
      </c>
      <c r="H244" s="85">
        <v>534</v>
      </c>
      <c r="I244" s="75">
        <v>3091</v>
      </c>
      <c r="J244" s="85">
        <v>488</v>
      </c>
      <c r="K244" s="85">
        <v>1954</v>
      </c>
      <c r="L244" s="85">
        <v>649</v>
      </c>
      <c r="M244" s="75">
        <v>2982</v>
      </c>
      <c r="N244" s="85">
        <v>479</v>
      </c>
      <c r="O244" s="85">
        <v>1921</v>
      </c>
      <c r="P244" s="85">
        <v>582</v>
      </c>
    </row>
    <row r="245" spans="1:16" x14ac:dyDescent="0.3">
      <c r="A245" s="82">
        <v>70</v>
      </c>
      <c r="B245" s="83" t="s">
        <v>480</v>
      </c>
      <c r="C245" s="83">
        <v>70708</v>
      </c>
      <c r="D245" s="84" t="s">
        <v>992</v>
      </c>
      <c r="E245" s="75">
        <v>2815</v>
      </c>
      <c r="F245" s="85">
        <v>957</v>
      </c>
      <c r="G245" s="85">
        <v>1319</v>
      </c>
      <c r="H245" s="85">
        <v>539</v>
      </c>
      <c r="I245" s="75">
        <v>3390</v>
      </c>
      <c r="J245" s="85">
        <v>990</v>
      </c>
      <c r="K245" s="85">
        <v>1709</v>
      </c>
      <c r="L245" s="85">
        <v>691</v>
      </c>
      <c r="M245" s="75">
        <v>2951</v>
      </c>
      <c r="N245" s="85">
        <v>972</v>
      </c>
      <c r="O245" s="85">
        <v>1385</v>
      </c>
      <c r="P245" s="85">
        <v>594</v>
      </c>
    </row>
    <row r="246" spans="1:16" x14ac:dyDescent="0.3">
      <c r="A246" s="82">
        <v>86</v>
      </c>
      <c r="B246" s="83" t="s">
        <v>1105</v>
      </c>
      <c r="C246" s="83">
        <v>86865</v>
      </c>
      <c r="D246" s="84" t="s">
        <v>1113</v>
      </c>
      <c r="E246" s="75">
        <v>2645</v>
      </c>
      <c r="F246" s="85">
        <v>618</v>
      </c>
      <c r="G246" s="85">
        <v>1057</v>
      </c>
      <c r="H246" s="85">
        <v>970</v>
      </c>
      <c r="I246" s="75">
        <v>3091</v>
      </c>
      <c r="J246" s="85">
        <v>694</v>
      </c>
      <c r="K246" s="85">
        <v>1064</v>
      </c>
      <c r="L246" s="85">
        <v>1333</v>
      </c>
      <c r="M246" s="75">
        <v>2939</v>
      </c>
      <c r="N246" s="85">
        <v>672</v>
      </c>
      <c r="O246" s="85">
        <v>1039</v>
      </c>
      <c r="P246" s="85">
        <v>1228</v>
      </c>
    </row>
    <row r="247" spans="1:16" x14ac:dyDescent="0.3">
      <c r="A247" s="82">
        <v>63</v>
      </c>
      <c r="B247" s="83" t="s">
        <v>877</v>
      </c>
      <c r="C247" s="83">
        <v>63190</v>
      </c>
      <c r="D247" s="84" t="s">
        <v>879</v>
      </c>
      <c r="E247" s="75">
        <v>3144</v>
      </c>
      <c r="F247" s="85">
        <v>429</v>
      </c>
      <c r="G247" s="85">
        <v>1615</v>
      </c>
      <c r="H247" s="85">
        <v>1100</v>
      </c>
      <c r="I247" s="75">
        <v>3045</v>
      </c>
      <c r="J247" s="85">
        <v>462</v>
      </c>
      <c r="K247" s="85">
        <v>1477</v>
      </c>
      <c r="L247" s="85">
        <v>1106</v>
      </c>
      <c r="M247" s="75">
        <v>3009</v>
      </c>
      <c r="N247" s="85">
        <v>443</v>
      </c>
      <c r="O247" s="85">
        <v>1489</v>
      </c>
      <c r="P247" s="85">
        <v>1077</v>
      </c>
    </row>
    <row r="248" spans="1:16" x14ac:dyDescent="0.3">
      <c r="A248" s="82">
        <v>20</v>
      </c>
      <c r="B248" s="83" t="s">
        <v>486</v>
      </c>
      <c r="C248" s="83">
        <v>20400</v>
      </c>
      <c r="D248" s="84" t="s">
        <v>501</v>
      </c>
      <c r="E248" s="75">
        <v>2728</v>
      </c>
      <c r="F248" s="85">
        <v>708</v>
      </c>
      <c r="G248" s="85">
        <v>1495</v>
      </c>
      <c r="H248" s="85">
        <v>525</v>
      </c>
      <c r="I248" s="75">
        <v>3137</v>
      </c>
      <c r="J248" s="85">
        <v>834</v>
      </c>
      <c r="K248" s="85">
        <v>1485</v>
      </c>
      <c r="L248" s="85">
        <v>818</v>
      </c>
      <c r="M248" s="75">
        <v>2903</v>
      </c>
      <c r="N248" s="85">
        <v>745</v>
      </c>
      <c r="O248" s="85">
        <v>1469</v>
      </c>
      <c r="P248" s="85">
        <v>689</v>
      </c>
    </row>
    <row r="249" spans="1:16" x14ac:dyDescent="0.3">
      <c r="A249" s="82">
        <v>25</v>
      </c>
      <c r="B249" s="83" t="s">
        <v>540</v>
      </c>
      <c r="C249" s="83">
        <v>25317</v>
      </c>
      <c r="D249" s="84" t="s">
        <v>576</v>
      </c>
      <c r="E249" s="75">
        <v>3120</v>
      </c>
      <c r="F249" s="85">
        <v>186</v>
      </c>
      <c r="G249" s="85">
        <v>2468</v>
      </c>
      <c r="H249" s="85">
        <v>466</v>
      </c>
      <c r="I249" s="75">
        <v>3142</v>
      </c>
      <c r="J249" s="85">
        <v>196</v>
      </c>
      <c r="K249" s="85">
        <v>2443</v>
      </c>
      <c r="L249" s="85">
        <v>503</v>
      </c>
      <c r="M249" s="75">
        <v>2909</v>
      </c>
      <c r="N249" s="85">
        <v>188</v>
      </c>
      <c r="O249" s="85">
        <v>2256</v>
      </c>
      <c r="P249" s="85">
        <v>465</v>
      </c>
    </row>
    <row r="250" spans="1:16" x14ac:dyDescent="0.3">
      <c r="A250" s="82">
        <v>70</v>
      </c>
      <c r="B250" s="83" t="s">
        <v>480</v>
      </c>
      <c r="C250" s="83">
        <v>70820</v>
      </c>
      <c r="D250" s="84" t="s">
        <v>996</v>
      </c>
      <c r="E250" s="75">
        <v>2699</v>
      </c>
      <c r="F250" s="85">
        <v>655</v>
      </c>
      <c r="G250" s="85">
        <v>1534</v>
      </c>
      <c r="H250" s="85">
        <v>510</v>
      </c>
      <c r="I250" s="75">
        <v>2995</v>
      </c>
      <c r="J250" s="85">
        <v>672</v>
      </c>
      <c r="K250" s="85">
        <v>1708</v>
      </c>
      <c r="L250" s="85">
        <v>615</v>
      </c>
      <c r="M250" s="75">
        <v>2899</v>
      </c>
      <c r="N250" s="85">
        <v>621</v>
      </c>
      <c r="O250" s="85">
        <v>1707</v>
      </c>
      <c r="P250" s="85">
        <v>571</v>
      </c>
    </row>
    <row r="251" spans="1:16" x14ac:dyDescent="0.3">
      <c r="A251" s="82">
        <v>76</v>
      </c>
      <c r="B251" s="83" t="s">
        <v>1044</v>
      </c>
      <c r="C251" s="83">
        <v>76233</v>
      </c>
      <c r="D251" s="84" t="s">
        <v>1055</v>
      </c>
      <c r="E251" s="75">
        <v>2201</v>
      </c>
      <c r="F251" s="85">
        <v>617</v>
      </c>
      <c r="G251" s="85">
        <v>950</v>
      </c>
      <c r="H251" s="85">
        <v>634</v>
      </c>
      <c r="I251" s="75">
        <v>3173</v>
      </c>
      <c r="J251" s="85">
        <v>1387</v>
      </c>
      <c r="K251" s="85">
        <v>1017</v>
      </c>
      <c r="L251" s="85">
        <v>769</v>
      </c>
      <c r="M251" s="75">
        <v>2891</v>
      </c>
      <c r="N251" s="85">
        <v>1132</v>
      </c>
      <c r="O251" s="85">
        <v>1007</v>
      </c>
      <c r="P251" s="85">
        <v>752</v>
      </c>
    </row>
    <row r="252" spans="1:16" x14ac:dyDescent="0.3">
      <c r="A252" s="82">
        <v>73</v>
      </c>
      <c r="B252" s="83" t="s">
        <v>998</v>
      </c>
      <c r="C252" s="83">
        <v>73124</v>
      </c>
      <c r="D252" s="84" t="s">
        <v>1006</v>
      </c>
      <c r="E252" s="75">
        <v>2621</v>
      </c>
      <c r="F252" s="85">
        <v>318</v>
      </c>
      <c r="G252" s="85">
        <v>1825</v>
      </c>
      <c r="H252" s="85">
        <v>478</v>
      </c>
      <c r="I252" s="75">
        <v>2924</v>
      </c>
      <c r="J252" s="85">
        <v>470</v>
      </c>
      <c r="K252" s="85">
        <v>1948</v>
      </c>
      <c r="L252" s="85">
        <v>506</v>
      </c>
      <c r="M252" s="75">
        <v>2899</v>
      </c>
      <c r="N252" s="85">
        <v>331</v>
      </c>
      <c r="O252" s="85">
        <v>2071</v>
      </c>
      <c r="P252" s="85">
        <v>497</v>
      </c>
    </row>
    <row r="253" spans="1:16" x14ac:dyDescent="0.3">
      <c r="A253" s="82">
        <v>85</v>
      </c>
      <c r="B253" s="83" t="s">
        <v>1087</v>
      </c>
      <c r="C253" s="83">
        <v>85230</v>
      </c>
      <c r="D253" s="84" t="s">
        <v>1096</v>
      </c>
      <c r="E253" s="75">
        <v>2986</v>
      </c>
      <c r="F253" s="85">
        <v>280</v>
      </c>
      <c r="G253" s="85">
        <v>2349</v>
      </c>
      <c r="H253" s="85">
        <v>357</v>
      </c>
      <c r="I253" s="75">
        <v>3023</v>
      </c>
      <c r="J253" s="85">
        <v>393</v>
      </c>
      <c r="K253" s="85">
        <v>2241</v>
      </c>
      <c r="L253" s="85">
        <v>389</v>
      </c>
      <c r="M253" s="75">
        <v>2873</v>
      </c>
      <c r="N253" s="85">
        <v>279</v>
      </c>
      <c r="O253" s="85">
        <v>2237</v>
      </c>
      <c r="P253" s="85">
        <v>357</v>
      </c>
    </row>
    <row r="254" spans="1:16" x14ac:dyDescent="0.3">
      <c r="A254" s="82">
        <v>17</v>
      </c>
      <c r="B254" s="83" t="s">
        <v>116</v>
      </c>
      <c r="C254" s="83">
        <v>17013</v>
      </c>
      <c r="D254" s="84" t="s">
        <v>407</v>
      </c>
      <c r="E254" s="75">
        <v>2734</v>
      </c>
      <c r="F254" s="85">
        <v>423</v>
      </c>
      <c r="G254" s="85">
        <v>1424</v>
      </c>
      <c r="H254" s="85">
        <v>887</v>
      </c>
      <c r="I254" s="75">
        <v>2899</v>
      </c>
      <c r="J254" s="85">
        <v>594</v>
      </c>
      <c r="K254" s="85">
        <v>1389</v>
      </c>
      <c r="L254" s="85">
        <v>916</v>
      </c>
      <c r="M254" s="75">
        <v>2917</v>
      </c>
      <c r="N254" s="85">
        <v>448</v>
      </c>
      <c r="O254" s="85">
        <v>1516</v>
      </c>
      <c r="P254" s="85">
        <v>953</v>
      </c>
    </row>
    <row r="255" spans="1:16" x14ac:dyDescent="0.3">
      <c r="A255" s="82">
        <v>5</v>
      </c>
      <c r="B255" s="83" t="s">
        <v>89</v>
      </c>
      <c r="C255" s="83">
        <v>5604</v>
      </c>
      <c r="D255" s="84" t="s">
        <v>172</v>
      </c>
      <c r="E255" s="75">
        <v>2883</v>
      </c>
      <c r="F255" s="85">
        <v>512</v>
      </c>
      <c r="G255" s="85">
        <v>1981</v>
      </c>
      <c r="H255" s="85">
        <v>390</v>
      </c>
      <c r="I255" s="75">
        <v>3216</v>
      </c>
      <c r="J255" s="85">
        <v>592</v>
      </c>
      <c r="K255" s="85">
        <v>2169</v>
      </c>
      <c r="L255" s="85">
        <v>455</v>
      </c>
      <c r="M255" s="75">
        <v>2833</v>
      </c>
      <c r="N255" s="85">
        <v>435</v>
      </c>
      <c r="O255" s="85">
        <v>1983</v>
      </c>
      <c r="P255" s="85">
        <v>415</v>
      </c>
    </row>
    <row r="256" spans="1:16" x14ac:dyDescent="0.3">
      <c r="A256" s="82">
        <v>20</v>
      </c>
      <c r="B256" s="83" t="s">
        <v>486</v>
      </c>
      <c r="C256" s="83">
        <v>20238</v>
      </c>
      <c r="D256" s="84" t="s">
        <v>496</v>
      </c>
      <c r="E256" s="75">
        <v>2741</v>
      </c>
      <c r="F256" s="85">
        <v>497</v>
      </c>
      <c r="G256" s="85">
        <v>1922</v>
      </c>
      <c r="H256" s="85">
        <v>322</v>
      </c>
      <c r="I256" s="75">
        <v>2960</v>
      </c>
      <c r="J256" s="85">
        <v>566</v>
      </c>
      <c r="K256" s="85">
        <v>1913</v>
      </c>
      <c r="L256" s="85">
        <v>481</v>
      </c>
      <c r="M256" s="75">
        <v>2811</v>
      </c>
      <c r="N256" s="85">
        <v>544</v>
      </c>
      <c r="O256" s="85">
        <v>1826</v>
      </c>
      <c r="P256" s="85">
        <v>441</v>
      </c>
    </row>
    <row r="257" spans="1:16" x14ac:dyDescent="0.3">
      <c r="A257" s="82">
        <v>50</v>
      </c>
      <c r="B257" s="83" t="s">
        <v>759</v>
      </c>
      <c r="C257" s="83">
        <v>50110</v>
      </c>
      <c r="D257" s="84" t="s">
        <v>762</v>
      </c>
      <c r="E257" s="75">
        <v>2916</v>
      </c>
      <c r="F257" s="85">
        <v>156</v>
      </c>
      <c r="G257" s="85">
        <v>2603</v>
      </c>
      <c r="H257" s="85">
        <v>157</v>
      </c>
      <c r="I257" s="75">
        <v>2845</v>
      </c>
      <c r="J257" s="85">
        <v>160</v>
      </c>
      <c r="K257" s="85">
        <v>2492</v>
      </c>
      <c r="L257" s="85">
        <v>193</v>
      </c>
      <c r="M257" s="75">
        <v>2776</v>
      </c>
      <c r="N257" s="85">
        <v>162</v>
      </c>
      <c r="O257" s="85">
        <v>2431</v>
      </c>
      <c r="P257" s="85">
        <v>183</v>
      </c>
    </row>
    <row r="258" spans="1:16" x14ac:dyDescent="0.3">
      <c r="A258" s="82">
        <v>25</v>
      </c>
      <c r="B258" s="83" t="s">
        <v>540</v>
      </c>
      <c r="C258" s="83">
        <v>25736</v>
      </c>
      <c r="D258" s="84" t="s">
        <v>617</v>
      </c>
      <c r="E258" s="75">
        <v>2852</v>
      </c>
      <c r="F258" s="85">
        <v>298</v>
      </c>
      <c r="G258" s="85">
        <v>1970</v>
      </c>
      <c r="H258" s="85">
        <v>584</v>
      </c>
      <c r="I258" s="75">
        <v>2735</v>
      </c>
      <c r="J258" s="85">
        <v>307</v>
      </c>
      <c r="K258" s="85">
        <v>1833</v>
      </c>
      <c r="L258" s="85">
        <v>595</v>
      </c>
      <c r="M258" s="75">
        <v>2771</v>
      </c>
      <c r="N258" s="85">
        <v>305</v>
      </c>
      <c r="O258" s="85">
        <v>1883</v>
      </c>
      <c r="P258" s="85">
        <v>583</v>
      </c>
    </row>
    <row r="259" spans="1:16" x14ac:dyDescent="0.3">
      <c r="A259" s="82">
        <v>25</v>
      </c>
      <c r="B259" s="83" t="s">
        <v>540</v>
      </c>
      <c r="C259" s="83">
        <v>25295</v>
      </c>
      <c r="D259" s="84" t="s">
        <v>572</v>
      </c>
      <c r="E259" s="75">
        <v>2328</v>
      </c>
      <c r="F259" s="85">
        <v>222</v>
      </c>
      <c r="G259" s="85">
        <v>1495</v>
      </c>
      <c r="H259" s="85">
        <v>611</v>
      </c>
      <c r="I259" s="75">
        <v>2845</v>
      </c>
      <c r="J259" s="85">
        <v>239</v>
      </c>
      <c r="K259" s="85">
        <v>1963</v>
      </c>
      <c r="L259" s="85">
        <v>643</v>
      </c>
      <c r="M259" s="75">
        <v>2740</v>
      </c>
      <c r="N259" s="85">
        <v>229</v>
      </c>
      <c r="O259" s="85">
        <v>1897</v>
      </c>
      <c r="P259" s="85">
        <v>614</v>
      </c>
    </row>
    <row r="260" spans="1:16" x14ac:dyDescent="0.3">
      <c r="A260" s="82">
        <v>5</v>
      </c>
      <c r="B260" s="83" t="s">
        <v>89</v>
      </c>
      <c r="C260" s="83">
        <v>5321</v>
      </c>
      <c r="D260" s="84" t="s">
        <v>145</v>
      </c>
      <c r="E260" s="75">
        <v>2733</v>
      </c>
      <c r="F260" s="85">
        <v>391</v>
      </c>
      <c r="G260" s="85">
        <v>1623</v>
      </c>
      <c r="H260" s="85">
        <v>719</v>
      </c>
      <c r="I260" s="75">
        <v>2788</v>
      </c>
      <c r="J260" s="85">
        <v>404</v>
      </c>
      <c r="K260" s="85">
        <v>1649</v>
      </c>
      <c r="L260" s="85">
        <v>735</v>
      </c>
      <c r="M260" s="75">
        <v>2747</v>
      </c>
      <c r="N260" s="85">
        <v>386</v>
      </c>
      <c r="O260" s="85">
        <v>1644</v>
      </c>
      <c r="P260" s="85">
        <v>717</v>
      </c>
    </row>
    <row r="261" spans="1:16" x14ac:dyDescent="0.3">
      <c r="A261" s="82">
        <v>25</v>
      </c>
      <c r="B261" s="83" t="s">
        <v>540</v>
      </c>
      <c r="C261" s="83">
        <v>25183</v>
      </c>
      <c r="D261" s="84" t="s">
        <v>559</v>
      </c>
      <c r="E261" s="75">
        <v>2715</v>
      </c>
      <c r="F261" s="85">
        <v>412</v>
      </c>
      <c r="G261" s="85">
        <v>1241</v>
      </c>
      <c r="H261" s="85">
        <v>1062</v>
      </c>
      <c r="I261" s="75">
        <v>3037</v>
      </c>
      <c r="J261" s="85">
        <v>585</v>
      </c>
      <c r="K261" s="85">
        <v>1351</v>
      </c>
      <c r="L261" s="85">
        <v>1101</v>
      </c>
      <c r="M261" s="75">
        <v>2717</v>
      </c>
      <c r="N261" s="85">
        <v>419</v>
      </c>
      <c r="O261" s="85">
        <v>1241</v>
      </c>
      <c r="P261" s="85">
        <v>1057</v>
      </c>
    </row>
    <row r="262" spans="1:16" x14ac:dyDescent="0.3">
      <c r="A262" s="82">
        <v>17</v>
      </c>
      <c r="B262" s="83" t="s">
        <v>116</v>
      </c>
      <c r="C262" s="83">
        <v>17777</v>
      </c>
      <c r="D262" s="84" t="s">
        <v>429</v>
      </c>
      <c r="E262" s="75">
        <v>2735</v>
      </c>
      <c r="F262" s="85">
        <v>568</v>
      </c>
      <c r="G262" s="85">
        <v>1550</v>
      </c>
      <c r="H262" s="85">
        <v>617</v>
      </c>
      <c r="I262" s="75">
        <v>3018</v>
      </c>
      <c r="J262" s="85">
        <v>889</v>
      </c>
      <c r="K262" s="85">
        <v>1457</v>
      </c>
      <c r="L262" s="85">
        <v>672</v>
      </c>
      <c r="M262" s="75">
        <v>2740</v>
      </c>
      <c r="N262" s="85">
        <v>596</v>
      </c>
      <c r="O262" s="85">
        <v>1479</v>
      </c>
      <c r="P262" s="85">
        <v>665</v>
      </c>
    </row>
    <row r="263" spans="1:16" x14ac:dyDescent="0.3">
      <c r="A263" s="82">
        <v>19</v>
      </c>
      <c r="B263" s="83" t="s">
        <v>449</v>
      </c>
      <c r="C263" s="83">
        <v>19548</v>
      </c>
      <c r="D263" s="84" t="s">
        <v>471</v>
      </c>
      <c r="E263" s="75">
        <v>2284</v>
      </c>
      <c r="F263" s="85">
        <v>774</v>
      </c>
      <c r="G263" s="85">
        <v>800</v>
      </c>
      <c r="H263" s="85">
        <v>710</v>
      </c>
      <c r="I263" s="75">
        <v>2762</v>
      </c>
      <c r="J263" s="85">
        <v>820</v>
      </c>
      <c r="K263" s="85">
        <v>914</v>
      </c>
      <c r="L263" s="85">
        <v>1028</v>
      </c>
      <c r="M263" s="75">
        <v>2668</v>
      </c>
      <c r="N263" s="85">
        <v>805</v>
      </c>
      <c r="O263" s="85">
        <v>893</v>
      </c>
      <c r="P263" s="85">
        <v>970</v>
      </c>
    </row>
    <row r="264" spans="1:16" x14ac:dyDescent="0.3">
      <c r="A264" s="82">
        <v>15</v>
      </c>
      <c r="B264" s="83" t="s">
        <v>286</v>
      </c>
      <c r="C264" s="83">
        <v>15491</v>
      </c>
      <c r="D264" s="84" t="s">
        <v>342</v>
      </c>
      <c r="E264" s="75">
        <v>2795</v>
      </c>
      <c r="F264" s="85">
        <v>506</v>
      </c>
      <c r="G264" s="85">
        <v>1811</v>
      </c>
      <c r="H264" s="85">
        <v>478</v>
      </c>
      <c r="I264" s="75">
        <v>3088</v>
      </c>
      <c r="J264" s="85">
        <v>748</v>
      </c>
      <c r="K264" s="85">
        <v>1794</v>
      </c>
      <c r="L264" s="85">
        <v>546</v>
      </c>
      <c r="M264" s="75">
        <v>2659</v>
      </c>
      <c r="N264" s="85">
        <v>402</v>
      </c>
      <c r="O264" s="85">
        <v>1752</v>
      </c>
      <c r="P264" s="85">
        <v>505</v>
      </c>
    </row>
    <row r="265" spans="1:16" x14ac:dyDescent="0.3">
      <c r="A265" s="82">
        <v>68</v>
      </c>
      <c r="B265" s="83" t="s">
        <v>900</v>
      </c>
      <c r="C265" s="83">
        <v>68689</v>
      </c>
      <c r="D265" s="83" t="s">
        <v>964</v>
      </c>
      <c r="E265" s="75">
        <v>2487</v>
      </c>
      <c r="F265" s="85">
        <v>590</v>
      </c>
      <c r="G265" s="85">
        <v>1215</v>
      </c>
      <c r="H265" s="85">
        <v>682</v>
      </c>
      <c r="I265" s="75">
        <v>2690</v>
      </c>
      <c r="J265" s="85">
        <v>621</v>
      </c>
      <c r="K265" s="85">
        <v>1321</v>
      </c>
      <c r="L265" s="85">
        <v>748</v>
      </c>
      <c r="M265" s="75">
        <v>2678</v>
      </c>
      <c r="N265" s="85">
        <v>623</v>
      </c>
      <c r="O265" s="85">
        <v>1324</v>
      </c>
      <c r="P265" s="85">
        <v>731</v>
      </c>
    </row>
    <row r="266" spans="1:16" x14ac:dyDescent="0.3">
      <c r="A266" s="82">
        <v>76</v>
      </c>
      <c r="B266" s="83" t="s">
        <v>1044</v>
      </c>
      <c r="C266" s="83">
        <v>76306</v>
      </c>
      <c r="D266" s="84" t="s">
        <v>1061</v>
      </c>
      <c r="E266" s="75">
        <v>2587</v>
      </c>
      <c r="F266" s="85">
        <v>362</v>
      </c>
      <c r="G266" s="85">
        <v>1574</v>
      </c>
      <c r="H266" s="85">
        <v>651</v>
      </c>
      <c r="I266" s="75">
        <v>2728</v>
      </c>
      <c r="J266" s="85">
        <v>368</v>
      </c>
      <c r="K266" s="85">
        <v>1636</v>
      </c>
      <c r="L266" s="85">
        <v>724</v>
      </c>
      <c r="M266" s="75">
        <v>2656</v>
      </c>
      <c r="N266" s="85">
        <v>376</v>
      </c>
      <c r="O266" s="85">
        <v>1584</v>
      </c>
      <c r="P266" s="85">
        <v>696</v>
      </c>
    </row>
    <row r="267" spans="1:16" x14ac:dyDescent="0.3">
      <c r="A267" s="82">
        <v>20</v>
      </c>
      <c r="B267" s="83" t="s">
        <v>486</v>
      </c>
      <c r="C267" s="83">
        <v>20228</v>
      </c>
      <c r="D267" s="84" t="s">
        <v>495</v>
      </c>
      <c r="E267" s="75">
        <v>2452</v>
      </c>
      <c r="F267" s="85">
        <v>506</v>
      </c>
      <c r="G267" s="85">
        <v>1321</v>
      </c>
      <c r="H267" s="85">
        <v>625</v>
      </c>
      <c r="I267" s="75">
        <v>2801</v>
      </c>
      <c r="J267" s="85">
        <v>555</v>
      </c>
      <c r="K267" s="85">
        <v>1483</v>
      </c>
      <c r="L267" s="85">
        <v>763</v>
      </c>
      <c r="M267" s="75">
        <v>2672</v>
      </c>
      <c r="N267" s="85">
        <v>547</v>
      </c>
      <c r="O267" s="85">
        <v>1368</v>
      </c>
      <c r="P267" s="85">
        <v>757</v>
      </c>
    </row>
    <row r="268" spans="1:16" x14ac:dyDescent="0.3">
      <c r="A268" s="82">
        <v>5</v>
      </c>
      <c r="B268" s="83" t="s">
        <v>89</v>
      </c>
      <c r="C268" s="83">
        <v>5282</v>
      </c>
      <c r="D268" s="84" t="s">
        <v>137</v>
      </c>
      <c r="E268" s="75">
        <v>2621</v>
      </c>
      <c r="F268" s="85">
        <v>421</v>
      </c>
      <c r="G268" s="85">
        <v>1796</v>
      </c>
      <c r="H268" s="85">
        <v>404</v>
      </c>
      <c r="I268" s="75">
        <v>2759</v>
      </c>
      <c r="J268" s="85">
        <v>443</v>
      </c>
      <c r="K268" s="85">
        <v>1848</v>
      </c>
      <c r="L268" s="85">
        <v>468</v>
      </c>
      <c r="M268" s="75">
        <v>2666</v>
      </c>
      <c r="N268" s="85">
        <v>391</v>
      </c>
      <c r="O268" s="85">
        <v>1815</v>
      </c>
      <c r="P268" s="85">
        <v>460</v>
      </c>
    </row>
    <row r="269" spans="1:16" x14ac:dyDescent="0.3">
      <c r="A269" s="82">
        <v>52</v>
      </c>
      <c r="B269" s="83" t="s">
        <v>162</v>
      </c>
      <c r="C269" s="83">
        <v>52399</v>
      </c>
      <c r="D269" s="84" t="s">
        <v>155</v>
      </c>
      <c r="E269" s="75">
        <v>2416</v>
      </c>
      <c r="F269" s="85">
        <v>608</v>
      </c>
      <c r="G269" s="85">
        <v>880</v>
      </c>
      <c r="H269" s="85">
        <v>928</v>
      </c>
      <c r="I269" s="75">
        <v>2697</v>
      </c>
      <c r="J269" s="85">
        <v>648</v>
      </c>
      <c r="K269" s="85">
        <v>984</v>
      </c>
      <c r="L269" s="85">
        <v>1065</v>
      </c>
      <c r="M269" s="75">
        <v>2630</v>
      </c>
      <c r="N269" s="85">
        <v>638</v>
      </c>
      <c r="O269" s="85">
        <v>970</v>
      </c>
      <c r="P269" s="85">
        <v>1022</v>
      </c>
    </row>
    <row r="270" spans="1:16" x14ac:dyDescent="0.3">
      <c r="A270" s="82">
        <v>50</v>
      </c>
      <c r="B270" s="83" t="s">
        <v>759</v>
      </c>
      <c r="C270" s="83">
        <v>50606</v>
      </c>
      <c r="D270" s="84" t="s">
        <v>780</v>
      </c>
      <c r="E270" s="75">
        <v>2464</v>
      </c>
      <c r="F270" s="85">
        <v>469</v>
      </c>
      <c r="G270" s="85">
        <v>1232</v>
      </c>
      <c r="H270" s="85">
        <v>763</v>
      </c>
      <c r="I270" s="75">
        <v>2643</v>
      </c>
      <c r="J270" s="85">
        <v>504</v>
      </c>
      <c r="K270" s="85">
        <v>1266</v>
      </c>
      <c r="L270" s="85">
        <v>873</v>
      </c>
      <c r="M270" s="75">
        <v>2601</v>
      </c>
      <c r="N270" s="85">
        <v>489</v>
      </c>
      <c r="O270" s="85">
        <v>1291</v>
      </c>
      <c r="P270" s="85">
        <v>821</v>
      </c>
    </row>
    <row r="271" spans="1:16" x14ac:dyDescent="0.3">
      <c r="A271" s="82">
        <v>52</v>
      </c>
      <c r="B271" s="83" t="s">
        <v>162</v>
      </c>
      <c r="C271" s="83">
        <v>52838</v>
      </c>
      <c r="D271" s="84" t="s">
        <v>836</v>
      </c>
      <c r="E271" s="75">
        <v>2367</v>
      </c>
      <c r="F271" s="85">
        <v>740</v>
      </c>
      <c r="G271" s="85">
        <v>918</v>
      </c>
      <c r="H271" s="85">
        <v>709</v>
      </c>
      <c r="I271" s="75">
        <v>2695</v>
      </c>
      <c r="J271" s="85">
        <v>796</v>
      </c>
      <c r="K271" s="85">
        <v>1061</v>
      </c>
      <c r="L271" s="85">
        <v>838</v>
      </c>
      <c r="M271" s="75">
        <v>2626</v>
      </c>
      <c r="N271" s="85">
        <v>781</v>
      </c>
      <c r="O271" s="85">
        <v>1032</v>
      </c>
      <c r="P271" s="85">
        <v>813</v>
      </c>
    </row>
    <row r="272" spans="1:16" x14ac:dyDescent="0.3">
      <c r="A272" s="82">
        <v>25</v>
      </c>
      <c r="B272" s="83" t="s">
        <v>540</v>
      </c>
      <c r="C272" s="83">
        <v>25486</v>
      </c>
      <c r="D272" s="84" t="s">
        <v>596</v>
      </c>
      <c r="E272" s="75">
        <v>2754</v>
      </c>
      <c r="F272" s="85">
        <v>243</v>
      </c>
      <c r="G272" s="85">
        <v>2061</v>
      </c>
      <c r="H272" s="85">
        <v>450</v>
      </c>
      <c r="I272" s="75">
        <v>2821</v>
      </c>
      <c r="J272" s="85">
        <v>343</v>
      </c>
      <c r="K272" s="85">
        <v>2016</v>
      </c>
      <c r="L272" s="85">
        <v>462</v>
      </c>
      <c r="M272" s="75">
        <v>2583</v>
      </c>
      <c r="N272" s="85">
        <v>245</v>
      </c>
      <c r="O272" s="85">
        <v>1896</v>
      </c>
      <c r="P272" s="85">
        <v>442</v>
      </c>
    </row>
    <row r="273" spans="1:16" x14ac:dyDescent="0.3">
      <c r="A273" s="82">
        <v>23</v>
      </c>
      <c r="B273" s="83" t="s">
        <v>250</v>
      </c>
      <c r="C273" s="83">
        <v>23580</v>
      </c>
      <c r="D273" s="84" t="s">
        <v>529</v>
      </c>
      <c r="E273" s="75">
        <v>2494</v>
      </c>
      <c r="F273" s="85">
        <v>1005</v>
      </c>
      <c r="G273" s="85">
        <v>1306</v>
      </c>
      <c r="H273" s="85">
        <v>183</v>
      </c>
      <c r="I273" s="75">
        <v>2554</v>
      </c>
      <c r="J273" s="85">
        <v>1013</v>
      </c>
      <c r="K273" s="85">
        <v>1256</v>
      </c>
      <c r="L273" s="85">
        <v>285</v>
      </c>
      <c r="M273" s="75">
        <v>2561</v>
      </c>
      <c r="N273" s="85">
        <v>1002</v>
      </c>
      <c r="O273" s="85">
        <v>1304</v>
      </c>
      <c r="P273" s="85">
        <v>255</v>
      </c>
    </row>
    <row r="274" spans="1:16" x14ac:dyDescent="0.3">
      <c r="A274" s="82">
        <v>23</v>
      </c>
      <c r="B274" s="83" t="s">
        <v>250</v>
      </c>
      <c r="C274" s="83">
        <v>23189</v>
      </c>
      <c r="D274" s="84" t="s">
        <v>518</v>
      </c>
      <c r="E274" s="75">
        <v>2384</v>
      </c>
      <c r="F274" s="85">
        <v>798</v>
      </c>
      <c r="G274" s="85">
        <v>1002</v>
      </c>
      <c r="H274" s="85">
        <v>584</v>
      </c>
      <c r="I274" s="75">
        <v>2609</v>
      </c>
      <c r="J274" s="85">
        <v>858</v>
      </c>
      <c r="K274" s="85">
        <v>1135</v>
      </c>
      <c r="L274" s="85">
        <v>616</v>
      </c>
      <c r="M274" s="75">
        <v>2467</v>
      </c>
      <c r="N274" s="85">
        <v>846</v>
      </c>
      <c r="O274" s="85">
        <v>1112</v>
      </c>
      <c r="P274" s="85">
        <v>509</v>
      </c>
    </row>
    <row r="275" spans="1:16" x14ac:dyDescent="0.3">
      <c r="A275" s="82">
        <v>5</v>
      </c>
      <c r="B275" s="83" t="s">
        <v>89</v>
      </c>
      <c r="C275" s="83">
        <v>5364</v>
      </c>
      <c r="D275" s="84" t="s">
        <v>150</v>
      </c>
      <c r="E275" s="75">
        <v>2621</v>
      </c>
      <c r="F275" s="85">
        <v>414</v>
      </c>
      <c r="G275" s="85">
        <v>1493</v>
      </c>
      <c r="H275" s="85">
        <v>714</v>
      </c>
      <c r="I275" s="75">
        <v>2555</v>
      </c>
      <c r="J275" s="85">
        <v>423</v>
      </c>
      <c r="K275" s="85">
        <v>1398</v>
      </c>
      <c r="L275" s="85">
        <v>734</v>
      </c>
      <c r="M275" s="75">
        <v>2497</v>
      </c>
      <c r="N275" s="85">
        <v>408</v>
      </c>
      <c r="O275" s="85">
        <v>1372</v>
      </c>
      <c r="P275" s="85">
        <v>717</v>
      </c>
    </row>
    <row r="276" spans="1:16" x14ac:dyDescent="0.3">
      <c r="A276" s="82">
        <v>85</v>
      </c>
      <c r="B276" s="83" t="s">
        <v>1087</v>
      </c>
      <c r="C276" s="83">
        <v>85162</v>
      </c>
      <c r="D276" s="84" t="s">
        <v>1094</v>
      </c>
      <c r="E276" s="75">
        <v>2269</v>
      </c>
      <c r="F276" s="85">
        <v>353</v>
      </c>
      <c r="G276" s="85">
        <v>1199</v>
      </c>
      <c r="H276" s="85">
        <v>717</v>
      </c>
      <c r="I276" s="75">
        <v>2805</v>
      </c>
      <c r="J276" s="85">
        <v>605</v>
      </c>
      <c r="K276" s="85">
        <v>1396</v>
      </c>
      <c r="L276" s="85">
        <v>804</v>
      </c>
      <c r="M276" s="75">
        <v>2445</v>
      </c>
      <c r="N276" s="85">
        <v>357</v>
      </c>
      <c r="O276" s="85">
        <v>1334</v>
      </c>
      <c r="P276" s="85">
        <v>754</v>
      </c>
    </row>
    <row r="277" spans="1:16" x14ac:dyDescent="0.3">
      <c r="A277" s="82">
        <v>15</v>
      </c>
      <c r="B277" s="83" t="s">
        <v>286</v>
      </c>
      <c r="C277" s="83">
        <v>15469</v>
      </c>
      <c r="D277" s="84" t="s">
        <v>339</v>
      </c>
      <c r="E277" s="75">
        <v>2441</v>
      </c>
      <c r="F277" s="85">
        <v>635</v>
      </c>
      <c r="G277" s="85">
        <v>889</v>
      </c>
      <c r="H277" s="85">
        <v>917</v>
      </c>
      <c r="I277" s="75">
        <v>2968</v>
      </c>
      <c r="J277" s="85">
        <v>1039</v>
      </c>
      <c r="K277" s="85">
        <v>951</v>
      </c>
      <c r="L277" s="85">
        <v>978</v>
      </c>
      <c r="M277" s="75">
        <v>2447</v>
      </c>
      <c r="N277" s="85">
        <v>601</v>
      </c>
      <c r="O277" s="85">
        <v>909</v>
      </c>
      <c r="P277" s="85">
        <v>937</v>
      </c>
    </row>
    <row r="278" spans="1:16" x14ac:dyDescent="0.3">
      <c r="A278" s="82">
        <v>70</v>
      </c>
      <c r="B278" s="83" t="s">
        <v>480</v>
      </c>
      <c r="C278" s="83">
        <v>70221</v>
      </c>
      <c r="D278" s="84" t="s">
        <v>979</v>
      </c>
      <c r="E278" s="75">
        <v>2335</v>
      </c>
      <c r="F278" s="85">
        <v>637</v>
      </c>
      <c r="G278" s="85">
        <v>1442</v>
      </c>
      <c r="H278" s="85">
        <v>256</v>
      </c>
      <c r="I278" s="75">
        <v>2599</v>
      </c>
      <c r="J278" s="85">
        <v>666</v>
      </c>
      <c r="K278" s="85">
        <v>1614</v>
      </c>
      <c r="L278" s="85">
        <v>319</v>
      </c>
      <c r="M278" s="75">
        <v>2459</v>
      </c>
      <c r="N278" s="85">
        <v>629</v>
      </c>
      <c r="O278" s="85">
        <v>1538</v>
      </c>
      <c r="P278" s="85">
        <v>292</v>
      </c>
    </row>
    <row r="279" spans="1:16" x14ac:dyDescent="0.3">
      <c r="A279" s="82">
        <v>50</v>
      </c>
      <c r="B279" s="83" t="s">
        <v>759</v>
      </c>
      <c r="C279" s="83">
        <v>50318</v>
      </c>
      <c r="D279" s="84" t="s">
        <v>742</v>
      </c>
      <c r="E279" s="75">
        <v>2368</v>
      </c>
      <c r="F279" s="85">
        <v>264</v>
      </c>
      <c r="G279" s="85">
        <v>1492</v>
      </c>
      <c r="H279" s="85">
        <v>612</v>
      </c>
      <c r="I279" s="75">
        <v>2659</v>
      </c>
      <c r="J279" s="85">
        <v>272</v>
      </c>
      <c r="K279" s="85">
        <v>1769</v>
      </c>
      <c r="L279" s="85">
        <v>618</v>
      </c>
      <c r="M279" s="75">
        <v>2475</v>
      </c>
      <c r="N279" s="85">
        <v>267</v>
      </c>
      <c r="O279" s="85">
        <v>1595</v>
      </c>
      <c r="P279" s="85">
        <v>613</v>
      </c>
    </row>
    <row r="280" spans="1:16" x14ac:dyDescent="0.3">
      <c r="A280" s="82">
        <v>44</v>
      </c>
      <c r="B280" s="83" t="s">
        <v>716</v>
      </c>
      <c r="C280" s="83">
        <v>44090</v>
      </c>
      <c r="D280" s="84" t="s">
        <v>719</v>
      </c>
      <c r="E280" s="75">
        <v>1955</v>
      </c>
      <c r="F280" s="85">
        <v>858</v>
      </c>
      <c r="G280" s="85">
        <v>866</v>
      </c>
      <c r="H280" s="85">
        <v>231</v>
      </c>
      <c r="I280" s="75">
        <v>2521</v>
      </c>
      <c r="J280" s="85">
        <v>932</v>
      </c>
      <c r="K280" s="85">
        <v>1115</v>
      </c>
      <c r="L280" s="85">
        <v>474</v>
      </c>
      <c r="M280" s="75">
        <v>2453</v>
      </c>
      <c r="N280" s="85">
        <v>924</v>
      </c>
      <c r="O280" s="85">
        <v>1078</v>
      </c>
      <c r="P280" s="85">
        <v>451</v>
      </c>
    </row>
    <row r="281" spans="1:16" x14ac:dyDescent="0.3">
      <c r="A281" s="82">
        <v>41</v>
      </c>
      <c r="B281" s="83" t="s">
        <v>681</v>
      </c>
      <c r="C281" s="83">
        <v>41132</v>
      </c>
      <c r="D281" s="84" t="s">
        <v>689</v>
      </c>
      <c r="E281" s="75">
        <v>2293</v>
      </c>
      <c r="F281" s="85">
        <v>540</v>
      </c>
      <c r="G281" s="85">
        <v>884</v>
      </c>
      <c r="H281" s="85">
        <v>869</v>
      </c>
      <c r="I281" s="75">
        <v>2442</v>
      </c>
      <c r="J281" s="85">
        <v>567</v>
      </c>
      <c r="K281" s="85">
        <v>919</v>
      </c>
      <c r="L281" s="85">
        <v>956</v>
      </c>
      <c r="M281" s="75">
        <v>2380</v>
      </c>
      <c r="N281" s="85">
        <v>562</v>
      </c>
      <c r="O281" s="85">
        <v>900</v>
      </c>
      <c r="P281" s="85">
        <v>918</v>
      </c>
    </row>
    <row r="282" spans="1:16" x14ac:dyDescent="0.3">
      <c r="A282" s="82">
        <v>73</v>
      </c>
      <c r="B282" s="83" t="s">
        <v>998</v>
      </c>
      <c r="C282" s="83">
        <v>73319</v>
      </c>
      <c r="D282" s="84" t="s">
        <v>1018</v>
      </c>
      <c r="E282" s="75">
        <v>1995</v>
      </c>
      <c r="F282" s="85">
        <v>512</v>
      </c>
      <c r="G282" s="85">
        <v>841</v>
      </c>
      <c r="H282" s="85">
        <v>642</v>
      </c>
      <c r="I282" s="75">
        <v>2449</v>
      </c>
      <c r="J282" s="85">
        <v>848</v>
      </c>
      <c r="K282" s="85">
        <v>932</v>
      </c>
      <c r="L282" s="85">
        <v>669</v>
      </c>
      <c r="M282" s="75">
        <v>2379</v>
      </c>
      <c r="N282" s="85">
        <v>535</v>
      </c>
      <c r="O282" s="85">
        <v>1209</v>
      </c>
      <c r="P282" s="85">
        <v>635</v>
      </c>
    </row>
    <row r="283" spans="1:16" x14ac:dyDescent="0.3">
      <c r="A283" s="82">
        <v>13</v>
      </c>
      <c r="B283" s="83" t="s">
        <v>239</v>
      </c>
      <c r="C283" s="83">
        <v>13468</v>
      </c>
      <c r="D283" s="84" t="s">
        <v>261</v>
      </c>
      <c r="E283" s="75">
        <v>2468</v>
      </c>
      <c r="F283" s="85">
        <v>778</v>
      </c>
      <c r="G283" s="85">
        <v>1042</v>
      </c>
      <c r="H283" s="85">
        <v>648</v>
      </c>
      <c r="I283" s="75">
        <v>2553</v>
      </c>
      <c r="J283" s="85">
        <v>802</v>
      </c>
      <c r="K283" s="85">
        <v>1098</v>
      </c>
      <c r="L283" s="85">
        <v>653</v>
      </c>
      <c r="M283" s="75">
        <v>2264</v>
      </c>
      <c r="N283" s="85">
        <v>811</v>
      </c>
      <c r="O283" s="85">
        <v>934</v>
      </c>
      <c r="P283" s="85">
        <v>519</v>
      </c>
    </row>
    <row r="284" spans="1:16" x14ac:dyDescent="0.3">
      <c r="A284" s="82">
        <v>5</v>
      </c>
      <c r="B284" s="83" t="s">
        <v>89</v>
      </c>
      <c r="C284" s="83">
        <v>5113</v>
      </c>
      <c r="D284" s="84" t="s">
        <v>113</v>
      </c>
      <c r="E284" s="75">
        <v>2372</v>
      </c>
      <c r="F284" s="85">
        <v>162</v>
      </c>
      <c r="G284" s="85">
        <v>2037</v>
      </c>
      <c r="H284" s="85">
        <v>173</v>
      </c>
      <c r="I284" s="75">
        <v>2482</v>
      </c>
      <c r="J284" s="85">
        <v>199</v>
      </c>
      <c r="K284" s="85">
        <v>2051</v>
      </c>
      <c r="L284" s="85">
        <v>232</v>
      </c>
      <c r="M284" s="75">
        <v>2371</v>
      </c>
      <c r="N284" s="85">
        <v>169</v>
      </c>
      <c r="O284" s="85">
        <v>1994</v>
      </c>
      <c r="P284" s="85">
        <v>208</v>
      </c>
    </row>
    <row r="285" spans="1:16" x14ac:dyDescent="0.3">
      <c r="A285" s="82">
        <v>25</v>
      </c>
      <c r="B285" s="83" t="s">
        <v>540</v>
      </c>
      <c r="C285" s="83">
        <v>25612</v>
      </c>
      <c r="D285" s="84" t="s">
        <v>611</v>
      </c>
      <c r="E285" s="75">
        <v>2490</v>
      </c>
      <c r="F285" s="85">
        <v>319</v>
      </c>
      <c r="G285" s="85">
        <v>1537</v>
      </c>
      <c r="H285" s="85">
        <v>634</v>
      </c>
      <c r="I285" s="75">
        <v>2638</v>
      </c>
      <c r="J285" s="85">
        <v>511</v>
      </c>
      <c r="K285" s="85">
        <v>1468</v>
      </c>
      <c r="L285" s="85">
        <v>659</v>
      </c>
      <c r="M285" s="75">
        <v>2372</v>
      </c>
      <c r="N285" s="85">
        <v>318</v>
      </c>
      <c r="O285" s="85">
        <v>1415</v>
      </c>
      <c r="P285" s="85">
        <v>639</v>
      </c>
    </row>
    <row r="286" spans="1:16" x14ac:dyDescent="0.3">
      <c r="A286" s="82">
        <v>23</v>
      </c>
      <c r="B286" s="83" t="s">
        <v>250</v>
      </c>
      <c r="C286" s="83">
        <v>23068</v>
      </c>
      <c r="D286" s="84" t="s">
        <v>513</v>
      </c>
      <c r="E286" s="75">
        <v>2085</v>
      </c>
      <c r="F286" s="85">
        <v>879</v>
      </c>
      <c r="G286" s="85">
        <v>894</v>
      </c>
      <c r="H286" s="85">
        <v>312</v>
      </c>
      <c r="I286" s="75">
        <v>2700</v>
      </c>
      <c r="J286" s="85">
        <v>1104</v>
      </c>
      <c r="K286" s="85">
        <v>1026</v>
      </c>
      <c r="L286" s="85">
        <v>570</v>
      </c>
      <c r="M286" s="75">
        <v>2277</v>
      </c>
      <c r="N286" s="85">
        <v>904</v>
      </c>
      <c r="O286" s="85">
        <v>904</v>
      </c>
      <c r="P286" s="85">
        <v>469</v>
      </c>
    </row>
    <row r="287" spans="1:16" x14ac:dyDescent="0.3">
      <c r="A287" s="82">
        <v>5</v>
      </c>
      <c r="B287" s="83" t="s">
        <v>89</v>
      </c>
      <c r="C287" s="83">
        <v>5368</v>
      </c>
      <c r="D287" s="84" t="s">
        <v>151</v>
      </c>
      <c r="E287" s="75">
        <v>2403</v>
      </c>
      <c r="F287" s="85">
        <v>427</v>
      </c>
      <c r="G287" s="85">
        <v>1390</v>
      </c>
      <c r="H287" s="85">
        <v>586</v>
      </c>
      <c r="I287" s="75">
        <v>2419</v>
      </c>
      <c r="J287" s="85">
        <v>439</v>
      </c>
      <c r="K287" s="85">
        <v>1382</v>
      </c>
      <c r="L287" s="85">
        <v>598</v>
      </c>
      <c r="M287" s="75">
        <v>2334</v>
      </c>
      <c r="N287" s="85">
        <v>403</v>
      </c>
      <c r="O287" s="85">
        <v>1362</v>
      </c>
      <c r="P287" s="85">
        <v>569</v>
      </c>
    </row>
    <row r="288" spans="1:16" x14ac:dyDescent="0.3">
      <c r="A288" s="82">
        <v>19</v>
      </c>
      <c r="B288" s="83" t="s">
        <v>449</v>
      </c>
      <c r="C288" s="83">
        <v>19845</v>
      </c>
      <c r="D288" s="84" t="s">
        <v>485</v>
      </c>
      <c r="E288" s="75">
        <v>2211</v>
      </c>
      <c r="F288" s="85">
        <v>378</v>
      </c>
      <c r="G288" s="85">
        <v>1528</v>
      </c>
      <c r="H288" s="85">
        <v>305</v>
      </c>
      <c r="I288" s="75">
        <v>2428</v>
      </c>
      <c r="J288" s="85">
        <v>419</v>
      </c>
      <c r="K288" s="85">
        <v>1595</v>
      </c>
      <c r="L288" s="85">
        <v>414</v>
      </c>
      <c r="M288" s="75">
        <v>2285</v>
      </c>
      <c r="N288" s="85">
        <v>393</v>
      </c>
      <c r="O288" s="85">
        <v>1548</v>
      </c>
      <c r="P288" s="85">
        <v>344</v>
      </c>
    </row>
    <row r="289" spans="1:16" x14ac:dyDescent="0.3">
      <c r="A289" s="82">
        <v>25</v>
      </c>
      <c r="B289" s="83" t="s">
        <v>540</v>
      </c>
      <c r="C289" s="83">
        <v>25402</v>
      </c>
      <c r="D289" s="84" t="s">
        <v>464</v>
      </c>
      <c r="E289" s="75">
        <v>2241</v>
      </c>
      <c r="F289" s="85">
        <v>374</v>
      </c>
      <c r="G289" s="85">
        <v>985</v>
      </c>
      <c r="H289" s="85">
        <v>882</v>
      </c>
      <c r="I289" s="75">
        <v>2848</v>
      </c>
      <c r="J289" s="85">
        <v>838</v>
      </c>
      <c r="K289" s="85">
        <v>1095</v>
      </c>
      <c r="L289" s="85">
        <v>915</v>
      </c>
      <c r="M289" s="75">
        <v>2335</v>
      </c>
      <c r="N289" s="85">
        <v>393</v>
      </c>
      <c r="O289" s="85">
        <v>1033</v>
      </c>
      <c r="P289" s="85">
        <v>909</v>
      </c>
    </row>
    <row r="290" spans="1:16" x14ac:dyDescent="0.3">
      <c r="A290" s="82">
        <v>25</v>
      </c>
      <c r="B290" s="83" t="s">
        <v>540</v>
      </c>
      <c r="C290" s="83">
        <v>25151</v>
      </c>
      <c r="D290" s="84" t="s">
        <v>553</v>
      </c>
      <c r="E290" s="75">
        <v>2296</v>
      </c>
      <c r="F290" s="85">
        <v>348</v>
      </c>
      <c r="G290" s="85">
        <v>1043</v>
      </c>
      <c r="H290" s="85">
        <v>905</v>
      </c>
      <c r="I290" s="75">
        <v>2550</v>
      </c>
      <c r="J290" s="85">
        <v>465</v>
      </c>
      <c r="K290" s="85">
        <v>1121</v>
      </c>
      <c r="L290" s="85">
        <v>964</v>
      </c>
      <c r="M290" s="75">
        <v>2314</v>
      </c>
      <c r="N290" s="85">
        <v>349</v>
      </c>
      <c r="O290" s="85">
        <v>1020</v>
      </c>
      <c r="P290" s="85">
        <v>945</v>
      </c>
    </row>
    <row r="291" spans="1:16" x14ac:dyDescent="0.3">
      <c r="A291" s="82">
        <v>50</v>
      </c>
      <c r="B291" s="83" t="s">
        <v>759</v>
      </c>
      <c r="C291" s="83">
        <v>50124</v>
      </c>
      <c r="D291" s="84" t="s">
        <v>763</v>
      </c>
      <c r="E291" s="75">
        <v>2333</v>
      </c>
      <c r="F291" s="85">
        <v>127</v>
      </c>
      <c r="G291" s="85">
        <v>1974</v>
      </c>
      <c r="H291" s="85">
        <v>232</v>
      </c>
      <c r="I291" s="75">
        <v>2425</v>
      </c>
      <c r="J291" s="85">
        <v>135</v>
      </c>
      <c r="K291" s="85">
        <v>2023</v>
      </c>
      <c r="L291" s="85">
        <v>267</v>
      </c>
      <c r="M291" s="75">
        <v>2306</v>
      </c>
      <c r="N291" s="85">
        <v>132</v>
      </c>
      <c r="O291" s="85">
        <v>1928</v>
      </c>
      <c r="P291" s="85">
        <v>246</v>
      </c>
    </row>
    <row r="292" spans="1:16" x14ac:dyDescent="0.3">
      <c r="A292" s="82">
        <v>5</v>
      </c>
      <c r="B292" s="83" t="s">
        <v>89</v>
      </c>
      <c r="C292" s="83">
        <v>5031</v>
      </c>
      <c r="D292" s="84" t="s">
        <v>95</v>
      </c>
      <c r="E292" s="75">
        <v>2180</v>
      </c>
      <c r="F292" s="85">
        <v>496</v>
      </c>
      <c r="G292" s="85">
        <v>1271</v>
      </c>
      <c r="H292" s="85">
        <v>413</v>
      </c>
      <c r="I292" s="75">
        <v>2283</v>
      </c>
      <c r="J292" s="85">
        <v>513</v>
      </c>
      <c r="K292" s="85">
        <v>1244</v>
      </c>
      <c r="L292" s="85">
        <v>526</v>
      </c>
      <c r="M292" s="75">
        <v>2268</v>
      </c>
      <c r="N292" s="85">
        <v>465</v>
      </c>
      <c r="O292" s="85">
        <v>1319</v>
      </c>
      <c r="P292" s="85">
        <v>484</v>
      </c>
    </row>
    <row r="293" spans="1:16" x14ac:dyDescent="0.3">
      <c r="A293" s="82">
        <v>94</v>
      </c>
      <c r="B293" s="83" t="s">
        <v>1123</v>
      </c>
      <c r="C293" s="83">
        <v>94343</v>
      </c>
      <c r="D293" s="84" t="s">
        <v>1125</v>
      </c>
      <c r="E293" s="75">
        <v>1949</v>
      </c>
      <c r="F293" s="85">
        <v>85</v>
      </c>
      <c r="G293" s="85">
        <v>1723</v>
      </c>
      <c r="H293" s="85">
        <v>141</v>
      </c>
      <c r="I293" s="75">
        <v>2248</v>
      </c>
      <c r="J293" s="85">
        <v>88</v>
      </c>
      <c r="K293" s="85">
        <v>2007</v>
      </c>
      <c r="L293" s="85">
        <v>153</v>
      </c>
      <c r="M293" s="75">
        <v>2275</v>
      </c>
      <c r="N293" s="85">
        <v>87</v>
      </c>
      <c r="O293" s="85">
        <v>2064</v>
      </c>
      <c r="P293" s="85">
        <v>124</v>
      </c>
    </row>
    <row r="294" spans="1:16" x14ac:dyDescent="0.3">
      <c r="A294" s="82">
        <v>20</v>
      </c>
      <c r="B294" s="83" t="s">
        <v>486</v>
      </c>
      <c r="C294" s="83">
        <v>20710</v>
      </c>
      <c r="D294" s="84" t="s">
        <v>508</v>
      </c>
      <c r="E294" s="75">
        <v>2040</v>
      </c>
      <c r="F294" s="85">
        <v>388</v>
      </c>
      <c r="G294" s="85">
        <v>826</v>
      </c>
      <c r="H294" s="85">
        <v>826</v>
      </c>
      <c r="I294" s="75">
        <v>2259</v>
      </c>
      <c r="J294" s="85">
        <v>411</v>
      </c>
      <c r="K294" s="85">
        <v>910</v>
      </c>
      <c r="L294" s="85">
        <v>938</v>
      </c>
      <c r="M294" s="75">
        <v>2178</v>
      </c>
      <c r="N294" s="85">
        <v>395</v>
      </c>
      <c r="O294" s="85">
        <v>890</v>
      </c>
      <c r="P294" s="85">
        <v>893</v>
      </c>
    </row>
    <row r="295" spans="1:16" x14ac:dyDescent="0.3">
      <c r="A295" s="82">
        <v>19</v>
      </c>
      <c r="B295" s="83" t="s">
        <v>449</v>
      </c>
      <c r="C295" s="83">
        <v>19532</v>
      </c>
      <c r="D295" s="84" t="s">
        <v>469</v>
      </c>
      <c r="E295" s="75">
        <v>2180</v>
      </c>
      <c r="F295" s="85">
        <v>835</v>
      </c>
      <c r="G295" s="85">
        <v>920</v>
      </c>
      <c r="H295" s="85">
        <v>425</v>
      </c>
      <c r="I295" s="75">
        <v>2234</v>
      </c>
      <c r="J295" s="85">
        <v>887</v>
      </c>
      <c r="K295" s="85">
        <v>764</v>
      </c>
      <c r="L295" s="85">
        <v>583</v>
      </c>
      <c r="M295" s="75">
        <v>2204</v>
      </c>
      <c r="N295" s="85">
        <v>868</v>
      </c>
      <c r="O295" s="85">
        <v>771</v>
      </c>
      <c r="P295" s="85">
        <v>565</v>
      </c>
    </row>
    <row r="296" spans="1:16" x14ac:dyDescent="0.3">
      <c r="A296" s="82">
        <v>23</v>
      </c>
      <c r="B296" s="83" t="s">
        <v>250</v>
      </c>
      <c r="C296" s="83">
        <v>23182</v>
      </c>
      <c r="D296" s="84" t="s">
        <v>517</v>
      </c>
      <c r="E296" s="75">
        <v>1830</v>
      </c>
      <c r="F296" s="85">
        <v>638</v>
      </c>
      <c r="G296" s="85">
        <v>678</v>
      </c>
      <c r="H296" s="85">
        <v>514</v>
      </c>
      <c r="I296" s="75">
        <v>2234</v>
      </c>
      <c r="J296" s="85">
        <v>712</v>
      </c>
      <c r="K296" s="85">
        <v>794</v>
      </c>
      <c r="L296" s="85">
        <v>728</v>
      </c>
      <c r="M296" s="75">
        <v>2173</v>
      </c>
      <c r="N296" s="85">
        <v>709</v>
      </c>
      <c r="O296" s="85">
        <v>772</v>
      </c>
      <c r="P296" s="85">
        <v>692</v>
      </c>
    </row>
    <row r="297" spans="1:16" x14ac:dyDescent="0.3">
      <c r="A297" s="82">
        <v>99</v>
      </c>
      <c r="B297" s="83" t="s">
        <v>1135</v>
      </c>
      <c r="C297" s="83">
        <v>99624</v>
      </c>
      <c r="D297" s="84" t="s">
        <v>1138</v>
      </c>
      <c r="E297" s="75">
        <v>2488</v>
      </c>
      <c r="F297" s="85">
        <v>99</v>
      </c>
      <c r="G297" s="85">
        <v>2144</v>
      </c>
      <c r="H297" s="85">
        <v>245</v>
      </c>
      <c r="I297" s="75">
        <v>2311</v>
      </c>
      <c r="J297" s="85">
        <v>101</v>
      </c>
      <c r="K297" s="85">
        <v>1952</v>
      </c>
      <c r="L297" s="85">
        <v>258</v>
      </c>
      <c r="M297" s="75">
        <v>2188</v>
      </c>
      <c r="N297" s="85">
        <v>101</v>
      </c>
      <c r="O297" s="85">
        <v>1849</v>
      </c>
      <c r="P297" s="85">
        <v>238</v>
      </c>
    </row>
    <row r="298" spans="1:16" x14ac:dyDescent="0.3">
      <c r="A298" s="82">
        <v>19</v>
      </c>
      <c r="B298" s="83" t="s">
        <v>449</v>
      </c>
      <c r="C298" s="83">
        <v>19455</v>
      </c>
      <c r="D298" s="84" t="s">
        <v>467</v>
      </c>
      <c r="E298" s="75">
        <v>2063</v>
      </c>
      <c r="F298" s="85">
        <v>529</v>
      </c>
      <c r="G298" s="85">
        <v>946</v>
      </c>
      <c r="H298" s="85">
        <v>588</v>
      </c>
      <c r="I298" s="75">
        <v>2287</v>
      </c>
      <c r="J298" s="85">
        <v>547</v>
      </c>
      <c r="K298" s="85">
        <v>1033</v>
      </c>
      <c r="L298" s="85">
        <v>707</v>
      </c>
      <c r="M298" s="75">
        <v>2168</v>
      </c>
      <c r="N298" s="85">
        <v>550</v>
      </c>
      <c r="O298" s="85">
        <v>950</v>
      </c>
      <c r="P298" s="85">
        <v>668</v>
      </c>
    </row>
    <row r="299" spans="1:16" x14ac:dyDescent="0.3">
      <c r="A299" s="82">
        <v>5</v>
      </c>
      <c r="B299" s="83" t="s">
        <v>89</v>
      </c>
      <c r="C299" s="83">
        <v>5670</v>
      </c>
      <c r="D299" s="84" t="s">
        <v>188</v>
      </c>
      <c r="E299" s="75">
        <v>2379</v>
      </c>
      <c r="F299" s="85">
        <v>560</v>
      </c>
      <c r="G299" s="85">
        <v>1491</v>
      </c>
      <c r="H299" s="85">
        <v>328</v>
      </c>
      <c r="I299" s="75">
        <v>2296</v>
      </c>
      <c r="J299" s="85">
        <v>596</v>
      </c>
      <c r="K299" s="85">
        <v>1341</v>
      </c>
      <c r="L299" s="85">
        <v>359</v>
      </c>
      <c r="M299" s="75">
        <v>2184</v>
      </c>
      <c r="N299" s="85">
        <v>503</v>
      </c>
      <c r="O299" s="85">
        <v>1337</v>
      </c>
      <c r="P299" s="85">
        <v>344</v>
      </c>
    </row>
    <row r="300" spans="1:16" x14ac:dyDescent="0.3">
      <c r="A300" s="82">
        <v>73</v>
      </c>
      <c r="B300" s="83" t="s">
        <v>998</v>
      </c>
      <c r="C300" s="83">
        <v>73283</v>
      </c>
      <c r="D300" s="84" t="s">
        <v>1017</v>
      </c>
      <c r="E300" s="75">
        <v>1994</v>
      </c>
      <c r="F300" s="85">
        <v>566</v>
      </c>
      <c r="G300" s="85">
        <v>778</v>
      </c>
      <c r="H300" s="85">
        <v>650</v>
      </c>
      <c r="I300" s="75">
        <v>2351</v>
      </c>
      <c r="J300" s="85">
        <v>834</v>
      </c>
      <c r="K300" s="85">
        <v>821</v>
      </c>
      <c r="L300" s="85">
        <v>696</v>
      </c>
      <c r="M300" s="75">
        <v>2175</v>
      </c>
      <c r="N300" s="85">
        <v>616</v>
      </c>
      <c r="O300" s="85">
        <v>884</v>
      </c>
      <c r="P300" s="85">
        <v>675</v>
      </c>
    </row>
    <row r="301" spans="1:16" x14ac:dyDescent="0.3">
      <c r="A301" s="82">
        <v>54</v>
      </c>
      <c r="B301" s="83" t="s">
        <v>838</v>
      </c>
      <c r="C301" s="83">
        <v>54003</v>
      </c>
      <c r="D301" s="84" t="s">
        <v>840</v>
      </c>
      <c r="E301" s="75">
        <v>2035</v>
      </c>
      <c r="F301" s="85">
        <v>775</v>
      </c>
      <c r="G301" s="85">
        <v>592</v>
      </c>
      <c r="H301" s="85">
        <v>668</v>
      </c>
      <c r="I301" s="75">
        <v>2282</v>
      </c>
      <c r="J301" s="85">
        <v>818</v>
      </c>
      <c r="K301" s="85">
        <v>600</v>
      </c>
      <c r="L301" s="85">
        <v>864</v>
      </c>
      <c r="M301" s="75">
        <v>2095</v>
      </c>
      <c r="N301" s="85">
        <v>692</v>
      </c>
      <c r="O301" s="85">
        <v>624</v>
      </c>
      <c r="P301" s="85">
        <v>779</v>
      </c>
    </row>
    <row r="302" spans="1:16" x14ac:dyDescent="0.3">
      <c r="A302" s="82">
        <v>52</v>
      </c>
      <c r="B302" s="83" t="s">
        <v>162</v>
      </c>
      <c r="C302" s="83">
        <v>52480</v>
      </c>
      <c r="D302" s="84" t="s">
        <v>162</v>
      </c>
      <c r="E302" s="75">
        <v>1865</v>
      </c>
      <c r="F302" s="85">
        <v>114</v>
      </c>
      <c r="G302" s="85">
        <v>1210</v>
      </c>
      <c r="H302" s="85">
        <v>541</v>
      </c>
      <c r="I302" s="75">
        <v>2113</v>
      </c>
      <c r="J302" s="85">
        <v>122</v>
      </c>
      <c r="K302" s="85">
        <v>1338</v>
      </c>
      <c r="L302" s="85">
        <v>653</v>
      </c>
      <c r="M302" s="75">
        <v>2078</v>
      </c>
      <c r="N302" s="85">
        <v>121</v>
      </c>
      <c r="O302" s="85">
        <v>1359</v>
      </c>
      <c r="P302" s="85">
        <v>598</v>
      </c>
    </row>
    <row r="303" spans="1:16" x14ac:dyDescent="0.3">
      <c r="A303" s="82">
        <v>19</v>
      </c>
      <c r="B303" s="83" t="s">
        <v>449</v>
      </c>
      <c r="C303" s="83">
        <v>19807</v>
      </c>
      <c r="D303" s="84" t="s">
        <v>481</v>
      </c>
      <c r="E303" s="75">
        <v>1917</v>
      </c>
      <c r="F303" s="85">
        <v>768</v>
      </c>
      <c r="G303" s="85">
        <v>662</v>
      </c>
      <c r="H303" s="85">
        <v>487</v>
      </c>
      <c r="I303" s="75">
        <v>2093</v>
      </c>
      <c r="J303" s="85">
        <v>759</v>
      </c>
      <c r="K303" s="85">
        <v>665</v>
      </c>
      <c r="L303" s="85">
        <v>669</v>
      </c>
      <c r="M303" s="75">
        <v>2079</v>
      </c>
      <c r="N303" s="85">
        <v>787</v>
      </c>
      <c r="O303" s="85">
        <v>675</v>
      </c>
      <c r="P303" s="85">
        <v>617</v>
      </c>
    </row>
    <row r="304" spans="1:16" x14ac:dyDescent="0.3">
      <c r="A304" s="82">
        <v>8</v>
      </c>
      <c r="B304" s="83" t="s">
        <v>215</v>
      </c>
      <c r="C304" s="83">
        <v>8634</v>
      </c>
      <c r="D304" s="84" t="s">
        <v>231</v>
      </c>
      <c r="E304" s="75">
        <v>2271</v>
      </c>
      <c r="F304" s="85">
        <v>464</v>
      </c>
      <c r="G304" s="85">
        <v>1233</v>
      </c>
      <c r="H304" s="85">
        <v>574</v>
      </c>
      <c r="I304" s="75">
        <v>2135</v>
      </c>
      <c r="J304" s="85">
        <v>465</v>
      </c>
      <c r="K304" s="85">
        <v>1067</v>
      </c>
      <c r="L304" s="85">
        <v>603</v>
      </c>
      <c r="M304" s="75">
        <v>2066</v>
      </c>
      <c r="N304" s="85">
        <v>456</v>
      </c>
      <c r="O304" s="85">
        <v>1050</v>
      </c>
      <c r="P304" s="85">
        <v>560</v>
      </c>
    </row>
    <row r="305" spans="1:16" x14ac:dyDescent="0.3">
      <c r="A305" s="82">
        <v>15</v>
      </c>
      <c r="B305" s="83" t="s">
        <v>286</v>
      </c>
      <c r="C305" s="83">
        <v>15757</v>
      </c>
      <c r="D305" s="84" t="s">
        <v>379</v>
      </c>
      <c r="E305" s="75">
        <v>2061</v>
      </c>
      <c r="F305" s="85">
        <v>250</v>
      </c>
      <c r="G305" s="85">
        <v>1623</v>
      </c>
      <c r="H305" s="85">
        <v>188</v>
      </c>
      <c r="I305" s="75">
        <v>2429</v>
      </c>
      <c r="J305" s="85">
        <v>413</v>
      </c>
      <c r="K305" s="85">
        <v>1799</v>
      </c>
      <c r="L305" s="85">
        <v>217</v>
      </c>
      <c r="M305" s="75">
        <v>2084</v>
      </c>
      <c r="N305" s="85">
        <v>249</v>
      </c>
      <c r="O305" s="85">
        <v>1634</v>
      </c>
      <c r="P305" s="85">
        <v>201</v>
      </c>
    </row>
    <row r="306" spans="1:16" x14ac:dyDescent="0.3">
      <c r="A306" s="82">
        <v>50</v>
      </c>
      <c r="B306" s="83" t="s">
        <v>759</v>
      </c>
      <c r="C306" s="83">
        <v>50680</v>
      </c>
      <c r="D306" s="84" t="s">
        <v>781</v>
      </c>
      <c r="E306" s="75">
        <v>2160</v>
      </c>
      <c r="F306" s="85">
        <v>235</v>
      </c>
      <c r="G306" s="85">
        <v>1659</v>
      </c>
      <c r="H306" s="85">
        <v>266</v>
      </c>
      <c r="I306" s="75">
        <v>2146</v>
      </c>
      <c r="J306" s="85">
        <v>243</v>
      </c>
      <c r="K306" s="85">
        <v>1615</v>
      </c>
      <c r="L306" s="85">
        <v>288</v>
      </c>
      <c r="M306" s="75">
        <v>2054</v>
      </c>
      <c r="N306" s="85">
        <v>240</v>
      </c>
      <c r="O306" s="85">
        <v>1558</v>
      </c>
      <c r="P306" s="85">
        <v>256</v>
      </c>
    </row>
    <row r="307" spans="1:16" x14ac:dyDescent="0.3">
      <c r="A307" s="82">
        <v>73</v>
      </c>
      <c r="B307" s="83" t="s">
        <v>998</v>
      </c>
      <c r="C307" s="83">
        <v>73585</v>
      </c>
      <c r="D307" s="84" t="s">
        <v>1033</v>
      </c>
      <c r="E307" s="75">
        <v>1975</v>
      </c>
      <c r="F307" s="85">
        <v>388</v>
      </c>
      <c r="G307" s="85">
        <v>835</v>
      </c>
      <c r="H307" s="85">
        <v>752</v>
      </c>
      <c r="I307" s="75">
        <v>2317</v>
      </c>
      <c r="J307" s="85">
        <v>616</v>
      </c>
      <c r="K307" s="85">
        <v>855</v>
      </c>
      <c r="L307" s="85">
        <v>846</v>
      </c>
      <c r="M307" s="75">
        <v>2024</v>
      </c>
      <c r="N307" s="85">
        <v>399</v>
      </c>
      <c r="O307" s="85">
        <v>837</v>
      </c>
      <c r="P307" s="85">
        <v>788</v>
      </c>
    </row>
    <row r="308" spans="1:16" x14ac:dyDescent="0.3">
      <c r="A308" s="82">
        <v>25</v>
      </c>
      <c r="B308" s="83" t="s">
        <v>540</v>
      </c>
      <c r="C308" s="83">
        <v>25245</v>
      </c>
      <c r="D308" s="84" t="s">
        <v>563</v>
      </c>
      <c r="E308" s="75">
        <v>2009</v>
      </c>
      <c r="F308" s="85">
        <v>391</v>
      </c>
      <c r="G308" s="85">
        <v>887</v>
      </c>
      <c r="H308" s="85">
        <v>731</v>
      </c>
      <c r="I308" s="75">
        <v>2455</v>
      </c>
      <c r="J308" s="85">
        <v>765</v>
      </c>
      <c r="K308" s="85">
        <v>859</v>
      </c>
      <c r="L308" s="85">
        <v>831</v>
      </c>
      <c r="M308" s="75">
        <v>2038</v>
      </c>
      <c r="N308" s="85">
        <v>401</v>
      </c>
      <c r="O308" s="85">
        <v>843</v>
      </c>
      <c r="P308" s="85">
        <v>794</v>
      </c>
    </row>
    <row r="309" spans="1:16" x14ac:dyDescent="0.3">
      <c r="A309" s="82">
        <v>5</v>
      </c>
      <c r="B309" s="83" t="s">
        <v>89</v>
      </c>
      <c r="C309" s="83">
        <v>5890</v>
      </c>
      <c r="D309" s="84" t="s">
        <v>212</v>
      </c>
      <c r="E309" s="75">
        <v>1886</v>
      </c>
      <c r="F309" s="85">
        <v>476</v>
      </c>
      <c r="G309" s="85">
        <v>1045</v>
      </c>
      <c r="H309" s="85">
        <v>365</v>
      </c>
      <c r="I309" s="75">
        <v>2248</v>
      </c>
      <c r="J309" s="85">
        <v>497</v>
      </c>
      <c r="K309" s="85">
        <v>1198</v>
      </c>
      <c r="L309" s="85">
        <v>553</v>
      </c>
      <c r="M309" s="75">
        <v>1905</v>
      </c>
      <c r="N309" s="85">
        <v>410</v>
      </c>
      <c r="O309" s="85">
        <v>1072</v>
      </c>
      <c r="P309" s="85">
        <v>423</v>
      </c>
    </row>
    <row r="310" spans="1:16" x14ac:dyDescent="0.3">
      <c r="A310" s="82">
        <v>20</v>
      </c>
      <c r="B310" s="83" t="s">
        <v>486</v>
      </c>
      <c r="C310" s="83">
        <v>20178</v>
      </c>
      <c r="D310" s="84" t="s">
        <v>494</v>
      </c>
      <c r="E310" s="75">
        <v>1676</v>
      </c>
      <c r="F310" s="85">
        <v>545</v>
      </c>
      <c r="G310" s="85">
        <v>818</v>
      </c>
      <c r="H310" s="85">
        <v>313</v>
      </c>
      <c r="I310" s="75">
        <v>2097</v>
      </c>
      <c r="J310" s="85">
        <v>582</v>
      </c>
      <c r="K310" s="85">
        <v>996</v>
      </c>
      <c r="L310" s="85">
        <v>519</v>
      </c>
      <c r="M310" s="75">
        <v>2008</v>
      </c>
      <c r="N310" s="85">
        <v>572</v>
      </c>
      <c r="O310" s="85">
        <v>926</v>
      </c>
      <c r="P310" s="85">
        <v>510</v>
      </c>
    </row>
    <row r="311" spans="1:16" x14ac:dyDescent="0.3">
      <c r="A311" s="82">
        <v>25</v>
      </c>
      <c r="B311" s="83" t="s">
        <v>540</v>
      </c>
      <c r="C311" s="83">
        <v>25873</v>
      </c>
      <c r="D311" s="84" t="s">
        <v>645</v>
      </c>
      <c r="E311" s="75">
        <v>1956</v>
      </c>
      <c r="F311" s="85">
        <v>245</v>
      </c>
      <c r="G311" s="85">
        <v>1060</v>
      </c>
      <c r="H311" s="85">
        <v>651</v>
      </c>
      <c r="I311" s="75">
        <v>2248</v>
      </c>
      <c r="J311" s="85">
        <v>430</v>
      </c>
      <c r="K311" s="85">
        <v>1130</v>
      </c>
      <c r="L311" s="85">
        <v>688</v>
      </c>
      <c r="M311" s="75">
        <v>1994</v>
      </c>
      <c r="N311" s="85">
        <v>258</v>
      </c>
      <c r="O311" s="85">
        <v>1067</v>
      </c>
      <c r="P311" s="85">
        <v>669</v>
      </c>
    </row>
    <row r="312" spans="1:16" x14ac:dyDescent="0.3">
      <c r="A312" s="82">
        <v>25</v>
      </c>
      <c r="B312" s="83" t="s">
        <v>540</v>
      </c>
      <c r="C312" s="83">
        <v>25407</v>
      </c>
      <c r="D312" s="84" t="s">
        <v>590</v>
      </c>
      <c r="E312" s="75">
        <v>2207</v>
      </c>
      <c r="F312" s="85">
        <v>131</v>
      </c>
      <c r="G312" s="85">
        <v>1831</v>
      </c>
      <c r="H312" s="85">
        <v>245</v>
      </c>
      <c r="I312" s="75">
        <v>2298</v>
      </c>
      <c r="J312" s="85">
        <v>135</v>
      </c>
      <c r="K312" s="85">
        <v>1905</v>
      </c>
      <c r="L312" s="85">
        <v>258</v>
      </c>
      <c r="M312" s="75">
        <v>2000</v>
      </c>
      <c r="N312" s="85">
        <v>134</v>
      </c>
      <c r="O312" s="85">
        <v>1619</v>
      </c>
      <c r="P312" s="85">
        <v>247</v>
      </c>
    </row>
    <row r="313" spans="1:16" x14ac:dyDescent="0.3">
      <c r="A313" s="82">
        <v>19</v>
      </c>
      <c r="B313" s="83" t="s">
        <v>449</v>
      </c>
      <c r="C313" s="83">
        <v>19517</v>
      </c>
      <c r="D313" s="84" t="s">
        <v>347</v>
      </c>
      <c r="E313" s="75">
        <v>1678</v>
      </c>
      <c r="F313" s="85">
        <v>1228</v>
      </c>
      <c r="G313" s="85">
        <v>166</v>
      </c>
      <c r="H313" s="85">
        <v>284</v>
      </c>
      <c r="I313" s="75">
        <v>2015</v>
      </c>
      <c r="J313" s="85">
        <v>1421</v>
      </c>
      <c r="K313" s="85">
        <v>178</v>
      </c>
      <c r="L313" s="85">
        <v>416</v>
      </c>
      <c r="M313" s="75">
        <v>1928</v>
      </c>
      <c r="N313" s="85">
        <v>1416</v>
      </c>
      <c r="O313" s="85">
        <v>177</v>
      </c>
      <c r="P313" s="85">
        <v>335</v>
      </c>
    </row>
    <row r="314" spans="1:16" x14ac:dyDescent="0.3">
      <c r="A314" s="82">
        <v>19</v>
      </c>
      <c r="B314" s="83" t="s">
        <v>449</v>
      </c>
      <c r="C314" s="83">
        <v>19256</v>
      </c>
      <c r="D314" s="83" t="s">
        <v>458</v>
      </c>
      <c r="E314" s="75">
        <v>1714</v>
      </c>
      <c r="F314" s="85">
        <v>901</v>
      </c>
      <c r="G314" s="85">
        <v>516</v>
      </c>
      <c r="H314" s="85">
        <v>297</v>
      </c>
      <c r="I314" s="75">
        <v>2152</v>
      </c>
      <c r="J314" s="85">
        <v>1105</v>
      </c>
      <c r="K314" s="85">
        <v>657</v>
      </c>
      <c r="L314" s="85">
        <v>390</v>
      </c>
      <c r="M314" s="75">
        <v>1985</v>
      </c>
      <c r="N314" s="85">
        <v>996</v>
      </c>
      <c r="O314" s="85">
        <v>617</v>
      </c>
      <c r="P314" s="85">
        <v>372</v>
      </c>
    </row>
    <row r="315" spans="1:16" x14ac:dyDescent="0.3">
      <c r="A315" s="82">
        <v>5</v>
      </c>
      <c r="B315" s="83" t="s">
        <v>89</v>
      </c>
      <c r="C315" s="83">
        <v>5674</v>
      </c>
      <c r="D315" s="84" t="s">
        <v>189</v>
      </c>
      <c r="E315" s="75">
        <v>1962</v>
      </c>
      <c r="F315" s="85">
        <v>377</v>
      </c>
      <c r="G315" s="85">
        <v>1137</v>
      </c>
      <c r="H315" s="85">
        <v>448</v>
      </c>
      <c r="I315" s="75">
        <v>2027</v>
      </c>
      <c r="J315" s="85">
        <v>406</v>
      </c>
      <c r="K315" s="85">
        <v>1145</v>
      </c>
      <c r="L315" s="85">
        <v>476</v>
      </c>
      <c r="M315" s="75">
        <v>1974</v>
      </c>
      <c r="N315" s="85">
        <v>397</v>
      </c>
      <c r="O315" s="85">
        <v>1128</v>
      </c>
      <c r="P315" s="85">
        <v>449</v>
      </c>
    </row>
    <row r="316" spans="1:16" x14ac:dyDescent="0.3">
      <c r="A316" s="82">
        <v>68</v>
      </c>
      <c r="B316" s="83" t="s">
        <v>900</v>
      </c>
      <c r="C316" s="83">
        <v>68615</v>
      </c>
      <c r="D316" s="84" t="s">
        <v>174</v>
      </c>
      <c r="E316" s="75">
        <v>1941</v>
      </c>
      <c r="F316" s="85">
        <v>659</v>
      </c>
      <c r="G316" s="85">
        <v>929</v>
      </c>
      <c r="H316" s="85">
        <v>353</v>
      </c>
      <c r="I316" s="75">
        <v>2071</v>
      </c>
      <c r="J316" s="85">
        <v>680</v>
      </c>
      <c r="K316" s="85">
        <v>998</v>
      </c>
      <c r="L316" s="85">
        <v>393</v>
      </c>
      <c r="M316" s="75">
        <v>1970</v>
      </c>
      <c r="N316" s="85">
        <v>683</v>
      </c>
      <c r="O316" s="85">
        <v>921</v>
      </c>
      <c r="P316" s="85">
        <v>366</v>
      </c>
    </row>
    <row r="317" spans="1:16" x14ac:dyDescent="0.3">
      <c r="A317" s="82">
        <v>8</v>
      </c>
      <c r="B317" s="83" t="s">
        <v>215</v>
      </c>
      <c r="C317" s="83">
        <v>8685</v>
      </c>
      <c r="D317" s="84" t="s">
        <v>233</v>
      </c>
      <c r="E317" s="75">
        <v>1769</v>
      </c>
      <c r="F317" s="85">
        <v>296</v>
      </c>
      <c r="G317" s="85">
        <v>827</v>
      </c>
      <c r="H317" s="85">
        <v>646</v>
      </c>
      <c r="I317" s="75">
        <v>2033</v>
      </c>
      <c r="J317" s="85">
        <v>320</v>
      </c>
      <c r="K317" s="85">
        <v>843</v>
      </c>
      <c r="L317" s="85">
        <v>870</v>
      </c>
      <c r="M317" s="75">
        <v>1799</v>
      </c>
      <c r="N317" s="85">
        <v>300</v>
      </c>
      <c r="O317" s="85">
        <v>826</v>
      </c>
      <c r="P317" s="85">
        <v>673</v>
      </c>
    </row>
    <row r="318" spans="1:16" x14ac:dyDescent="0.3">
      <c r="A318" s="82">
        <v>25</v>
      </c>
      <c r="B318" s="83" t="s">
        <v>540</v>
      </c>
      <c r="C318" s="83">
        <v>25099</v>
      </c>
      <c r="D318" s="84" t="s">
        <v>548</v>
      </c>
      <c r="E318" s="75">
        <v>1994</v>
      </c>
      <c r="F318" s="85">
        <v>162</v>
      </c>
      <c r="G318" s="85">
        <v>1453</v>
      </c>
      <c r="H318" s="85">
        <v>379</v>
      </c>
      <c r="I318" s="75">
        <v>3480</v>
      </c>
      <c r="J318" s="85">
        <v>404</v>
      </c>
      <c r="K318" s="85">
        <v>2669</v>
      </c>
      <c r="L318" s="85">
        <v>407</v>
      </c>
      <c r="M318" s="75">
        <v>1991</v>
      </c>
      <c r="N318" s="85">
        <v>174</v>
      </c>
      <c r="O318" s="85">
        <v>1415</v>
      </c>
      <c r="P318" s="85">
        <v>402</v>
      </c>
    </row>
    <row r="319" spans="1:16" x14ac:dyDescent="0.3">
      <c r="A319" s="82">
        <v>54</v>
      </c>
      <c r="B319" s="83" t="s">
        <v>838</v>
      </c>
      <c r="C319" s="83">
        <v>54261</v>
      </c>
      <c r="D319" s="84" t="s">
        <v>853</v>
      </c>
      <c r="E319" s="75">
        <v>1903</v>
      </c>
      <c r="F319" s="85">
        <v>578</v>
      </c>
      <c r="G319" s="85">
        <v>998</v>
      </c>
      <c r="H319" s="85">
        <v>327</v>
      </c>
      <c r="I319" s="75">
        <v>2133</v>
      </c>
      <c r="J319" s="85">
        <v>639</v>
      </c>
      <c r="K319" s="85">
        <v>1126</v>
      </c>
      <c r="L319" s="85">
        <v>368</v>
      </c>
      <c r="M319" s="75">
        <v>1966</v>
      </c>
      <c r="N319" s="85">
        <v>564</v>
      </c>
      <c r="O319" s="85">
        <v>1043</v>
      </c>
      <c r="P319" s="85">
        <v>359</v>
      </c>
    </row>
    <row r="320" spans="1:16" x14ac:dyDescent="0.3">
      <c r="A320" s="82">
        <v>17</v>
      </c>
      <c r="B320" s="83" t="s">
        <v>116</v>
      </c>
      <c r="C320" s="83">
        <v>17541</v>
      </c>
      <c r="D320" s="84" t="s">
        <v>423</v>
      </c>
      <c r="E320" s="75">
        <v>1834</v>
      </c>
      <c r="F320" s="85">
        <v>494</v>
      </c>
      <c r="G320" s="85">
        <v>934</v>
      </c>
      <c r="H320" s="85">
        <v>406</v>
      </c>
      <c r="I320" s="75">
        <v>2084</v>
      </c>
      <c r="J320" s="85">
        <v>584</v>
      </c>
      <c r="K320" s="85">
        <v>996</v>
      </c>
      <c r="L320" s="85">
        <v>504</v>
      </c>
      <c r="M320" s="75">
        <v>1936</v>
      </c>
      <c r="N320" s="85">
        <v>505</v>
      </c>
      <c r="O320" s="85">
        <v>965</v>
      </c>
      <c r="P320" s="85">
        <v>466</v>
      </c>
    </row>
    <row r="321" spans="1:16" x14ac:dyDescent="0.3">
      <c r="A321" s="82">
        <v>41</v>
      </c>
      <c r="B321" s="83" t="s">
        <v>681</v>
      </c>
      <c r="C321" s="83">
        <v>41016</v>
      </c>
      <c r="D321" s="84" t="s">
        <v>685</v>
      </c>
      <c r="E321" s="75">
        <v>1779</v>
      </c>
      <c r="F321" s="85">
        <v>478</v>
      </c>
      <c r="G321" s="85">
        <v>862</v>
      </c>
      <c r="H321" s="85">
        <v>439</v>
      </c>
      <c r="I321" s="75">
        <v>1914</v>
      </c>
      <c r="J321" s="85">
        <v>513</v>
      </c>
      <c r="K321" s="85">
        <v>963</v>
      </c>
      <c r="L321" s="85">
        <v>438</v>
      </c>
      <c r="M321" s="75">
        <v>1994</v>
      </c>
      <c r="N321" s="85">
        <v>494</v>
      </c>
      <c r="O321" s="85">
        <v>1037</v>
      </c>
      <c r="P321" s="85">
        <v>463</v>
      </c>
    </row>
    <row r="322" spans="1:16" x14ac:dyDescent="0.3">
      <c r="A322" s="82">
        <v>19</v>
      </c>
      <c r="B322" s="83" t="s">
        <v>449</v>
      </c>
      <c r="C322" s="83">
        <v>19130</v>
      </c>
      <c r="D322" s="84" t="s">
        <v>454</v>
      </c>
      <c r="E322" s="75">
        <v>1203</v>
      </c>
      <c r="F322" s="85">
        <v>731</v>
      </c>
      <c r="G322" s="85">
        <v>296</v>
      </c>
      <c r="H322" s="85">
        <v>176</v>
      </c>
      <c r="I322" s="75">
        <v>2028</v>
      </c>
      <c r="J322" s="85">
        <v>829</v>
      </c>
      <c r="K322" s="85">
        <v>895</v>
      </c>
      <c r="L322" s="85">
        <v>304</v>
      </c>
      <c r="M322" s="75">
        <v>1905</v>
      </c>
      <c r="N322" s="85">
        <v>756</v>
      </c>
      <c r="O322" s="85">
        <v>896</v>
      </c>
      <c r="P322" s="85">
        <v>253</v>
      </c>
    </row>
    <row r="323" spans="1:16" x14ac:dyDescent="0.3">
      <c r="A323" s="82">
        <v>5</v>
      </c>
      <c r="B323" s="83" t="s">
        <v>89</v>
      </c>
      <c r="C323" s="83">
        <v>5656</v>
      </c>
      <c r="D323" s="84" t="s">
        <v>181</v>
      </c>
      <c r="E323" s="75">
        <v>1877</v>
      </c>
      <c r="F323" s="85">
        <v>419</v>
      </c>
      <c r="G323" s="85">
        <v>1129</v>
      </c>
      <c r="H323" s="85">
        <v>329</v>
      </c>
      <c r="I323" s="75">
        <v>2061</v>
      </c>
      <c r="J323" s="85">
        <v>438</v>
      </c>
      <c r="K323" s="85">
        <v>1224</v>
      </c>
      <c r="L323" s="85">
        <v>399</v>
      </c>
      <c r="M323" s="75">
        <v>1915</v>
      </c>
      <c r="N323" s="85">
        <v>393</v>
      </c>
      <c r="O323" s="85">
        <v>1155</v>
      </c>
      <c r="P323" s="85">
        <v>367</v>
      </c>
    </row>
    <row r="324" spans="1:16" x14ac:dyDescent="0.3">
      <c r="A324" s="82">
        <v>70</v>
      </c>
      <c r="B324" s="83" t="s">
        <v>480</v>
      </c>
      <c r="C324" s="83">
        <v>70713</v>
      </c>
      <c r="D324" s="84" t="s">
        <v>993</v>
      </c>
      <c r="E324" s="75">
        <v>1782</v>
      </c>
      <c r="F324" s="85">
        <v>882</v>
      </c>
      <c r="G324" s="85">
        <v>749</v>
      </c>
      <c r="H324" s="85">
        <v>151</v>
      </c>
      <c r="I324" s="75">
        <v>2025</v>
      </c>
      <c r="J324" s="85">
        <v>937</v>
      </c>
      <c r="K324" s="85">
        <v>847</v>
      </c>
      <c r="L324" s="85">
        <v>241</v>
      </c>
      <c r="M324" s="75">
        <v>1845</v>
      </c>
      <c r="N324" s="85">
        <v>946</v>
      </c>
      <c r="O324" s="85">
        <v>740</v>
      </c>
      <c r="P324" s="85">
        <v>159</v>
      </c>
    </row>
    <row r="325" spans="1:16" x14ac:dyDescent="0.3">
      <c r="A325" s="82">
        <v>5</v>
      </c>
      <c r="B325" s="83" t="s">
        <v>89</v>
      </c>
      <c r="C325" s="83">
        <v>5893</v>
      </c>
      <c r="D325" s="84" t="s">
        <v>213</v>
      </c>
      <c r="E325" s="75">
        <v>1743</v>
      </c>
      <c r="F325" s="85">
        <v>676</v>
      </c>
      <c r="G325" s="85">
        <v>806</v>
      </c>
      <c r="H325" s="85">
        <v>261</v>
      </c>
      <c r="I325" s="75">
        <v>1920</v>
      </c>
      <c r="J325" s="85">
        <v>686</v>
      </c>
      <c r="K325" s="85">
        <v>894</v>
      </c>
      <c r="L325" s="85">
        <v>340</v>
      </c>
      <c r="M325" s="75">
        <v>1894</v>
      </c>
      <c r="N325" s="85">
        <v>685</v>
      </c>
      <c r="O325" s="85">
        <v>887</v>
      </c>
      <c r="P325" s="85">
        <v>322</v>
      </c>
    </row>
    <row r="326" spans="1:16" x14ac:dyDescent="0.3">
      <c r="A326" s="82">
        <v>54</v>
      </c>
      <c r="B326" s="83" t="s">
        <v>838</v>
      </c>
      <c r="C326" s="83">
        <v>54720</v>
      </c>
      <c r="D326" s="84" t="s">
        <v>871</v>
      </c>
      <c r="E326" s="75">
        <v>1933</v>
      </c>
      <c r="F326" s="85">
        <v>642</v>
      </c>
      <c r="G326" s="85">
        <v>1028</v>
      </c>
      <c r="H326" s="85">
        <v>263</v>
      </c>
      <c r="I326" s="75">
        <v>2271</v>
      </c>
      <c r="J326" s="85">
        <v>737</v>
      </c>
      <c r="K326" s="85">
        <v>1168</v>
      </c>
      <c r="L326" s="85">
        <v>366</v>
      </c>
      <c r="M326" s="75">
        <v>1863</v>
      </c>
      <c r="N326" s="85">
        <v>574</v>
      </c>
      <c r="O326" s="85">
        <v>965</v>
      </c>
      <c r="P326" s="85">
        <v>324</v>
      </c>
    </row>
    <row r="327" spans="1:16" x14ac:dyDescent="0.3">
      <c r="A327" s="82">
        <v>17</v>
      </c>
      <c r="B327" s="83" t="s">
        <v>116</v>
      </c>
      <c r="C327" s="83">
        <v>17653</v>
      </c>
      <c r="D327" s="84" t="s">
        <v>426</v>
      </c>
      <c r="E327" s="75">
        <v>1897</v>
      </c>
      <c r="F327" s="85">
        <v>571</v>
      </c>
      <c r="G327" s="85">
        <v>811</v>
      </c>
      <c r="H327" s="85">
        <v>515</v>
      </c>
      <c r="I327" s="75">
        <v>1979</v>
      </c>
      <c r="J327" s="85">
        <v>657</v>
      </c>
      <c r="K327" s="85">
        <v>784</v>
      </c>
      <c r="L327" s="85">
        <v>538</v>
      </c>
      <c r="M327" s="75">
        <v>1904</v>
      </c>
      <c r="N327" s="85">
        <v>588</v>
      </c>
      <c r="O327" s="85">
        <v>778</v>
      </c>
      <c r="P327" s="85">
        <v>538</v>
      </c>
    </row>
    <row r="328" spans="1:16" x14ac:dyDescent="0.3">
      <c r="A328" s="82">
        <v>41</v>
      </c>
      <c r="B328" s="83" t="s">
        <v>681</v>
      </c>
      <c r="C328" s="83">
        <v>41668</v>
      </c>
      <c r="D328" s="84" t="s">
        <v>707</v>
      </c>
      <c r="E328" s="75">
        <v>1628</v>
      </c>
      <c r="F328" s="85">
        <v>576</v>
      </c>
      <c r="G328" s="85">
        <v>484</v>
      </c>
      <c r="H328" s="85">
        <v>568</v>
      </c>
      <c r="I328" s="75">
        <v>1921</v>
      </c>
      <c r="J328" s="85">
        <v>568</v>
      </c>
      <c r="K328" s="85">
        <v>547</v>
      </c>
      <c r="L328" s="85">
        <v>806</v>
      </c>
      <c r="M328" s="75">
        <v>1873</v>
      </c>
      <c r="N328" s="85">
        <v>572</v>
      </c>
      <c r="O328" s="85">
        <v>525</v>
      </c>
      <c r="P328" s="85">
        <v>776</v>
      </c>
    </row>
    <row r="329" spans="1:16" x14ac:dyDescent="0.3">
      <c r="A329" s="82">
        <v>73</v>
      </c>
      <c r="B329" s="83" t="s">
        <v>998</v>
      </c>
      <c r="C329" s="83">
        <v>73408</v>
      </c>
      <c r="D329" s="84" t="s">
        <v>1022</v>
      </c>
      <c r="E329" s="75">
        <v>1721</v>
      </c>
      <c r="F329" s="85">
        <v>381</v>
      </c>
      <c r="G329" s="85">
        <v>911</v>
      </c>
      <c r="H329" s="85">
        <v>429</v>
      </c>
      <c r="I329" s="75">
        <v>2091</v>
      </c>
      <c r="J329" s="85">
        <v>538</v>
      </c>
      <c r="K329" s="85">
        <v>1026</v>
      </c>
      <c r="L329" s="85">
        <v>527</v>
      </c>
      <c r="M329" s="75">
        <v>1875</v>
      </c>
      <c r="N329" s="85">
        <v>389</v>
      </c>
      <c r="O329" s="85">
        <v>985</v>
      </c>
      <c r="P329" s="85">
        <v>501</v>
      </c>
    </row>
    <row r="330" spans="1:16" x14ac:dyDescent="0.3">
      <c r="A330" s="82">
        <v>5</v>
      </c>
      <c r="B330" s="83" t="s">
        <v>89</v>
      </c>
      <c r="C330" s="83">
        <v>5051</v>
      </c>
      <c r="D330" s="84" t="s">
        <v>103</v>
      </c>
      <c r="E330" s="75">
        <v>1771</v>
      </c>
      <c r="F330" s="85">
        <v>534</v>
      </c>
      <c r="G330" s="85">
        <v>927</v>
      </c>
      <c r="H330" s="85">
        <v>310</v>
      </c>
      <c r="I330" s="75">
        <v>2071</v>
      </c>
      <c r="J330" s="85">
        <v>564</v>
      </c>
      <c r="K330" s="85">
        <v>1035</v>
      </c>
      <c r="L330" s="85">
        <v>472</v>
      </c>
      <c r="M330" s="75">
        <v>1862</v>
      </c>
      <c r="N330" s="85">
        <v>415</v>
      </c>
      <c r="O330" s="85">
        <v>1010</v>
      </c>
      <c r="P330" s="85">
        <v>437</v>
      </c>
    </row>
    <row r="331" spans="1:16" x14ac:dyDescent="0.3">
      <c r="A331" s="82">
        <v>47</v>
      </c>
      <c r="B331" s="83" t="s">
        <v>730</v>
      </c>
      <c r="C331" s="83">
        <v>47053</v>
      </c>
      <c r="D331" s="84" t="s">
        <v>733</v>
      </c>
      <c r="E331" s="75">
        <v>1688</v>
      </c>
      <c r="F331" s="85">
        <v>605</v>
      </c>
      <c r="G331" s="85">
        <v>819</v>
      </c>
      <c r="H331" s="85">
        <v>264</v>
      </c>
      <c r="I331" s="75">
        <v>1967</v>
      </c>
      <c r="J331" s="85">
        <v>673</v>
      </c>
      <c r="K331" s="85">
        <v>847</v>
      </c>
      <c r="L331" s="85">
        <v>447</v>
      </c>
      <c r="M331" s="75">
        <v>1759</v>
      </c>
      <c r="N331" s="85">
        <v>639</v>
      </c>
      <c r="O331" s="85">
        <v>802</v>
      </c>
      <c r="P331" s="85">
        <v>318</v>
      </c>
    </row>
    <row r="332" spans="1:16" x14ac:dyDescent="0.3">
      <c r="A332" s="82">
        <v>5</v>
      </c>
      <c r="B332" s="83" t="s">
        <v>89</v>
      </c>
      <c r="C332" s="83">
        <v>5761</v>
      </c>
      <c r="D332" s="84" t="s">
        <v>196</v>
      </c>
      <c r="E332" s="75">
        <v>1864</v>
      </c>
      <c r="F332" s="85">
        <v>371</v>
      </c>
      <c r="G332" s="85">
        <v>1109</v>
      </c>
      <c r="H332" s="85">
        <v>384</v>
      </c>
      <c r="I332" s="75">
        <v>2027</v>
      </c>
      <c r="J332" s="85">
        <v>416</v>
      </c>
      <c r="K332" s="85">
        <v>1183</v>
      </c>
      <c r="L332" s="85">
        <v>428</v>
      </c>
      <c r="M332" s="75">
        <v>1838</v>
      </c>
      <c r="N332" s="85">
        <v>346</v>
      </c>
      <c r="O332" s="85">
        <v>1112</v>
      </c>
      <c r="P332" s="85">
        <v>380</v>
      </c>
    </row>
    <row r="333" spans="1:16" x14ac:dyDescent="0.3">
      <c r="A333" s="82">
        <v>25</v>
      </c>
      <c r="B333" s="83" t="s">
        <v>540</v>
      </c>
      <c r="C333" s="83">
        <v>25279</v>
      </c>
      <c r="D333" s="84" t="s">
        <v>566</v>
      </c>
      <c r="E333" s="75">
        <v>1918</v>
      </c>
      <c r="F333" s="85">
        <v>334</v>
      </c>
      <c r="G333" s="85">
        <v>1011</v>
      </c>
      <c r="H333" s="85">
        <v>573</v>
      </c>
      <c r="I333" s="75">
        <v>2147</v>
      </c>
      <c r="J333" s="85">
        <v>505</v>
      </c>
      <c r="K333" s="85">
        <v>1063</v>
      </c>
      <c r="L333" s="85">
        <v>579</v>
      </c>
      <c r="M333" s="75">
        <v>1857</v>
      </c>
      <c r="N333" s="85">
        <v>345</v>
      </c>
      <c r="O333" s="85">
        <v>959</v>
      </c>
      <c r="P333" s="85">
        <v>553</v>
      </c>
    </row>
    <row r="334" spans="1:16" x14ac:dyDescent="0.3">
      <c r="A334" s="82">
        <v>25</v>
      </c>
      <c r="B334" s="83" t="s">
        <v>540</v>
      </c>
      <c r="C334" s="83">
        <v>25572</v>
      </c>
      <c r="D334" s="84" t="s">
        <v>605</v>
      </c>
      <c r="E334" s="75">
        <v>1745</v>
      </c>
      <c r="F334" s="85">
        <v>353</v>
      </c>
      <c r="G334" s="85">
        <v>953</v>
      </c>
      <c r="H334" s="85">
        <v>439</v>
      </c>
      <c r="I334" s="75">
        <v>1900</v>
      </c>
      <c r="J334" s="85">
        <v>380</v>
      </c>
      <c r="K334" s="85">
        <v>1011</v>
      </c>
      <c r="L334" s="85">
        <v>509</v>
      </c>
      <c r="M334" s="75">
        <v>1861</v>
      </c>
      <c r="N334" s="85">
        <v>354</v>
      </c>
      <c r="O334" s="85">
        <v>1018</v>
      </c>
      <c r="P334" s="85">
        <v>489</v>
      </c>
    </row>
    <row r="335" spans="1:16" x14ac:dyDescent="0.3">
      <c r="A335" s="82">
        <v>76</v>
      </c>
      <c r="B335" s="83" t="s">
        <v>1044</v>
      </c>
      <c r="C335" s="83">
        <v>76126</v>
      </c>
      <c r="D335" s="84" t="s">
        <v>1053</v>
      </c>
      <c r="E335" s="75">
        <v>1755</v>
      </c>
      <c r="F335" s="85">
        <v>405</v>
      </c>
      <c r="G335" s="85">
        <v>850</v>
      </c>
      <c r="H335" s="85">
        <v>500</v>
      </c>
      <c r="I335" s="75">
        <v>1984</v>
      </c>
      <c r="J335" s="85">
        <v>476</v>
      </c>
      <c r="K335" s="85">
        <v>958</v>
      </c>
      <c r="L335" s="85">
        <v>550</v>
      </c>
      <c r="M335" s="75">
        <v>1840</v>
      </c>
      <c r="N335" s="85">
        <v>423</v>
      </c>
      <c r="O335" s="85">
        <v>902</v>
      </c>
      <c r="P335" s="85">
        <v>515</v>
      </c>
    </row>
    <row r="336" spans="1:16" x14ac:dyDescent="0.3">
      <c r="A336" s="82">
        <v>66</v>
      </c>
      <c r="B336" s="83" t="s">
        <v>425</v>
      </c>
      <c r="C336" s="83">
        <v>66088</v>
      </c>
      <c r="D336" s="84" t="s">
        <v>889</v>
      </c>
      <c r="E336" s="75">
        <v>1732</v>
      </c>
      <c r="F336" s="85">
        <v>447</v>
      </c>
      <c r="G336" s="85">
        <v>818</v>
      </c>
      <c r="H336" s="85">
        <v>467</v>
      </c>
      <c r="I336" s="75">
        <v>2125</v>
      </c>
      <c r="J336" s="85">
        <v>730</v>
      </c>
      <c r="K336" s="85">
        <v>846</v>
      </c>
      <c r="L336" s="85">
        <v>549</v>
      </c>
      <c r="M336" s="75">
        <v>1837</v>
      </c>
      <c r="N336" s="85">
        <v>518</v>
      </c>
      <c r="O336" s="85">
        <v>783</v>
      </c>
      <c r="P336" s="85">
        <v>536</v>
      </c>
    </row>
    <row r="337" spans="1:16" x14ac:dyDescent="0.3">
      <c r="A337" s="82">
        <v>17</v>
      </c>
      <c r="B337" s="83" t="s">
        <v>116</v>
      </c>
      <c r="C337" s="83">
        <v>17486</v>
      </c>
      <c r="D337" s="84" t="s">
        <v>419</v>
      </c>
      <c r="E337" s="75">
        <v>1820</v>
      </c>
      <c r="F337" s="85">
        <v>404</v>
      </c>
      <c r="G337" s="85">
        <v>871</v>
      </c>
      <c r="H337" s="85">
        <v>545</v>
      </c>
      <c r="I337" s="75">
        <v>1949</v>
      </c>
      <c r="J337" s="85">
        <v>484</v>
      </c>
      <c r="K337" s="85">
        <v>896</v>
      </c>
      <c r="L337" s="85">
        <v>569</v>
      </c>
      <c r="M337" s="75">
        <v>1829</v>
      </c>
      <c r="N337" s="85">
        <v>414</v>
      </c>
      <c r="O337" s="85">
        <v>865</v>
      </c>
      <c r="P337" s="85">
        <v>550</v>
      </c>
    </row>
    <row r="338" spans="1:16" x14ac:dyDescent="0.3">
      <c r="A338" s="82">
        <v>25</v>
      </c>
      <c r="B338" s="83" t="s">
        <v>540</v>
      </c>
      <c r="C338" s="83">
        <v>25743</v>
      </c>
      <c r="D338" s="84" t="s">
        <v>619</v>
      </c>
      <c r="E338" s="75">
        <v>1751</v>
      </c>
      <c r="F338" s="85">
        <v>313</v>
      </c>
      <c r="G338" s="85">
        <v>874</v>
      </c>
      <c r="H338" s="85">
        <v>564</v>
      </c>
      <c r="I338" s="75">
        <v>2341</v>
      </c>
      <c r="J338" s="85">
        <v>814</v>
      </c>
      <c r="K338" s="85">
        <v>923</v>
      </c>
      <c r="L338" s="85">
        <v>604</v>
      </c>
      <c r="M338" s="75">
        <v>1817</v>
      </c>
      <c r="N338" s="85">
        <v>351</v>
      </c>
      <c r="O338" s="85">
        <v>883</v>
      </c>
      <c r="P338" s="85">
        <v>583</v>
      </c>
    </row>
    <row r="339" spans="1:16" x14ac:dyDescent="0.3">
      <c r="A339" s="82">
        <v>19</v>
      </c>
      <c r="B339" s="83" t="s">
        <v>449</v>
      </c>
      <c r="C339" s="83">
        <v>19743</v>
      </c>
      <c r="D339" s="84" t="s">
        <v>477</v>
      </c>
      <c r="E339" s="75">
        <v>1248</v>
      </c>
      <c r="F339" s="85">
        <v>719</v>
      </c>
      <c r="G339" s="85">
        <v>120</v>
      </c>
      <c r="H339" s="85">
        <v>409</v>
      </c>
      <c r="I339" s="75">
        <v>1844</v>
      </c>
      <c r="J339" s="85">
        <v>795</v>
      </c>
      <c r="K339" s="85">
        <v>156</v>
      </c>
      <c r="L339" s="85">
        <v>893</v>
      </c>
      <c r="M339" s="75">
        <v>1778</v>
      </c>
      <c r="N339" s="85">
        <v>785</v>
      </c>
      <c r="O339" s="85">
        <v>153</v>
      </c>
      <c r="P339" s="85">
        <v>840</v>
      </c>
    </row>
    <row r="340" spans="1:16" x14ac:dyDescent="0.3">
      <c r="A340" s="82">
        <v>52</v>
      </c>
      <c r="B340" s="83" t="s">
        <v>162</v>
      </c>
      <c r="C340" s="83">
        <v>52227</v>
      </c>
      <c r="D340" s="83" t="s">
        <v>795</v>
      </c>
      <c r="E340" s="75">
        <v>1520</v>
      </c>
      <c r="F340" s="85">
        <v>546</v>
      </c>
      <c r="G340" s="85">
        <v>355</v>
      </c>
      <c r="H340" s="85">
        <v>619</v>
      </c>
      <c r="I340" s="75">
        <v>1830</v>
      </c>
      <c r="J340" s="85">
        <v>600</v>
      </c>
      <c r="K340" s="85">
        <v>480</v>
      </c>
      <c r="L340" s="85">
        <v>750</v>
      </c>
      <c r="M340" s="75">
        <v>1702</v>
      </c>
      <c r="N340" s="85">
        <v>580</v>
      </c>
      <c r="O340" s="85">
        <v>481</v>
      </c>
      <c r="P340" s="85">
        <v>641</v>
      </c>
    </row>
    <row r="341" spans="1:16" x14ac:dyDescent="0.3">
      <c r="A341" s="82">
        <v>13</v>
      </c>
      <c r="B341" s="83" t="s">
        <v>239</v>
      </c>
      <c r="C341" s="83">
        <v>13442</v>
      </c>
      <c r="D341" s="84" t="s">
        <v>259</v>
      </c>
      <c r="E341" s="75">
        <v>1675</v>
      </c>
      <c r="F341" s="85">
        <v>768</v>
      </c>
      <c r="G341" s="85">
        <v>739</v>
      </c>
      <c r="H341" s="85">
        <v>168</v>
      </c>
      <c r="I341" s="75">
        <v>1906</v>
      </c>
      <c r="J341" s="85">
        <v>841</v>
      </c>
      <c r="K341" s="85">
        <v>802</v>
      </c>
      <c r="L341" s="85">
        <v>263</v>
      </c>
      <c r="M341" s="75">
        <v>1741</v>
      </c>
      <c r="N341" s="85">
        <v>826</v>
      </c>
      <c r="O341" s="85">
        <v>715</v>
      </c>
      <c r="P341" s="85">
        <v>200</v>
      </c>
    </row>
    <row r="342" spans="1:16" x14ac:dyDescent="0.3">
      <c r="A342" s="82">
        <v>70</v>
      </c>
      <c r="B342" s="83" t="s">
        <v>480</v>
      </c>
      <c r="C342" s="83">
        <v>70670</v>
      </c>
      <c r="D342" s="84" t="s">
        <v>989</v>
      </c>
      <c r="E342" s="75">
        <v>1825</v>
      </c>
      <c r="F342" s="85">
        <v>761</v>
      </c>
      <c r="G342" s="85">
        <v>697</v>
      </c>
      <c r="H342" s="85">
        <v>367</v>
      </c>
      <c r="I342" s="75">
        <v>1998</v>
      </c>
      <c r="J342" s="85">
        <v>811</v>
      </c>
      <c r="K342" s="85">
        <v>724</v>
      </c>
      <c r="L342" s="85">
        <v>463</v>
      </c>
      <c r="M342" s="75">
        <v>1736</v>
      </c>
      <c r="N342" s="85">
        <v>795</v>
      </c>
      <c r="O342" s="85">
        <v>530</v>
      </c>
      <c r="P342" s="85">
        <v>411</v>
      </c>
    </row>
    <row r="343" spans="1:16" x14ac:dyDescent="0.3">
      <c r="A343" s="82">
        <v>5</v>
      </c>
      <c r="B343" s="83" t="s">
        <v>89</v>
      </c>
      <c r="C343" s="83">
        <v>5861</v>
      </c>
      <c r="D343" s="84" t="s">
        <v>208</v>
      </c>
      <c r="E343" s="75">
        <v>1785</v>
      </c>
      <c r="F343" s="85">
        <v>310</v>
      </c>
      <c r="G343" s="85">
        <v>1181</v>
      </c>
      <c r="H343" s="85">
        <v>294</v>
      </c>
      <c r="I343" s="75">
        <v>1819</v>
      </c>
      <c r="J343" s="85">
        <v>326</v>
      </c>
      <c r="K343" s="85">
        <v>1197</v>
      </c>
      <c r="L343" s="85">
        <v>296</v>
      </c>
      <c r="M343" s="75">
        <v>1776</v>
      </c>
      <c r="N343" s="85">
        <v>293</v>
      </c>
      <c r="O343" s="85">
        <v>1184</v>
      </c>
      <c r="P343" s="85">
        <v>299</v>
      </c>
    </row>
    <row r="344" spans="1:16" x14ac:dyDescent="0.3">
      <c r="A344" s="82">
        <v>15</v>
      </c>
      <c r="B344" s="83" t="s">
        <v>286</v>
      </c>
      <c r="C344" s="83">
        <v>15806</v>
      </c>
      <c r="D344" s="84" t="s">
        <v>391</v>
      </c>
      <c r="E344" s="75">
        <v>1680</v>
      </c>
      <c r="F344" s="85">
        <v>309</v>
      </c>
      <c r="G344" s="85">
        <v>1053</v>
      </c>
      <c r="H344" s="85">
        <v>318</v>
      </c>
      <c r="I344" s="75">
        <v>1982</v>
      </c>
      <c r="J344" s="85">
        <v>495</v>
      </c>
      <c r="K344" s="85">
        <v>1083</v>
      </c>
      <c r="L344" s="85">
        <v>404</v>
      </c>
      <c r="M344" s="75">
        <v>1748</v>
      </c>
      <c r="N344" s="85">
        <v>306</v>
      </c>
      <c r="O344" s="85">
        <v>1055</v>
      </c>
      <c r="P344" s="85">
        <v>387</v>
      </c>
    </row>
    <row r="345" spans="1:16" x14ac:dyDescent="0.3">
      <c r="A345" s="82">
        <v>41</v>
      </c>
      <c r="B345" s="83" t="s">
        <v>681</v>
      </c>
      <c r="C345" s="83">
        <v>41306</v>
      </c>
      <c r="D345" s="84" t="s">
        <v>693</v>
      </c>
      <c r="E345" s="75">
        <v>1639</v>
      </c>
      <c r="F345" s="85">
        <v>549</v>
      </c>
      <c r="G345" s="85">
        <v>599</v>
      </c>
      <c r="H345" s="85">
        <v>491</v>
      </c>
      <c r="I345" s="75">
        <v>1787</v>
      </c>
      <c r="J345" s="85">
        <v>591</v>
      </c>
      <c r="K345" s="85">
        <v>632</v>
      </c>
      <c r="L345" s="85">
        <v>564</v>
      </c>
      <c r="M345" s="75">
        <v>1706</v>
      </c>
      <c r="N345" s="85">
        <v>577</v>
      </c>
      <c r="O345" s="85">
        <v>616</v>
      </c>
      <c r="P345" s="85">
        <v>513</v>
      </c>
    </row>
    <row r="346" spans="1:16" x14ac:dyDescent="0.3">
      <c r="A346" s="82">
        <v>20</v>
      </c>
      <c r="B346" s="83" t="s">
        <v>486</v>
      </c>
      <c r="C346" s="83">
        <v>20045</v>
      </c>
      <c r="D346" s="84" t="s">
        <v>491</v>
      </c>
      <c r="E346" s="75">
        <v>1578</v>
      </c>
      <c r="F346" s="85">
        <v>513</v>
      </c>
      <c r="G346" s="85">
        <v>758</v>
      </c>
      <c r="H346" s="85">
        <v>307</v>
      </c>
      <c r="I346" s="75">
        <v>1856</v>
      </c>
      <c r="J346" s="85">
        <v>599</v>
      </c>
      <c r="K346" s="85">
        <v>774</v>
      </c>
      <c r="L346" s="85">
        <v>483</v>
      </c>
      <c r="M346" s="75">
        <v>1699</v>
      </c>
      <c r="N346" s="85">
        <v>529</v>
      </c>
      <c r="O346" s="85">
        <v>745</v>
      </c>
      <c r="P346" s="85">
        <v>425</v>
      </c>
    </row>
    <row r="347" spans="1:16" x14ac:dyDescent="0.3">
      <c r="A347" s="82">
        <v>19</v>
      </c>
      <c r="B347" s="83" t="s">
        <v>449</v>
      </c>
      <c r="C347" s="83">
        <v>19318</v>
      </c>
      <c r="D347" s="84" t="s">
        <v>460</v>
      </c>
      <c r="E347" s="75">
        <v>1431</v>
      </c>
      <c r="F347" s="85">
        <v>733</v>
      </c>
      <c r="G347" s="85">
        <v>373</v>
      </c>
      <c r="H347" s="85">
        <v>325</v>
      </c>
      <c r="I347" s="75">
        <v>1913</v>
      </c>
      <c r="J347" s="85">
        <v>928</v>
      </c>
      <c r="K347" s="85">
        <v>439</v>
      </c>
      <c r="L347" s="85">
        <v>546</v>
      </c>
      <c r="M347" s="75">
        <v>1692</v>
      </c>
      <c r="N347" s="85">
        <v>790</v>
      </c>
      <c r="O347" s="85">
        <v>413</v>
      </c>
      <c r="P347" s="85">
        <v>489</v>
      </c>
    </row>
    <row r="348" spans="1:16" x14ac:dyDescent="0.3">
      <c r="A348" s="82">
        <v>76</v>
      </c>
      <c r="B348" s="83" t="s">
        <v>1044</v>
      </c>
      <c r="C348" s="83">
        <v>76606</v>
      </c>
      <c r="D348" s="84" t="s">
        <v>780</v>
      </c>
      <c r="E348" s="75">
        <v>1603</v>
      </c>
      <c r="F348" s="85">
        <v>360</v>
      </c>
      <c r="G348" s="85">
        <v>839</v>
      </c>
      <c r="H348" s="85">
        <v>404</v>
      </c>
      <c r="I348" s="75">
        <v>1745</v>
      </c>
      <c r="J348" s="85">
        <v>364</v>
      </c>
      <c r="K348" s="85">
        <v>883</v>
      </c>
      <c r="L348" s="85">
        <v>498</v>
      </c>
      <c r="M348" s="75">
        <v>1726</v>
      </c>
      <c r="N348" s="85">
        <v>365</v>
      </c>
      <c r="O348" s="85">
        <v>884</v>
      </c>
      <c r="P348" s="85">
        <v>477</v>
      </c>
    </row>
    <row r="349" spans="1:16" x14ac:dyDescent="0.3">
      <c r="A349" s="82">
        <v>5</v>
      </c>
      <c r="B349" s="83" t="s">
        <v>89</v>
      </c>
      <c r="C349" s="83">
        <v>5789</v>
      </c>
      <c r="D349" s="84" t="s">
        <v>197</v>
      </c>
      <c r="E349" s="75">
        <v>1764</v>
      </c>
      <c r="F349" s="85">
        <v>482</v>
      </c>
      <c r="G349" s="85">
        <v>886</v>
      </c>
      <c r="H349" s="85">
        <v>396</v>
      </c>
      <c r="I349" s="75">
        <v>1834</v>
      </c>
      <c r="J349" s="85">
        <v>481</v>
      </c>
      <c r="K349" s="85">
        <v>921</v>
      </c>
      <c r="L349" s="85">
        <v>432</v>
      </c>
      <c r="M349" s="75">
        <v>1707</v>
      </c>
      <c r="N349" s="85">
        <v>458</v>
      </c>
      <c r="O349" s="85">
        <v>852</v>
      </c>
      <c r="P349" s="85">
        <v>397</v>
      </c>
    </row>
    <row r="350" spans="1:16" x14ac:dyDescent="0.3">
      <c r="A350" s="82">
        <v>15</v>
      </c>
      <c r="B350" s="83" t="s">
        <v>286</v>
      </c>
      <c r="C350" s="83">
        <v>15299</v>
      </c>
      <c r="D350" s="84" t="s">
        <v>322</v>
      </c>
      <c r="E350" s="75">
        <v>1726</v>
      </c>
      <c r="F350" s="85">
        <v>455</v>
      </c>
      <c r="G350" s="85">
        <v>577</v>
      </c>
      <c r="H350" s="85">
        <v>694</v>
      </c>
      <c r="I350" s="75">
        <v>2179</v>
      </c>
      <c r="J350" s="85">
        <v>838</v>
      </c>
      <c r="K350" s="85">
        <v>614</v>
      </c>
      <c r="L350" s="85">
        <v>727</v>
      </c>
      <c r="M350" s="75">
        <v>1731</v>
      </c>
      <c r="N350" s="85">
        <v>415</v>
      </c>
      <c r="O350" s="85">
        <v>599</v>
      </c>
      <c r="P350" s="85">
        <v>717</v>
      </c>
    </row>
    <row r="351" spans="1:16" x14ac:dyDescent="0.3">
      <c r="A351" s="82">
        <v>5</v>
      </c>
      <c r="B351" s="83" t="s">
        <v>89</v>
      </c>
      <c r="C351" s="83">
        <v>5790</v>
      </c>
      <c r="D351" s="84" t="s">
        <v>198</v>
      </c>
      <c r="E351" s="75">
        <v>1696</v>
      </c>
      <c r="F351" s="85">
        <v>418</v>
      </c>
      <c r="G351" s="85">
        <v>852</v>
      </c>
      <c r="H351" s="85">
        <v>426</v>
      </c>
      <c r="I351" s="75">
        <v>1804</v>
      </c>
      <c r="J351" s="85">
        <v>451</v>
      </c>
      <c r="K351" s="85">
        <v>846</v>
      </c>
      <c r="L351" s="85">
        <v>507</v>
      </c>
      <c r="M351" s="75">
        <v>1689</v>
      </c>
      <c r="N351" s="85">
        <v>383</v>
      </c>
      <c r="O351" s="85">
        <v>838</v>
      </c>
      <c r="P351" s="85">
        <v>468</v>
      </c>
    </row>
    <row r="352" spans="1:16" x14ac:dyDescent="0.3">
      <c r="A352" s="82">
        <v>76</v>
      </c>
      <c r="B352" s="83" t="s">
        <v>1044</v>
      </c>
      <c r="C352" s="83">
        <v>76670</v>
      </c>
      <c r="D352" s="84" t="s">
        <v>994</v>
      </c>
      <c r="E352" s="75">
        <v>1620</v>
      </c>
      <c r="F352" s="85">
        <v>243</v>
      </c>
      <c r="G352" s="85">
        <v>976</v>
      </c>
      <c r="H352" s="85">
        <v>401</v>
      </c>
      <c r="I352" s="75">
        <v>1756</v>
      </c>
      <c r="J352" s="85">
        <v>257</v>
      </c>
      <c r="K352" s="85">
        <v>1037</v>
      </c>
      <c r="L352" s="85">
        <v>462</v>
      </c>
      <c r="M352" s="75">
        <v>1698</v>
      </c>
      <c r="N352" s="85">
        <v>258</v>
      </c>
      <c r="O352" s="85">
        <v>1000</v>
      </c>
      <c r="P352" s="85">
        <v>440</v>
      </c>
    </row>
    <row r="353" spans="1:16" x14ac:dyDescent="0.3">
      <c r="A353" s="82">
        <v>5</v>
      </c>
      <c r="B353" s="83" t="s">
        <v>89</v>
      </c>
      <c r="C353" s="83">
        <v>5190</v>
      </c>
      <c r="D353" s="84" t="s">
        <v>126</v>
      </c>
      <c r="E353" s="75">
        <v>1664</v>
      </c>
      <c r="F353" s="85">
        <v>236</v>
      </c>
      <c r="G353" s="85">
        <v>1149</v>
      </c>
      <c r="H353" s="85">
        <v>279</v>
      </c>
      <c r="I353" s="75">
        <v>1746</v>
      </c>
      <c r="J353" s="85">
        <v>260</v>
      </c>
      <c r="K353" s="85">
        <v>1186</v>
      </c>
      <c r="L353" s="85">
        <v>300</v>
      </c>
      <c r="M353" s="75">
        <v>1698</v>
      </c>
      <c r="N353" s="85">
        <v>280</v>
      </c>
      <c r="O353" s="85">
        <v>1136</v>
      </c>
      <c r="P353" s="85">
        <v>282</v>
      </c>
    </row>
    <row r="354" spans="1:16" x14ac:dyDescent="0.3">
      <c r="A354" s="82">
        <v>23</v>
      </c>
      <c r="B354" s="83" t="s">
        <v>250</v>
      </c>
      <c r="C354" s="83">
        <v>23570</v>
      </c>
      <c r="D354" s="84" t="s">
        <v>527</v>
      </c>
      <c r="E354" s="75">
        <v>1406</v>
      </c>
      <c r="F354" s="85">
        <v>596</v>
      </c>
      <c r="G354" s="85">
        <v>659</v>
      </c>
      <c r="H354" s="85">
        <v>151</v>
      </c>
      <c r="I354" s="75">
        <v>1853</v>
      </c>
      <c r="J354" s="85">
        <v>655</v>
      </c>
      <c r="K354" s="85">
        <v>902</v>
      </c>
      <c r="L354" s="85">
        <v>296</v>
      </c>
      <c r="M354" s="75">
        <v>1643</v>
      </c>
      <c r="N354" s="85">
        <v>634</v>
      </c>
      <c r="O354" s="85">
        <v>785</v>
      </c>
      <c r="P354" s="85">
        <v>224</v>
      </c>
    </row>
    <row r="355" spans="1:16" x14ac:dyDescent="0.3">
      <c r="A355" s="82">
        <v>63</v>
      </c>
      <c r="B355" s="83" t="s">
        <v>877</v>
      </c>
      <c r="C355" s="83">
        <v>63690</v>
      </c>
      <c r="D355" s="83" t="s">
        <v>886</v>
      </c>
      <c r="E355" s="75">
        <v>1703</v>
      </c>
      <c r="F355" s="85">
        <v>252</v>
      </c>
      <c r="G355" s="85">
        <v>1121</v>
      </c>
      <c r="H355" s="85">
        <v>330</v>
      </c>
      <c r="I355" s="75">
        <v>1827</v>
      </c>
      <c r="J355" s="85">
        <v>298</v>
      </c>
      <c r="K355" s="85">
        <v>1190</v>
      </c>
      <c r="L355" s="85">
        <v>339</v>
      </c>
      <c r="M355" s="75">
        <v>1702</v>
      </c>
      <c r="N355" s="85">
        <v>260</v>
      </c>
      <c r="O355" s="85">
        <v>1115</v>
      </c>
      <c r="P355" s="85">
        <v>327</v>
      </c>
    </row>
    <row r="356" spans="1:16" x14ac:dyDescent="0.3">
      <c r="A356" s="82">
        <v>63</v>
      </c>
      <c r="B356" s="83" t="s">
        <v>877</v>
      </c>
      <c r="C356" s="83">
        <v>63272</v>
      </c>
      <c r="D356" s="84" t="s">
        <v>880</v>
      </c>
      <c r="E356" s="75">
        <v>1708</v>
      </c>
      <c r="F356" s="85">
        <v>244</v>
      </c>
      <c r="G356" s="85">
        <v>852</v>
      </c>
      <c r="H356" s="85">
        <v>612</v>
      </c>
      <c r="I356" s="75">
        <v>1693</v>
      </c>
      <c r="J356" s="85">
        <v>251</v>
      </c>
      <c r="K356" s="85">
        <v>831</v>
      </c>
      <c r="L356" s="85">
        <v>611</v>
      </c>
      <c r="M356" s="75">
        <v>1700</v>
      </c>
      <c r="N356" s="85">
        <v>246</v>
      </c>
      <c r="O356" s="85">
        <v>852</v>
      </c>
      <c r="P356" s="85">
        <v>602</v>
      </c>
    </row>
    <row r="357" spans="1:16" x14ac:dyDescent="0.3">
      <c r="A357" s="82">
        <v>5</v>
      </c>
      <c r="B357" s="83" t="s">
        <v>89</v>
      </c>
      <c r="C357" s="83">
        <v>5642</v>
      </c>
      <c r="D357" s="84" t="s">
        <v>177</v>
      </c>
      <c r="E357" s="75">
        <v>1608</v>
      </c>
      <c r="F357" s="85">
        <v>337</v>
      </c>
      <c r="G357" s="85">
        <v>1011</v>
      </c>
      <c r="H357" s="85">
        <v>260</v>
      </c>
      <c r="I357" s="75">
        <v>1800</v>
      </c>
      <c r="J357" s="85">
        <v>347</v>
      </c>
      <c r="K357" s="85">
        <v>1136</v>
      </c>
      <c r="L357" s="85">
        <v>317</v>
      </c>
      <c r="M357" s="75">
        <v>1685</v>
      </c>
      <c r="N357" s="85">
        <v>316</v>
      </c>
      <c r="O357" s="85">
        <v>1072</v>
      </c>
      <c r="P357" s="85">
        <v>297</v>
      </c>
    </row>
    <row r="358" spans="1:16" x14ac:dyDescent="0.3">
      <c r="A358" s="82">
        <v>47</v>
      </c>
      <c r="B358" s="83" t="s">
        <v>730</v>
      </c>
      <c r="C358" s="83">
        <v>47551</v>
      </c>
      <c r="D358" s="84" t="s">
        <v>746</v>
      </c>
      <c r="E358" s="75">
        <v>1560</v>
      </c>
      <c r="F358" s="85">
        <v>611</v>
      </c>
      <c r="G358" s="85">
        <v>460</v>
      </c>
      <c r="H358" s="85">
        <v>489</v>
      </c>
      <c r="I358" s="75">
        <v>1795</v>
      </c>
      <c r="J358" s="85">
        <v>667</v>
      </c>
      <c r="K358" s="85">
        <v>543</v>
      </c>
      <c r="L358" s="85">
        <v>585</v>
      </c>
      <c r="M358" s="75">
        <v>1611</v>
      </c>
      <c r="N358" s="85">
        <v>642</v>
      </c>
      <c r="O358" s="85">
        <v>465</v>
      </c>
      <c r="P358" s="85">
        <v>504</v>
      </c>
    </row>
    <row r="359" spans="1:16" x14ac:dyDescent="0.3">
      <c r="A359" s="82">
        <v>5</v>
      </c>
      <c r="B359" s="83" t="s">
        <v>89</v>
      </c>
      <c r="C359" s="83">
        <v>5665</v>
      </c>
      <c r="D359" s="84" t="s">
        <v>186</v>
      </c>
      <c r="E359" s="75">
        <v>1504</v>
      </c>
      <c r="F359" s="85">
        <v>697</v>
      </c>
      <c r="G359" s="85">
        <v>514</v>
      </c>
      <c r="H359" s="85">
        <v>293</v>
      </c>
      <c r="I359" s="75">
        <v>1857</v>
      </c>
      <c r="J359" s="85">
        <v>773</v>
      </c>
      <c r="K359" s="85">
        <v>632</v>
      </c>
      <c r="L359" s="85">
        <v>452</v>
      </c>
      <c r="M359" s="75">
        <v>1657</v>
      </c>
      <c r="N359" s="85">
        <v>612</v>
      </c>
      <c r="O359" s="85">
        <v>617</v>
      </c>
      <c r="P359" s="85">
        <v>428</v>
      </c>
    </row>
    <row r="360" spans="1:16" x14ac:dyDescent="0.3">
      <c r="A360" s="82">
        <v>5</v>
      </c>
      <c r="B360" s="83" t="s">
        <v>89</v>
      </c>
      <c r="C360" s="83">
        <v>5234</v>
      </c>
      <c r="D360" s="84" t="s">
        <v>131</v>
      </c>
      <c r="E360" s="75">
        <v>1486</v>
      </c>
      <c r="F360" s="85">
        <v>507</v>
      </c>
      <c r="G360" s="85">
        <v>650</v>
      </c>
      <c r="H360" s="85">
        <v>329</v>
      </c>
      <c r="I360" s="75">
        <v>1956</v>
      </c>
      <c r="J360" s="85">
        <v>599</v>
      </c>
      <c r="K360" s="85">
        <v>948</v>
      </c>
      <c r="L360" s="85">
        <v>409</v>
      </c>
      <c r="M360" s="75">
        <v>1641</v>
      </c>
      <c r="N360" s="85">
        <v>526</v>
      </c>
      <c r="O360" s="85">
        <v>742</v>
      </c>
      <c r="P360" s="85">
        <v>373</v>
      </c>
    </row>
    <row r="361" spans="1:16" x14ac:dyDescent="0.3">
      <c r="A361" s="82">
        <v>52</v>
      </c>
      <c r="B361" s="83" t="s">
        <v>162</v>
      </c>
      <c r="C361" s="83">
        <v>52079</v>
      </c>
      <c r="D361" s="84" t="s">
        <v>789</v>
      </c>
      <c r="E361" s="75">
        <v>1403</v>
      </c>
      <c r="F361" s="85">
        <v>792</v>
      </c>
      <c r="G361" s="85">
        <v>317</v>
      </c>
      <c r="H361" s="85">
        <v>294</v>
      </c>
      <c r="I361" s="75">
        <v>1695</v>
      </c>
      <c r="J361" s="85">
        <v>855</v>
      </c>
      <c r="K361" s="85">
        <v>310</v>
      </c>
      <c r="L361" s="85">
        <v>530</v>
      </c>
      <c r="M361" s="75">
        <v>1550</v>
      </c>
      <c r="N361" s="85">
        <v>854</v>
      </c>
      <c r="O361" s="85">
        <v>285</v>
      </c>
      <c r="P361" s="85">
        <v>411</v>
      </c>
    </row>
    <row r="362" spans="1:16" x14ac:dyDescent="0.3">
      <c r="A362" s="82">
        <v>18</v>
      </c>
      <c r="B362" s="83" t="s">
        <v>433</v>
      </c>
      <c r="C362" s="83">
        <v>18150</v>
      </c>
      <c r="D362" s="84" t="s">
        <v>437</v>
      </c>
      <c r="E362" s="75">
        <v>1473</v>
      </c>
      <c r="F362" s="85">
        <v>610</v>
      </c>
      <c r="G362" s="85">
        <v>518</v>
      </c>
      <c r="H362" s="85">
        <v>345</v>
      </c>
      <c r="I362" s="75">
        <v>1761</v>
      </c>
      <c r="J362" s="85">
        <v>620</v>
      </c>
      <c r="K362" s="85">
        <v>644</v>
      </c>
      <c r="L362" s="85">
        <v>497</v>
      </c>
      <c r="M362" s="75">
        <v>1612</v>
      </c>
      <c r="N362" s="85">
        <v>618</v>
      </c>
      <c r="O362" s="85">
        <v>549</v>
      </c>
      <c r="P362" s="85">
        <v>445</v>
      </c>
    </row>
    <row r="363" spans="1:16" x14ac:dyDescent="0.3">
      <c r="A363" s="82">
        <v>20</v>
      </c>
      <c r="B363" s="83" t="s">
        <v>486</v>
      </c>
      <c r="C363" s="83">
        <v>20621</v>
      </c>
      <c r="D363" s="84" t="s">
        <v>507</v>
      </c>
      <c r="E363" s="75">
        <v>1560</v>
      </c>
      <c r="F363" s="85">
        <v>608</v>
      </c>
      <c r="G363" s="85">
        <v>473</v>
      </c>
      <c r="H363" s="85">
        <v>479</v>
      </c>
      <c r="I363" s="75">
        <v>1674</v>
      </c>
      <c r="J363" s="85">
        <v>700</v>
      </c>
      <c r="K363" s="85">
        <v>424</v>
      </c>
      <c r="L363" s="85">
        <v>550</v>
      </c>
      <c r="M363" s="75">
        <v>1587</v>
      </c>
      <c r="N363" s="85">
        <v>698</v>
      </c>
      <c r="O363" s="85">
        <v>415</v>
      </c>
      <c r="P363" s="85">
        <v>474</v>
      </c>
    </row>
    <row r="364" spans="1:16" x14ac:dyDescent="0.3">
      <c r="A364" s="82">
        <v>73</v>
      </c>
      <c r="B364" s="83" t="s">
        <v>998</v>
      </c>
      <c r="C364" s="83">
        <v>73555</v>
      </c>
      <c r="D364" s="84" t="s">
        <v>1031</v>
      </c>
      <c r="E364" s="75">
        <v>1481</v>
      </c>
      <c r="F364" s="85">
        <v>611</v>
      </c>
      <c r="G364" s="85">
        <v>449</v>
      </c>
      <c r="H364" s="85">
        <v>421</v>
      </c>
      <c r="I364" s="75">
        <v>1696</v>
      </c>
      <c r="J364" s="85">
        <v>676</v>
      </c>
      <c r="K364" s="85">
        <v>481</v>
      </c>
      <c r="L364" s="85">
        <v>539</v>
      </c>
      <c r="M364" s="75">
        <v>1619</v>
      </c>
      <c r="N364" s="85">
        <v>629</v>
      </c>
      <c r="O364" s="85">
        <v>488</v>
      </c>
      <c r="P364" s="85">
        <v>502</v>
      </c>
    </row>
    <row r="365" spans="1:16" x14ac:dyDescent="0.3">
      <c r="A365" s="82">
        <v>23</v>
      </c>
      <c r="B365" s="83" t="s">
        <v>250</v>
      </c>
      <c r="C365" s="83">
        <v>23670</v>
      </c>
      <c r="D365" s="84" t="s">
        <v>532</v>
      </c>
      <c r="E365" s="75">
        <v>1662</v>
      </c>
      <c r="F365" s="85">
        <v>844</v>
      </c>
      <c r="G365" s="85">
        <v>242</v>
      </c>
      <c r="H365" s="85">
        <v>576</v>
      </c>
      <c r="I365" s="75">
        <v>1795</v>
      </c>
      <c r="J365" s="85">
        <v>636</v>
      </c>
      <c r="K365" s="85">
        <v>389</v>
      </c>
      <c r="L365" s="85">
        <v>770</v>
      </c>
      <c r="M365" s="75">
        <v>1463</v>
      </c>
      <c r="N365" s="85">
        <v>633</v>
      </c>
      <c r="O365" s="85">
        <v>229</v>
      </c>
      <c r="P365" s="85">
        <v>601</v>
      </c>
    </row>
    <row r="366" spans="1:16" x14ac:dyDescent="0.3">
      <c r="A366" s="82">
        <v>5</v>
      </c>
      <c r="B366" s="83" t="s">
        <v>89</v>
      </c>
      <c r="C366" s="83">
        <v>5480</v>
      </c>
      <c r="D366" s="84" t="s">
        <v>161</v>
      </c>
      <c r="E366" s="75">
        <v>1495</v>
      </c>
      <c r="F366" s="85">
        <v>404</v>
      </c>
      <c r="G366" s="85">
        <v>898</v>
      </c>
      <c r="H366" s="85">
        <v>193</v>
      </c>
      <c r="I366" s="75">
        <v>1726</v>
      </c>
      <c r="J366" s="85">
        <v>432</v>
      </c>
      <c r="K366" s="85">
        <v>889</v>
      </c>
      <c r="L366" s="85">
        <v>405</v>
      </c>
      <c r="M366" s="75">
        <v>1600</v>
      </c>
      <c r="N366" s="85">
        <v>366</v>
      </c>
      <c r="O366" s="85">
        <v>860</v>
      </c>
      <c r="P366" s="85">
        <v>374</v>
      </c>
    </row>
    <row r="367" spans="1:16" x14ac:dyDescent="0.3">
      <c r="A367" s="82">
        <v>5</v>
      </c>
      <c r="B367" s="83" t="s">
        <v>89</v>
      </c>
      <c r="C367" s="83">
        <v>5667</v>
      </c>
      <c r="D367" s="83" t="s">
        <v>187</v>
      </c>
      <c r="E367" s="75">
        <v>1566</v>
      </c>
      <c r="F367" s="85">
        <v>392</v>
      </c>
      <c r="G367" s="85">
        <v>770</v>
      </c>
      <c r="H367" s="85">
        <v>404</v>
      </c>
      <c r="I367" s="75">
        <v>1614</v>
      </c>
      <c r="J367" s="85">
        <v>406</v>
      </c>
      <c r="K367" s="85">
        <v>779</v>
      </c>
      <c r="L367" s="85">
        <v>429</v>
      </c>
      <c r="M367" s="75">
        <v>1608</v>
      </c>
      <c r="N367" s="85">
        <v>337</v>
      </c>
      <c r="O367" s="85">
        <v>850</v>
      </c>
      <c r="P367" s="85">
        <v>421</v>
      </c>
    </row>
    <row r="368" spans="1:16" x14ac:dyDescent="0.3">
      <c r="A368" s="82">
        <v>76</v>
      </c>
      <c r="B368" s="83" t="s">
        <v>1044</v>
      </c>
      <c r="C368" s="83">
        <v>76616</v>
      </c>
      <c r="D368" s="84" t="s">
        <v>1068</v>
      </c>
      <c r="E368" s="75">
        <v>1529</v>
      </c>
      <c r="F368" s="85">
        <v>314</v>
      </c>
      <c r="G368" s="85">
        <v>981</v>
      </c>
      <c r="H368" s="85">
        <v>234</v>
      </c>
      <c r="I368" s="75">
        <v>1625</v>
      </c>
      <c r="J368" s="85">
        <v>323</v>
      </c>
      <c r="K368" s="85">
        <v>992</v>
      </c>
      <c r="L368" s="85">
        <v>310</v>
      </c>
      <c r="M368" s="75">
        <v>1585</v>
      </c>
      <c r="N368" s="85">
        <v>331</v>
      </c>
      <c r="O368" s="85">
        <v>974</v>
      </c>
      <c r="P368" s="85">
        <v>280</v>
      </c>
    </row>
    <row r="369" spans="1:16" x14ac:dyDescent="0.3">
      <c r="A369" s="82">
        <v>70</v>
      </c>
      <c r="B369" s="83" t="s">
        <v>480</v>
      </c>
      <c r="C369" s="83">
        <v>70823</v>
      </c>
      <c r="D369" s="84" t="s">
        <v>997</v>
      </c>
      <c r="E369" s="75">
        <v>1504</v>
      </c>
      <c r="F369" s="85">
        <v>397</v>
      </c>
      <c r="G369" s="85">
        <v>902</v>
      </c>
      <c r="H369" s="85">
        <v>205</v>
      </c>
      <c r="I369" s="75">
        <v>1661</v>
      </c>
      <c r="J369" s="85">
        <v>415</v>
      </c>
      <c r="K369" s="85">
        <v>957</v>
      </c>
      <c r="L369" s="85">
        <v>289</v>
      </c>
      <c r="M369" s="75">
        <v>1503</v>
      </c>
      <c r="N369" s="85">
        <v>388</v>
      </c>
      <c r="O369" s="85">
        <v>929</v>
      </c>
      <c r="P369" s="85">
        <v>186</v>
      </c>
    </row>
    <row r="370" spans="1:16" x14ac:dyDescent="0.3">
      <c r="A370" s="82">
        <v>76</v>
      </c>
      <c r="B370" s="83" t="s">
        <v>1044</v>
      </c>
      <c r="C370" s="83">
        <v>76020</v>
      </c>
      <c r="D370" s="84" t="s">
        <v>1046</v>
      </c>
      <c r="E370" s="75">
        <v>1469</v>
      </c>
      <c r="F370" s="85">
        <v>288</v>
      </c>
      <c r="G370" s="85">
        <v>947</v>
      </c>
      <c r="H370" s="85">
        <v>234</v>
      </c>
      <c r="I370" s="75">
        <v>1657</v>
      </c>
      <c r="J370" s="85">
        <v>283</v>
      </c>
      <c r="K370" s="85">
        <v>1113</v>
      </c>
      <c r="L370" s="85">
        <v>261</v>
      </c>
      <c r="M370" s="75">
        <v>1594</v>
      </c>
      <c r="N370" s="85">
        <v>270</v>
      </c>
      <c r="O370" s="85">
        <v>1069</v>
      </c>
      <c r="P370" s="85">
        <v>255</v>
      </c>
    </row>
    <row r="371" spans="1:16" x14ac:dyDescent="0.3">
      <c r="A371" s="82">
        <v>73</v>
      </c>
      <c r="B371" s="83" t="s">
        <v>998</v>
      </c>
      <c r="C371" s="83">
        <v>73275</v>
      </c>
      <c r="D371" s="84" t="s">
        <v>1016</v>
      </c>
      <c r="E371" s="75">
        <v>1462</v>
      </c>
      <c r="F371" s="85">
        <v>332</v>
      </c>
      <c r="G371" s="85">
        <v>564</v>
      </c>
      <c r="H371" s="85">
        <v>566</v>
      </c>
      <c r="I371" s="75">
        <v>1654</v>
      </c>
      <c r="J371" s="85">
        <v>392</v>
      </c>
      <c r="K371" s="85">
        <v>659</v>
      </c>
      <c r="L371" s="85">
        <v>603</v>
      </c>
      <c r="M371" s="75">
        <v>1588</v>
      </c>
      <c r="N371" s="85">
        <v>347</v>
      </c>
      <c r="O371" s="85">
        <v>632</v>
      </c>
      <c r="P371" s="85">
        <v>609</v>
      </c>
    </row>
    <row r="372" spans="1:16" x14ac:dyDescent="0.3">
      <c r="A372" s="82">
        <v>5</v>
      </c>
      <c r="B372" s="83" t="s">
        <v>89</v>
      </c>
      <c r="C372" s="83">
        <v>5649</v>
      </c>
      <c r="D372" s="84" t="s">
        <v>179</v>
      </c>
      <c r="E372" s="75">
        <v>1550</v>
      </c>
      <c r="F372" s="85">
        <v>504</v>
      </c>
      <c r="G372" s="85">
        <v>649</v>
      </c>
      <c r="H372" s="85">
        <v>397</v>
      </c>
      <c r="I372" s="75">
        <v>1652</v>
      </c>
      <c r="J372" s="85">
        <v>519</v>
      </c>
      <c r="K372" s="85">
        <v>714</v>
      </c>
      <c r="L372" s="85">
        <v>419</v>
      </c>
      <c r="M372" s="75">
        <v>1578</v>
      </c>
      <c r="N372" s="85">
        <v>458</v>
      </c>
      <c r="O372" s="85">
        <v>699</v>
      </c>
      <c r="P372" s="85">
        <v>421</v>
      </c>
    </row>
    <row r="373" spans="1:16" x14ac:dyDescent="0.3">
      <c r="A373" s="82">
        <v>86</v>
      </c>
      <c r="B373" s="83" t="s">
        <v>1105</v>
      </c>
      <c r="C373" s="83">
        <v>86749</v>
      </c>
      <c r="D373" s="84" t="s">
        <v>1112</v>
      </c>
      <c r="E373" s="75">
        <v>1261</v>
      </c>
      <c r="F373" s="85">
        <v>375</v>
      </c>
      <c r="G373" s="85">
        <v>274</v>
      </c>
      <c r="H373" s="85">
        <v>612</v>
      </c>
      <c r="I373" s="75">
        <v>1580</v>
      </c>
      <c r="J373" s="85">
        <v>401</v>
      </c>
      <c r="K373" s="85">
        <v>338</v>
      </c>
      <c r="L373" s="85">
        <v>841</v>
      </c>
      <c r="M373" s="75">
        <v>1477</v>
      </c>
      <c r="N373" s="85">
        <v>389</v>
      </c>
      <c r="O373" s="85">
        <v>338</v>
      </c>
      <c r="P373" s="85">
        <v>750</v>
      </c>
    </row>
    <row r="374" spans="1:16" x14ac:dyDescent="0.3">
      <c r="A374" s="82">
        <v>19</v>
      </c>
      <c r="B374" s="83" t="s">
        <v>449</v>
      </c>
      <c r="C374" s="83">
        <v>19300</v>
      </c>
      <c r="D374" s="84" t="s">
        <v>459</v>
      </c>
      <c r="E374" s="75">
        <v>1279</v>
      </c>
      <c r="F374" s="85">
        <v>244</v>
      </c>
      <c r="G374" s="85">
        <v>756</v>
      </c>
      <c r="H374" s="85">
        <v>279</v>
      </c>
      <c r="I374" s="75">
        <v>1609</v>
      </c>
      <c r="J374" s="85">
        <v>312</v>
      </c>
      <c r="K374" s="85">
        <v>996</v>
      </c>
      <c r="L374" s="85">
        <v>301</v>
      </c>
      <c r="M374" s="75">
        <v>1497</v>
      </c>
      <c r="N374" s="85">
        <v>271</v>
      </c>
      <c r="O374" s="85">
        <v>994</v>
      </c>
      <c r="P374" s="85">
        <v>232</v>
      </c>
    </row>
    <row r="375" spans="1:16" x14ac:dyDescent="0.3">
      <c r="A375" s="82">
        <v>76</v>
      </c>
      <c r="B375" s="83" t="s">
        <v>1044</v>
      </c>
      <c r="C375" s="83">
        <v>76036</v>
      </c>
      <c r="D375" s="84" t="s">
        <v>1047</v>
      </c>
      <c r="E375" s="75">
        <v>1520</v>
      </c>
      <c r="F375" s="85">
        <v>318</v>
      </c>
      <c r="G375" s="85">
        <v>675</v>
      </c>
      <c r="H375" s="85">
        <v>527</v>
      </c>
      <c r="I375" s="75">
        <v>1602</v>
      </c>
      <c r="J375" s="85">
        <v>341</v>
      </c>
      <c r="K375" s="85">
        <v>725</v>
      </c>
      <c r="L375" s="85">
        <v>536</v>
      </c>
      <c r="M375" s="75">
        <v>1547</v>
      </c>
      <c r="N375" s="85">
        <v>333</v>
      </c>
      <c r="O375" s="85">
        <v>692</v>
      </c>
      <c r="P375" s="85">
        <v>522</v>
      </c>
    </row>
    <row r="376" spans="1:16" x14ac:dyDescent="0.3">
      <c r="A376" s="82">
        <v>5</v>
      </c>
      <c r="B376" s="83" t="s">
        <v>89</v>
      </c>
      <c r="C376" s="83">
        <v>5425</v>
      </c>
      <c r="D376" s="84" t="s">
        <v>157</v>
      </c>
      <c r="E376" s="75">
        <v>1485</v>
      </c>
      <c r="F376" s="85">
        <v>206</v>
      </c>
      <c r="G376" s="85">
        <v>1049</v>
      </c>
      <c r="H376" s="85">
        <v>230</v>
      </c>
      <c r="I376" s="75">
        <v>1608</v>
      </c>
      <c r="J376" s="85">
        <v>252</v>
      </c>
      <c r="K376" s="85">
        <v>1099</v>
      </c>
      <c r="L376" s="85">
        <v>257</v>
      </c>
      <c r="M376" s="75">
        <v>1546</v>
      </c>
      <c r="N376" s="85">
        <v>226</v>
      </c>
      <c r="O376" s="85">
        <v>1073</v>
      </c>
      <c r="P376" s="85">
        <v>247</v>
      </c>
    </row>
    <row r="377" spans="1:16" x14ac:dyDescent="0.3">
      <c r="A377" s="82">
        <v>68</v>
      </c>
      <c r="B377" s="83" t="s">
        <v>900</v>
      </c>
      <c r="C377" s="83">
        <v>68418</v>
      </c>
      <c r="D377" s="84" t="s">
        <v>940</v>
      </c>
      <c r="E377" s="75">
        <v>1559</v>
      </c>
      <c r="F377" s="85">
        <v>256</v>
      </c>
      <c r="G377" s="85">
        <v>977</v>
      </c>
      <c r="H377" s="85">
        <v>326</v>
      </c>
      <c r="I377" s="75">
        <v>1590</v>
      </c>
      <c r="J377" s="85">
        <v>260</v>
      </c>
      <c r="K377" s="85">
        <v>985</v>
      </c>
      <c r="L377" s="85">
        <v>345</v>
      </c>
      <c r="M377" s="75">
        <v>1538</v>
      </c>
      <c r="N377" s="85">
        <v>259</v>
      </c>
      <c r="O377" s="85">
        <v>950</v>
      </c>
      <c r="P377" s="85">
        <v>329</v>
      </c>
    </row>
    <row r="378" spans="1:16" x14ac:dyDescent="0.3">
      <c r="A378" s="82">
        <v>5</v>
      </c>
      <c r="B378" s="83" t="s">
        <v>89</v>
      </c>
      <c r="C378" s="83">
        <v>5209</v>
      </c>
      <c r="D378" s="84" t="s">
        <v>129</v>
      </c>
      <c r="E378" s="75">
        <v>1521</v>
      </c>
      <c r="F378" s="85">
        <v>414</v>
      </c>
      <c r="G378" s="85">
        <v>705</v>
      </c>
      <c r="H378" s="85">
        <v>402</v>
      </c>
      <c r="I378" s="75">
        <v>1597</v>
      </c>
      <c r="J378" s="85">
        <v>442</v>
      </c>
      <c r="K378" s="85">
        <v>715</v>
      </c>
      <c r="L378" s="85">
        <v>440</v>
      </c>
      <c r="M378" s="75">
        <v>1542</v>
      </c>
      <c r="N378" s="85">
        <v>409</v>
      </c>
      <c r="O378" s="85">
        <v>697</v>
      </c>
      <c r="P378" s="85">
        <v>436</v>
      </c>
    </row>
    <row r="379" spans="1:16" x14ac:dyDescent="0.3">
      <c r="A379" s="82">
        <v>44</v>
      </c>
      <c r="B379" s="83" t="s">
        <v>716</v>
      </c>
      <c r="C379" s="83">
        <v>44874</v>
      </c>
      <c r="D379" s="84" t="s">
        <v>284</v>
      </c>
      <c r="E379" s="75">
        <v>1311</v>
      </c>
      <c r="F379" s="85">
        <v>377</v>
      </c>
      <c r="G379" s="85">
        <v>510</v>
      </c>
      <c r="H379" s="85">
        <v>424</v>
      </c>
      <c r="I379" s="75">
        <v>1631</v>
      </c>
      <c r="J379" s="85">
        <v>511</v>
      </c>
      <c r="K379" s="85">
        <v>632</v>
      </c>
      <c r="L379" s="85">
        <v>488</v>
      </c>
      <c r="M379" s="75">
        <v>1430</v>
      </c>
      <c r="N379" s="85">
        <v>462</v>
      </c>
      <c r="O379" s="85">
        <v>592</v>
      </c>
      <c r="P379" s="85">
        <v>376</v>
      </c>
    </row>
    <row r="380" spans="1:16" x14ac:dyDescent="0.3">
      <c r="A380" s="82">
        <v>66</v>
      </c>
      <c r="B380" s="83" t="s">
        <v>425</v>
      </c>
      <c r="C380" s="83">
        <v>66594</v>
      </c>
      <c r="D380" s="84" t="s">
        <v>897</v>
      </c>
      <c r="E380" s="75">
        <v>1415</v>
      </c>
      <c r="F380" s="85">
        <v>527</v>
      </c>
      <c r="G380" s="85">
        <v>546</v>
      </c>
      <c r="H380" s="85">
        <v>342</v>
      </c>
      <c r="I380" s="75">
        <v>1957</v>
      </c>
      <c r="J380" s="85">
        <v>946</v>
      </c>
      <c r="K380" s="85">
        <v>547</v>
      </c>
      <c r="L380" s="85">
        <v>464</v>
      </c>
      <c r="M380" s="75">
        <v>1437</v>
      </c>
      <c r="N380" s="85">
        <v>542</v>
      </c>
      <c r="O380" s="85">
        <v>535</v>
      </c>
      <c r="P380" s="85">
        <v>360</v>
      </c>
    </row>
    <row r="381" spans="1:16" x14ac:dyDescent="0.3">
      <c r="A381" s="82">
        <v>18</v>
      </c>
      <c r="B381" s="83" t="s">
        <v>433</v>
      </c>
      <c r="C381" s="83">
        <v>18247</v>
      </c>
      <c r="D381" s="84" t="s">
        <v>439</v>
      </c>
      <c r="E381" s="75">
        <v>1437</v>
      </c>
      <c r="F381" s="85">
        <v>613</v>
      </c>
      <c r="G381" s="85">
        <v>457</v>
      </c>
      <c r="H381" s="85">
        <v>367</v>
      </c>
      <c r="I381" s="75">
        <v>1555</v>
      </c>
      <c r="J381" s="85">
        <v>615</v>
      </c>
      <c r="K381" s="85">
        <v>475</v>
      </c>
      <c r="L381" s="85">
        <v>465</v>
      </c>
      <c r="M381" s="75">
        <v>1511</v>
      </c>
      <c r="N381" s="85">
        <v>613</v>
      </c>
      <c r="O381" s="85">
        <v>459</v>
      </c>
      <c r="P381" s="85">
        <v>439</v>
      </c>
    </row>
    <row r="382" spans="1:16" x14ac:dyDescent="0.3">
      <c r="A382" s="82">
        <v>54</v>
      </c>
      <c r="B382" s="83" t="s">
        <v>838</v>
      </c>
      <c r="C382" s="83">
        <v>54172</v>
      </c>
      <c r="D382" s="84" t="s">
        <v>846</v>
      </c>
      <c r="E382" s="75">
        <v>1459</v>
      </c>
      <c r="F382" s="85">
        <v>414</v>
      </c>
      <c r="G382" s="85">
        <v>684</v>
      </c>
      <c r="H382" s="85">
        <v>361</v>
      </c>
      <c r="I382" s="75">
        <v>1596</v>
      </c>
      <c r="J382" s="85">
        <v>490</v>
      </c>
      <c r="K382" s="85">
        <v>664</v>
      </c>
      <c r="L382" s="85">
        <v>442</v>
      </c>
      <c r="M382" s="75">
        <v>1524</v>
      </c>
      <c r="N382" s="85">
        <v>444</v>
      </c>
      <c r="O382" s="85">
        <v>650</v>
      </c>
      <c r="P382" s="85">
        <v>430</v>
      </c>
    </row>
    <row r="383" spans="1:16" x14ac:dyDescent="0.3">
      <c r="A383" s="82">
        <v>68</v>
      </c>
      <c r="B383" s="83" t="s">
        <v>900</v>
      </c>
      <c r="C383" s="83">
        <v>68573</v>
      </c>
      <c r="D383" s="84" t="s">
        <v>955</v>
      </c>
      <c r="E383" s="75">
        <v>1575</v>
      </c>
      <c r="F383" s="85">
        <v>171</v>
      </c>
      <c r="G383" s="85">
        <v>1314</v>
      </c>
      <c r="H383" s="85">
        <v>90</v>
      </c>
      <c r="I383" s="75">
        <v>1556</v>
      </c>
      <c r="J383" s="85">
        <v>177</v>
      </c>
      <c r="K383" s="85">
        <v>1259</v>
      </c>
      <c r="L383" s="85">
        <v>120</v>
      </c>
      <c r="M383" s="75">
        <v>1517</v>
      </c>
      <c r="N383" s="85">
        <v>173</v>
      </c>
      <c r="O383" s="85">
        <v>1236</v>
      </c>
      <c r="P383" s="85">
        <v>108</v>
      </c>
    </row>
    <row r="384" spans="1:16" x14ac:dyDescent="0.3">
      <c r="A384" s="82">
        <v>41</v>
      </c>
      <c r="B384" s="83" t="s">
        <v>681</v>
      </c>
      <c r="C384" s="83">
        <v>41006</v>
      </c>
      <c r="D384" s="84" t="s">
        <v>683</v>
      </c>
      <c r="E384" s="75">
        <v>1317</v>
      </c>
      <c r="F384" s="85">
        <v>504</v>
      </c>
      <c r="G384" s="85">
        <v>407</v>
      </c>
      <c r="H384" s="85">
        <v>406</v>
      </c>
      <c r="I384" s="75">
        <v>1520</v>
      </c>
      <c r="J384" s="85">
        <v>543</v>
      </c>
      <c r="K384" s="85">
        <v>518</v>
      </c>
      <c r="L384" s="85">
        <v>459</v>
      </c>
      <c r="M384" s="75">
        <v>1511</v>
      </c>
      <c r="N384" s="85">
        <v>536</v>
      </c>
      <c r="O384" s="85">
        <v>528</v>
      </c>
      <c r="P384" s="85">
        <v>447</v>
      </c>
    </row>
    <row r="385" spans="1:16" x14ac:dyDescent="0.3">
      <c r="A385" s="82">
        <v>13</v>
      </c>
      <c r="B385" s="83" t="s">
        <v>239</v>
      </c>
      <c r="C385" s="83">
        <v>13657</v>
      </c>
      <c r="D385" s="84" t="s">
        <v>272</v>
      </c>
      <c r="E385" s="75">
        <v>1359</v>
      </c>
      <c r="F385" s="85">
        <v>499</v>
      </c>
      <c r="G385" s="85">
        <v>440</v>
      </c>
      <c r="H385" s="85">
        <v>420</v>
      </c>
      <c r="I385" s="75">
        <v>1579</v>
      </c>
      <c r="J385" s="85">
        <v>560</v>
      </c>
      <c r="K385" s="85">
        <v>504</v>
      </c>
      <c r="L385" s="85">
        <v>515</v>
      </c>
      <c r="M385" s="75">
        <v>1389</v>
      </c>
      <c r="N385" s="85">
        <v>529</v>
      </c>
      <c r="O385" s="85">
        <v>474</v>
      </c>
      <c r="P385" s="85">
        <v>386</v>
      </c>
    </row>
    <row r="386" spans="1:16" x14ac:dyDescent="0.3">
      <c r="A386" s="82">
        <v>23</v>
      </c>
      <c r="B386" s="83" t="s">
        <v>250</v>
      </c>
      <c r="C386" s="83">
        <v>23855</v>
      </c>
      <c r="D386" s="84" t="s">
        <v>539</v>
      </c>
      <c r="E386" s="75">
        <v>1204</v>
      </c>
      <c r="F386" s="85">
        <v>579</v>
      </c>
      <c r="G386" s="85">
        <v>404</v>
      </c>
      <c r="H386" s="85">
        <v>221</v>
      </c>
      <c r="I386" s="75">
        <v>1598</v>
      </c>
      <c r="J386" s="85">
        <v>612</v>
      </c>
      <c r="K386" s="85">
        <v>615</v>
      </c>
      <c r="L386" s="85">
        <v>371</v>
      </c>
      <c r="M386" s="75">
        <v>1493</v>
      </c>
      <c r="N386" s="85">
        <v>607</v>
      </c>
      <c r="O386" s="85">
        <v>540</v>
      </c>
      <c r="P386" s="85">
        <v>346</v>
      </c>
    </row>
    <row r="387" spans="1:16" x14ac:dyDescent="0.3">
      <c r="A387" s="82">
        <v>18</v>
      </c>
      <c r="B387" s="83" t="s">
        <v>433</v>
      </c>
      <c r="C387" s="83">
        <v>18592</v>
      </c>
      <c r="D387" s="84" t="s">
        <v>444</v>
      </c>
      <c r="E387" s="75">
        <v>1397</v>
      </c>
      <c r="F387" s="85">
        <v>520</v>
      </c>
      <c r="G387" s="85">
        <v>534</v>
      </c>
      <c r="H387" s="85">
        <v>343</v>
      </c>
      <c r="I387" s="75">
        <v>1547</v>
      </c>
      <c r="J387" s="85">
        <v>522</v>
      </c>
      <c r="K387" s="85">
        <v>615</v>
      </c>
      <c r="L387" s="85">
        <v>410</v>
      </c>
      <c r="M387" s="75">
        <v>1501</v>
      </c>
      <c r="N387" s="85">
        <v>525</v>
      </c>
      <c r="O387" s="85">
        <v>581</v>
      </c>
      <c r="P387" s="85">
        <v>395</v>
      </c>
    </row>
    <row r="388" spans="1:16" x14ac:dyDescent="0.3">
      <c r="A388" s="82">
        <v>76</v>
      </c>
      <c r="B388" s="83" t="s">
        <v>1044</v>
      </c>
      <c r="C388" s="83">
        <v>76890</v>
      </c>
      <c r="D388" s="84" t="s">
        <v>1077</v>
      </c>
      <c r="E388" s="75">
        <v>1335</v>
      </c>
      <c r="F388" s="85">
        <v>300</v>
      </c>
      <c r="G388" s="85">
        <v>652</v>
      </c>
      <c r="H388" s="85">
        <v>383</v>
      </c>
      <c r="I388" s="75">
        <v>1523</v>
      </c>
      <c r="J388" s="85">
        <v>319</v>
      </c>
      <c r="K388" s="85">
        <v>633</v>
      </c>
      <c r="L388" s="85">
        <v>571</v>
      </c>
      <c r="M388" s="75">
        <v>1488</v>
      </c>
      <c r="N388" s="85">
        <v>303</v>
      </c>
      <c r="O388" s="85">
        <v>637</v>
      </c>
      <c r="P388" s="85">
        <v>548</v>
      </c>
    </row>
    <row r="389" spans="1:16" x14ac:dyDescent="0.3">
      <c r="A389" s="82">
        <v>5</v>
      </c>
      <c r="B389" s="83" t="s">
        <v>89</v>
      </c>
      <c r="C389" s="83">
        <v>5895</v>
      </c>
      <c r="D389" s="83" t="s">
        <v>214</v>
      </c>
      <c r="E389" s="75">
        <v>1508</v>
      </c>
      <c r="F389" s="85">
        <v>504</v>
      </c>
      <c r="G389" s="85">
        <v>766</v>
      </c>
      <c r="H389" s="85">
        <v>238</v>
      </c>
      <c r="I389" s="75">
        <v>1777</v>
      </c>
      <c r="J389" s="85">
        <v>626</v>
      </c>
      <c r="K389" s="85">
        <v>800</v>
      </c>
      <c r="L389" s="85">
        <v>351</v>
      </c>
      <c r="M389" s="75">
        <v>1438</v>
      </c>
      <c r="N389" s="85">
        <v>416</v>
      </c>
      <c r="O389" s="85">
        <v>736</v>
      </c>
      <c r="P389" s="85">
        <v>286</v>
      </c>
    </row>
    <row r="390" spans="1:16" x14ac:dyDescent="0.3">
      <c r="A390" s="82">
        <v>73</v>
      </c>
      <c r="B390" s="83" t="s">
        <v>998</v>
      </c>
      <c r="C390" s="83">
        <v>73671</v>
      </c>
      <c r="D390" s="84" t="s">
        <v>1037</v>
      </c>
      <c r="E390" s="75">
        <v>1409</v>
      </c>
      <c r="F390" s="85">
        <v>307</v>
      </c>
      <c r="G390" s="85">
        <v>588</v>
      </c>
      <c r="H390" s="85">
        <v>514</v>
      </c>
      <c r="I390" s="75">
        <v>1685</v>
      </c>
      <c r="J390" s="85">
        <v>490</v>
      </c>
      <c r="K390" s="85">
        <v>648</v>
      </c>
      <c r="L390" s="85">
        <v>547</v>
      </c>
      <c r="M390" s="75">
        <v>1452</v>
      </c>
      <c r="N390" s="85">
        <v>311</v>
      </c>
      <c r="O390" s="85">
        <v>645</v>
      </c>
      <c r="P390" s="85">
        <v>496</v>
      </c>
    </row>
    <row r="391" spans="1:16" x14ac:dyDescent="0.3">
      <c r="A391" s="82">
        <v>5</v>
      </c>
      <c r="B391" s="83" t="s">
        <v>89</v>
      </c>
      <c r="C391" s="83">
        <v>5858</v>
      </c>
      <c r="D391" s="84" t="s">
        <v>207</v>
      </c>
      <c r="E391" s="75">
        <v>1403</v>
      </c>
      <c r="F391" s="85">
        <v>366</v>
      </c>
      <c r="G391" s="85">
        <v>801</v>
      </c>
      <c r="H391" s="85">
        <v>236</v>
      </c>
      <c r="I391" s="75">
        <v>1554</v>
      </c>
      <c r="J391" s="85">
        <v>361</v>
      </c>
      <c r="K391" s="85">
        <v>898</v>
      </c>
      <c r="L391" s="85">
        <v>295</v>
      </c>
      <c r="M391" s="75">
        <v>1462</v>
      </c>
      <c r="N391" s="85">
        <v>375</v>
      </c>
      <c r="O391" s="85">
        <v>818</v>
      </c>
      <c r="P391" s="85">
        <v>269</v>
      </c>
    </row>
    <row r="392" spans="1:16" x14ac:dyDescent="0.3">
      <c r="A392" s="82">
        <v>15</v>
      </c>
      <c r="B392" s="83" t="s">
        <v>286</v>
      </c>
      <c r="C392" s="83">
        <v>15814</v>
      </c>
      <c r="D392" s="84" t="s">
        <v>394</v>
      </c>
      <c r="E392" s="75">
        <v>1514</v>
      </c>
      <c r="F392" s="85">
        <v>301</v>
      </c>
      <c r="G392" s="85">
        <v>1111</v>
      </c>
      <c r="H392" s="85">
        <v>102</v>
      </c>
      <c r="I392" s="75">
        <v>1737</v>
      </c>
      <c r="J392" s="85">
        <v>544</v>
      </c>
      <c r="K392" s="85">
        <v>1078</v>
      </c>
      <c r="L392" s="85">
        <v>115</v>
      </c>
      <c r="M392" s="75">
        <v>1494</v>
      </c>
      <c r="N392" s="85">
        <v>263</v>
      </c>
      <c r="O392" s="85">
        <v>1104</v>
      </c>
      <c r="P392" s="85">
        <v>127</v>
      </c>
    </row>
    <row r="393" spans="1:16" x14ac:dyDescent="0.3">
      <c r="A393" s="82">
        <v>5</v>
      </c>
      <c r="B393" s="83" t="s">
        <v>89</v>
      </c>
      <c r="C393" s="83">
        <v>5679</v>
      </c>
      <c r="D393" s="84" t="s">
        <v>190</v>
      </c>
      <c r="E393" s="75">
        <v>1504</v>
      </c>
      <c r="F393" s="85">
        <v>412</v>
      </c>
      <c r="G393" s="85">
        <v>699</v>
      </c>
      <c r="H393" s="85">
        <v>393</v>
      </c>
      <c r="I393" s="75">
        <v>1611</v>
      </c>
      <c r="J393" s="85">
        <v>434</v>
      </c>
      <c r="K393" s="85">
        <v>755</v>
      </c>
      <c r="L393" s="85">
        <v>422</v>
      </c>
      <c r="M393" s="75">
        <v>1481</v>
      </c>
      <c r="N393" s="85">
        <v>376</v>
      </c>
      <c r="O393" s="85">
        <v>682</v>
      </c>
      <c r="P393" s="85">
        <v>423</v>
      </c>
    </row>
    <row r="394" spans="1:16" x14ac:dyDescent="0.3">
      <c r="A394" s="82">
        <v>19</v>
      </c>
      <c r="B394" s="83" t="s">
        <v>449</v>
      </c>
      <c r="C394" s="83">
        <v>19100</v>
      </c>
      <c r="D394" s="84" t="s">
        <v>239</v>
      </c>
      <c r="E394" s="75">
        <v>1188</v>
      </c>
      <c r="F394" s="85">
        <v>673</v>
      </c>
      <c r="G394" s="85">
        <v>197</v>
      </c>
      <c r="H394" s="85">
        <v>318</v>
      </c>
      <c r="I394" s="75">
        <v>1482</v>
      </c>
      <c r="J394" s="85">
        <v>747</v>
      </c>
      <c r="K394" s="85">
        <v>196</v>
      </c>
      <c r="L394" s="85">
        <v>539</v>
      </c>
      <c r="M394" s="75">
        <v>1442</v>
      </c>
      <c r="N394" s="85">
        <v>752</v>
      </c>
      <c r="O394" s="85">
        <v>184</v>
      </c>
      <c r="P394" s="85">
        <v>506</v>
      </c>
    </row>
    <row r="395" spans="1:16" x14ac:dyDescent="0.3">
      <c r="A395" s="82">
        <v>15</v>
      </c>
      <c r="B395" s="83" t="s">
        <v>286</v>
      </c>
      <c r="C395" s="83">
        <v>15837</v>
      </c>
      <c r="D395" s="84" t="s">
        <v>400</v>
      </c>
      <c r="E395" s="75">
        <v>1407</v>
      </c>
      <c r="F395" s="85">
        <v>303</v>
      </c>
      <c r="G395" s="85">
        <v>965</v>
      </c>
      <c r="H395" s="85">
        <v>139</v>
      </c>
      <c r="I395" s="75">
        <v>1670</v>
      </c>
      <c r="J395" s="85">
        <v>460</v>
      </c>
      <c r="K395" s="85">
        <v>1030</v>
      </c>
      <c r="L395" s="85">
        <v>180</v>
      </c>
      <c r="M395" s="75">
        <v>1453</v>
      </c>
      <c r="N395" s="85">
        <v>268</v>
      </c>
      <c r="O395" s="85">
        <v>1013</v>
      </c>
      <c r="P395" s="85">
        <v>172</v>
      </c>
    </row>
    <row r="396" spans="1:16" x14ac:dyDescent="0.3">
      <c r="A396" s="82">
        <v>15</v>
      </c>
      <c r="B396" s="83" t="s">
        <v>286</v>
      </c>
      <c r="C396" s="83">
        <v>15322</v>
      </c>
      <c r="D396" s="84" t="s">
        <v>324</v>
      </c>
      <c r="E396" s="75">
        <v>1419</v>
      </c>
      <c r="F396" s="85">
        <v>289</v>
      </c>
      <c r="G396" s="85">
        <v>721</v>
      </c>
      <c r="H396" s="85">
        <v>409</v>
      </c>
      <c r="I396" s="75">
        <v>1753</v>
      </c>
      <c r="J396" s="85">
        <v>573</v>
      </c>
      <c r="K396" s="85">
        <v>763</v>
      </c>
      <c r="L396" s="85">
        <v>417</v>
      </c>
      <c r="M396" s="75">
        <v>1452</v>
      </c>
      <c r="N396" s="85">
        <v>288</v>
      </c>
      <c r="O396" s="85">
        <v>754</v>
      </c>
      <c r="P396" s="85">
        <v>410</v>
      </c>
    </row>
    <row r="397" spans="1:16" x14ac:dyDescent="0.3">
      <c r="A397" s="82">
        <v>5</v>
      </c>
      <c r="B397" s="83" t="s">
        <v>89</v>
      </c>
      <c r="C397" s="83">
        <v>5585</v>
      </c>
      <c r="D397" s="84" t="s">
        <v>170</v>
      </c>
      <c r="E397" s="75">
        <v>1587</v>
      </c>
      <c r="F397" s="85">
        <v>281</v>
      </c>
      <c r="G397" s="85">
        <v>972</v>
      </c>
      <c r="H397" s="85">
        <v>334</v>
      </c>
      <c r="I397" s="75">
        <v>1538</v>
      </c>
      <c r="J397" s="85">
        <v>292</v>
      </c>
      <c r="K397" s="85">
        <v>938</v>
      </c>
      <c r="L397" s="85">
        <v>308</v>
      </c>
      <c r="M397" s="75">
        <v>1458</v>
      </c>
      <c r="N397" s="85">
        <v>262</v>
      </c>
      <c r="O397" s="85">
        <v>885</v>
      </c>
      <c r="P397" s="85">
        <v>311</v>
      </c>
    </row>
    <row r="398" spans="1:16" x14ac:dyDescent="0.3">
      <c r="A398" s="82">
        <v>25</v>
      </c>
      <c r="B398" s="83" t="s">
        <v>540</v>
      </c>
      <c r="C398" s="83">
        <v>25181</v>
      </c>
      <c r="D398" s="84" t="s">
        <v>558</v>
      </c>
      <c r="E398" s="75">
        <v>1498</v>
      </c>
      <c r="F398" s="85">
        <v>437</v>
      </c>
      <c r="G398" s="85">
        <v>601</v>
      </c>
      <c r="H398" s="85">
        <v>460</v>
      </c>
      <c r="I398" s="75">
        <v>1675</v>
      </c>
      <c r="J398" s="85">
        <v>601</v>
      </c>
      <c r="K398" s="85">
        <v>609</v>
      </c>
      <c r="L398" s="85">
        <v>465</v>
      </c>
      <c r="M398" s="75">
        <v>1437</v>
      </c>
      <c r="N398" s="85">
        <v>419</v>
      </c>
      <c r="O398" s="85">
        <v>569</v>
      </c>
      <c r="P398" s="85">
        <v>449</v>
      </c>
    </row>
    <row r="399" spans="1:16" x14ac:dyDescent="0.3">
      <c r="A399" s="82">
        <v>8</v>
      </c>
      <c r="B399" s="83" t="s">
        <v>215</v>
      </c>
      <c r="C399" s="83">
        <v>8520</v>
      </c>
      <c r="D399" s="84" t="s">
        <v>225</v>
      </c>
      <c r="E399" s="75">
        <v>1334</v>
      </c>
      <c r="F399" s="85">
        <v>325</v>
      </c>
      <c r="G399" s="85">
        <v>430</v>
      </c>
      <c r="H399" s="85">
        <v>579</v>
      </c>
      <c r="I399" s="75">
        <v>1476</v>
      </c>
      <c r="J399" s="85">
        <v>355</v>
      </c>
      <c r="K399" s="85">
        <v>442</v>
      </c>
      <c r="L399" s="85">
        <v>679</v>
      </c>
      <c r="M399" s="75">
        <v>1389</v>
      </c>
      <c r="N399" s="85">
        <v>333</v>
      </c>
      <c r="O399" s="85">
        <v>434</v>
      </c>
      <c r="P399" s="85">
        <v>622</v>
      </c>
    </row>
    <row r="400" spans="1:16" x14ac:dyDescent="0.3">
      <c r="A400" s="82">
        <v>25</v>
      </c>
      <c r="B400" s="83" t="s">
        <v>540</v>
      </c>
      <c r="C400" s="83">
        <v>25815</v>
      </c>
      <c r="D400" s="84" t="s">
        <v>634</v>
      </c>
      <c r="E400" s="75">
        <v>1413</v>
      </c>
      <c r="F400" s="85">
        <v>237</v>
      </c>
      <c r="G400" s="85">
        <v>684</v>
      </c>
      <c r="H400" s="85">
        <v>492</v>
      </c>
      <c r="I400" s="75">
        <v>1704</v>
      </c>
      <c r="J400" s="85">
        <v>513</v>
      </c>
      <c r="K400" s="85">
        <v>698</v>
      </c>
      <c r="L400" s="85">
        <v>493</v>
      </c>
      <c r="M400" s="75">
        <v>1409</v>
      </c>
      <c r="N400" s="85">
        <v>251</v>
      </c>
      <c r="O400" s="85">
        <v>695</v>
      </c>
      <c r="P400" s="85">
        <v>463</v>
      </c>
    </row>
    <row r="401" spans="1:16" x14ac:dyDescent="0.3">
      <c r="A401" s="82">
        <v>68</v>
      </c>
      <c r="B401" s="83" t="s">
        <v>900</v>
      </c>
      <c r="C401" s="83">
        <v>68079</v>
      </c>
      <c r="D401" s="84" t="s">
        <v>904</v>
      </c>
      <c r="E401" s="75">
        <v>1383</v>
      </c>
      <c r="F401" s="85">
        <v>271</v>
      </c>
      <c r="G401" s="85">
        <v>660</v>
      </c>
      <c r="H401" s="85">
        <v>452</v>
      </c>
      <c r="I401" s="75">
        <v>1454</v>
      </c>
      <c r="J401" s="85">
        <v>281</v>
      </c>
      <c r="K401" s="85">
        <v>692</v>
      </c>
      <c r="L401" s="85">
        <v>481</v>
      </c>
      <c r="M401" s="75">
        <v>1411</v>
      </c>
      <c r="N401" s="85">
        <v>280</v>
      </c>
      <c r="O401" s="85">
        <v>675</v>
      </c>
      <c r="P401" s="85">
        <v>456</v>
      </c>
    </row>
    <row r="402" spans="1:16" x14ac:dyDescent="0.3">
      <c r="A402" s="82">
        <v>5</v>
      </c>
      <c r="B402" s="83" t="s">
        <v>89</v>
      </c>
      <c r="C402" s="83">
        <v>5197</v>
      </c>
      <c r="D402" s="84" t="s">
        <v>127</v>
      </c>
      <c r="E402" s="75">
        <v>1456</v>
      </c>
      <c r="F402" s="85">
        <v>358</v>
      </c>
      <c r="G402" s="85">
        <v>812</v>
      </c>
      <c r="H402" s="85">
        <v>286</v>
      </c>
      <c r="I402" s="75">
        <v>1446</v>
      </c>
      <c r="J402" s="85">
        <v>357</v>
      </c>
      <c r="K402" s="85">
        <v>767</v>
      </c>
      <c r="L402" s="85">
        <v>322</v>
      </c>
      <c r="M402" s="75">
        <v>1408</v>
      </c>
      <c r="N402" s="85">
        <v>285</v>
      </c>
      <c r="O402" s="85">
        <v>824</v>
      </c>
      <c r="P402" s="85">
        <v>299</v>
      </c>
    </row>
    <row r="403" spans="1:16" x14ac:dyDescent="0.3">
      <c r="A403" s="82">
        <v>5</v>
      </c>
      <c r="B403" s="83" t="s">
        <v>89</v>
      </c>
      <c r="C403" s="83">
        <v>5809</v>
      </c>
      <c r="D403" s="84" t="s">
        <v>200</v>
      </c>
      <c r="E403" s="75">
        <v>1473</v>
      </c>
      <c r="F403" s="85">
        <v>229</v>
      </c>
      <c r="G403" s="85">
        <v>995</v>
      </c>
      <c r="H403" s="85">
        <v>249</v>
      </c>
      <c r="I403" s="75">
        <v>1487</v>
      </c>
      <c r="J403" s="85">
        <v>242</v>
      </c>
      <c r="K403" s="85">
        <v>1011</v>
      </c>
      <c r="L403" s="85">
        <v>234</v>
      </c>
      <c r="M403" s="75">
        <v>1438</v>
      </c>
      <c r="N403" s="85">
        <v>216</v>
      </c>
      <c r="O403" s="85">
        <v>978</v>
      </c>
      <c r="P403" s="85">
        <v>244</v>
      </c>
    </row>
    <row r="404" spans="1:16" x14ac:dyDescent="0.3">
      <c r="A404" s="82">
        <v>5</v>
      </c>
      <c r="B404" s="83" t="s">
        <v>89</v>
      </c>
      <c r="C404" s="83">
        <v>5659</v>
      </c>
      <c r="D404" s="84" t="s">
        <v>183</v>
      </c>
      <c r="E404" s="75">
        <v>1332</v>
      </c>
      <c r="F404" s="85">
        <v>478</v>
      </c>
      <c r="G404" s="85">
        <v>673</v>
      </c>
      <c r="H404" s="85">
        <v>181</v>
      </c>
      <c r="I404" s="75">
        <v>1581</v>
      </c>
      <c r="J404" s="85">
        <v>574</v>
      </c>
      <c r="K404" s="85">
        <v>709</v>
      </c>
      <c r="L404" s="85">
        <v>298</v>
      </c>
      <c r="M404" s="75">
        <v>1395</v>
      </c>
      <c r="N404" s="85">
        <v>452</v>
      </c>
      <c r="O404" s="85">
        <v>675</v>
      </c>
      <c r="P404" s="85">
        <v>268</v>
      </c>
    </row>
    <row r="405" spans="1:16" x14ac:dyDescent="0.3">
      <c r="A405" s="82">
        <v>17</v>
      </c>
      <c r="B405" s="83" t="s">
        <v>116</v>
      </c>
      <c r="C405" s="83">
        <v>17513</v>
      </c>
      <c r="D405" s="84" t="s">
        <v>421</v>
      </c>
      <c r="E405" s="75">
        <v>1374</v>
      </c>
      <c r="F405" s="85">
        <v>323</v>
      </c>
      <c r="G405" s="85">
        <v>454</v>
      </c>
      <c r="H405" s="85">
        <v>597</v>
      </c>
      <c r="I405" s="75">
        <v>1477</v>
      </c>
      <c r="J405" s="85">
        <v>382</v>
      </c>
      <c r="K405" s="85">
        <v>470</v>
      </c>
      <c r="L405" s="85">
        <v>625</v>
      </c>
      <c r="M405" s="75">
        <v>1413</v>
      </c>
      <c r="N405" s="85">
        <v>328</v>
      </c>
      <c r="O405" s="85">
        <v>468</v>
      </c>
      <c r="P405" s="85">
        <v>617</v>
      </c>
    </row>
    <row r="406" spans="1:16" x14ac:dyDescent="0.3">
      <c r="A406" s="82">
        <v>76</v>
      </c>
      <c r="B406" s="83" t="s">
        <v>1044</v>
      </c>
      <c r="C406" s="83">
        <v>76828</v>
      </c>
      <c r="D406" s="84" t="s">
        <v>1072</v>
      </c>
      <c r="E406" s="75">
        <v>1155</v>
      </c>
      <c r="F406" s="85">
        <v>312</v>
      </c>
      <c r="G406" s="85">
        <v>484</v>
      </c>
      <c r="H406" s="85">
        <v>359</v>
      </c>
      <c r="I406" s="75">
        <v>1434</v>
      </c>
      <c r="J406" s="85">
        <v>331</v>
      </c>
      <c r="K406" s="85">
        <v>708</v>
      </c>
      <c r="L406" s="85">
        <v>395</v>
      </c>
      <c r="M406" s="75">
        <v>1398</v>
      </c>
      <c r="N406" s="85">
        <v>330</v>
      </c>
      <c r="O406" s="85">
        <v>689</v>
      </c>
      <c r="P406" s="85">
        <v>379</v>
      </c>
    </row>
    <row r="407" spans="1:16" x14ac:dyDescent="0.3">
      <c r="A407" s="82">
        <v>23</v>
      </c>
      <c r="B407" s="83" t="s">
        <v>250</v>
      </c>
      <c r="C407" s="83">
        <v>23686</v>
      </c>
      <c r="D407" s="84" t="s">
        <v>536</v>
      </c>
      <c r="E407" s="75">
        <v>1144</v>
      </c>
      <c r="F407" s="85">
        <v>575</v>
      </c>
      <c r="G407" s="85">
        <v>289</v>
      </c>
      <c r="H407" s="85">
        <v>280</v>
      </c>
      <c r="I407" s="75">
        <v>1420</v>
      </c>
      <c r="J407" s="85">
        <v>606</v>
      </c>
      <c r="K407" s="85">
        <v>353</v>
      </c>
      <c r="L407" s="85">
        <v>461</v>
      </c>
      <c r="M407" s="75">
        <v>1324</v>
      </c>
      <c r="N407" s="85">
        <v>590</v>
      </c>
      <c r="O407" s="85">
        <v>342</v>
      </c>
      <c r="P407" s="85">
        <v>392</v>
      </c>
    </row>
    <row r="408" spans="1:16" x14ac:dyDescent="0.3">
      <c r="A408" s="82">
        <v>8</v>
      </c>
      <c r="B408" s="83" t="s">
        <v>215</v>
      </c>
      <c r="C408" s="83">
        <v>8560</v>
      </c>
      <c r="D408" s="84" t="s">
        <v>228</v>
      </c>
      <c r="E408" s="75">
        <v>1201</v>
      </c>
      <c r="F408" s="85">
        <v>367</v>
      </c>
      <c r="G408" s="85">
        <v>497</v>
      </c>
      <c r="H408" s="85">
        <v>337</v>
      </c>
      <c r="I408" s="75">
        <v>1467</v>
      </c>
      <c r="J408" s="85">
        <v>345</v>
      </c>
      <c r="K408" s="85">
        <v>750</v>
      </c>
      <c r="L408" s="85">
        <v>372</v>
      </c>
      <c r="M408" s="75">
        <v>1341</v>
      </c>
      <c r="N408" s="85">
        <v>330</v>
      </c>
      <c r="O408" s="85">
        <v>690</v>
      </c>
      <c r="P408" s="85">
        <v>321</v>
      </c>
    </row>
    <row r="409" spans="1:16" x14ac:dyDescent="0.3">
      <c r="A409" s="82">
        <v>15</v>
      </c>
      <c r="B409" s="83" t="s">
        <v>286</v>
      </c>
      <c r="C409" s="83">
        <v>15763</v>
      </c>
      <c r="D409" s="84" t="s">
        <v>383</v>
      </c>
      <c r="E409" s="75">
        <v>1371</v>
      </c>
      <c r="F409" s="85">
        <v>214</v>
      </c>
      <c r="G409" s="85">
        <v>1060</v>
      </c>
      <c r="H409" s="85">
        <v>97</v>
      </c>
      <c r="I409" s="75">
        <v>1579</v>
      </c>
      <c r="J409" s="85">
        <v>399</v>
      </c>
      <c r="K409" s="85">
        <v>1070</v>
      </c>
      <c r="L409" s="85">
        <v>110</v>
      </c>
      <c r="M409" s="75">
        <v>1376</v>
      </c>
      <c r="N409" s="85">
        <v>200</v>
      </c>
      <c r="O409" s="85">
        <v>1066</v>
      </c>
      <c r="P409" s="85">
        <v>110</v>
      </c>
    </row>
    <row r="410" spans="1:16" x14ac:dyDescent="0.3">
      <c r="A410" s="82">
        <v>5</v>
      </c>
      <c r="B410" s="83" t="s">
        <v>89</v>
      </c>
      <c r="C410" s="83">
        <v>5390</v>
      </c>
      <c r="D410" s="84" t="s">
        <v>154</v>
      </c>
      <c r="E410" s="75">
        <v>1386</v>
      </c>
      <c r="F410" s="85">
        <v>210</v>
      </c>
      <c r="G410" s="85">
        <v>1011</v>
      </c>
      <c r="H410" s="85">
        <v>165</v>
      </c>
      <c r="I410" s="75">
        <v>1422</v>
      </c>
      <c r="J410" s="85">
        <v>232</v>
      </c>
      <c r="K410" s="85">
        <v>999</v>
      </c>
      <c r="L410" s="85">
        <v>191</v>
      </c>
      <c r="M410" s="75">
        <v>1369</v>
      </c>
      <c r="N410" s="85">
        <v>230</v>
      </c>
      <c r="O410" s="85">
        <v>952</v>
      </c>
      <c r="P410" s="85">
        <v>187</v>
      </c>
    </row>
    <row r="411" spans="1:16" x14ac:dyDescent="0.3">
      <c r="A411" s="82">
        <v>25</v>
      </c>
      <c r="B411" s="83" t="s">
        <v>540</v>
      </c>
      <c r="C411" s="83">
        <v>25745</v>
      </c>
      <c r="D411" s="84" t="s">
        <v>620</v>
      </c>
      <c r="E411" s="75">
        <v>1387</v>
      </c>
      <c r="F411" s="85">
        <v>204</v>
      </c>
      <c r="G411" s="85">
        <v>726</v>
      </c>
      <c r="H411" s="85">
        <v>457</v>
      </c>
      <c r="I411" s="75">
        <v>1472</v>
      </c>
      <c r="J411" s="85">
        <v>205</v>
      </c>
      <c r="K411" s="85">
        <v>745</v>
      </c>
      <c r="L411" s="85">
        <v>522</v>
      </c>
      <c r="M411" s="75">
        <v>1346</v>
      </c>
      <c r="N411" s="85">
        <v>207</v>
      </c>
      <c r="O411" s="85">
        <v>643</v>
      </c>
      <c r="P411" s="85">
        <v>496</v>
      </c>
    </row>
    <row r="412" spans="1:16" x14ac:dyDescent="0.3">
      <c r="A412" s="82">
        <v>44</v>
      </c>
      <c r="B412" s="83" t="s">
        <v>716</v>
      </c>
      <c r="C412" s="83">
        <v>44378</v>
      </c>
      <c r="D412" s="84" t="s">
        <v>723</v>
      </c>
      <c r="E412" s="75">
        <v>866</v>
      </c>
      <c r="F412" s="85">
        <v>277</v>
      </c>
      <c r="G412" s="85">
        <v>416</v>
      </c>
      <c r="H412" s="85">
        <v>173</v>
      </c>
      <c r="I412" s="75">
        <v>1421</v>
      </c>
      <c r="J412" s="85">
        <v>334</v>
      </c>
      <c r="K412" s="85">
        <v>629</v>
      </c>
      <c r="L412" s="85">
        <v>458</v>
      </c>
      <c r="M412" s="75">
        <v>1302</v>
      </c>
      <c r="N412" s="85">
        <v>317</v>
      </c>
      <c r="O412" s="85">
        <v>595</v>
      </c>
      <c r="P412" s="85">
        <v>390</v>
      </c>
    </row>
    <row r="413" spans="1:16" x14ac:dyDescent="0.3">
      <c r="A413" s="82">
        <v>19</v>
      </c>
      <c r="B413" s="83" t="s">
        <v>449</v>
      </c>
      <c r="C413" s="83">
        <v>19473</v>
      </c>
      <c r="D413" s="83" t="s">
        <v>262</v>
      </c>
      <c r="E413" s="75">
        <v>1048</v>
      </c>
      <c r="F413" s="85">
        <v>654</v>
      </c>
      <c r="G413" s="85">
        <v>155</v>
      </c>
      <c r="H413" s="85">
        <v>239</v>
      </c>
      <c r="I413" s="75">
        <v>1397</v>
      </c>
      <c r="J413" s="85">
        <v>725</v>
      </c>
      <c r="K413" s="85">
        <v>203</v>
      </c>
      <c r="L413" s="85">
        <v>469</v>
      </c>
      <c r="M413" s="75">
        <v>1323</v>
      </c>
      <c r="N413" s="85">
        <v>719</v>
      </c>
      <c r="O413" s="85">
        <v>174</v>
      </c>
      <c r="P413" s="85">
        <v>430</v>
      </c>
    </row>
    <row r="414" spans="1:16" x14ac:dyDescent="0.3">
      <c r="A414" s="82">
        <v>76</v>
      </c>
      <c r="B414" s="83" t="s">
        <v>1044</v>
      </c>
      <c r="C414" s="83">
        <v>76100</v>
      </c>
      <c r="D414" s="84" t="s">
        <v>239</v>
      </c>
      <c r="E414" s="75">
        <v>1274</v>
      </c>
      <c r="F414" s="85">
        <v>309</v>
      </c>
      <c r="G414" s="85">
        <v>562</v>
      </c>
      <c r="H414" s="85">
        <v>403</v>
      </c>
      <c r="I414" s="75">
        <v>1394</v>
      </c>
      <c r="J414" s="85">
        <v>342</v>
      </c>
      <c r="K414" s="85">
        <v>570</v>
      </c>
      <c r="L414" s="85">
        <v>482</v>
      </c>
      <c r="M414" s="75">
        <v>1327</v>
      </c>
      <c r="N414" s="85">
        <v>330</v>
      </c>
      <c r="O414" s="85">
        <v>548</v>
      </c>
      <c r="P414" s="85">
        <v>449</v>
      </c>
    </row>
    <row r="415" spans="1:16" x14ac:dyDescent="0.3">
      <c r="A415" s="82">
        <v>25</v>
      </c>
      <c r="B415" s="83" t="s">
        <v>540</v>
      </c>
      <c r="C415" s="83">
        <v>25781</v>
      </c>
      <c r="D415" s="84" t="s">
        <v>627</v>
      </c>
      <c r="E415" s="75">
        <v>1339</v>
      </c>
      <c r="F415" s="85">
        <v>114</v>
      </c>
      <c r="G415" s="85">
        <v>1012</v>
      </c>
      <c r="H415" s="85">
        <v>213</v>
      </c>
      <c r="I415" s="75">
        <v>1545</v>
      </c>
      <c r="J415" s="85">
        <v>253</v>
      </c>
      <c r="K415" s="85">
        <v>1072</v>
      </c>
      <c r="L415" s="85">
        <v>220</v>
      </c>
      <c r="M415" s="75">
        <v>1351</v>
      </c>
      <c r="N415" s="85">
        <v>115</v>
      </c>
      <c r="O415" s="85">
        <v>1022</v>
      </c>
      <c r="P415" s="85">
        <v>214</v>
      </c>
    </row>
    <row r="416" spans="1:16" x14ac:dyDescent="0.3">
      <c r="A416" s="82">
        <v>27</v>
      </c>
      <c r="B416" s="83" t="s">
        <v>651</v>
      </c>
      <c r="C416" s="83">
        <v>27073</v>
      </c>
      <c r="D416" s="83" t="s">
        <v>656</v>
      </c>
      <c r="E416" s="75">
        <v>1129</v>
      </c>
      <c r="F416" s="85">
        <v>164</v>
      </c>
      <c r="G416" s="85">
        <v>921</v>
      </c>
      <c r="H416" s="85">
        <v>44</v>
      </c>
      <c r="I416" s="75">
        <v>1642</v>
      </c>
      <c r="J416" s="85">
        <v>183</v>
      </c>
      <c r="K416" s="85">
        <v>1378</v>
      </c>
      <c r="L416" s="85">
        <v>81</v>
      </c>
      <c r="M416" s="75">
        <v>1348</v>
      </c>
      <c r="N416" s="85">
        <v>181</v>
      </c>
      <c r="O416" s="85">
        <v>1085</v>
      </c>
      <c r="P416" s="85">
        <v>82</v>
      </c>
    </row>
    <row r="417" spans="1:16" x14ac:dyDescent="0.3">
      <c r="A417" s="82">
        <v>5</v>
      </c>
      <c r="B417" s="83" t="s">
        <v>89</v>
      </c>
      <c r="C417" s="83">
        <v>5284</v>
      </c>
      <c r="D417" s="84" t="s">
        <v>138</v>
      </c>
      <c r="E417" s="75">
        <v>1259</v>
      </c>
      <c r="F417" s="85">
        <v>419</v>
      </c>
      <c r="G417" s="85">
        <v>538</v>
      </c>
      <c r="H417" s="85">
        <v>302</v>
      </c>
      <c r="I417" s="75">
        <v>1458</v>
      </c>
      <c r="J417" s="85">
        <v>564</v>
      </c>
      <c r="K417" s="85">
        <v>553</v>
      </c>
      <c r="L417" s="85">
        <v>341</v>
      </c>
      <c r="M417" s="75">
        <v>1329</v>
      </c>
      <c r="N417" s="85">
        <v>468</v>
      </c>
      <c r="O417" s="85">
        <v>534</v>
      </c>
      <c r="P417" s="85">
        <v>327</v>
      </c>
    </row>
    <row r="418" spans="1:16" x14ac:dyDescent="0.3">
      <c r="A418" s="82">
        <v>95</v>
      </c>
      <c r="B418" s="83" t="s">
        <v>1128</v>
      </c>
      <c r="C418" s="83">
        <v>95025</v>
      </c>
      <c r="D418" s="84" t="s">
        <v>1130</v>
      </c>
      <c r="E418" s="75">
        <v>1261</v>
      </c>
      <c r="F418" s="85">
        <v>376</v>
      </c>
      <c r="G418" s="85">
        <v>655</v>
      </c>
      <c r="H418" s="85">
        <v>230</v>
      </c>
      <c r="I418" s="75">
        <v>1440</v>
      </c>
      <c r="J418" s="85">
        <v>389</v>
      </c>
      <c r="K418" s="85">
        <v>776</v>
      </c>
      <c r="L418" s="85">
        <v>275</v>
      </c>
      <c r="M418" s="75">
        <v>1334</v>
      </c>
      <c r="N418" s="85">
        <v>355</v>
      </c>
      <c r="O418" s="85">
        <v>712</v>
      </c>
      <c r="P418" s="85">
        <v>267</v>
      </c>
    </row>
    <row r="419" spans="1:16" x14ac:dyDescent="0.3">
      <c r="A419" s="82">
        <v>50</v>
      </c>
      <c r="B419" s="83" t="s">
        <v>759</v>
      </c>
      <c r="C419" s="83">
        <v>50590</v>
      </c>
      <c r="D419" s="84" t="s">
        <v>444</v>
      </c>
      <c r="E419" s="75">
        <v>1439</v>
      </c>
      <c r="F419" s="85">
        <v>196</v>
      </c>
      <c r="G419" s="85">
        <v>1027</v>
      </c>
      <c r="H419" s="85">
        <v>216</v>
      </c>
      <c r="I419" s="75">
        <v>1436</v>
      </c>
      <c r="J419" s="85">
        <v>206</v>
      </c>
      <c r="K419" s="85">
        <v>961</v>
      </c>
      <c r="L419" s="85">
        <v>269</v>
      </c>
      <c r="M419" s="75">
        <v>1318</v>
      </c>
      <c r="N419" s="85">
        <v>204</v>
      </c>
      <c r="O419" s="85">
        <v>866</v>
      </c>
      <c r="P419" s="85">
        <v>248</v>
      </c>
    </row>
    <row r="420" spans="1:16" x14ac:dyDescent="0.3">
      <c r="A420" s="82">
        <v>13</v>
      </c>
      <c r="B420" s="83" t="s">
        <v>239</v>
      </c>
      <c r="C420" s="83">
        <v>13670</v>
      </c>
      <c r="D420" s="84" t="s">
        <v>274</v>
      </c>
      <c r="E420" s="75">
        <v>1195</v>
      </c>
      <c r="F420" s="85">
        <v>488</v>
      </c>
      <c r="G420" s="85">
        <v>386</v>
      </c>
      <c r="H420" s="85">
        <v>321</v>
      </c>
      <c r="I420" s="75">
        <v>1394</v>
      </c>
      <c r="J420" s="85">
        <v>513</v>
      </c>
      <c r="K420" s="85">
        <v>452</v>
      </c>
      <c r="L420" s="85">
        <v>429</v>
      </c>
      <c r="M420" s="75">
        <v>1261</v>
      </c>
      <c r="N420" s="85">
        <v>511</v>
      </c>
      <c r="O420" s="85">
        <v>390</v>
      </c>
      <c r="P420" s="85">
        <v>360</v>
      </c>
    </row>
    <row r="421" spans="1:16" x14ac:dyDescent="0.3">
      <c r="A421" s="82">
        <v>20</v>
      </c>
      <c r="B421" s="83" t="s">
        <v>486</v>
      </c>
      <c r="C421" s="83">
        <v>20550</v>
      </c>
      <c r="D421" s="84" t="s">
        <v>504</v>
      </c>
      <c r="E421" s="75">
        <v>1196</v>
      </c>
      <c r="F421" s="85">
        <v>319</v>
      </c>
      <c r="G421" s="85">
        <v>595</v>
      </c>
      <c r="H421" s="85">
        <v>282</v>
      </c>
      <c r="I421" s="75">
        <v>1341</v>
      </c>
      <c r="J421" s="85">
        <v>344</v>
      </c>
      <c r="K421" s="85">
        <v>655</v>
      </c>
      <c r="L421" s="85">
        <v>342</v>
      </c>
      <c r="M421" s="75">
        <v>1284</v>
      </c>
      <c r="N421" s="85">
        <v>338</v>
      </c>
      <c r="O421" s="85">
        <v>642</v>
      </c>
      <c r="P421" s="85">
        <v>304</v>
      </c>
    </row>
    <row r="422" spans="1:16" x14ac:dyDescent="0.3">
      <c r="A422" s="82">
        <v>70</v>
      </c>
      <c r="B422" s="83" t="s">
        <v>480</v>
      </c>
      <c r="C422" s="83">
        <v>70771</v>
      </c>
      <c r="D422" s="84" t="s">
        <v>480</v>
      </c>
      <c r="E422" s="75">
        <v>1239</v>
      </c>
      <c r="F422" s="85">
        <v>409</v>
      </c>
      <c r="G422" s="85">
        <v>672</v>
      </c>
      <c r="H422" s="85">
        <v>158</v>
      </c>
      <c r="I422" s="75">
        <v>1417</v>
      </c>
      <c r="J422" s="85">
        <v>445</v>
      </c>
      <c r="K422" s="85">
        <v>747</v>
      </c>
      <c r="L422" s="85">
        <v>225</v>
      </c>
      <c r="M422" s="75">
        <v>1252</v>
      </c>
      <c r="N422" s="85">
        <v>394</v>
      </c>
      <c r="O422" s="85">
        <v>697</v>
      </c>
      <c r="P422" s="85">
        <v>161</v>
      </c>
    </row>
    <row r="423" spans="1:16" x14ac:dyDescent="0.3">
      <c r="A423" s="82">
        <v>5</v>
      </c>
      <c r="B423" s="83" t="s">
        <v>89</v>
      </c>
      <c r="C423" s="83">
        <v>5040</v>
      </c>
      <c r="D423" s="84" t="s">
        <v>99</v>
      </c>
      <c r="E423" s="75">
        <v>1338</v>
      </c>
      <c r="F423" s="85">
        <v>418</v>
      </c>
      <c r="G423" s="85">
        <v>540</v>
      </c>
      <c r="H423" s="85">
        <v>380</v>
      </c>
      <c r="I423" s="75">
        <v>1388</v>
      </c>
      <c r="J423" s="85">
        <v>404</v>
      </c>
      <c r="K423" s="85">
        <v>568</v>
      </c>
      <c r="L423" s="85">
        <v>416</v>
      </c>
      <c r="M423" s="75">
        <v>1282</v>
      </c>
      <c r="N423" s="85">
        <v>324</v>
      </c>
      <c r="O423" s="85">
        <v>574</v>
      </c>
      <c r="P423" s="85">
        <v>384</v>
      </c>
    </row>
    <row r="424" spans="1:16" x14ac:dyDescent="0.3">
      <c r="A424" s="82">
        <v>50</v>
      </c>
      <c r="B424" s="83" t="s">
        <v>759</v>
      </c>
      <c r="C424" s="83">
        <v>50325</v>
      </c>
      <c r="D424" s="84" t="s">
        <v>771</v>
      </c>
      <c r="E424" s="75">
        <v>1149</v>
      </c>
      <c r="F424" s="85">
        <v>76</v>
      </c>
      <c r="G424" s="85">
        <v>956</v>
      </c>
      <c r="H424" s="85">
        <v>117</v>
      </c>
      <c r="I424" s="75">
        <v>1366</v>
      </c>
      <c r="J424" s="85">
        <v>76</v>
      </c>
      <c r="K424" s="85">
        <v>1112</v>
      </c>
      <c r="L424" s="85">
        <v>178</v>
      </c>
      <c r="M424" s="75">
        <v>1300</v>
      </c>
      <c r="N424" s="85">
        <v>83</v>
      </c>
      <c r="O424" s="85">
        <v>1048</v>
      </c>
      <c r="P424" s="85">
        <v>169</v>
      </c>
    </row>
    <row r="425" spans="1:16" x14ac:dyDescent="0.3">
      <c r="A425" s="82">
        <v>20</v>
      </c>
      <c r="B425" s="83" t="s">
        <v>486</v>
      </c>
      <c r="C425" s="83">
        <v>20517</v>
      </c>
      <c r="D425" s="84" t="s">
        <v>503</v>
      </c>
      <c r="E425" s="75">
        <v>1173</v>
      </c>
      <c r="F425" s="85">
        <v>292</v>
      </c>
      <c r="G425" s="85">
        <v>593</v>
      </c>
      <c r="H425" s="85">
        <v>288</v>
      </c>
      <c r="I425" s="75">
        <v>1300</v>
      </c>
      <c r="J425" s="85">
        <v>321</v>
      </c>
      <c r="K425" s="85">
        <v>611</v>
      </c>
      <c r="L425" s="85">
        <v>368</v>
      </c>
      <c r="M425" s="75">
        <v>1285</v>
      </c>
      <c r="N425" s="85">
        <v>314</v>
      </c>
      <c r="O425" s="85">
        <v>620</v>
      </c>
      <c r="P425" s="85">
        <v>351</v>
      </c>
    </row>
    <row r="426" spans="1:16" x14ac:dyDescent="0.3">
      <c r="A426" s="82">
        <v>20</v>
      </c>
      <c r="B426" s="83" t="s">
        <v>486</v>
      </c>
      <c r="C426" s="83">
        <v>20383</v>
      </c>
      <c r="D426" s="84" t="s">
        <v>500</v>
      </c>
      <c r="E426" s="75">
        <v>1123</v>
      </c>
      <c r="F426" s="85">
        <v>276</v>
      </c>
      <c r="G426" s="85">
        <v>607</v>
      </c>
      <c r="H426" s="85">
        <v>240</v>
      </c>
      <c r="I426" s="75">
        <v>1357</v>
      </c>
      <c r="J426" s="85">
        <v>312</v>
      </c>
      <c r="K426" s="85">
        <v>802</v>
      </c>
      <c r="L426" s="85">
        <v>243</v>
      </c>
      <c r="M426" s="75">
        <v>1283</v>
      </c>
      <c r="N426" s="85">
        <v>303</v>
      </c>
      <c r="O426" s="85">
        <v>756</v>
      </c>
      <c r="P426" s="85">
        <v>224</v>
      </c>
    </row>
    <row r="427" spans="1:16" x14ac:dyDescent="0.3">
      <c r="A427" s="82">
        <v>17</v>
      </c>
      <c r="B427" s="83" t="s">
        <v>116</v>
      </c>
      <c r="C427" s="83">
        <v>17524</v>
      </c>
      <c r="D427" s="84" t="s">
        <v>422</v>
      </c>
      <c r="E427" s="75">
        <v>1230</v>
      </c>
      <c r="F427" s="85">
        <v>274</v>
      </c>
      <c r="G427" s="85">
        <v>702</v>
      </c>
      <c r="H427" s="85">
        <v>254</v>
      </c>
      <c r="I427" s="75">
        <v>1363</v>
      </c>
      <c r="J427" s="85">
        <v>285</v>
      </c>
      <c r="K427" s="85">
        <v>799</v>
      </c>
      <c r="L427" s="85">
        <v>279</v>
      </c>
      <c r="M427" s="75">
        <v>1289</v>
      </c>
      <c r="N427" s="85">
        <v>281</v>
      </c>
      <c r="O427" s="85">
        <v>741</v>
      </c>
      <c r="P427" s="85">
        <v>267</v>
      </c>
    </row>
    <row r="428" spans="1:16" x14ac:dyDescent="0.3">
      <c r="A428" s="82">
        <v>23</v>
      </c>
      <c r="B428" s="83" t="s">
        <v>250</v>
      </c>
      <c r="C428" s="83">
        <v>23672</v>
      </c>
      <c r="D428" s="84" t="s">
        <v>533</v>
      </c>
      <c r="E428" s="75">
        <v>1222</v>
      </c>
      <c r="F428" s="85">
        <v>541</v>
      </c>
      <c r="G428" s="85">
        <v>440</v>
      </c>
      <c r="H428" s="85">
        <v>241</v>
      </c>
      <c r="I428" s="75">
        <v>1474</v>
      </c>
      <c r="J428" s="85">
        <v>596</v>
      </c>
      <c r="K428" s="85">
        <v>614</v>
      </c>
      <c r="L428" s="85">
        <v>264</v>
      </c>
      <c r="M428" s="75">
        <v>1272</v>
      </c>
      <c r="N428" s="85">
        <v>543</v>
      </c>
      <c r="O428" s="85">
        <v>492</v>
      </c>
      <c r="P428" s="85">
        <v>237</v>
      </c>
    </row>
    <row r="429" spans="1:16" x14ac:dyDescent="0.3">
      <c r="A429" s="82">
        <v>19</v>
      </c>
      <c r="B429" s="83" t="s">
        <v>449</v>
      </c>
      <c r="C429" s="83">
        <v>19137</v>
      </c>
      <c r="D429" s="84" t="s">
        <v>455</v>
      </c>
      <c r="E429" s="75">
        <v>1143</v>
      </c>
      <c r="F429" s="85">
        <v>725</v>
      </c>
      <c r="G429" s="85">
        <v>231</v>
      </c>
      <c r="H429" s="85">
        <v>187</v>
      </c>
      <c r="I429" s="75">
        <v>1314</v>
      </c>
      <c r="J429" s="85">
        <v>748</v>
      </c>
      <c r="K429" s="85">
        <v>232</v>
      </c>
      <c r="L429" s="85">
        <v>334</v>
      </c>
      <c r="M429" s="75">
        <v>1263</v>
      </c>
      <c r="N429" s="85">
        <v>739</v>
      </c>
      <c r="O429" s="85">
        <v>219</v>
      </c>
      <c r="P429" s="85">
        <v>305</v>
      </c>
    </row>
    <row r="430" spans="1:16" x14ac:dyDescent="0.3">
      <c r="A430" s="82">
        <v>17</v>
      </c>
      <c r="B430" s="83" t="s">
        <v>116</v>
      </c>
      <c r="C430" s="83">
        <v>17877</v>
      </c>
      <c r="D430" s="84" t="s">
        <v>432</v>
      </c>
      <c r="E430" s="75">
        <v>1204</v>
      </c>
      <c r="F430" s="85">
        <v>250</v>
      </c>
      <c r="G430" s="85">
        <v>544</v>
      </c>
      <c r="H430" s="85">
        <v>410</v>
      </c>
      <c r="I430" s="75">
        <v>1420</v>
      </c>
      <c r="J430" s="85">
        <v>341</v>
      </c>
      <c r="K430" s="85">
        <v>638</v>
      </c>
      <c r="L430" s="85">
        <v>441</v>
      </c>
      <c r="M430" s="75">
        <v>1273</v>
      </c>
      <c r="N430" s="85">
        <v>256</v>
      </c>
      <c r="O430" s="85">
        <v>594</v>
      </c>
      <c r="P430" s="85">
        <v>423</v>
      </c>
    </row>
    <row r="431" spans="1:16" x14ac:dyDescent="0.3">
      <c r="A431" s="82">
        <v>86</v>
      </c>
      <c r="B431" s="83" t="s">
        <v>1105</v>
      </c>
      <c r="C431" s="83">
        <v>86757</v>
      </c>
      <c r="D431" s="84" t="s">
        <v>963</v>
      </c>
      <c r="E431" s="75">
        <v>1074</v>
      </c>
      <c r="F431" s="85">
        <v>384</v>
      </c>
      <c r="G431" s="85">
        <v>324</v>
      </c>
      <c r="H431" s="85">
        <v>366</v>
      </c>
      <c r="I431" s="75">
        <v>1338</v>
      </c>
      <c r="J431" s="85">
        <v>399</v>
      </c>
      <c r="K431" s="85">
        <v>390</v>
      </c>
      <c r="L431" s="85">
        <v>549</v>
      </c>
      <c r="M431" s="75">
        <v>1242</v>
      </c>
      <c r="N431" s="85">
        <v>379</v>
      </c>
      <c r="O431" s="85">
        <v>358</v>
      </c>
      <c r="P431" s="85">
        <v>505</v>
      </c>
    </row>
    <row r="432" spans="1:16" x14ac:dyDescent="0.3">
      <c r="A432" s="82">
        <v>15</v>
      </c>
      <c r="B432" s="83" t="s">
        <v>286</v>
      </c>
      <c r="C432" s="83">
        <v>15861</v>
      </c>
      <c r="D432" s="84" t="s">
        <v>403</v>
      </c>
      <c r="E432" s="75">
        <v>1185</v>
      </c>
      <c r="F432" s="85">
        <v>296</v>
      </c>
      <c r="G432" s="85">
        <v>680</v>
      </c>
      <c r="H432" s="85">
        <v>209</v>
      </c>
      <c r="I432" s="75">
        <v>1536</v>
      </c>
      <c r="J432" s="85">
        <v>545</v>
      </c>
      <c r="K432" s="85">
        <v>746</v>
      </c>
      <c r="L432" s="85">
        <v>245</v>
      </c>
      <c r="M432" s="75">
        <v>1255</v>
      </c>
      <c r="N432" s="85">
        <v>297</v>
      </c>
      <c r="O432" s="85">
        <v>737</v>
      </c>
      <c r="P432" s="85">
        <v>221</v>
      </c>
    </row>
    <row r="433" spans="1:16" x14ac:dyDescent="0.3">
      <c r="A433" s="82">
        <v>70</v>
      </c>
      <c r="B433" s="83" t="s">
        <v>480</v>
      </c>
      <c r="C433" s="83">
        <v>70429</v>
      </c>
      <c r="D433" s="84" t="s">
        <v>985</v>
      </c>
      <c r="E433" s="75">
        <v>1042</v>
      </c>
      <c r="F433" s="85">
        <v>611</v>
      </c>
      <c r="G433" s="85">
        <v>255</v>
      </c>
      <c r="H433" s="85">
        <v>176</v>
      </c>
      <c r="I433" s="75">
        <v>1336</v>
      </c>
      <c r="J433" s="85">
        <v>650</v>
      </c>
      <c r="K433" s="85">
        <v>354</v>
      </c>
      <c r="L433" s="85">
        <v>332</v>
      </c>
      <c r="M433" s="75">
        <v>1162</v>
      </c>
      <c r="N433" s="85">
        <v>642</v>
      </c>
      <c r="O433" s="85">
        <v>305</v>
      </c>
      <c r="P433" s="85">
        <v>215</v>
      </c>
    </row>
    <row r="434" spans="1:16" x14ac:dyDescent="0.3">
      <c r="A434" s="82">
        <v>25</v>
      </c>
      <c r="B434" s="83" t="s">
        <v>540</v>
      </c>
      <c r="C434" s="83">
        <v>25040</v>
      </c>
      <c r="D434" s="84" t="s">
        <v>544</v>
      </c>
      <c r="E434" s="75">
        <v>1253</v>
      </c>
      <c r="F434" s="85">
        <v>198</v>
      </c>
      <c r="G434" s="85">
        <v>694</v>
      </c>
      <c r="H434" s="85">
        <v>361</v>
      </c>
      <c r="I434" s="75">
        <v>1581</v>
      </c>
      <c r="J434" s="85">
        <v>476</v>
      </c>
      <c r="K434" s="85">
        <v>731</v>
      </c>
      <c r="L434" s="85">
        <v>374</v>
      </c>
      <c r="M434" s="75">
        <v>1263</v>
      </c>
      <c r="N434" s="85">
        <v>204</v>
      </c>
      <c r="O434" s="85">
        <v>700</v>
      </c>
      <c r="P434" s="85">
        <v>359</v>
      </c>
    </row>
    <row r="435" spans="1:16" x14ac:dyDescent="0.3">
      <c r="A435" s="82">
        <v>5</v>
      </c>
      <c r="B435" s="83" t="s">
        <v>89</v>
      </c>
      <c r="C435" s="83">
        <v>5495</v>
      </c>
      <c r="D435" s="84" t="s">
        <v>164</v>
      </c>
      <c r="E435" s="75">
        <v>1193</v>
      </c>
      <c r="F435" s="85">
        <v>674</v>
      </c>
      <c r="G435" s="85">
        <v>378</v>
      </c>
      <c r="H435" s="85">
        <v>141</v>
      </c>
      <c r="I435" s="75">
        <v>1421</v>
      </c>
      <c r="J435" s="85">
        <v>719</v>
      </c>
      <c r="K435" s="85">
        <v>403</v>
      </c>
      <c r="L435" s="85">
        <v>299</v>
      </c>
      <c r="M435" s="75">
        <v>1253</v>
      </c>
      <c r="N435" s="85">
        <v>597</v>
      </c>
      <c r="O435" s="85">
        <v>381</v>
      </c>
      <c r="P435" s="85">
        <v>275</v>
      </c>
    </row>
    <row r="436" spans="1:16" x14ac:dyDescent="0.3">
      <c r="A436" s="82">
        <v>19</v>
      </c>
      <c r="B436" s="83" t="s">
        <v>449</v>
      </c>
      <c r="C436" s="83">
        <v>19110</v>
      </c>
      <c r="D436" s="84" t="s">
        <v>453</v>
      </c>
      <c r="E436" s="75">
        <v>1033</v>
      </c>
      <c r="F436" s="85">
        <v>437</v>
      </c>
      <c r="G436" s="85">
        <v>500</v>
      </c>
      <c r="H436" s="85">
        <v>96</v>
      </c>
      <c r="I436" s="75">
        <v>1331</v>
      </c>
      <c r="J436" s="85">
        <v>447</v>
      </c>
      <c r="K436" s="85">
        <v>637</v>
      </c>
      <c r="L436" s="85">
        <v>247</v>
      </c>
      <c r="M436" s="75">
        <v>1256</v>
      </c>
      <c r="N436" s="85">
        <v>441</v>
      </c>
      <c r="O436" s="85">
        <v>587</v>
      </c>
      <c r="P436" s="85">
        <v>228</v>
      </c>
    </row>
    <row r="437" spans="1:16" x14ac:dyDescent="0.3">
      <c r="A437" s="82">
        <v>20</v>
      </c>
      <c r="B437" s="83" t="s">
        <v>486</v>
      </c>
      <c r="C437" s="83">
        <v>20175</v>
      </c>
      <c r="D437" s="84" t="s">
        <v>493</v>
      </c>
      <c r="E437" s="75">
        <v>1120</v>
      </c>
      <c r="F437" s="85">
        <v>580</v>
      </c>
      <c r="G437" s="85">
        <v>222</v>
      </c>
      <c r="H437" s="85">
        <v>318</v>
      </c>
      <c r="I437" s="75">
        <v>1297</v>
      </c>
      <c r="J437" s="85">
        <v>619</v>
      </c>
      <c r="K437" s="85">
        <v>243</v>
      </c>
      <c r="L437" s="85">
        <v>435</v>
      </c>
      <c r="M437" s="75">
        <v>1216</v>
      </c>
      <c r="N437" s="85">
        <v>618</v>
      </c>
      <c r="O437" s="85">
        <v>217</v>
      </c>
      <c r="P437" s="85">
        <v>381</v>
      </c>
    </row>
    <row r="438" spans="1:16" x14ac:dyDescent="0.3">
      <c r="A438" s="82">
        <v>66</v>
      </c>
      <c r="B438" s="83" t="s">
        <v>425</v>
      </c>
      <c r="C438" s="83">
        <v>66572</v>
      </c>
      <c r="D438" s="84" t="s">
        <v>896</v>
      </c>
      <c r="E438" s="75">
        <v>1115</v>
      </c>
      <c r="F438" s="85">
        <v>431</v>
      </c>
      <c r="G438" s="85">
        <v>363</v>
      </c>
      <c r="H438" s="85">
        <v>321</v>
      </c>
      <c r="I438" s="75">
        <v>1497</v>
      </c>
      <c r="J438" s="85">
        <v>614</v>
      </c>
      <c r="K438" s="85">
        <v>420</v>
      </c>
      <c r="L438" s="85">
        <v>463</v>
      </c>
      <c r="M438" s="75">
        <v>1182</v>
      </c>
      <c r="N438" s="85">
        <v>444</v>
      </c>
      <c r="O438" s="85">
        <v>350</v>
      </c>
      <c r="P438" s="85">
        <v>388</v>
      </c>
    </row>
    <row r="439" spans="1:16" x14ac:dyDescent="0.3">
      <c r="A439" s="82">
        <v>17</v>
      </c>
      <c r="B439" s="83" t="s">
        <v>116</v>
      </c>
      <c r="C439" s="83">
        <v>17433</v>
      </c>
      <c r="D439" s="84" t="s">
        <v>415</v>
      </c>
      <c r="E439" s="75">
        <v>1106</v>
      </c>
      <c r="F439" s="85">
        <v>300</v>
      </c>
      <c r="G439" s="85">
        <v>449</v>
      </c>
      <c r="H439" s="85">
        <v>357</v>
      </c>
      <c r="I439" s="75">
        <v>1297</v>
      </c>
      <c r="J439" s="85">
        <v>346</v>
      </c>
      <c r="K439" s="85">
        <v>485</v>
      </c>
      <c r="L439" s="85">
        <v>466</v>
      </c>
      <c r="M439" s="75">
        <v>1206</v>
      </c>
      <c r="N439" s="85">
        <v>310</v>
      </c>
      <c r="O439" s="85">
        <v>477</v>
      </c>
      <c r="P439" s="85">
        <v>419</v>
      </c>
    </row>
    <row r="440" spans="1:16" x14ac:dyDescent="0.3">
      <c r="A440" s="82">
        <v>86</v>
      </c>
      <c r="B440" s="83" t="s">
        <v>1105</v>
      </c>
      <c r="C440" s="83">
        <v>86573</v>
      </c>
      <c r="D440" s="84" t="s">
        <v>1111</v>
      </c>
      <c r="E440" s="75">
        <v>1052</v>
      </c>
      <c r="F440" s="85">
        <v>572</v>
      </c>
      <c r="G440" s="85">
        <v>159</v>
      </c>
      <c r="H440" s="85">
        <v>321</v>
      </c>
      <c r="I440" s="75">
        <v>1304</v>
      </c>
      <c r="J440" s="85">
        <v>612</v>
      </c>
      <c r="K440" s="85">
        <v>198</v>
      </c>
      <c r="L440" s="85">
        <v>494</v>
      </c>
      <c r="M440" s="75">
        <v>1176</v>
      </c>
      <c r="N440" s="85">
        <v>578</v>
      </c>
      <c r="O440" s="85">
        <v>175</v>
      </c>
      <c r="P440" s="85">
        <v>423</v>
      </c>
    </row>
    <row r="441" spans="1:16" x14ac:dyDescent="0.3">
      <c r="A441" s="82">
        <v>70</v>
      </c>
      <c r="B441" s="83" t="s">
        <v>480</v>
      </c>
      <c r="C441" s="83">
        <v>70742</v>
      </c>
      <c r="D441" s="84" t="s">
        <v>995</v>
      </c>
      <c r="E441" s="75">
        <v>1067</v>
      </c>
      <c r="F441" s="85">
        <v>479</v>
      </c>
      <c r="G441" s="85">
        <v>318</v>
      </c>
      <c r="H441" s="85">
        <v>270</v>
      </c>
      <c r="I441" s="75">
        <v>1314</v>
      </c>
      <c r="J441" s="85">
        <v>510</v>
      </c>
      <c r="K441" s="85">
        <v>477</v>
      </c>
      <c r="L441" s="85">
        <v>327</v>
      </c>
      <c r="M441" s="75">
        <v>1172</v>
      </c>
      <c r="N441" s="85">
        <v>509</v>
      </c>
      <c r="O441" s="85">
        <v>406</v>
      </c>
      <c r="P441" s="85">
        <v>257</v>
      </c>
    </row>
    <row r="442" spans="1:16" x14ac:dyDescent="0.3">
      <c r="A442" s="82">
        <v>19</v>
      </c>
      <c r="B442" s="83" t="s">
        <v>449</v>
      </c>
      <c r="C442" s="83">
        <v>19212</v>
      </c>
      <c r="D442" s="84" t="s">
        <v>457</v>
      </c>
      <c r="E442" s="75">
        <v>992</v>
      </c>
      <c r="F442" s="85">
        <v>445</v>
      </c>
      <c r="G442" s="85">
        <v>291</v>
      </c>
      <c r="H442" s="85">
        <v>256</v>
      </c>
      <c r="I442" s="75">
        <v>1213</v>
      </c>
      <c r="J442" s="85">
        <v>457</v>
      </c>
      <c r="K442" s="85">
        <v>336</v>
      </c>
      <c r="L442" s="85">
        <v>420</v>
      </c>
      <c r="M442" s="75">
        <v>1184</v>
      </c>
      <c r="N442" s="85">
        <v>456</v>
      </c>
      <c r="O442" s="85">
        <v>363</v>
      </c>
      <c r="P442" s="85">
        <v>365</v>
      </c>
    </row>
    <row r="443" spans="1:16" x14ac:dyDescent="0.3">
      <c r="A443" s="82">
        <v>73</v>
      </c>
      <c r="B443" s="83" t="s">
        <v>998</v>
      </c>
      <c r="C443" s="83">
        <v>73504</v>
      </c>
      <c r="D443" s="83" t="s">
        <v>1028</v>
      </c>
      <c r="E443" s="75">
        <v>1027</v>
      </c>
      <c r="F443" s="85">
        <v>482</v>
      </c>
      <c r="G443" s="85">
        <v>241</v>
      </c>
      <c r="H443" s="85">
        <v>304</v>
      </c>
      <c r="I443" s="75">
        <v>1404</v>
      </c>
      <c r="J443" s="85">
        <v>662</v>
      </c>
      <c r="K443" s="85">
        <v>300</v>
      </c>
      <c r="L443" s="85">
        <v>442</v>
      </c>
      <c r="M443" s="75">
        <v>1189</v>
      </c>
      <c r="N443" s="85">
        <v>516</v>
      </c>
      <c r="O443" s="85">
        <v>275</v>
      </c>
      <c r="P443" s="85">
        <v>398</v>
      </c>
    </row>
    <row r="444" spans="1:16" x14ac:dyDescent="0.3">
      <c r="A444" s="82">
        <v>19</v>
      </c>
      <c r="B444" s="83" t="s">
        <v>449</v>
      </c>
      <c r="C444" s="83">
        <v>19821</v>
      </c>
      <c r="D444" s="83" t="s">
        <v>483</v>
      </c>
      <c r="E444" s="75">
        <v>1092</v>
      </c>
      <c r="F444" s="85">
        <v>589</v>
      </c>
      <c r="G444" s="85">
        <v>179</v>
      </c>
      <c r="H444" s="85">
        <v>324</v>
      </c>
      <c r="I444" s="75">
        <v>1254</v>
      </c>
      <c r="J444" s="85">
        <v>612</v>
      </c>
      <c r="K444" s="85">
        <v>168</v>
      </c>
      <c r="L444" s="85">
        <v>474</v>
      </c>
      <c r="M444" s="75">
        <v>1208</v>
      </c>
      <c r="N444" s="85">
        <v>612</v>
      </c>
      <c r="O444" s="85">
        <v>147</v>
      </c>
      <c r="P444" s="85">
        <v>449</v>
      </c>
    </row>
    <row r="445" spans="1:16" x14ac:dyDescent="0.3">
      <c r="A445" s="82">
        <v>91</v>
      </c>
      <c r="B445" s="83" t="s">
        <v>1116</v>
      </c>
      <c r="C445" s="83">
        <v>91263</v>
      </c>
      <c r="D445" s="84" t="s">
        <v>1118</v>
      </c>
      <c r="E445" s="75">
        <v>1201</v>
      </c>
      <c r="F445" s="85">
        <v>26</v>
      </c>
      <c r="G445" s="85">
        <v>1164</v>
      </c>
      <c r="H445" s="85">
        <v>11</v>
      </c>
      <c r="I445" s="75">
        <v>1172</v>
      </c>
      <c r="J445" s="85">
        <v>25</v>
      </c>
      <c r="K445" s="85">
        <v>1124</v>
      </c>
      <c r="L445" s="85">
        <v>23</v>
      </c>
      <c r="M445" s="75">
        <v>1217</v>
      </c>
      <c r="N445" s="85">
        <v>28</v>
      </c>
      <c r="O445" s="85">
        <v>1178</v>
      </c>
      <c r="P445" s="85">
        <v>11</v>
      </c>
    </row>
    <row r="446" spans="1:16" x14ac:dyDescent="0.3">
      <c r="A446" s="82">
        <v>19</v>
      </c>
      <c r="B446" s="83" t="s">
        <v>449</v>
      </c>
      <c r="C446" s="83">
        <v>19780</v>
      </c>
      <c r="D446" s="84" t="s">
        <v>479</v>
      </c>
      <c r="E446" s="75">
        <v>1016</v>
      </c>
      <c r="F446" s="85">
        <v>571</v>
      </c>
      <c r="G446" s="85">
        <v>263</v>
      </c>
      <c r="H446" s="85">
        <v>182</v>
      </c>
      <c r="I446" s="75">
        <v>1214</v>
      </c>
      <c r="J446" s="85">
        <v>604</v>
      </c>
      <c r="K446" s="85">
        <v>239</v>
      </c>
      <c r="L446" s="85">
        <v>371</v>
      </c>
      <c r="M446" s="75">
        <v>1124</v>
      </c>
      <c r="N446" s="85">
        <v>601</v>
      </c>
      <c r="O446" s="85">
        <v>252</v>
      </c>
      <c r="P446" s="85">
        <v>271</v>
      </c>
    </row>
    <row r="447" spans="1:16" x14ac:dyDescent="0.3">
      <c r="A447" s="82">
        <v>76</v>
      </c>
      <c r="B447" s="83" t="s">
        <v>1044</v>
      </c>
      <c r="C447" s="83">
        <v>76403</v>
      </c>
      <c r="D447" s="84" t="s">
        <v>331</v>
      </c>
      <c r="E447" s="75">
        <v>1192</v>
      </c>
      <c r="F447" s="85">
        <v>240</v>
      </c>
      <c r="G447" s="85">
        <v>574</v>
      </c>
      <c r="H447" s="85">
        <v>378</v>
      </c>
      <c r="I447" s="75">
        <v>1247</v>
      </c>
      <c r="J447" s="85">
        <v>246</v>
      </c>
      <c r="K447" s="85">
        <v>580</v>
      </c>
      <c r="L447" s="85">
        <v>421</v>
      </c>
      <c r="M447" s="75">
        <v>1213</v>
      </c>
      <c r="N447" s="85">
        <v>235</v>
      </c>
      <c r="O447" s="85">
        <v>564</v>
      </c>
      <c r="P447" s="85">
        <v>414</v>
      </c>
    </row>
    <row r="448" spans="1:16" x14ac:dyDescent="0.3">
      <c r="A448" s="82">
        <v>52</v>
      </c>
      <c r="B448" s="83" t="s">
        <v>162</v>
      </c>
      <c r="C448" s="83">
        <v>52678</v>
      </c>
      <c r="D448" s="84" t="s">
        <v>827</v>
      </c>
      <c r="E448" s="75">
        <v>1047</v>
      </c>
      <c r="F448" s="85">
        <v>421</v>
      </c>
      <c r="G448" s="85">
        <v>132</v>
      </c>
      <c r="H448" s="85">
        <v>494</v>
      </c>
      <c r="I448" s="75">
        <v>1233</v>
      </c>
      <c r="J448" s="85">
        <v>489</v>
      </c>
      <c r="K448" s="85">
        <v>147</v>
      </c>
      <c r="L448" s="85">
        <v>597</v>
      </c>
      <c r="M448" s="75">
        <v>1193</v>
      </c>
      <c r="N448" s="85">
        <v>465</v>
      </c>
      <c r="O448" s="85">
        <v>149</v>
      </c>
      <c r="P448" s="85">
        <v>579</v>
      </c>
    </row>
    <row r="449" spans="1:16" x14ac:dyDescent="0.3">
      <c r="A449" s="82">
        <v>17</v>
      </c>
      <c r="B449" s="83" t="s">
        <v>116</v>
      </c>
      <c r="C449" s="83">
        <v>17050</v>
      </c>
      <c r="D449" s="84" t="s">
        <v>409</v>
      </c>
      <c r="E449" s="75">
        <v>1074</v>
      </c>
      <c r="F449" s="85">
        <v>282</v>
      </c>
      <c r="G449" s="85">
        <v>458</v>
      </c>
      <c r="H449" s="85">
        <v>334</v>
      </c>
      <c r="I449" s="75">
        <v>1262</v>
      </c>
      <c r="J449" s="85">
        <v>366</v>
      </c>
      <c r="K449" s="85">
        <v>536</v>
      </c>
      <c r="L449" s="85">
        <v>360</v>
      </c>
      <c r="M449" s="75">
        <v>1202</v>
      </c>
      <c r="N449" s="85">
        <v>290</v>
      </c>
      <c r="O449" s="85">
        <v>559</v>
      </c>
      <c r="P449" s="85">
        <v>353</v>
      </c>
    </row>
    <row r="450" spans="1:16" x14ac:dyDescent="0.3">
      <c r="A450" s="82">
        <v>68</v>
      </c>
      <c r="B450" s="83" t="s">
        <v>900</v>
      </c>
      <c r="C450" s="83">
        <v>68167</v>
      </c>
      <c r="D450" s="84" t="s">
        <v>911</v>
      </c>
      <c r="E450" s="75">
        <v>1137</v>
      </c>
      <c r="F450" s="85">
        <v>313</v>
      </c>
      <c r="G450" s="85">
        <v>467</v>
      </c>
      <c r="H450" s="85">
        <v>357</v>
      </c>
      <c r="I450" s="75">
        <v>1234</v>
      </c>
      <c r="J450" s="85">
        <v>363</v>
      </c>
      <c r="K450" s="85">
        <v>472</v>
      </c>
      <c r="L450" s="85">
        <v>399</v>
      </c>
      <c r="M450" s="75">
        <v>1193</v>
      </c>
      <c r="N450" s="85">
        <v>321</v>
      </c>
      <c r="O450" s="85">
        <v>488</v>
      </c>
      <c r="P450" s="85">
        <v>384</v>
      </c>
    </row>
    <row r="451" spans="1:16" x14ac:dyDescent="0.3">
      <c r="A451" s="82">
        <v>86</v>
      </c>
      <c r="B451" s="83" t="s">
        <v>1105</v>
      </c>
      <c r="C451" s="83">
        <v>86571</v>
      </c>
      <c r="D451" s="84" t="s">
        <v>1110</v>
      </c>
      <c r="E451" s="75">
        <v>1000</v>
      </c>
      <c r="F451" s="85">
        <v>539</v>
      </c>
      <c r="G451" s="85">
        <v>175</v>
      </c>
      <c r="H451" s="85">
        <v>286</v>
      </c>
      <c r="I451" s="75">
        <v>1232</v>
      </c>
      <c r="J451" s="85">
        <v>573</v>
      </c>
      <c r="K451" s="85">
        <v>191</v>
      </c>
      <c r="L451" s="85">
        <v>468</v>
      </c>
      <c r="M451" s="75">
        <v>1172</v>
      </c>
      <c r="N451" s="85">
        <v>564</v>
      </c>
      <c r="O451" s="85">
        <v>172</v>
      </c>
      <c r="P451" s="85">
        <v>436</v>
      </c>
    </row>
    <row r="452" spans="1:16" x14ac:dyDescent="0.3">
      <c r="A452" s="82">
        <v>47</v>
      </c>
      <c r="B452" s="83" t="s">
        <v>730</v>
      </c>
      <c r="C452" s="83">
        <v>47058</v>
      </c>
      <c r="D452" s="84" t="s">
        <v>734</v>
      </c>
      <c r="E452" s="75">
        <v>970</v>
      </c>
      <c r="F452" s="85">
        <v>443</v>
      </c>
      <c r="G452" s="85">
        <v>280</v>
      </c>
      <c r="H452" s="85">
        <v>247</v>
      </c>
      <c r="I452" s="75">
        <v>1276</v>
      </c>
      <c r="J452" s="85">
        <v>481</v>
      </c>
      <c r="K452" s="85">
        <v>436</v>
      </c>
      <c r="L452" s="85">
        <v>359</v>
      </c>
      <c r="M452" s="75">
        <v>1082</v>
      </c>
      <c r="N452" s="85">
        <v>417</v>
      </c>
      <c r="O452" s="85">
        <v>423</v>
      </c>
      <c r="P452" s="85">
        <v>242</v>
      </c>
    </row>
    <row r="453" spans="1:16" x14ac:dyDescent="0.3">
      <c r="A453" s="82">
        <v>17</v>
      </c>
      <c r="B453" s="83" t="s">
        <v>116</v>
      </c>
      <c r="C453" s="83">
        <v>17662</v>
      </c>
      <c r="D453" s="84" t="s">
        <v>427</v>
      </c>
      <c r="E453" s="75">
        <v>1056</v>
      </c>
      <c r="F453" s="85">
        <v>374</v>
      </c>
      <c r="G453" s="85">
        <v>96</v>
      </c>
      <c r="H453" s="85">
        <v>586</v>
      </c>
      <c r="I453" s="75">
        <v>1273</v>
      </c>
      <c r="J453" s="85">
        <v>454</v>
      </c>
      <c r="K453" s="85">
        <v>173</v>
      </c>
      <c r="L453" s="85">
        <v>646</v>
      </c>
      <c r="M453" s="75">
        <v>1154</v>
      </c>
      <c r="N453" s="85">
        <v>399</v>
      </c>
      <c r="O453" s="85">
        <v>152</v>
      </c>
      <c r="P453" s="85">
        <v>603</v>
      </c>
    </row>
    <row r="454" spans="1:16" x14ac:dyDescent="0.3">
      <c r="A454" s="82">
        <v>19</v>
      </c>
      <c r="B454" s="83" t="s">
        <v>449</v>
      </c>
      <c r="C454" s="83">
        <v>19355</v>
      </c>
      <c r="D454" s="84" t="s">
        <v>461</v>
      </c>
      <c r="E454" s="75">
        <v>951</v>
      </c>
      <c r="F454" s="85">
        <v>558</v>
      </c>
      <c r="G454" s="85">
        <v>144</v>
      </c>
      <c r="H454" s="85">
        <v>249</v>
      </c>
      <c r="I454" s="75">
        <v>1231</v>
      </c>
      <c r="J454" s="85">
        <v>582</v>
      </c>
      <c r="K454" s="85">
        <v>180</v>
      </c>
      <c r="L454" s="85">
        <v>469</v>
      </c>
      <c r="M454" s="75">
        <v>1098</v>
      </c>
      <c r="N454" s="85">
        <v>579</v>
      </c>
      <c r="O454" s="85">
        <v>148</v>
      </c>
      <c r="P454" s="85">
        <v>371</v>
      </c>
    </row>
    <row r="455" spans="1:16" x14ac:dyDescent="0.3">
      <c r="A455" s="82">
        <v>25</v>
      </c>
      <c r="B455" s="83" t="s">
        <v>540</v>
      </c>
      <c r="C455" s="83">
        <v>25224</v>
      </c>
      <c r="D455" s="84" t="s">
        <v>562</v>
      </c>
      <c r="E455" s="75">
        <v>1178</v>
      </c>
      <c r="F455" s="85">
        <v>168</v>
      </c>
      <c r="G455" s="85">
        <v>856</v>
      </c>
      <c r="H455" s="85">
        <v>154</v>
      </c>
      <c r="I455" s="75">
        <v>1552</v>
      </c>
      <c r="J455" s="85">
        <v>357</v>
      </c>
      <c r="K455" s="85">
        <v>996</v>
      </c>
      <c r="L455" s="85">
        <v>199</v>
      </c>
      <c r="M455" s="75">
        <v>1179</v>
      </c>
      <c r="N455" s="85">
        <v>171</v>
      </c>
      <c r="O455" s="85">
        <v>823</v>
      </c>
      <c r="P455" s="85">
        <v>185</v>
      </c>
    </row>
    <row r="456" spans="1:16" x14ac:dyDescent="0.3">
      <c r="A456" s="82">
        <v>23</v>
      </c>
      <c r="B456" s="83" t="s">
        <v>250</v>
      </c>
      <c r="C456" s="83">
        <v>23675</v>
      </c>
      <c r="D456" s="84" t="s">
        <v>534</v>
      </c>
      <c r="E456" s="75">
        <v>1050</v>
      </c>
      <c r="F456" s="85">
        <v>520</v>
      </c>
      <c r="G456" s="85">
        <v>282</v>
      </c>
      <c r="H456" s="85">
        <v>248</v>
      </c>
      <c r="I456" s="75">
        <v>1236</v>
      </c>
      <c r="J456" s="85">
        <v>556</v>
      </c>
      <c r="K456" s="85">
        <v>350</v>
      </c>
      <c r="L456" s="85">
        <v>330</v>
      </c>
      <c r="M456" s="75">
        <v>1156</v>
      </c>
      <c r="N456" s="85">
        <v>554</v>
      </c>
      <c r="O456" s="85">
        <v>307</v>
      </c>
      <c r="P456" s="85">
        <v>295</v>
      </c>
    </row>
    <row r="457" spans="1:16" x14ac:dyDescent="0.3">
      <c r="A457" s="82">
        <v>5</v>
      </c>
      <c r="B457" s="83" t="s">
        <v>89</v>
      </c>
      <c r="C457" s="83">
        <v>5660</v>
      </c>
      <c r="D457" s="84" t="s">
        <v>184</v>
      </c>
      <c r="E457" s="75">
        <v>1217</v>
      </c>
      <c r="F457" s="85">
        <v>271</v>
      </c>
      <c r="G457" s="85">
        <v>718</v>
      </c>
      <c r="H457" s="85">
        <v>228</v>
      </c>
      <c r="I457" s="75">
        <v>1268</v>
      </c>
      <c r="J457" s="85">
        <v>325</v>
      </c>
      <c r="K457" s="85">
        <v>650</v>
      </c>
      <c r="L457" s="85">
        <v>293</v>
      </c>
      <c r="M457" s="75">
        <v>1176</v>
      </c>
      <c r="N457" s="85">
        <v>277</v>
      </c>
      <c r="O457" s="85">
        <v>617</v>
      </c>
      <c r="P457" s="85">
        <v>282</v>
      </c>
    </row>
    <row r="458" spans="1:16" x14ac:dyDescent="0.3">
      <c r="A458" s="82">
        <v>68</v>
      </c>
      <c r="B458" s="83" t="s">
        <v>900</v>
      </c>
      <c r="C458" s="83">
        <v>68572</v>
      </c>
      <c r="D458" s="84" t="s">
        <v>954</v>
      </c>
      <c r="E458" s="75">
        <v>1080</v>
      </c>
      <c r="F458" s="85">
        <v>333</v>
      </c>
      <c r="G458" s="85">
        <v>384</v>
      </c>
      <c r="H458" s="85">
        <v>363</v>
      </c>
      <c r="I458" s="75">
        <v>1172</v>
      </c>
      <c r="J458" s="85">
        <v>344</v>
      </c>
      <c r="K458" s="85">
        <v>423</v>
      </c>
      <c r="L458" s="85">
        <v>405</v>
      </c>
      <c r="M458" s="75">
        <v>1148</v>
      </c>
      <c r="N458" s="85">
        <v>352</v>
      </c>
      <c r="O458" s="85">
        <v>425</v>
      </c>
      <c r="P458" s="85">
        <v>371</v>
      </c>
    </row>
    <row r="459" spans="1:16" x14ac:dyDescent="0.3">
      <c r="A459" s="82">
        <v>91</v>
      </c>
      <c r="B459" s="83" t="s">
        <v>1116</v>
      </c>
      <c r="C459" s="83">
        <v>91798</v>
      </c>
      <c r="D459" s="84" t="s">
        <v>1122</v>
      </c>
      <c r="E459" s="75">
        <v>1129</v>
      </c>
      <c r="F459" s="85">
        <v>27</v>
      </c>
      <c r="G459" s="85">
        <v>1093</v>
      </c>
      <c r="H459" s="85">
        <v>9</v>
      </c>
      <c r="I459" s="75">
        <v>1134</v>
      </c>
      <c r="J459" s="85">
        <v>41</v>
      </c>
      <c r="K459" s="85">
        <v>1072</v>
      </c>
      <c r="L459" s="85">
        <v>21</v>
      </c>
      <c r="M459" s="75">
        <v>1170</v>
      </c>
      <c r="N459" s="85">
        <v>28</v>
      </c>
      <c r="O459" s="85">
        <v>1132</v>
      </c>
      <c r="P459" s="85">
        <v>10</v>
      </c>
    </row>
    <row r="460" spans="1:16" x14ac:dyDescent="0.3">
      <c r="A460" s="82">
        <v>54</v>
      </c>
      <c r="B460" s="83" t="s">
        <v>838</v>
      </c>
      <c r="C460" s="83">
        <v>54820</v>
      </c>
      <c r="D460" s="83" t="s">
        <v>201</v>
      </c>
      <c r="E460" s="75">
        <v>1165</v>
      </c>
      <c r="F460" s="85">
        <v>409</v>
      </c>
      <c r="G460" s="85">
        <v>486</v>
      </c>
      <c r="H460" s="85">
        <v>270</v>
      </c>
      <c r="I460" s="75">
        <v>1336</v>
      </c>
      <c r="J460" s="85">
        <v>443</v>
      </c>
      <c r="K460" s="85">
        <v>553</v>
      </c>
      <c r="L460" s="85">
        <v>340</v>
      </c>
      <c r="M460" s="75">
        <v>1184</v>
      </c>
      <c r="N460" s="85">
        <v>343</v>
      </c>
      <c r="O460" s="85">
        <v>496</v>
      </c>
      <c r="P460" s="85">
        <v>345</v>
      </c>
    </row>
    <row r="461" spans="1:16" x14ac:dyDescent="0.3">
      <c r="A461" s="82">
        <v>41</v>
      </c>
      <c r="B461" s="83" t="s">
        <v>681</v>
      </c>
      <c r="C461" s="83">
        <v>41359</v>
      </c>
      <c r="D461" s="84" t="s">
        <v>696</v>
      </c>
      <c r="E461" s="75">
        <v>1023</v>
      </c>
      <c r="F461" s="85">
        <v>477</v>
      </c>
      <c r="G461" s="85">
        <v>277</v>
      </c>
      <c r="H461" s="85">
        <v>269</v>
      </c>
      <c r="I461" s="75">
        <v>1186</v>
      </c>
      <c r="J461" s="85">
        <v>485</v>
      </c>
      <c r="K461" s="85">
        <v>328</v>
      </c>
      <c r="L461" s="85">
        <v>373</v>
      </c>
      <c r="M461" s="75">
        <v>1134</v>
      </c>
      <c r="N461" s="85">
        <v>480</v>
      </c>
      <c r="O461" s="85">
        <v>326</v>
      </c>
      <c r="P461" s="85">
        <v>328</v>
      </c>
    </row>
    <row r="462" spans="1:16" x14ac:dyDescent="0.3">
      <c r="A462" s="82">
        <v>68</v>
      </c>
      <c r="B462" s="83" t="s">
        <v>900</v>
      </c>
      <c r="C462" s="83">
        <v>68500</v>
      </c>
      <c r="D462" s="84" t="s">
        <v>947</v>
      </c>
      <c r="E462" s="75">
        <v>1086</v>
      </c>
      <c r="F462" s="85">
        <v>238</v>
      </c>
      <c r="G462" s="85">
        <v>450</v>
      </c>
      <c r="H462" s="85">
        <v>398</v>
      </c>
      <c r="I462" s="75">
        <v>1200</v>
      </c>
      <c r="J462" s="85">
        <v>259</v>
      </c>
      <c r="K462" s="85">
        <v>501</v>
      </c>
      <c r="L462" s="85">
        <v>440</v>
      </c>
      <c r="M462" s="75">
        <v>1149</v>
      </c>
      <c r="N462" s="85">
        <v>250</v>
      </c>
      <c r="O462" s="85">
        <v>487</v>
      </c>
      <c r="P462" s="85">
        <v>412</v>
      </c>
    </row>
    <row r="463" spans="1:16" x14ac:dyDescent="0.3">
      <c r="A463" s="82">
        <v>66</v>
      </c>
      <c r="B463" s="83" t="s">
        <v>425</v>
      </c>
      <c r="C463" s="83">
        <v>66440</v>
      </c>
      <c r="D463" s="84" t="s">
        <v>894</v>
      </c>
      <c r="E463" s="75">
        <v>1128</v>
      </c>
      <c r="F463" s="85">
        <v>294</v>
      </c>
      <c r="G463" s="85">
        <v>377</v>
      </c>
      <c r="H463" s="85">
        <v>457</v>
      </c>
      <c r="I463" s="75">
        <v>1317</v>
      </c>
      <c r="J463" s="85">
        <v>428</v>
      </c>
      <c r="K463" s="85">
        <v>380</v>
      </c>
      <c r="L463" s="85">
        <v>509</v>
      </c>
      <c r="M463" s="75">
        <v>1174</v>
      </c>
      <c r="N463" s="85">
        <v>316</v>
      </c>
      <c r="O463" s="85">
        <v>351</v>
      </c>
      <c r="P463" s="85">
        <v>507</v>
      </c>
    </row>
    <row r="464" spans="1:16" x14ac:dyDescent="0.3">
      <c r="A464" s="82">
        <v>52</v>
      </c>
      <c r="B464" s="83" t="s">
        <v>162</v>
      </c>
      <c r="C464" s="83">
        <v>52683</v>
      </c>
      <c r="D464" s="84" t="s">
        <v>828</v>
      </c>
      <c r="E464" s="75">
        <v>984</v>
      </c>
      <c r="F464" s="85">
        <v>343</v>
      </c>
      <c r="G464" s="85">
        <v>284</v>
      </c>
      <c r="H464" s="85">
        <v>357</v>
      </c>
      <c r="I464" s="75">
        <v>1184</v>
      </c>
      <c r="J464" s="85">
        <v>363</v>
      </c>
      <c r="K464" s="85">
        <v>298</v>
      </c>
      <c r="L464" s="85">
        <v>523</v>
      </c>
      <c r="M464" s="75">
        <v>1148</v>
      </c>
      <c r="N464" s="85">
        <v>366</v>
      </c>
      <c r="O464" s="85">
        <v>281</v>
      </c>
      <c r="P464" s="85">
        <v>501</v>
      </c>
    </row>
    <row r="465" spans="1:16" x14ac:dyDescent="0.3">
      <c r="A465" s="82">
        <v>52</v>
      </c>
      <c r="B465" s="83" t="s">
        <v>162</v>
      </c>
      <c r="C465" s="83">
        <v>52612</v>
      </c>
      <c r="D465" s="84" t="s">
        <v>611</v>
      </c>
      <c r="E465" s="75">
        <v>1000</v>
      </c>
      <c r="F465" s="85">
        <v>380</v>
      </c>
      <c r="G465" s="85">
        <v>292</v>
      </c>
      <c r="H465" s="85">
        <v>328</v>
      </c>
      <c r="I465" s="75">
        <v>1192</v>
      </c>
      <c r="J465" s="85">
        <v>375</v>
      </c>
      <c r="K465" s="85">
        <v>284</v>
      </c>
      <c r="L465" s="85">
        <v>533</v>
      </c>
      <c r="M465" s="75">
        <v>1146</v>
      </c>
      <c r="N465" s="85">
        <v>377</v>
      </c>
      <c r="O465" s="85">
        <v>255</v>
      </c>
      <c r="P465" s="85">
        <v>514</v>
      </c>
    </row>
    <row r="466" spans="1:16" x14ac:dyDescent="0.3">
      <c r="A466" s="82">
        <v>15</v>
      </c>
      <c r="B466" s="83" t="s">
        <v>286</v>
      </c>
      <c r="C466" s="83">
        <v>15204</v>
      </c>
      <c r="D466" s="84" t="s">
        <v>306</v>
      </c>
      <c r="E466" s="75">
        <v>1179</v>
      </c>
      <c r="F466" s="85">
        <v>528</v>
      </c>
      <c r="G466" s="85">
        <v>534</v>
      </c>
      <c r="H466" s="85">
        <v>117</v>
      </c>
      <c r="I466" s="75">
        <v>1258</v>
      </c>
      <c r="J466" s="85">
        <v>574</v>
      </c>
      <c r="K466" s="85">
        <v>565</v>
      </c>
      <c r="L466" s="85">
        <v>119</v>
      </c>
      <c r="M466" s="75">
        <v>1137</v>
      </c>
      <c r="N466" s="85">
        <v>511</v>
      </c>
      <c r="O466" s="85">
        <v>519</v>
      </c>
      <c r="P466" s="85">
        <v>107</v>
      </c>
    </row>
    <row r="467" spans="1:16" x14ac:dyDescent="0.3">
      <c r="A467" s="82">
        <v>52</v>
      </c>
      <c r="B467" s="83" t="s">
        <v>162</v>
      </c>
      <c r="C467" s="83">
        <v>52317</v>
      </c>
      <c r="D467" s="84" t="s">
        <v>803</v>
      </c>
      <c r="E467" s="75">
        <v>930</v>
      </c>
      <c r="F467" s="85">
        <v>270</v>
      </c>
      <c r="G467" s="85">
        <v>365</v>
      </c>
      <c r="H467" s="85">
        <v>295</v>
      </c>
      <c r="I467" s="75">
        <v>1181</v>
      </c>
      <c r="J467" s="85">
        <v>284</v>
      </c>
      <c r="K467" s="85">
        <v>469</v>
      </c>
      <c r="L467" s="85">
        <v>428</v>
      </c>
      <c r="M467" s="75">
        <v>1103</v>
      </c>
      <c r="N467" s="85">
        <v>284</v>
      </c>
      <c r="O467" s="85">
        <v>436</v>
      </c>
      <c r="P467" s="85">
        <v>383</v>
      </c>
    </row>
    <row r="468" spans="1:16" x14ac:dyDescent="0.3">
      <c r="A468" s="82">
        <v>73</v>
      </c>
      <c r="B468" s="83" t="s">
        <v>998</v>
      </c>
      <c r="C468" s="83">
        <v>73055</v>
      </c>
      <c r="D468" s="83" t="s">
        <v>1004</v>
      </c>
      <c r="E468" s="75">
        <v>995</v>
      </c>
      <c r="F468" s="85">
        <v>246</v>
      </c>
      <c r="G468" s="85">
        <v>537</v>
      </c>
      <c r="H468" s="85">
        <v>212</v>
      </c>
      <c r="I468" s="75">
        <v>1286</v>
      </c>
      <c r="J468" s="85">
        <v>381</v>
      </c>
      <c r="K468" s="85">
        <v>615</v>
      </c>
      <c r="L468" s="85">
        <v>290</v>
      </c>
      <c r="M468" s="75">
        <v>1131</v>
      </c>
      <c r="N468" s="85">
        <v>252</v>
      </c>
      <c r="O468" s="85">
        <v>604</v>
      </c>
      <c r="P468" s="85">
        <v>275</v>
      </c>
    </row>
    <row r="469" spans="1:16" x14ac:dyDescent="0.3">
      <c r="A469" s="82">
        <v>25</v>
      </c>
      <c r="B469" s="83" t="s">
        <v>540</v>
      </c>
      <c r="C469" s="83">
        <v>25718</v>
      </c>
      <c r="D469" s="84" t="s">
        <v>616</v>
      </c>
      <c r="E469" s="75">
        <v>1140</v>
      </c>
      <c r="F469" s="85">
        <v>200</v>
      </c>
      <c r="G469" s="85">
        <v>557</v>
      </c>
      <c r="H469" s="85">
        <v>383</v>
      </c>
      <c r="I469" s="75">
        <v>1396</v>
      </c>
      <c r="J469" s="85">
        <v>444</v>
      </c>
      <c r="K469" s="85">
        <v>555</v>
      </c>
      <c r="L469" s="85">
        <v>397</v>
      </c>
      <c r="M469" s="75">
        <v>1135</v>
      </c>
      <c r="N469" s="85">
        <v>201</v>
      </c>
      <c r="O469" s="85">
        <v>548</v>
      </c>
      <c r="P469" s="85">
        <v>386</v>
      </c>
    </row>
    <row r="470" spans="1:16" x14ac:dyDescent="0.3">
      <c r="A470" s="82">
        <v>15</v>
      </c>
      <c r="B470" s="83" t="s">
        <v>286</v>
      </c>
      <c r="C470" s="83">
        <v>15087</v>
      </c>
      <c r="D470" s="84" t="s">
        <v>291</v>
      </c>
      <c r="E470" s="75">
        <v>935</v>
      </c>
      <c r="F470" s="85">
        <v>194</v>
      </c>
      <c r="G470" s="85">
        <v>541</v>
      </c>
      <c r="H470" s="85">
        <v>200</v>
      </c>
      <c r="I470" s="75">
        <v>1367</v>
      </c>
      <c r="J470" s="85">
        <v>425</v>
      </c>
      <c r="K470" s="85">
        <v>706</v>
      </c>
      <c r="L470" s="85">
        <v>236</v>
      </c>
      <c r="M470" s="75">
        <v>1124</v>
      </c>
      <c r="N470" s="85">
        <v>195</v>
      </c>
      <c r="O470" s="85">
        <v>710</v>
      </c>
      <c r="P470" s="85">
        <v>219</v>
      </c>
    </row>
    <row r="471" spans="1:16" x14ac:dyDescent="0.3">
      <c r="A471" s="82">
        <v>15</v>
      </c>
      <c r="B471" s="83" t="s">
        <v>286</v>
      </c>
      <c r="C471" s="83">
        <v>15480</v>
      </c>
      <c r="D471" s="84" t="s">
        <v>341</v>
      </c>
      <c r="E471" s="75">
        <v>1167</v>
      </c>
      <c r="F471" s="85">
        <v>253</v>
      </c>
      <c r="G471" s="85">
        <v>780</v>
      </c>
      <c r="H471" s="85">
        <v>134</v>
      </c>
      <c r="I471" s="75">
        <v>1294</v>
      </c>
      <c r="J471" s="85">
        <v>371</v>
      </c>
      <c r="K471" s="85">
        <v>782</v>
      </c>
      <c r="L471" s="85">
        <v>141</v>
      </c>
      <c r="M471" s="75">
        <v>1111</v>
      </c>
      <c r="N471" s="85">
        <v>213</v>
      </c>
      <c r="O471" s="85">
        <v>758</v>
      </c>
      <c r="P471" s="85">
        <v>140</v>
      </c>
    </row>
    <row r="472" spans="1:16" x14ac:dyDescent="0.3">
      <c r="A472" s="82">
        <v>25</v>
      </c>
      <c r="B472" s="83" t="s">
        <v>540</v>
      </c>
      <c r="C472" s="83">
        <v>25658</v>
      </c>
      <c r="D472" s="84" t="s">
        <v>180</v>
      </c>
      <c r="E472" s="75">
        <v>1081</v>
      </c>
      <c r="F472" s="85">
        <v>161</v>
      </c>
      <c r="G472" s="85">
        <v>498</v>
      </c>
      <c r="H472" s="85">
        <v>422</v>
      </c>
      <c r="I472" s="75">
        <v>1288</v>
      </c>
      <c r="J472" s="85">
        <v>334</v>
      </c>
      <c r="K472" s="85">
        <v>500</v>
      </c>
      <c r="L472" s="85">
        <v>454</v>
      </c>
      <c r="M472" s="75">
        <v>1090</v>
      </c>
      <c r="N472" s="85">
        <v>167</v>
      </c>
      <c r="O472" s="85">
        <v>489</v>
      </c>
      <c r="P472" s="85">
        <v>434</v>
      </c>
    </row>
    <row r="473" spans="1:16" x14ac:dyDescent="0.3">
      <c r="A473" s="82">
        <v>68</v>
      </c>
      <c r="B473" s="83" t="s">
        <v>900</v>
      </c>
      <c r="C473" s="83">
        <v>68895</v>
      </c>
      <c r="D473" s="84" t="s">
        <v>974</v>
      </c>
      <c r="E473" s="75">
        <v>1032</v>
      </c>
      <c r="F473" s="85">
        <v>234</v>
      </c>
      <c r="G473" s="85">
        <v>510</v>
      </c>
      <c r="H473" s="85">
        <v>288</v>
      </c>
      <c r="I473" s="75">
        <v>1084</v>
      </c>
      <c r="J473" s="85">
        <v>221</v>
      </c>
      <c r="K473" s="85">
        <v>547</v>
      </c>
      <c r="L473" s="85">
        <v>316</v>
      </c>
      <c r="M473" s="75">
        <v>1108</v>
      </c>
      <c r="N473" s="85">
        <v>238</v>
      </c>
      <c r="O473" s="85">
        <v>554</v>
      </c>
      <c r="P473" s="85">
        <v>316</v>
      </c>
    </row>
    <row r="474" spans="1:16" x14ac:dyDescent="0.3">
      <c r="A474" s="82">
        <v>8</v>
      </c>
      <c r="B474" s="83" t="s">
        <v>215</v>
      </c>
      <c r="C474" s="83">
        <v>8421</v>
      </c>
      <c r="D474" s="84" t="s">
        <v>222</v>
      </c>
      <c r="E474" s="75">
        <v>970</v>
      </c>
      <c r="F474" s="85">
        <v>445</v>
      </c>
      <c r="G474" s="85">
        <v>313</v>
      </c>
      <c r="H474" s="85">
        <v>212</v>
      </c>
      <c r="I474" s="75">
        <v>1149</v>
      </c>
      <c r="J474" s="85">
        <v>460</v>
      </c>
      <c r="K474" s="85">
        <v>358</v>
      </c>
      <c r="L474" s="85">
        <v>331</v>
      </c>
      <c r="M474" s="75">
        <v>1029</v>
      </c>
      <c r="N474" s="85">
        <v>457</v>
      </c>
      <c r="O474" s="85">
        <v>319</v>
      </c>
      <c r="P474" s="85">
        <v>253</v>
      </c>
    </row>
    <row r="475" spans="1:16" x14ac:dyDescent="0.3">
      <c r="A475" s="82">
        <v>5</v>
      </c>
      <c r="B475" s="83" t="s">
        <v>89</v>
      </c>
      <c r="C475" s="83">
        <v>5120</v>
      </c>
      <c r="D475" s="84" t="s">
        <v>114</v>
      </c>
      <c r="E475" s="75">
        <v>1098</v>
      </c>
      <c r="F475" s="85">
        <v>476</v>
      </c>
      <c r="G475" s="85">
        <v>447</v>
      </c>
      <c r="H475" s="85">
        <v>175</v>
      </c>
      <c r="I475" s="75">
        <v>1264</v>
      </c>
      <c r="J475" s="85">
        <v>513</v>
      </c>
      <c r="K475" s="85">
        <v>524</v>
      </c>
      <c r="L475" s="85">
        <v>227</v>
      </c>
      <c r="M475" s="75">
        <v>1116</v>
      </c>
      <c r="N475" s="85">
        <v>391</v>
      </c>
      <c r="O475" s="85">
        <v>488</v>
      </c>
      <c r="P475" s="85">
        <v>237</v>
      </c>
    </row>
    <row r="476" spans="1:16" x14ac:dyDescent="0.3">
      <c r="A476" s="82">
        <v>23</v>
      </c>
      <c r="B476" s="83" t="s">
        <v>250</v>
      </c>
      <c r="C476" s="83">
        <v>23500</v>
      </c>
      <c r="D476" s="84" t="s">
        <v>525</v>
      </c>
      <c r="E476" s="75">
        <v>995</v>
      </c>
      <c r="F476" s="85">
        <v>449</v>
      </c>
      <c r="G476" s="85">
        <v>224</v>
      </c>
      <c r="H476" s="85">
        <v>322</v>
      </c>
      <c r="I476" s="75">
        <v>1156</v>
      </c>
      <c r="J476" s="85">
        <v>464</v>
      </c>
      <c r="K476" s="85">
        <v>294</v>
      </c>
      <c r="L476" s="85">
        <v>398</v>
      </c>
      <c r="M476" s="75">
        <v>1010</v>
      </c>
      <c r="N476" s="85">
        <v>462</v>
      </c>
      <c r="O476" s="85">
        <v>242</v>
      </c>
      <c r="P476" s="85">
        <v>306</v>
      </c>
    </row>
    <row r="477" spans="1:16" x14ac:dyDescent="0.3">
      <c r="A477" s="82">
        <v>66</v>
      </c>
      <c r="B477" s="83" t="s">
        <v>425</v>
      </c>
      <c r="C477" s="83">
        <v>66045</v>
      </c>
      <c r="D477" s="84" t="s">
        <v>888</v>
      </c>
      <c r="E477" s="75">
        <v>1186</v>
      </c>
      <c r="F477" s="85">
        <v>260</v>
      </c>
      <c r="G477" s="85">
        <v>490</v>
      </c>
      <c r="H477" s="85">
        <v>436</v>
      </c>
      <c r="I477" s="75">
        <v>1364</v>
      </c>
      <c r="J477" s="85">
        <v>481</v>
      </c>
      <c r="K477" s="85">
        <v>385</v>
      </c>
      <c r="L477" s="85">
        <v>498</v>
      </c>
      <c r="M477" s="75">
        <v>1100</v>
      </c>
      <c r="N477" s="85">
        <v>269</v>
      </c>
      <c r="O477" s="85">
        <v>331</v>
      </c>
      <c r="P477" s="85">
        <v>500</v>
      </c>
    </row>
    <row r="478" spans="1:16" x14ac:dyDescent="0.3">
      <c r="A478" s="82">
        <v>73</v>
      </c>
      <c r="B478" s="83" t="s">
        <v>998</v>
      </c>
      <c r="C478" s="83">
        <v>73148</v>
      </c>
      <c r="D478" s="84" t="s">
        <v>1007</v>
      </c>
      <c r="E478" s="75">
        <v>1064</v>
      </c>
      <c r="F478" s="85">
        <v>268</v>
      </c>
      <c r="G478" s="85">
        <v>432</v>
      </c>
      <c r="H478" s="85">
        <v>364</v>
      </c>
      <c r="I478" s="75">
        <v>1210</v>
      </c>
      <c r="J478" s="85">
        <v>364</v>
      </c>
      <c r="K478" s="85">
        <v>445</v>
      </c>
      <c r="L478" s="85">
        <v>401</v>
      </c>
      <c r="M478" s="75">
        <v>1071</v>
      </c>
      <c r="N478" s="85">
        <v>268</v>
      </c>
      <c r="O478" s="85">
        <v>429</v>
      </c>
      <c r="P478" s="85">
        <v>374</v>
      </c>
    </row>
    <row r="479" spans="1:16" x14ac:dyDescent="0.3">
      <c r="A479" s="82">
        <v>44</v>
      </c>
      <c r="B479" s="83" t="s">
        <v>716</v>
      </c>
      <c r="C479" s="83">
        <v>44855</v>
      </c>
      <c r="D479" s="84" t="s">
        <v>729</v>
      </c>
      <c r="E479" s="75">
        <v>898</v>
      </c>
      <c r="F479" s="85">
        <v>198</v>
      </c>
      <c r="G479" s="85">
        <v>499</v>
      </c>
      <c r="H479" s="85">
        <v>201</v>
      </c>
      <c r="I479" s="75">
        <v>1114</v>
      </c>
      <c r="J479" s="85">
        <v>242</v>
      </c>
      <c r="K479" s="85">
        <v>627</v>
      </c>
      <c r="L479" s="85">
        <v>245</v>
      </c>
      <c r="M479" s="75">
        <v>1070</v>
      </c>
      <c r="N479" s="85">
        <v>239</v>
      </c>
      <c r="O479" s="85">
        <v>611</v>
      </c>
      <c r="P479" s="85">
        <v>220</v>
      </c>
    </row>
    <row r="480" spans="1:16" x14ac:dyDescent="0.3">
      <c r="A480" s="82">
        <v>47</v>
      </c>
      <c r="B480" s="83" t="s">
        <v>730</v>
      </c>
      <c r="C480" s="83">
        <v>47707</v>
      </c>
      <c r="D480" s="84" t="s">
        <v>753</v>
      </c>
      <c r="E480" s="75">
        <v>928</v>
      </c>
      <c r="F480" s="85">
        <v>395</v>
      </c>
      <c r="G480" s="85">
        <v>271</v>
      </c>
      <c r="H480" s="85">
        <v>262</v>
      </c>
      <c r="I480" s="75">
        <v>1137</v>
      </c>
      <c r="J480" s="85">
        <v>428</v>
      </c>
      <c r="K480" s="85">
        <v>362</v>
      </c>
      <c r="L480" s="85">
        <v>347</v>
      </c>
      <c r="M480" s="75">
        <v>1025</v>
      </c>
      <c r="N480" s="85">
        <v>409</v>
      </c>
      <c r="O480" s="85">
        <v>333</v>
      </c>
      <c r="P480" s="85">
        <v>283</v>
      </c>
    </row>
    <row r="481" spans="1:16" x14ac:dyDescent="0.3">
      <c r="A481" s="82">
        <v>5</v>
      </c>
      <c r="B481" s="83" t="s">
        <v>89</v>
      </c>
      <c r="C481" s="83">
        <v>5310</v>
      </c>
      <c r="D481" s="84" t="s">
        <v>141</v>
      </c>
      <c r="E481" s="75">
        <v>1043</v>
      </c>
      <c r="F481" s="85">
        <v>186</v>
      </c>
      <c r="G481" s="85">
        <v>608</v>
      </c>
      <c r="H481" s="85">
        <v>249</v>
      </c>
      <c r="I481" s="75">
        <v>1130</v>
      </c>
      <c r="J481" s="85">
        <v>207</v>
      </c>
      <c r="K481" s="85">
        <v>647</v>
      </c>
      <c r="L481" s="85">
        <v>276</v>
      </c>
      <c r="M481" s="75">
        <v>1073</v>
      </c>
      <c r="N481" s="85">
        <v>194</v>
      </c>
      <c r="O481" s="85">
        <v>619</v>
      </c>
      <c r="P481" s="85">
        <v>260</v>
      </c>
    </row>
    <row r="482" spans="1:16" x14ac:dyDescent="0.3">
      <c r="A482" s="82">
        <v>76</v>
      </c>
      <c r="B482" s="83" t="s">
        <v>1044</v>
      </c>
      <c r="C482" s="83">
        <v>76250</v>
      </c>
      <c r="D482" s="84" t="s">
        <v>1059</v>
      </c>
      <c r="E482" s="75">
        <v>1021</v>
      </c>
      <c r="F482" s="85">
        <v>283</v>
      </c>
      <c r="G482" s="85">
        <v>517</v>
      </c>
      <c r="H482" s="85">
        <v>221</v>
      </c>
      <c r="I482" s="75">
        <v>1103</v>
      </c>
      <c r="J482" s="85">
        <v>297</v>
      </c>
      <c r="K482" s="85">
        <v>538</v>
      </c>
      <c r="L482" s="85">
        <v>268</v>
      </c>
      <c r="M482" s="75">
        <v>1050</v>
      </c>
      <c r="N482" s="85">
        <v>290</v>
      </c>
      <c r="O482" s="85">
        <v>522</v>
      </c>
      <c r="P482" s="85">
        <v>238</v>
      </c>
    </row>
    <row r="483" spans="1:16" x14ac:dyDescent="0.3">
      <c r="A483" s="82">
        <v>19</v>
      </c>
      <c r="B483" s="83" t="s">
        <v>449</v>
      </c>
      <c r="C483" s="83">
        <v>19050</v>
      </c>
      <c r="D483" s="84" t="s">
        <v>104</v>
      </c>
      <c r="E483" s="75">
        <v>831</v>
      </c>
      <c r="F483" s="85">
        <v>535</v>
      </c>
      <c r="G483" s="85">
        <v>122</v>
      </c>
      <c r="H483" s="85">
        <v>174</v>
      </c>
      <c r="I483" s="75">
        <v>1115</v>
      </c>
      <c r="J483" s="85">
        <v>555</v>
      </c>
      <c r="K483" s="85">
        <v>188</v>
      </c>
      <c r="L483" s="85">
        <v>372</v>
      </c>
      <c r="M483" s="75">
        <v>1052</v>
      </c>
      <c r="N483" s="85">
        <v>562</v>
      </c>
      <c r="O483" s="85">
        <v>145</v>
      </c>
      <c r="P483" s="85">
        <v>345</v>
      </c>
    </row>
    <row r="484" spans="1:16" x14ac:dyDescent="0.3">
      <c r="A484" s="82">
        <v>76</v>
      </c>
      <c r="B484" s="83" t="s">
        <v>1044</v>
      </c>
      <c r="C484" s="83">
        <v>76041</v>
      </c>
      <c r="D484" s="84" t="s">
        <v>1048</v>
      </c>
      <c r="E484" s="75">
        <v>1128</v>
      </c>
      <c r="F484" s="85">
        <v>296</v>
      </c>
      <c r="G484" s="85">
        <v>544</v>
      </c>
      <c r="H484" s="85">
        <v>288</v>
      </c>
      <c r="I484" s="75">
        <v>1146</v>
      </c>
      <c r="J484" s="85">
        <v>309</v>
      </c>
      <c r="K484" s="85">
        <v>533</v>
      </c>
      <c r="L484" s="85">
        <v>304</v>
      </c>
      <c r="M484" s="75">
        <v>1045</v>
      </c>
      <c r="N484" s="85">
        <v>303</v>
      </c>
      <c r="O484" s="85">
        <v>469</v>
      </c>
      <c r="P484" s="85">
        <v>273</v>
      </c>
    </row>
    <row r="485" spans="1:16" x14ac:dyDescent="0.3">
      <c r="A485" s="82">
        <v>25</v>
      </c>
      <c r="B485" s="83" t="s">
        <v>540</v>
      </c>
      <c r="C485" s="83">
        <v>25123</v>
      </c>
      <c r="D485" s="84" t="s">
        <v>550</v>
      </c>
      <c r="E485" s="75">
        <v>1067</v>
      </c>
      <c r="F485" s="85">
        <v>159</v>
      </c>
      <c r="G485" s="85">
        <v>609</v>
      </c>
      <c r="H485" s="85">
        <v>299</v>
      </c>
      <c r="I485" s="75">
        <v>1214</v>
      </c>
      <c r="J485" s="85">
        <v>256</v>
      </c>
      <c r="K485" s="85">
        <v>650</v>
      </c>
      <c r="L485" s="85">
        <v>308</v>
      </c>
      <c r="M485" s="75">
        <v>1055</v>
      </c>
      <c r="N485" s="85">
        <v>165</v>
      </c>
      <c r="O485" s="85">
        <v>601</v>
      </c>
      <c r="P485" s="85">
        <v>289</v>
      </c>
    </row>
    <row r="486" spans="1:16" x14ac:dyDescent="0.3">
      <c r="A486" s="82">
        <v>15</v>
      </c>
      <c r="B486" s="83" t="s">
        <v>286</v>
      </c>
      <c r="C486" s="83">
        <v>15693</v>
      </c>
      <c r="D486" s="84" t="s">
        <v>372</v>
      </c>
      <c r="E486" s="75">
        <v>1026</v>
      </c>
      <c r="F486" s="85">
        <v>408</v>
      </c>
      <c r="G486" s="85">
        <v>378</v>
      </c>
      <c r="H486" s="85">
        <v>240</v>
      </c>
      <c r="I486" s="75">
        <v>1314</v>
      </c>
      <c r="J486" s="85">
        <v>594</v>
      </c>
      <c r="K486" s="85">
        <v>448</v>
      </c>
      <c r="L486" s="85">
        <v>272</v>
      </c>
      <c r="M486" s="75">
        <v>1054</v>
      </c>
      <c r="N486" s="85">
        <v>380</v>
      </c>
      <c r="O486" s="85">
        <v>416</v>
      </c>
      <c r="P486" s="85">
        <v>258</v>
      </c>
    </row>
    <row r="487" spans="1:16" x14ac:dyDescent="0.3">
      <c r="A487" s="82">
        <v>25</v>
      </c>
      <c r="B487" s="83" t="s">
        <v>540</v>
      </c>
      <c r="C487" s="83">
        <v>25645</v>
      </c>
      <c r="D487" s="84" t="s">
        <v>612</v>
      </c>
      <c r="E487" s="75">
        <v>1024</v>
      </c>
      <c r="F487" s="85">
        <v>150</v>
      </c>
      <c r="G487" s="85">
        <v>630</v>
      </c>
      <c r="H487" s="85">
        <v>244</v>
      </c>
      <c r="I487" s="75">
        <v>1283</v>
      </c>
      <c r="J487" s="85">
        <v>381</v>
      </c>
      <c r="K487" s="85">
        <v>628</v>
      </c>
      <c r="L487" s="85">
        <v>274</v>
      </c>
      <c r="M487" s="75">
        <v>1045</v>
      </c>
      <c r="N487" s="85">
        <v>186</v>
      </c>
      <c r="O487" s="85">
        <v>605</v>
      </c>
      <c r="P487" s="85">
        <v>254</v>
      </c>
    </row>
    <row r="488" spans="1:16" x14ac:dyDescent="0.3">
      <c r="A488" s="82">
        <v>19</v>
      </c>
      <c r="B488" s="83" t="s">
        <v>449</v>
      </c>
      <c r="C488" s="83">
        <v>19809</v>
      </c>
      <c r="D488" s="84" t="s">
        <v>482</v>
      </c>
      <c r="E488" s="75">
        <v>781</v>
      </c>
      <c r="F488" s="85">
        <v>581</v>
      </c>
      <c r="G488" s="85">
        <v>78</v>
      </c>
      <c r="H488" s="85">
        <v>122</v>
      </c>
      <c r="I488" s="75">
        <v>1064</v>
      </c>
      <c r="J488" s="85">
        <v>646</v>
      </c>
      <c r="K488" s="85">
        <v>91</v>
      </c>
      <c r="L488" s="85">
        <v>327</v>
      </c>
      <c r="M488" s="75">
        <v>1034</v>
      </c>
      <c r="N488" s="85">
        <v>638</v>
      </c>
      <c r="O488" s="85">
        <v>99</v>
      </c>
      <c r="P488" s="85">
        <v>297</v>
      </c>
    </row>
    <row r="489" spans="1:16" x14ac:dyDescent="0.3">
      <c r="A489" s="82">
        <v>47</v>
      </c>
      <c r="B489" s="83" t="s">
        <v>730</v>
      </c>
      <c r="C489" s="83">
        <v>47030</v>
      </c>
      <c r="D489" s="84" t="s">
        <v>732</v>
      </c>
      <c r="E489" s="75">
        <v>1093</v>
      </c>
      <c r="F489" s="85">
        <v>240</v>
      </c>
      <c r="G489" s="85">
        <v>680</v>
      </c>
      <c r="H489" s="85">
        <v>173</v>
      </c>
      <c r="I489" s="75">
        <v>1174</v>
      </c>
      <c r="J489" s="85">
        <v>259</v>
      </c>
      <c r="K489" s="85">
        <v>649</v>
      </c>
      <c r="L489" s="85">
        <v>266</v>
      </c>
      <c r="M489" s="75">
        <v>999</v>
      </c>
      <c r="N489" s="85">
        <v>235</v>
      </c>
      <c r="O489" s="85">
        <v>561</v>
      </c>
      <c r="P489" s="85">
        <v>203</v>
      </c>
    </row>
    <row r="490" spans="1:16" x14ac:dyDescent="0.3">
      <c r="A490" s="82">
        <v>27</v>
      </c>
      <c r="B490" s="83" t="s">
        <v>651</v>
      </c>
      <c r="C490" s="83">
        <v>27205</v>
      </c>
      <c r="D490" s="84" t="s">
        <v>663</v>
      </c>
      <c r="E490" s="75">
        <v>860</v>
      </c>
      <c r="F490" s="85">
        <v>338</v>
      </c>
      <c r="G490" s="85">
        <v>248</v>
      </c>
      <c r="H490" s="85">
        <v>274</v>
      </c>
      <c r="I490" s="75">
        <v>1087</v>
      </c>
      <c r="J490" s="85">
        <v>352</v>
      </c>
      <c r="K490" s="85">
        <v>272</v>
      </c>
      <c r="L490" s="85">
        <v>463</v>
      </c>
      <c r="M490" s="75">
        <v>1015</v>
      </c>
      <c r="N490" s="85">
        <v>353</v>
      </c>
      <c r="O490" s="85">
        <v>246</v>
      </c>
      <c r="P490" s="85">
        <v>416</v>
      </c>
    </row>
    <row r="491" spans="1:16" x14ac:dyDescent="0.3">
      <c r="A491" s="82">
        <v>20</v>
      </c>
      <c r="B491" s="83" t="s">
        <v>486</v>
      </c>
      <c r="C491" s="83">
        <v>20032</v>
      </c>
      <c r="D491" s="84" t="s">
        <v>490</v>
      </c>
      <c r="E491" s="75">
        <v>797</v>
      </c>
      <c r="F491" s="85">
        <v>340</v>
      </c>
      <c r="G491" s="85">
        <v>304</v>
      </c>
      <c r="H491" s="85">
        <v>153</v>
      </c>
      <c r="I491" s="75">
        <v>1068</v>
      </c>
      <c r="J491" s="85">
        <v>353</v>
      </c>
      <c r="K491" s="85">
        <v>390</v>
      </c>
      <c r="L491" s="85">
        <v>325</v>
      </c>
      <c r="M491" s="75">
        <v>1053</v>
      </c>
      <c r="N491" s="85">
        <v>355</v>
      </c>
      <c r="O491" s="85">
        <v>380</v>
      </c>
      <c r="P491" s="85">
        <v>318</v>
      </c>
    </row>
    <row r="492" spans="1:16" x14ac:dyDescent="0.3">
      <c r="A492" s="82">
        <v>73</v>
      </c>
      <c r="B492" s="83" t="s">
        <v>998</v>
      </c>
      <c r="C492" s="83">
        <v>73624</v>
      </c>
      <c r="D492" s="84" t="s">
        <v>1036</v>
      </c>
      <c r="E492" s="75">
        <v>981</v>
      </c>
      <c r="F492" s="85">
        <v>489</v>
      </c>
      <c r="G492" s="85">
        <v>211</v>
      </c>
      <c r="H492" s="85">
        <v>281</v>
      </c>
      <c r="I492" s="75">
        <v>1171</v>
      </c>
      <c r="J492" s="85">
        <v>670</v>
      </c>
      <c r="K492" s="85">
        <v>184</v>
      </c>
      <c r="L492" s="85">
        <v>317</v>
      </c>
      <c r="M492" s="75">
        <v>1037</v>
      </c>
      <c r="N492" s="85">
        <v>526</v>
      </c>
      <c r="O492" s="85">
        <v>216</v>
      </c>
      <c r="P492" s="85">
        <v>295</v>
      </c>
    </row>
    <row r="493" spans="1:16" x14ac:dyDescent="0.3">
      <c r="A493" s="82">
        <v>41</v>
      </c>
      <c r="B493" s="83" t="s">
        <v>681</v>
      </c>
      <c r="C493" s="83">
        <v>41797</v>
      </c>
      <c r="D493" s="84" t="s">
        <v>710</v>
      </c>
      <c r="E493" s="75">
        <v>925</v>
      </c>
      <c r="F493" s="85">
        <v>201</v>
      </c>
      <c r="G493" s="85">
        <v>477</v>
      </c>
      <c r="H493" s="85">
        <v>247</v>
      </c>
      <c r="I493" s="75">
        <v>1022</v>
      </c>
      <c r="J493" s="85">
        <v>198</v>
      </c>
      <c r="K493" s="85">
        <v>517</v>
      </c>
      <c r="L493" s="85">
        <v>307</v>
      </c>
      <c r="M493" s="75">
        <v>1034</v>
      </c>
      <c r="N493" s="85">
        <v>194</v>
      </c>
      <c r="O493" s="85">
        <v>556</v>
      </c>
      <c r="P493" s="85">
        <v>284</v>
      </c>
    </row>
    <row r="494" spans="1:16" x14ac:dyDescent="0.3">
      <c r="A494" s="82">
        <v>41</v>
      </c>
      <c r="B494" s="83" t="s">
        <v>681</v>
      </c>
      <c r="C494" s="83">
        <v>41020</v>
      </c>
      <c r="D494" s="84" t="s">
        <v>686</v>
      </c>
      <c r="E494" s="75">
        <v>991</v>
      </c>
      <c r="F494" s="85">
        <v>398</v>
      </c>
      <c r="G494" s="85">
        <v>185</v>
      </c>
      <c r="H494" s="85">
        <v>408</v>
      </c>
      <c r="I494" s="75">
        <v>1053</v>
      </c>
      <c r="J494" s="85">
        <v>378</v>
      </c>
      <c r="K494" s="85">
        <v>241</v>
      </c>
      <c r="L494" s="85">
        <v>434</v>
      </c>
      <c r="M494" s="75">
        <v>1026</v>
      </c>
      <c r="N494" s="85">
        <v>382</v>
      </c>
      <c r="O494" s="85">
        <v>240</v>
      </c>
      <c r="P494" s="85">
        <v>404</v>
      </c>
    </row>
    <row r="495" spans="1:16" x14ac:dyDescent="0.3">
      <c r="A495" s="82">
        <v>20</v>
      </c>
      <c r="B495" s="83" t="s">
        <v>486</v>
      </c>
      <c r="C495" s="83">
        <v>20570</v>
      </c>
      <c r="D495" s="84" t="s">
        <v>505</v>
      </c>
      <c r="E495" s="75">
        <v>931</v>
      </c>
      <c r="F495" s="85">
        <v>482</v>
      </c>
      <c r="G495" s="85">
        <v>185</v>
      </c>
      <c r="H495" s="85">
        <v>264</v>
      </c>
      <c r="I495" s="75">
        <v>1058</v>
      </c>
      <c r="J495" s="85">
        <v>499</v>
      </c>
      <c r="K495" s="85">
        <v>195</v>
      </c>
      <c r="L495" s="85">
        <v>364</v>
      </c>
      <c r="M495" s="75">
        <v>982</v>
      </c>
      <c r="N495" s="85">
        <v>502</v>
      </c>
      <c r="O495" s="85">
        <v>187</v>
      </c>
      <c r="P495" s="85">
        <v>293</v>
      </c>
    </row>
    <row r="496" spans="1:16" x14ac:dyDescent="0.3">
      <c r="A496" s="82">
        <v>5</v>
      </c>
      <c r="B496" s="83" t="s">
        <v>89</v>
      </c>
      <c r="C496" s="83">
        <v>5138</v>
      </c>
      <c r="D496" s="84" t="s">
        <v>118</v>
      </c>
      <c r="E496" s="75">
        <v>1081</v>
      </c>
      <c r="F496" s="85">
        <v>351</v>
      </c>
      <c r="G496" s="85">
        <v>481</v>
      </c>
      <c r="H496" s="85">
        <v>249</v>
      </c>
      <c r="I496" s="75">
        <v>1130</v>
      </c>
      <c r="J496" s="85">
        <v>369</v>
      </c>
      <c r="K496" s="85">
        <v>500</v>
      </c>
      <c r="L496" s="85">
        <v>261</v>
      </c>
      <c r="M496" s="75">
        <v>1044</v>
      </c>
      <c r="N496" s="85">
        <v>299</v>
      </c>
      <c r="O496" s="85">
        <v>489</v>
      </c>
      <c r="P496" s="85">
        <v>256</v>
      </c>
    </row>
    <row r="497" spans="1:16" x14ac:dyDescent="0.3">
      <c r="A497" s="82">
        <v>19</v>
      </c>
      <c r="B497" s="83" t="s">
        <v>449</v>
      </c>
      <c r="C497" s="83">
        <v>19824</v>
      </c>
      <c r="D497" s="84" t="s">
        <v>484</v>
      </c>
      <c r="E497" s="75">
        <v>852</v>
      </c>
      <c r="F497" s="85">
        <v>392</v>
      </c>
      <c r="G497" s="85">
        <v>331</v>
      </c>
      <c r="H497" s="85">
        <v>129</v>
      </c>
      <c r="I497" s="75">
        <v>1073</v>
      </c>
      <c r="J497" s="85">
        <v>417</v>
      </c>
      <c r="K497" s="85">
        <v>433</v>
      </c>
      <c r="L497" s="85">
        <v>223</v>
      </c>
      <c r="M497" s="75">
        <v>1032</v>
      </c>
      <c r="N497" s="85">
        <v>413</v>
      </c>
      <c r="O497" s="85">
        <v>412</v>
      </c>
      <c r="P497" s="85">
        <v>207</v>
      </c>
    </row>
    <row r="498" spans="1:16" x14ac:dyDescent="0.3">
      <c r="A498" s="82">
        <v>15</v>
      </c>
      <c r="B498" s="83" t="s">
        <v>286</v>
      </c>
      <c r="C498" s="83">
        <v>15755</v>
      </c>
      <c r="D498" s="84" t="s">
        <v>378</v>
      </c>
      <c r="E498" s="75">
        <v>978</v>
      </c>
      <c r="F498" s="85">
        <v>182</v>
      </c>
      <c r="G498" s="85">
        <v>711</v>
      </c>
      <c r="H498" s="85">
        <v>85</v>
      </c>
      <c r="I498" s="75">
        <v>1352</v>
      </c>
      <c r="J498" s="85">
        <v>383</v>
      </c>
      <c r="K498" s="85">
        <v>853</v>
      </c>
      <c r="L498" s="85">
        <v>116</v>
      </c>
      <c r="M498" s="75">
        <v>1038</v>
      </c>
      <c r="N498" s="85">
        <v>188</v>
      </c>
      <c r="O498" s="85">
        <v>743</v>
      </c>
      <c r="P498" s="85">
        <v>107</v>
      </c>
    </row>
    <row r="499" spans="1:16" x14ac:dyDescent="0.3">
      <c r="A499" s="82">
        <v>23</v>
      </c>
      <c r="B499" s="83" t="s">
        <v>250</v>
      </c>
      <c r="C499" s="83">
        <v>23815</v>
      </c>
      <c r="D499" s="83" t="s">
        <v>538</v>
      </c>
      <c r="E499" s="75">
        <v>895</v>
      </c>
      <c r="F499" s="85">
        <v>537</v>
      </c>
      <c r="G499" s="85">
        <v>116</v>
      </c>
      <c r="H499" s="85">
        <v>242</v>
      </c>
      <c r="I499" s="75">
        <v>1110</v>
      </c>
      <c r="J499" s="85">
        <v>563</v>
      </c>
      <c r="K499" s="85">
        <v>184</v>
      </c>
      <c r="L499" s="85">
        <v>363</v>
      </c>
      <c r="M499" s="75">
        <v>963</v>
      </c>
      <c r="N499" s="85">
        <v>539</v>
      </c>
      <c r="O499" s="85">
        <v>144</v>
      </c>
      <c r="P499" s="85">
        <v>280</v>
      </c>
    </row>
    <row r="500" spans="1:16" x14ac:dyDescent="0.3">
      <c r="A500" s="82">
        <v>41</v>
      </c>
      <c r="B500" s="83" t="s">
        <v>681</v>
      </c>
      <c r="C500" s="83">
        <v>41807</v>
      </c>
      <c r="D500" s="84" t="s">
        <v>713</v>
      </c>
      <c r="E500" s="75">
        <v>927</v>
      </c>
      <c r="F500" s="85">
        <v>319</v>
      </c>
      <c r="G500" s="85">
        <v>255</v>
      </c>
      <c r="H500" s="85">
        <v>353</v>
      </c>
      <c r="I500" s="75">
        <v>1075</v>
      </c>
      <c r="J500" s="85">
        <v>324</v>
      </c>
      <c r="K500" s="85">
        <v>329</v>
      </c>
      <c r="L500" s="85">
        <v>422</v>
      </c>
      <c r="M500" s="75">
        <v>1007</v>
      </c>
      <c r="N500" s="85">
        <v>320</v>
      </c>
      <c r="O500" s="85">
        <v>302</v>
      </c>
      <c r="P500" s="85">
        <v>385</v>
      </c>
    </row>
    <row r="501" spans="1:16" x14ac:dyDescent="0.3">
      <c r="A501" s="82">
        <v>73</v>
      </c>
      <c r="B501" s="83" t="s">
        <v>998</v>
      </c>
      <c r="C501" s="83">
        <v>73067</v>
      </c>
      <c r="D501" s="84" t="s">
        <v>1005</v>
      </c>
      <c r="E501" s="75">
        <v>953</v>
      </c>
      <c r="F501" s="85">
        <v>404</v>
      </c>
      <c r="G501" s="85">
        <v>394</v>
      </c>
      <c r="H501" s="85">
        <v>155</v>
      </c>
      <c r="I501" s="75">
        <v>1085</v>
      </c>
      <c r="J501" s="85">
        <v>436</v>
      </c>
      <c r="K501" s="85">
        <v>445</v>
      </c>
      <c r="L501" s="85">
        <v>204</v>
      </c>
      <c r="M501" s="75">
        <v>1024</v>
      </c>
      <c r="N501" s="85">
        <v>433</v>
      </c>
      <c r="O501" s="85">
        <v>404</v>
      </c>
      <c r="P501" s="85">
        <v>187</v>
      </c>
    </row>
    <row r="502" spans="1:16" x14ac:dyDescent="0.3">
      <c r="A502" s="82">
        <v>27</v>
      </c>
      <c r="B502" s="83" t="s">
        <v>651</v>
      </c>
      <c r="C502" s="83">
        <v>27615</v>
      </c>
      <c r="D502" s="84" t="s">
        <v>424</v>
      </c>
      <c r="E502" s="75">
        <v>759</v>
      </c>
      <c r="F502" s="85">
        <v>384</v>
      </c>
      <c r="G502" s="85">
        <v>161</v>
      </c>
      <c r="H502" s="85">
        <v>214</v>
      </c>
      <c r="I502" s="75">
        <v>997</v>
      </c>
      <c r="J502" s="85">
        <v>376</v>
      </c>
      <c r="K502" s="85">
        <v>175</v>
      </c>
      <c r="L502" s="85">
        <v>446</v>
      </c>
      <c r="M502" s="75">
        <v>906</v>
      </c>
      <c r="N502" s="85">
        <v>418</v>
      </c>
      <c r="O502" s="85">
        <v>172</v>
      </c>
      <c r="P502" s="85">
        <v>316</v>
      </c>
    </row>
    <row r="503" spans="1:16" x14ac:dyDescent="0.3">
      <c r="A503" s="82">
        <v>73</v>
      </c>
      <c r="B503" s="83" t="s">
        <v>998</v>
      </c>
      <c r="C503" s="83">
        <v>73616</v>
      </c>
      <c r="D503" s="84" t="s">
        <v>1034</v>
      </c>
      <c r="E503" s="75">
        <v>818</v>
      </c>
      <c r="F503" s="85">
        <v>524</v>
      </c>
      <c r="G503" s="85">
        <v>100</v>
      </c>
      <c r="H503" s="85">
        <v>194</v>
      </c>
      <c r="I503" s="75">
        <v>1117</v>
      </c>
      <c r="J503" s="85">
        <v>623</v>
      </c>
      <c r="K503" s="85">
        <v>127</v>
      </c>
      <c r="L503" s="85">
        <v>367</v>
      </c>
      <c r="M503" s="75">
        <v>964</v>
      </c>
      <c r="N503" s="85">
        <v>544</v>
      </c>
      <c r="O503" s="85">
        <v>122</v>
      </c>
      <c r="P503" s="85">
        <v>298</v>
      </c>
    </row>
    <row r="504" spans="1:16" x14ac:dyDescent="0.3">
      <c r="A504" s="82">
        <v>41</v>
      </c>
      <c r="B504" s="83" t="s">
        <v>681</v>
      </c>
      <c r="C504" s="83">
        <v>41770</v>
      </c>
      <c r="D504" s="84" t="s">
        <v>708</v>
      </c>
      <c r="E504" s="75">
        <v>939</v>
      </c>
      <c r="F504" s="85">
        <v>351</v>
      </c>
      <c r="G504" s="85">
        <v>194</v>
      </c>
      <c r="H504" s="85">
        <v>394</v>
      </c>
      <c r="I504" s="75">
        <v>1051</v>
      </c>
      <c r="J504" s="85">
        <v>358</v>
      </c>
      <c r="K504" s="85">
        <v>212</v>
      </c>
      <c r="L504" s="85">
        <v>481</v>
      </c>
      <c r="M504" s="75">
        <v>1018</v>
      </c>
      <c r="N504" s="85">
        <v>351</v>
      </c>
      <c r="O504" s="85">
        <v>200</v>
      </c>
      <c r="P504" s="85">
        <v>467</v>
      </c>
    </row>
    <row r="505" spans="1:16" x14ac:dyDescent="0.3">
      <c r="A505" s="82">
        <v>5</v>
      </c>
      <c r="B505" s="83" t="s">
        <v>89</v>
      </c>
      <c r="C505" s="83">
        <v>5093</v>
      </c>
      <c r="D505" s="84" t="s">
        <v>110</v>
      </c>
      <c r="E505" s="75">
        <v>967</v>
      </c>
      <c r="F505" s="85">
        <v>317</v>
      </c>
      <c r="G505" s="85">
        <v>447</v>
      </c>
      <c r="H505" s="85">
        <v>203</v>
      </c>
      <c r="I505" s="75">
        <v>1062</v>
      </c>
      <c r="J505" s="85">
        <v>325</v>
      </c>
      <c r="K505" s="85">
        <v>460</v>
      </c>
      <c r="L505" s="85">
        <v>277</v>
      </c>
      <c r="M505" s="75">
        <v>1016</v>
      </c>
      <c r="N505" s="85">
        <v>289</v>
      </c>
      <c r="O505" s="85">
        <v>464</v>
      </c>
      <c r="P505" s="85">
        <v>263</v>
      </c>
    </row>
    <row r="506" spans="1:16" x14ac:dyDescent="0.3">
      <c r="A506" s="82">
        <v>47</v>
      </c>
      <c r="B506" s="83" t="s">
        <v>730</v>
      </c>
      <c r="C506" s="83">
        <v>47268</v>
      </c>
      <c r="D506" s="84" t="s">
        <v>740</v>
      </c>
      <c r="E506" s="75">
        <v>962</v>
      </c>
      <c r="F506" s="85">
        <v>369</v>
      </c>
      <c r="G506" s="85">
        <v>488</v>
      </c>
      <c r="H506" s="85">
        <v>105</v>
      </c>
      <c r="I506" s="75">
        <v>1147</v>
      </c>
      <c r="J506" s="85">
        <v>395</v>
      </c>
      <c r="K506" s="85">
        <v>519</v>
      </c>
      <c r="L506" s="85">
        <v>233</v>
      </c>
      <c r="M506" s="75">
        <v>945</v>
      </c>
      <c r="N506" s="85">
        <v>371</v>
      </c>
      <c r="O506" s="85">
        <v>421</v>
      </c>
      <c r="P506" s="85">
        <v>153</v>
      </c>
    </row>
    <row r="507" spans="1:16" x14ac:dyDescent="0.3">
      <c r="A507" s="82">
        <v>25</v>
      </c>
      <c r="B507" s="83" t="s">
        <v>540</v>
      </c>
      <c r="C507" s="83">
        <v>25297</v>
      </c>
      <c r="D507" s="84" t="s">
        <v>573</v>
      </c>
      <c r="E507" s="75">
        <v>992</v>
      </c>
      <c r="F507" s="85">
        <v>275</v>
      </c>
      <c r="G507" s="85">
        <v>342</v>
      </c>
      <c r="H507" s="85">
        <v>375</v>
      </c>
      <c r="I507" s="75">
        <v>1120</v>
      </c>
      <c r="J507" s="85">
        <v>369</v>
      </c>
      <c r="K507" s="85">
        <v>351</v>
      </c>
      <c r="L507" s="85">
        <v>400</v>
      </c>
      <c r="M507" s="75">
        <v>1013</v>
      </c>
      <c r="N507" s="85">
        <v>278</v>
      </c>
      <c r="O507" s="85">
        <v>346</v>
      </c>
      <c r="P507" s="85">
        <v>389</v>
      </c>
    </row>
    <row r="508" spans="1:16" x14ac:dyDescent="0.3">
      <c r="A508" s="82">
        <v>68</v>
      </c>
      <c r="B508" s="83" t="s">
        <v>900</v>
      </c>
      <c r="C508" s="83">
        <v>68229</v>
      </c>
      <c r="D508" s="84" t="s">
        <v>919</v>
      </c>
      <c r="E508" s="75">
        <v>981</v>
      </c>
      <c r="F508" s="85">
        <v>205</v>
      </c>
      <c r="G508" s="85">
        <v>531</v>
      </c>
      <c r="H508" s="85">
        <v>245</v>
      </c>
      <c r="I508" s="75">
        <v>1045</v>
      </c>
      <c r="J508" s="85">
        <v>231</v>
      </c>
      <c r="K508" s="85">
        <v>539</v>
      </c>
      <c r="L508" s="85">
        <v>275</v>
      </c>
      <c r="M508" s="75">
        <v>1014</v>
      </c>
      <c r="N508" s="85">
        <v>224</v>
      </c>
      <c r="O508" s="85">
        <v>525</v>
      </c>
      <c r="P508" s="85">
        <v>265</v>
      </c>
    </row>
    <row r="509" spans="1:16" x14ac:dyDescent="0.3">
      <c r="A509" s="82">
        <v>13</v>
      </c>
      <c r="B509" s="83" t="s">
        <v>239</v>
      </c>
      <c r="C509" s="83">
        <v>13458</v>
      </c>
      <c r="D509" s="84" t="s">
        <v>260</v>
      </c>
      <c r="E509" s="75">
        <v>823</v>
      </c>
      <c r="F509" s="85">
        <v>274</v>
      </c>
      <c r="G509" s="85">
        <v>480</v>
      </c>
      <c r="H509" s="85">
        <v>69</v>
      </c>
      <c r="I509" s="75">
        <v>1103</v>
      </c>
      <c r="J509" s="85">
        <v>461</v>
      </c>
      <c r="K509" s="85">
        <v>529</v>
      </c>
      <c r="L509" s="85">
        <v>113</v>
      </c>
      <c r="M509" s="75">
        <v>977</v>
      </c>
      <c r="N509" s="85">
        <v>418</v>
      </c>
      <c r="O509" s="85">
        <v>487</v>
      </c>
      <c r="P509" s="85">
        <v>72</v>
      </c>
    </row>
    <row r="510" spans="1:16" x14ac:dyDescent="0.3">
      <c r="A510" s="82">
        <v>86</v>
      </c>
      <c r="B510" s="83" t="s">
        <v>1105</v>
      </c>
      <c r="C510" s="83">
        <v>86569</v>
      </c>
      <c r="D510" s="84" t="s">
        <v>1109</v>
      </c>
      <c r="E510" s="75">
        <v>849</v>
      </c>
      <c r="F510" s="85">
        <v>282</v>
      </c>
      <c r="G510" s="85">
        <v>261</v>
      </c>
      <c r="H510" s="85">
        <v>306</v>
      </c>
      <c r="I510" s="75">
        <v>1067</v>
      </c>
      <c r="J510" s="85">
        <v>315</v>
      </c>
      <c r="K510" s="85">
        <v>283</v>
      </c>
      <c r="L510" s="85">
        <v>469</v>
      </c>
      <c r="M510" s="75">
        <v>984</v>
      </c>
      <c r="N510" s="85">
        <v>295</v>
      </c>
      <c r="O510" s="85">
        <v>254</v>
      </c>
      <c r="P510" s="85">
        <v>435</v>
      </c>
    </row>
    <row r="511" spans="1:16" x14ac:dyDescent="0.3">
      <c r="A511" s="82">
        <v>52</v>
      </c>
      <c r="B511" s="83" t="s">
        <v>162</v>
      </c>
      <c r="C511" s="83">
        <v>52585</v>
      </c>
      <c r="D511" s="84" t="s">
        <v>825</v>
      </c>
      <c r="E511" s="75">
        <v>924</v>
      </c>
      <c r="F511" s="85">
        <v>301</v>
      </c>
      <c r="G511" s="85">
        <v>268</v>
      </c>
      <c r="H511" s="85">
        <v>355</v>
      </c>
      <c r="I511" s="75">
        <v>1015</v>
      </c>
      <c r="J511" s="85">
        <v>307</v>
      </c>
      <c r="K511" s="85">
        <v>294</v>
      </c>
      <c r="L511" s="85">
        <v>414</v>
      </c>
      <c r="M511" s="75">
        <v>984</v>
      </c>
      <c r="N511" s="85">
        <v>307</v>
      </c>
      <c r="O511" s="85">
        <v>293</v>
      </c>
      <c r="P511" s="85">
        <v>384</v>
      </c>
    </row>
    <row r="512" spans="1:16" x14ac:dyDescent="0.3">
      <c r="A512" s="82">
        <v>70</v>
      </c>
      <c r="B512" s="83" t="s">
        <v>480</v>
      </c>
      <c r="C512" s="83">
        <v>70508</v>
      </c>
      <c r="D512" s="84" t="s">
        <v>987</v>
      </c>
      <c r="E512" s="75">
        <v>970</v>
      </c>
      <c r="F512" s="85">
        <v>396</v>
      </c>
      <c r="G512" s="85">
        <v>387</v>
      </c>
      <c r="H512" s="85">
        <v>187</v>
      </c>
      <c r="I512" s="75">
        <v>1061</v>
      </c>
      <c r="J512" s="85">
        <v>399</v>
      </c>
      <c r="K512" s="85">
        <v>410</v>
      </c>
      <c r="L512" s="85">
        <v>252</v>
      </c>
      <c r="M512" s="75">
        <v>934</v>
      </c>
      <c r="N512" s="85">
        <v>382</v>
      </c>
      <c r="O512" s="85">
        <v>378</v>
      </c>
      <c r="P512" s="85">
        <v>174</v>
      </c>
    </row>
    <row r="513" spans="1:16" x14ac:dyDescent="0.3">
      <c r="A513" s="82">
        <v>85</v>
      </c>
      <c r="B513" s="83" t="s">
        <v>1087</v>
      </c>
      <c r="C513" s="83">
        <v>85430</v>
      </c>
      <c r="D513" s="84" t="s">
        <v>1104</v>
      </c>
      <c r="E513" s="75">
        <v>955</v>
      </c>
      <c r="F513" s="85">
        <v>245</v>
      </c>
      <c r="G513" s="85">
        <v>384</v>
      </c>
      <c r="H513" s="85">
        <v>326</v>
      </c>
      <c r="I513" s="75">
        <v>1427</v>
      </c>
      <c r="J513" s="85">
        <v>557</v>
      </c>
      <c r="K513" s="85">
        <v>520</v>
      </c>
      <c r="L513" s="85">
        <v>350</v>
      </c>
      <c r="M513" s="75">
        <v>973</v>
      </c>
      <c r="N513" s="85">
        <v>262</v>
      </c>
      <c r="O513" s="85">
        <v>395</v>
      </c>
      <c r="P513" s="85">
        <v>316</v>
      </c>
    </row>
    <row r="514" spans="1:16" x14ac:dyDescent="0.3">
      <c r="A514" s="82">
        <v>76</v>
      </c>
      <c r="B514" s="83" t="s">
        <v>1044</v>
      </c>
      <c r="C514" s="83">
        <v>76377</v>
      </c>
      <c r="D514" s="84" t="s">
        <v>1064</v>
      </c>
      <c r="E514" s="75">
        <v>930</v>
      </c>
      <c r="F514" s="85">
        <v>247</v>
      </c>
      <c r="G514" s="85">
        <v>350</v>
      </c>
      <c r="H514" s="85">
        <v>333</v>
      </c>
      <c r="I514" s="75">
        <v>1012</v>
      </c>
      <c r="J514" s="85">
        <v>264</v>
      </c>
      <c r="K514" s="85">
        <v>363</v>
      </c>
      <c r="L514" s="85">
        <v>385</v>
      </c>
      <c r="M514" s="75">
        <v>989</v>
      </c>
      <c r="N514" s="85">
        <v>262</v>
      </c>
      <c r="O514" s="85">
        <v>358</v>
      </c>
      <c r="P514" s="85">
        <v>369</v>
      </c>
    </row>
    <row r="515" spans="1:16" x14ac:dyDescent="0.3">
      <c r="A515" s="82">
        <v>50</v>
      </c>
      <c r="B515" s="83" t="s">
        <v>759</v>
      </c>
      <c r="C515" s="83">
        <v>50711</v>
      </c>
      <c r="D515" s="84" t="s">
        <v>784</v>
      </c>
      <c r="E515" s="75">
        <v>794</v>
      </c>
      <c r="F515" s="85">
        <v>282</v>
      </c>
      <c r="G515" s="85">
        <v>241</v>
      </c>
      <c r="H515" s="85">
        <v>271</v>
      </c>
      <c r="I515" s="75">
        <v>1055</v>
      </c>
      <c r="J515" s="85">
        <v>301</v>
      </c>
      <c r="K515" s="85">
        <v>364</v>
      </c>
      <c r="L515" s="85">
        <v>390</v>
      </c>
      <c r="M515" s="75">
        <v>977</v>
      </c>
      <c r="N515" s="85">
        <v>304</v>
      </c>
      <c r="O515" s="85">
        <v>310</v>
      </c>
      <c r="P515" s="85">
        <v>363</v>
      </c>
    </row>
    <row r="516" spans="1:16" x14ac:dyDescent="0.3">
      <c r="A516" s="82">
        <v>52</v>
      </c>
      <c r="B516" s="83" t="s">
        <v>162</v>
      </c>
      <c r="C516" s="83">
        <v>52110</v>
      </c>
      <c r="D516" s="84" t="s">
        <v>790</v>
      </c>
      <c r="E516" s="75">
        <v>863</v>
      </c>
      <c r="F516" s="85">
        <v>362</v>
      </c>
      <c r="G516" s="85">
        <v>252</v>
      </c>
      <c r="H516" s="85">
        <v>249</v>
      </c>
      <c r="I516" s="75">
        <v>996</v>
      </c>
      <c r="J516" s="85">
        <v>386</v>
      </c>
      <c r="K516" s="85">
        <v>302</v>
      </c>
      <c r="L516" s="85">
        <v>308</v>
      </c>
      <c r="M516" s="75">
        <v>951</v>
      </c>
      <c r="N516" s="85">
        <v>389</v>
      </c>
      <c r="O516" s="85">
        <v>304</v>
      </c>
      <c r="P516" s="85">
        <v>258</v>
      </c>
    </row>
    <row r="517" spans="1:16" x14ac:dyDescent="0.3">
      <c r="A517" s="82">
        <v>25</v>
      </c>
      <c r="B517" s="83" t="s">
        <v>540</v>
      </c>
      <c r="C517" s="83">
        <v>25326</v>
      </c>
      <c r="D517" s="84" t="s">
        <v>580</v>
      </c>
      <c r="E517" s="75">
        <v>842</v>
      </c>
      <c r="F517" s="85">
        <v>164</v>
      </c>
      <c r="G517" s="85">
        <v>284</v>
      </c>
      <c r="H517" s="85">
        <v>394</v>
      </c>
      <c r="I517" s="75">
        <v>1072</v>
      </c>
      <c r="J517" s="85">
        <v>268</v>
      </c>
      <c r="K517" s="85">
        <v>376</v>
      </c>
      <c r="L517" s="85">
        <v>428</v>
      </c>
      <c r="M517" s="75">
        <v>990</v>
      </c>
      <c r="N517" s="85">
        <v>171</v>
      </c>
      <c r="O517" s="85">
        <v>401</v>
      </c>
      <c r="P517" s="85">
        <v>418</v>
      </c>
    </row>
    <row r="518" spans="1:16" x14ac:dyDescent="0.3">
      <c r="A518" s="82">
        <v>47</v>
      </c>
      <c r="B518" s="83" t="s">
        <v>730</v>
      </c>
      <c r="C518" s="83">
        <v>47318</v>
      </c>
      <c r="D518" s="84" t="s">
        <v>742</v>
      </c>
      <c r="E518" s="75">
        <v>884</v>
      </c>
      <c r="F518" s="85">
        <v>425</v>
      </c>
      <c r="G518" s="85">
        <v>231</v>
      </c>
      <c r="H518" s="85">
        <v>228</v>
      </c>
      <c r="I518" s="75">
        <v>1051</v>
      </c>
      <c r="J518" s="85">
        <v>479</v>
      </c>
      <c r="K518" s="85">
        <v>256</v>
      </c>
      <c r="L518" s="85">
        <v>316</v>
      </c>
      <c r="M518" s="75">
        <v>952</v>
      </c>
      <c r="N518" s="85">
        <v>448</v>
      </c>
      <c r="O518" s="85">
        <v>236</v>
      </c>
      <c r="P518" s="85">
        <v>268</v>
      </c>
    </row>
    <row r="519" spans="1:16" x14ac:dyDescent="0.3">
      <c r="A519" s="82">
        <v>20</v>
      </c>
      <c r="B519" s="83" t="s">
        <v>486</v>
      </c>
      <c r="C519" s="83">
        <v>20750</v>
      </c>
      <c r="D519" s="84" t="s">
        <v>509</v>
      </c>
      <c r="E519" s="75">
        <v>893</v>
      </c>
      <c r="F519" s="85">
        <v>303</v>
      </c>
      <c r="G519" s="85">
        <v>232</v>
      </c>
      <c r="H519" s="85">
        <v>358</v>
      </c>
      <c r="I519" s="75">
        <v>1047</v>
      </c>
      <c r="J519" s="85">
        <v>330</v>
      </c>
      <c r="K519" s="85">
        <v>262</v>
      </c>
      <c r="L519" s="85">
        <v>455</v>
      </c>
      <c r="M519" s="75">
        <v>961</v>
      </c>
      <c r="N519" s="85">
        <v>316</v>
      </c>
      <c r="O519" s="85">
        <v>229</v>
      </c>
      <c r="P519" s="85">
        <v>416</v>
      </c>
    </row>
    <row r="520" spans="1:16" x14ac:dyDescent="0.3">
      <c r="A520" s="82">
        <v>20</v>
      </c>
      <c r="B520" s="83" t="s">
        <v>486</v>
      </c>
      <c r="C520" s="83">
        <v>20614</v>
      </c>
      <c r="D520" s="84" t="s">
        <v>506</v>
      </c>
      <c r="E520" s="75">
        <v>784</v>
      </c>
      <c r="F520" s="85">
        <v>296</v>
      </c>
      <c r="G520" s="85">
        <v>196</v>
      </c>
      <c r="H520" s="85">
        <v>292</v>
      </c>
      <c r="I520" s="75">
        <v>1123</v>
      </c>
      <c r="J520" s="85">
        <v>382</v>
      </c>
      <c r="K520" s="85">
        <v>302</v>
      </c>
      <c r="L520" s="85">
        <v>439</v>
      </c>
      <c r="M520" s="75">
        <v>934</v>
      </c>
      <c r="N520" s="85">
        <v>330</v>
      </c>
      <c r="O520" s="85">
        <v>228</v>
      </c>
      <c r="P520" s="85">
        <v>376</v>
      </c>
    </row>
    <row r="521" spans="1:16" x14ac:dyDescent="0.3">
      <c r="A521" s="82">
        <v>25</v>
      </c>
      <c r="B521" s="83" t="s">
        <v>540</v>
      </c>
      <c r="C521" s="83">
        <v>25793</v>
      </c>
      <c r="D521" s="84" t="s">
        <v>629</v>
      </c>
      <c r="E521" s="75">
        <v>923</v>
      </c>
      <c r="F521" s="85">
        <v>128</v>
      </c>
      <c r="G521" s="85">
        <v>588</v>
      </c>
      <c r="H521" s="85">
        <v>207</v>
      </c>
      <c r="I521" s="75">
        <v>1219</v>
      </c>
      <c r="J521" s="85">
        <v>250</v>
      </c>
      <c r="K521" s="85">
        <v>754</v>
      </c>
      <c r="L521" s="85">
        <v>215</v>
      </c>
      <c r="M521" s="75">
        <v>1008</v>
      </c>
      <c r="N521" s="85">
        <v>133</v>
      </c>
      <c r="O521" s="85">
        <v>649</v>
      </c>
      <c r="P521" s="85">
        <v>226</v>
      </c>
    </row>
    <row r="522" spans="1:16" x14ac:dyDescent="0.3">
      <c r="A522" s="82">
        <v>15</v>
      </c>
      <c r="B522" s="83" t="s">
        <v>286</v>
      </c>
      <c r="C522" s="83">
        <v>15790</v>
      </c>
      <c r="D522" s="83" t="s">
        <v>388</v>
      </c>
      <c r="E522" s="75">
        <v>930</v>
      </c>
      <c r="F522" s="85">
        <v>119</v>
      </c>
      <c r="G522" s="85">
        <v>716</v>
      </c>
      <c r="H522" s="85">
        <v>95</v>
      </c>
      <c r="I522" s="75">
        <v>1145</v>
      </c>
      <c r="J522" s="85">
        <v>212</v>
      </c>
      <c r="K522" s="85">
        <v>804</v>
      </c>
      <c r="L522" s="85">
        <v>129</v>
      </c>
      <c r="M522" s="75">
        <v>986</v>
      </c>
      <c r="N522" s="85">
        <v>120</v>
      </c>
      <c r="O522" s="85">
        <v>747</v>
      </c>
      <c r="P522" s="85">
        <v>119</v>
      </c>
    </row>
    <row r="523" spans="1:16" x14ac:dyDescent="0.3">
      <c r="A523" s="82">
        <v>25</v>
      </c>
      <c r="B523" s="83" t="s">
        <v>540</v>
      </c>
      <c r="C523" s="83">
        <v>25178</v>
      </c>
      <c r="D523" s="84" t="s">
        <v>557</v>
      </c>
      <c r="E523" s="75">
        <v>939</v>
      </c>
      <c r="F523" s="85">
        <v>119</v>
      </c>
      <c r="G523" s="85">
        <v>495</v>
      </c>
      <c r="H523" s="85">
        <v>325</v>
      </c>
      <c r="I523" s="75">
        <v>1150</v>
      </c>
      <c r="J523" s="85">
        <v>284</v>
      </c>
      <c r="K523" s="85">
        <v>519</v>
      </c>
      <c r="L523" s="85">
        <v>347</v>
      </c>
      <c r="M523" s="75">
        <v>996</v>
      </c>
      <c r="N523" s="85">
        <v>118</v>
      </c>
      <c r="O523" s="85">
        <v>530</v>
      </c>
      <c r="P523" s="85">
        <v>348</v>
      </c>
    </row>
    <row r="524" spans="1:16" x14ac:dyDescent="0.3">
      <c r="A524" s="82">
        <v>76</v>
      </c>
      <c r="B524" s="83" t="s">
        <v>1044</v>
      </c>
      <c r="C524" s="83">
        <v>76497</v>
      </c>
      <c r="D524" s="84" t="s">
        <v>1065</v>
      </c>
      <c r="E524" s="75">
        <v>932</v>
      </c>
      <c r="F524" s="85">
        <v>224</v>
      </c>
      <c r="G524" s="85">
        <v>497</v>
      </c>
      <c r="H524" s="85">
        <v>211</v>
      </c>
      <c r="I524" s="75">
        <v>1019</v>
      </c>
      <c r="J524" s="85">
        <v>235</v>
      </c>
      <c r="K524" s="85">
        <v>514</v>
      </c>
      <c r="L524" s="85">
        <v>270</v>
      </c>
      <c r="M524" s="75">
        <v>978</v>
      </c>
      <c r="N524" s="85">
        <v>223</v>
      </c>
      <c r="O524" s="85">
        <v>498</v>
      </c>
      <c r="P524" s="85">
        <v>257</v>
      </c>
    </row>
    <row r="525" spans="1:16" x14ac:dyDescent="0.3">
      <c r="A525" s="82">
        <v>25</v>
      </c>
      <c r="B525" s="83" t="s">
        <v>540</v>
      </c>
      <c r="C525" s="83">
        <v>25488</v>
      </c>
      <c r="D525" s="84" t="s">
        <v>597</v>
      </c>
      <c r="E525" s="75">
        <v>886</v>
      </c>
      <c r="F525" s="85">
        <v>265</v>
      </c>
      <c r="G525" s="85">
        <v>379</v>
      </c>
      <c r="H525" s="85">
        <v>242</v>
      </c>
      <c r="I525" s="75">
        <v>1053</v>
      </c>
      <c r="J525" s="85">
        <v>334</v>
      </c>
      <c r="K525" s="85">
        <v>444</v>
      </c>
      <c r="L525" s="85">
        <v>275</v>
      </c>
      <c r="M525" s="75">
        <v>955</v>
      </c>
      <c r="N525" s="85">
        <v>275</v>
      </c>
      <c r="O525" s="85">
        <v>439</v>
      </c>
      <c r="P525" s="85">
        <v>241</v>
      </c>
    </row>
    <row r="526" spans="1:16" x14ac:dyDescent="0.3">
      <c r="A526" s="82">
        <v>52</v>
      </c>
      <c r="B526" s="83" t="s">
        <v>162</v>
      </c>
      <c r="C526" s="83">
        <v>52250</v>
      </c>
      <c r="D526" s="84" t="s">
        <v>798</v>
      </c>
      <c r="E526" s="75">
        <v>845</v>
      </c>
      <c r="F526" s="85">
        <v>454</v>
      </c>
      <c r="G526" s="85">
        <v>53</v>
      </c>
      <c r="H526" s="85">
        <v>338</v>
      </c>
      <c r="I526" s="75">
        <v>997</v>
      </c>
      <c r="J526" s="85">
        <v>485</v>
      </c>
      <c r="K526" s="85">
        <v>116</v>
      </c>
      <c r="L526" s="85">
        <v>396</v>
      </c>
      <c r="M526" s="75">
        <v>831</v>
      </c>
      <c r="N526" s="85">
        <v>484</v>
      </c>
      <c r="O526" s="85">
        <v>108</v>
      </c>
      <c r="P526" s="85">
        <v>239</v>
      </c>
    </row>
    <row r="527" spans="1:16" x14ac:dyDescent="0.3">
      <c r="A527" s="82">
        <v>5</v>
      </c>
      <c r="B527" s="83" t="s">
        <v>89</v>
      </c>
      <c r="C527" s="83">
        <v>5313</v>
      </c>
      <c r="D527" s="83" t="s">
        <v>142</v>
      </c>
      <c r="E527" s="75">
        <v>960</v>
      </c>
      <c r="F527" s="85">
        <v>242</v>
      </c>
      <c r="G527" s="85">
        <v>439</v>
      </c>
      <c r="H527" s="85">
        <v>279</v>
      </c>
      <c r="I527" s="75">
        <v>1044</v>
      </c>
      <c r="J527" s="85">
        <v>268</v>
      </c>
      <c r="K527" s="85">
        <v>474</v>
      </c>
      <c r="L527" s="85">
        <v>302</v>
      </c>
      <c r="M527" s="75">
        <v>969</v>
      </c>
      <c r="N527" s="85">
        <v>204</v>
      </c>
      <c r="O527" s="85">
        <v>476</v>
      </c>
      <c r="P527" s="85">
        <v>289</v>
      </c>
    </row>
    <row r="528" spans="1:16" x14ac:dyDescent="0.3">
      <c r="A528" s="82">
        <v>41</v>
      </c>
      <c r="B528" s="83" t="s">
        <v>681</v>
      </c>
      <c r="C528" s="83">
        <v>41349</v>
      </c>
      <c r="D528" s="84" t="s">
        <v>694</v>
      </c>
      <c r="E528" s="75">
        <v>990</v>
      </c>
      <c r="F528" s="85">
        <v>152</v>
      </c>
      <c r="G528" s="85">
        <v>639</v>
      </c>
      <c r="H528" s="85">
        <v>199</v>
      </c>
      <c r="I528" s="75">
        <v>987</v>
      </c>
      <c r="J528" s="85">
        <v>151</v>
      </c>
      <c r="K528" s="85">
        <v>640</v>
      </c>
      <c r="L528" s="85">
        <v>196</v>
      </c>
      <c r="M528" s="75">
        <v>981</v>
      </c>
      <c r="N528" s="85">
        <v>149</v>
      </c>
      <c r="O528" s="85">
        <v>637</v>
      </c>
      <c r="P528" s="85">
        <v>195</v>
      </c>
    </row>
    <row r="529" spans="1:16" x14ac:dyDescent="0.3">
      <c r="A529" s="82">
        <v>5</v>
      </c>
      <c r="B529" s="83" t="s">
        <v>89</v>
      </c>
      <c r="C529" s="83">
        <v>5690</v>
      </c>
      <c r="D529" s="84" t="s">
        <v>192</v>
      </c>
      <c r="E529" s="75">
        <v>1001</v>
      </c>
      <c r="F529" s="85">
        <v>358</v>
      </c>
      <c r="G529" s="85">
        <v>464</v>
      </c>
      <c r="H529" s="85">
        <v>179</v>
      </c>
      <c r="I529" s="75">
        <v>1051</v>
      </c>
      <c r="J529" s="85">
        <v>433</v>
      </c>
      <c r="K529" s="85">
        <v>438</v>
      </c>
      <c r="L529" s="85">
        <v>180</v>
      </c>
      <c r="M529" s="75">
        <v>964</v>
      </c>
      <c r="N529" s="85">
        <v>342</v>
      </c>
      <c r="O529" s="85">
        <v>445</v>
      </c>
      <c r="P529" s="85">
        <v>177</v>
      </c>
    </row>
    <row r="530" spans="1:16" x14ac:dyDescent="0.3">
      <c r="A530" s="82">
        <v>17</v>
      </c>
      <c r="B530" s="83" t="s">
        <v>116</v>
      </c>
      <c r="C530" s="83">
        <v>17616</v>
      </c>
      <c r="D530" s="84" t="s">
        <v>425</v>
      </c>
      <c r="E530" s="75">
        <v>892</v>
      </c>
      <c r="F530" s="85">
        <v>193</v>
      </c>
      <c r="G530" s="85">
        <v>367</v>
      </c>
      <c r="H530" s="85">
        <v>332</v>
      </c>
      <c r="I530" s="75">
        <v>1016</v>
      </c>
      <c r="J530" s="85">
        <v>243</v>
      </c>
      <c r="K530" s="85">
        <v>405</v>
      </c>
      <c r="L530" s="85">
        <v>368</v>
      </c>
      <c r="M530" s="75">
        <v>957</v>
      </c>
      <c r="N530" s="85">
        <v>199</v>
      </c>
      <c r="O530" s="85">
        <v>395</v>
      </c>
      <c r="P530" s="85">
        <v>363</v>
      </c>
    </row>
    <row r="531" spans="1:16" x14ac:dyDescent="0.3">
      <c r="A531" s="82">
        <v>73</v>
      </c>
      <c r="B531" s="83" t="s">
        <v>998</v>
      </c>
      <c r="C531" s="83">
        <v>73217</v>
      </c>
      <c r="D531" s="84" t="s">
        <v>1011</v>
      </c>
      <c r="E531" s="75">
        <v>874</v>
      </c>
      <c r="F531" s="85">
        <v>416</v>
      </c>
      <c r="G531" s="85">
        <v>186</v>
      </c>
      <c r="H531" s="85">
        <v>272</v>
      </c>
      <c r="I531" s="75">
        <v>1079</v>
      </c>
      <c r="J531" s="85">
        <v>562</v>
      </c>
      <c r="K531" s="85">
        <v>181</v>
      </c>
      <c r="L531" s="85">
        <v>336</v>
      </c>
      <c r="M531" s="75">
        <v>875</v>
      </c>
      <c r="N531" s="85">
        <v>448</v>
      </c>
      <c r="O531" s="85">
        <v>178</v>
      </c>
      <c r="P531" s="85">
        <v>249</v>
      </c>
    </row>
    <row r="532" spans="1:16" x14ac:dyDescent="0.3">
      <c r="A532" s="82">
        <v>23</v>
      </c>
      <c r="B532" s="83" t="s">
        <v>250</v>
      </c>
      <c r="C532" s="83">
        <v>23079</v>
      </c>
      <c r="D532" s="84" t="s">
        <v>295</v>
      </c>
      <c r="E532" s="75">
        <v>955</v>
      </c>
      <c r="F532" s="85">
        <v>357</v>
      </c>
      <c r="G532" s="85">
        <v>359</v>
      </c>
      <c r="H532" s="85">
        <v>239</v>
      </c>
      <c r="I532" s="75">
        <v>1064</v>
      </c>
      <c r="J532" s="85">
        <v>379</v>
      </c>
      <c r="K532" s="85">
        <v>425</v>
      </c>
      <c r="L532" s="85">
        <v>260</v>
      </c>
      <c r="M532" s="75">
        <v>940</v>
      </c>
      <c r="N532" s="85">
        <v>342</v>
      </c>
      <c r="O532" s="85">
        <v>359</v>
      </c>
      <c r="P532" s="85">
        <v>239</v>
      </c>
    </row>
    <row r="533" spans="1:16" x14ac:dyDescent="0.3">
      <c r="A533" s="82">
        <v>52</v>
      </c>
      <c r="B533" s="83" t="s">
        <v>162</v>
      </c>
      <c r="C533" s="83">
        <v>52240</v>
      </c>
      <c r="D533" s="84" t="s">
        <v>797</v>
      </c>
      <c r="E533" s="75">
        <v>891</v>
      </c>
      <c r="F533" s="85">
        <v>295</v>
      </c>
      <c r="G533" s="85">
        <v>408</v>
      </c>
      <c r="H533" s="85">
        <v>188</v>
      </c>
      <c r="I533" s="75">
        <v>974</v>
      </c>
      <c r="J533" s="85">
        <v>306</v>
      </c>
      <c r="K533" s="85">
        <v>416</v>
      </c>
      <c r="L533" s="85">
        <v>252</v>
      </c>
      <c r="M533" s="75">
        <v>959</v>
      </c>
      <c r="N533" s="85">
        <v>296</v>
      </c>
      <c r="O533" s="85">
        <v>412</v>
      </c>
      <c r="P533" s="85">
        <v>251</v>
      </c>
    </row>
    <row r="534" spans="1:16" x14ac:dyDescent="0.3">
      <c r="A534" s="82">
        <v>73</v>
      </c>
      <c r="B534" s="83" t="s">
        <v>998</v>
      </c>
      <c r="C534" s="83">
        <v>73861</v>
      </c>
      <c r="D534" s="84" t="s">
        <v>1041</v>
      </c>
      <c r="E534" s="75">
        <v>893</v>
      </c>
      <c r="F534" s="85">
        <v>299</v>
      </c>
      <c r="G534" s="85">
        <v>317</v>
      </c>
      <c r="H534" s="85">
        <v>277</v>
      </c>
      <c r="I534" s="75">
        <v>1110</v>
      </c>
      <c r="J534" s="85">
        <v>443</v>
      </c>
      <c r="K534" s="85">
        <v>370</v>
      </c>
      <c r="L534" s="85">
        <v>297</v>
      </c>
      <c r="M534" s="75">
        <v>942</v>
      </c>
      <c r="N534" s="85">
        <v>322</v>
      </c>
      <c r="O534" s="85">
        <v>341</v>
      </c>
      <c r="P534" s="85">
        <v>279</v>
      </c>
    </row>
    <row r="535" spans="1:16" x14ac:dyDescent="0.3">
      <c r="A535" s="82">
        <v>13</v>
      </c>
      <c r="B535" s="83" t="s">
        <v>239</v>
      </c>
      <c r="C535" s="83">
        <v>13683</v>
      </c>
      <c r="D535" s="84" t="s">
        <v>276</v>
      </c>
      <c r="E535" s="75">
        <v>869</v>
      </c>
      <c r="F535" s="85">
        <v>379</v>
      </c>
      <c r="G535" s="85">
        <v>307</v>
      </c>
      <c r="H535" s="85">
        <v>183</v>
      </c>
      <c r="I535" s="75">
        <v>1010</v>
      </c>
      <c r="J535" s="85">
        <v>418</v>
      </c>
      <c r="K535" s="85">
        <v>396</v>
      </c>
      <c r="L535" s="85">
        <v>196</v>
      </c>
      <c r="M535" s="75">
        <v>875</v>
      </c>
      <c r="N535" s="85">
        <v>410</v>
      </c>
      <c r="O535" s="85">
        <v>350</v>
      </c>
      <c r="P535" s="85">
        <v>115</v>
      </c>
    </row>
    <row r="536" spans="1:16" x14ac:dyDescent="0.3">
      <c r="A536" s="82">
        <v>85</v>
      </c>
      <c r="B536" s="83" t="s">
        <v>1087</v>
      </c>
      <c r="C536" s="83">
        <v>85263</v>
      </c>
      <c r="D536" s="84" t="s">
        <v>1098</v>
      </c>
      <c r="E536" s="75">
        <v>872</v>
      </c>
      <c r="F536" s="85">
        <v>204</v>
      </c>
      <c r="G536" s="85">
        <v>414</v>
      </c>
      <c r="H536" s="85">
        <v>254</v>
      </c>
      <c r="I536" s="75">
        <v>1271</v>
      </c>
      <c r="J536" s="85">
        <v>514</v>
      </c>
      <c r="K536" s="85">
        <v>470</v>
      </c>
      <c r="L536" s="85">
        <v>287</v>
      </c>
      <c r="M536" s="75">
        <v>931</v>
      </c>
      <c r="N536" s="85">
        <v>205</v>
      </c>
      <c r="O536" s="85">
        <v>463</v>
      </c>
      <c r="P536" s="85">
        <v>263</v>
      </c>
    </row>
    <row r="537" spans="1:16" x14ac:dyDescent="0.3">
      <c r="A537" s="82">
        <v>41</v>
      </c>
      <c r="B537" s="83" t="s">
        <v>681</v>
      </c>
      <c r="C537" s="83">
        <v>41885</v>
      </c>
      <c r="D537" s="84" t="s">
        <v>715</v>
      </c>
      <c r="E537" s="75">
        <v>885</v>
      </c>
      <c r="F537" s="85">
        <v>169</v>
      </c>
      <c r="G537" s="85">
        <v>455</v>
      </c>
      <c r="H537" s="85">
        <v>261</v>
      </c>
      <c r="I537" s="75">
        <v>976</v>
      </c>
      <c r="J537" s="85">
        <v>161</v>
      </c>
      <c r="K537" s="85">
        <v>507</v>
      </c>
      <c r="L537" s="85">
        <v>308</v>
      </c>
      <c r="M537" s="75">
        <v>937</v>
      </c>
      <c r="N537" s="85">
        <v>158</v>
      </c>
      <c r="O537" s="85">
        <v>489</v>
      </c>
      <c r="P537" s="85">
        <v>290</v>
      </c>
    </row>
    <row r="538" spans="1:16" x14ac:dyDescent="0.3">
      <c r="A538" s="82">
        <v>13</v>
      </c>
      <c r="B538" s="83" t="s">
        <v>239</v>
      </c>
      <c r="C538" s="83">
        <v>13744</v>
      </c>
      <c r="D538" s="83" t="s">
        <v>278</v>
      </c>
      <c r="E538" s="75">
        <v>796</v>
      </c>
      <c r="F538" s="85">
        <v>322</v>
      </c>
      <c r="G538" s="85">
        <v>156</v>
      </c>
      <c r="H538" s="85">
        <v>318</v>
      </c>
      <c r="I538" s="75">
        <v>987</v>
      </c>
      <c r="J538" s="85">
        <v>342</v>
      </c>
      <c r="K538" s="85">
        <v>185</v>
      </c>
      <c r="L538" s="85">
        <v>460</v>
      </c>
      <c r="M538" s="75">
        <v>874</v>
      </c>
      <c r="N538" s="85">
        <v>343</v>
      </c>
      <c r="O538" s="85">
        <v>147</v>
      </c>
      <c r="P538" s="85">
        <v>384</v>
      </c>
    </row>
    <row r="539" spans="1:16" x14ac:dyDescent="0.3">
      <c r="A539" s="82">
        <v>66</v>
      </c>
      <c r="B539" s="83" t="s">
        <v>425</v>
      </c>
      <c r="C539" s="83">
        <v>66687</v>
      </c>
      <c r="D539" s="84" t="s">
        <v>899</v>
      </c>
      <c r="E539" s="75">
        <v>877</v>
      </c>
      <c r="F539" s="85">
        <v>272</v>
      </c>
      <c r="G539" s="85">
        <v>309</v>
      </c>
      <c r="H539" s="85">
        <v>296</v>
      </c>
      <c r="I539" s="75">
        <v>1067</v>
      </c>
      <c r="J539" s="85">
        <v>387</v>
      </c>
      <c r="K539" s="85">
        <v>350</v>
      </c>
      <c r="L539" s="85">
        <v>330</v>
      </c>
      <c r="M539" s="75">
        <v>936</v>
      </c>
      <c r="N539" s="85">
        <v>282</v>
      </c>
      <c r="O539" s="85">
        <v>334</v>
      </c>
      <c r="P539" s="85">
        <v>320</v>
      </c>
    </row>
    <row r="540" spans="1:16" x14ac:dyDescent="0.3">
      <c r="A540" s="82">
        <v>76</v>
      </c>
      <c r="B540" s="83" t="s">
        <v>1044</v>
      </c>
      <c r="C540" s="83">
        <v>76823</v>
      </c>
      <c r="D540" s="84" t="s">
        <v>1071</v>
      </c>
      <c r="E540" s="75">
        <v>911</v>
      </c>
      <c r="F540" s="85">
        <v>259</v>
      </c>
      <c r="G540" s="85">
        <v>410</v>
      </c>
      <c r="H540" s="85">
        <v>242</v>
      </c>
      <c r="I540" s="75">
        <v>1004</v>
      </c>
      <c r="J540" s="85">
        <v>277</v>
      </c>
      <c r="K540" s="85">
        <v>452</v>
      </c>
      <c r="L540" s="85">
        <v>275</v>
      </c>
      <c r="M540" s="75">
        <v>925</v>
      </c>
      <c r="N540" s="85">
        <v>261</v>
      </c>
      <c r="O540" s="85">
        <v>406</v>
      </c>
      <c r="P540" s="85">
        <v>258</v>
      </c>
    </row>
    <row r="541" spans="1:16" x14ac:dyDescent="0.3">
      <c r="A541" s="82">
        <v>15</v>
      </c>
      <c r="B541" s="83" t="s">
        <v>286</v>
      </c>
      <c r="C541" s="83">
        <v>15455</v>
      </c>
      <c r="D541" s="84" t="s">
        <v>336</v>
      </c>
      <c r="E541" s="75">
        <v>830</v>
      </c>
      <c r="F541" s="85">
        <v>239</v>
      </c>
      <c r="G541" s="85">
        <v>312</v>
      </c>
      <c r="H541" s="85">
        <v>279</v>
      </c>
      <c r="I541" s="75">
        <v>1160</v>
      </c>
      <c r="J541" s="85">
        <v>423</v>
      </c>
      <c r="K541" s="85">
        <v>394</v>
      </c>
      <c r="L541" s="85">
        <v>343</v>
      </c>
      <c r="M541" s="75">
        <v>895</v>
      </c>
      <c r="N541" s="85">
        <v>242</v>
      </c>
      <c r="O541" s="85">
        <v>353</v>
      </c>
      <c r="P541" s="85">
        <v>300</v>
      </c>
    </row>
    <row r="542" spans="1:16" x14ac:dyDescent="0.3">
      <c r="A542" s="82">
        <v>15</v>
      </c>
      <c r="B542" s="83" t="s">
        <v>286</v>
      </c>
      <c r="C542" s="83">
        <v>15753</v>
      </c>
      <c r="D542" s="84" t="s">
        <v>377</v>
      </c>
      <c r="E542" s="75">
        <v>840</v>
      </c>
      <c r="F542" s="85">
        <v>275</v>
      </c>
      <c r="G542" s="85">
        <v>309</v>
      </c>
      <c r="H542" s="85">
        <v>256</v>
      </c>
      <c r="I542" s="75">
        <v>1139</v>
      </c>
      <c r="J542" s="85">
        <v>279</v>
      </c>
      <c r="K542" s="85">
        <v>563</v>
      </c>
      <c r="L542" s="85">
        <v>297</v>
      </c>
      <c r="M542" s="75">
        <v>898</v>
      </c>
      <c r="N542" s="85">
        <v>274</v>
      </c>
      <c r="O542" s="85">
        <v>355</v>
      </c>
      <c r="P542" s="85">
        <v>269</v>
      </c>
    </row>
    <row r="543" spans="1:16" x14ac:dyDescent="0.3">
      <c r="A543" s="82">
        <v>27</v>
      </c>
      <c r="B543" s="83" t="s">
        <v>651</v>
      </c>
      <c r="C543" s="83">
        <v>27787</v>
      </c>
      <c r="D543" s="84" t="s">
        <v>678</v>
      </c>
      <c r="E543" s="75">
        <v>712</v>
      </c>
      <c r="F543" s="85">
        <v>366</v>
      </c>
      <c r="G543" s="85">
        <v>158</v>
      </c>
      <c r="H543" s="85">
        <v>188</v>
      </c>
      <c r="I543" s="75">
        <v>926</v>
      </c>
      <c r="J543" s="85">
        <v>389</v>
      </c>
      <c r="K543" s="85">
        <v>202</v>
      </c>
      <c r="L543" s="85">
        <v>335</v>
      </c>
      <c r="M543" s="75">
        <v>884</v>
      </c>
      <c r="N543" s="85">
        <v>383</v>
      </c>
      <c r="O543" s="85">
        <v>205</v>
      </c>
      <c r="P543" s="85">
        <v>296</v>
      </c>
    </row>
    <row r="544" spans="1:16" x14ac:dyDescent="0.3">
      <c r="A544" s="82">
        <v>8</v>
      </c>
      <c r="B544" s="83" t="s">
        <v>215</v>
      </c>
      <c r="C544" s="83">
        <v>8372</v>
      </c>
      <c r="D544" s="84" t="s">
        <v>221</v>
      </c>
      <c r="E544" s="75">
        <v>905</v>
      </c>
      <c r="F544" s="85">
        <v>290</v>
      </c>
      <c r="G544" s="85">
        <v>277</v>
      </c>
      <c r="H544" s="85">
        <v>338</v>
      </c>
      <c r="I544" s="75">
        <v>954</v>
      </c>
      <c r="J544" s="85">
        <v>301</v>
      </c>
      <c r="K544" s="85">
        <v>273</v>
      </c>
      <c r="L544" s="85">
        <v>380</v>
      </c>
      <c r="M544" s="75">
        <v>837</v>
      </c>
      <c r="N544" s="85">
        <v>289</v>
      </c>
      <c r="O544" s="85">
        <v>250</v>
      </c>
      <c r="P544" s="85">
        <v>298</v>
      </c>
    </row>
    <row r="545" spans="1:16" x14ac:dyDescent="0.3">
      <c r="A545" s="82">
        <v>66</v>
      </c>
      <c r="B545" s="83" t="s">
        <v>425</v>
      </c>
      <c r="C545" s="83">
        <v>66456</v>
      </c>
      <c r="D545" s="84" t="s">
        <v>895</v>
      </c>
      <c r="E545" s="75">
        <v>841</v>
      </c>
      <c r="F545" s="85">
        <v>353</v>
      </c>
      <c r="G545" s="85">
        <v>193</v>
      </c>
      <c r="H545" s="85">
        <v>295</v>
      </c>
      <c r="I545" s="75">
        <v>1086</v>
      </c>
      <c r="J545" s="85">
        <v>470</v>
      </c>
      <c r="K545" s="85">
        <v>264</v>
      </c>
      <c r="L545" s="85">
        <v>352</v>
      </c>
      <c r="M545" s="75">
        <v>892</v>
      </c>
      <c r="N545" s="85">
        <v>364</v>
      </c>
      <c r="O545" s="85">
        <v>203</v>
      </c>
      <c r="P545" s="85">
        <v>325</v>
      </c>
    </row>
    <row r="546" spans="1:16" x14ac:dyDescent="0.3">
      <c r="A546" s="82">
        <v>54</v>
      </c>
      <c r="B546" s="83" t="s">
        <v>838</v>
      </c>
      <c r="C546" s="83">
        <v>54206</v>
      </c>
      <c r="D546" s="84" t="s">
        <v>848</v>
      </c>
      <c r="E546" s="75">
        <v>837</v>
      </c>
      <c r="F546" s="85">
        <v>573</v>
      </c>
      <c r="G546" s="85">
        <v>84</v>
      </c>
      <c r="H546" s="85">
        <v>180</v>
      </c>
      <c r="I546" s="75">
        <v>1075</v>
      </c>
      <c r="J546" s="85">
        <v>644</v>
      </c>
      <c r="K546" s="85">
        <v>141</v>
      </c>
      <c r="L546" s="85">
        <v>290</v>
      </c>
      <c r="M546" s="75">
        <v>889</v>
      </c>
      <c r="N546" s="85">
        <v>521</v>
      </c>
      <c r="O546" s="85">
        <v>107</v>
      </c>
      <c r="P546" s="85">
        <v>261</v>
      </c>
    </row>
    <row r="547" spans="1:16" x14ac:dyDescent="0.3">
      <c r="A547" s="82">
        <v>13</v>
      </c>
      <c r="B547" s="83" t="s">
        <v>239</v>
      </c>
      <c r="C547" s="83">
        <v>13006</v>
      </c>
      <c r="D547" s="83" t="s">
        <v>241</v>
      </c>
      <c r="E547" s="75">
        <v>602</v>
      </c>
      <c r="F547" s="85">
        <v>386</v>
      </c>
      <c r="G547" s="85">
        <v>104</v>
      </c>
      <c r="H547" s="85">
        <v>112</v>
      </c>
      <c r="I547" s="75">
        <v>743</v>
      </c>
      <c r="J547" s="85">
        <v>424</v>
      </c>
      <c r="K547" s="85">
        <v>141</v>
      </c>
      <c r="L547" s="85">
        <v>178</v>
      </c>
      <c r="M547" s="75">
        <v>889</v>
      </c>
      <c r="N547" s="85">
        <v>414</v>
      </c>
      <c r="O547" s="85">
        <v>323</v>
      </c>
      <c r="P547" s="85">
        <v>152</v>
      </c>
    </row>
    <row r="548" spans="1:16" x14ac:dyDescent="0.3">
      <c r="A548" s="82">
        <v>52</v>
      </c>
      <c r="B548" s="83" t="s">
        <v>162</v>
      </c>
      <c r="C548" s="83">
        <v>52490</v>
      </c>
      <c r="D548" s="84" t="s">
        <v>818</v>
      </c>
      <c r="E548" s="75">
        <v>778</v>
      </c>
      <c r="F548" s="85">
        <v>419</v>
      </c>
      <c r="G548" s="85">
        <v>175</v>
      </c>
      <c r="H548" s="85">
        <v>184</v>
      </c>
      <c r="I548" s="75">
        <v>908</v>
      </c>
      <c r="J548" s="85">
        <v>439</v>
      </c>
      <c r="K548" s="85">
        <v>179</v>
      </c>
      <c r="L548" s="85">
        <v>290</v>
      </c>
      <c r="M548" s="75">
        <v>860</v>
      </c>
      <c r="N548" s="85">
        <v>437</v>
      </c>
      <c r="O548" s="85">
        <v>179</v>
      </c>
      <c r="P548" s="85">
        <v>244</v>
      </c>
    </row>
    <row r="549" spans="1:16" x14ac:dyDescent="0.3">
      <c r="A549" s="82">
        <v>5</v>
      </c>
      <c r="B549" s="83" t="s">
        <v>89</v>
      </c>
      <c r="C549" s="83">
        <v>5086</v>
      </c>
      <c r="D549" s="84" t="s">
        <v>107</v>
      </c>
      <c r="E549" s="75">
        <v>864</v>
      </c>
      <c r="F549" s="85">
        <v>173</v>
      </c>
      <c r="G549" s="85">
        <v>535</v>
      </c>
      <c r="H549" s="85">
        <v>156</v>
      </c>
      <c r="I549" s="75">
        <v>953</v>
      </c>
      <c r="J549" s="85">
        <v>172</v>
      </c>
      <c r="K549" s="85">
        <v>582</v>
      </c>
      <c r="L549" s="85">
        <v>199</v>
      </c>
      <c r="M549" s="75">
        <v>893</v>
      </c>
      <c r="N549" s="85">
        <v>152</v>
      </c>
      <c r="O549" s="85">
        <v>553</v>
      </c>
      <c r="P549" s="85">
        <v>188</v>
      </c>
    </row>
    <row r="550" spans="1:16" x14ac:dyDescent="0.3">
      <c r="A550" s="82">
        <v>68</v>
      </c>
      <c r="B550" s="83" t="s">
        <v>900</v>
      </c>
      <c r="C550" s="83">
        <v>68235</v>
      </c>
      <c r="D550" s="84" t="s">
        <v>920</v>
      </c>
      <c r="E550" s="75">
        <v>786</v>
      </c>
      <c r="F550" s="85">
        <v>316</v>
      </c>
      <c r="G550" s="85">
        <v>175</v>
      </c>
      <c r="H550" s="85">
        <v>295</v>
      </c>
      <c r="I550" s="75">
        <v>928</v>
      </c>
      <c r="J550" s="85">
        <v>338</v>
      </c>
      <c r="K550" s="85">
        <v>260</v>
      </c>
      <c r="L550" s="85">
        <v>330</v>
      </c>
      <c r="M550" s="75">
        <v>891</v>
      </c>
      <c r="N550" s="85">
        <v>335</v>
      </c>
      <c r="O550" s="85">
        <v>238</v>
      </c>
      <c r="P550" s="85">
        <v>318</v>
      </c>
    </row>
    <row r="551" spans="1:16" x14ac:dyDescent="0.3">
      <c r="A551" s="82">
        <v>25</v>
      </c>
      <c r="B551" s="83" t="s">
        <v>540</v>
      </c>
      <c r="C551" s="83">
        <v>25053</v>
      </c>
      <c r="D551" s="84" t="s">
        <v>545</v>
      </c>
      <c r="E551" s="75">
        <v>933</v>
      </c>
      <c r="F551" s="85">
        <v>245</v>
      </c>
      <c r="G551" s="85">
        <v>266</v>
      </c>
      <c r="H551" s="85">
        <v>422</v>
      </c>
      <c r="I551" s="75">
        <v>1468</v>
      </c>
      <c r="J551" s="85">
        <v>788</v>
      </c>
      <c r="K551" s="85">
        <v>263</v>
      </c>
      <c r="L551" s="85">
        <v>417</v>
      </c>
      <c r="M551" s="75">
        <v>897</v>
      </c>
      <c r="N551" s="85">
        <v>240</v>
      </c>
      <c r="O551" s="85">
        <v>244</v>
      </c>
      <c r="P551" s="85">
        <v>413</v>
      </c>
    </row>
    <row r="552" spans="1:16" x14ac:dyDescent="0.3">
      <c r="A552" s="82">
        <v>13</v>
      </c>
      <c r="B552" s="83" t="s">
        <v>239</v>
      </c>
      <c r="C552" s="83">
        <v>13654</v>
      </c>
      <c r="D552" s="84" t="s">
        <v>270</v>
      </c>
      <c r="E552" s="75">
        <v>795</v>
      </c>
      <c r="F552" s="85">
        <v>373</v>
      </c>
      <c r="G552" s="85">
        <v>152</v>
      </c>
      <c r="H552" s="85">
        <v>270</v>
      </c>
      <c r="I552" s="75">
        <v>949</v>
      </c>
      <c r="J552" s="85">
        <v>442</v>
      </c>
      <c r="K552" s="85">
        <v>204</v>
      </c>
      <c r="L552" s="85">
        <v>303</v>
      </c>
      <c r="M552" s="75">
        <v>829</v>
      </c>
      <c r="N552" s="85">
        <v>416</v>
      </c>
      <c r="O552" s="85">
        <v>181</v>
      </c>
      <c r="P552" s="85">
        <v>232</v>
      </c>
    </row>
    <row r="553" spans="1:16" x14ac:dyDescent="0.3">
      <c r="A553" s="82">
        <v>66</v>
      </c>
      <c r="B553" s="83" t="s">
        <v>425</v>
      </c>
      <c r="C553" s="83">
        <v>66318</v>
      </c>
      <c r="D553" s="84" t="s">
        <v>891</v>
      </c>
      <c r="E553" s="75">
        <v>815</v>
      </c>
      <c r="F553" s="85">
        <v>235</v>
      </c>
      <c r="G553" s="85">
        <v>365</v>
      </c>
      <c r="H553" s="85">
        <v>215</v>
      </c>
      <c r="I553" s="75">
        <v>1079</v>
      </c>
      <c r="J553" s="85">
        <v>415</v>
      </c>
      <c r="K553" s="85">
        <v>382</v>
      </c>
      <c r="L553" s="85">
        <v>282</v>
      </c>
      <c r="M553" s="75">
        <v>873</v>
      </c>
      <c r="N553" s="85">
        <v>238</v>
      </c>
      <c r="O553" s="85">
        <v>367</v>
      </c>
      <c r="P553" s="85">
        <v>268</v>
      </c>
    </row>
    <row r="554" spans="1:16" x14ac:dyDescent="0.3">
      <c r="A554" s="82">
        <v>70</v>
      </c>
      <c r="B554" s="83" t="s">
        <v>480</v>
      </c>
      <c r="C554" s="83">
        <v>70418</v>
      </c>
      <c r="D554" s="84" t="s">
        <v>984</v>
      </c>
      <c r="E554" s="75">
        <v>794</v>
      </c>
      <c r="F554" s="85">
        <v>421</v>
      </c>
      <c r="G554" s="85">
        <v>147</v>
      </c>
      <c r="H554" s="85">
        <v>226</v>
      </c>
      <c r="I554" s="75">
        <v>879</v>
      </c>
      <c r="J554" s="85">
        <v>435</v>
      </c>
      <c r="K554" s="85">
        <v>175</v>
      </c>
      <c r="L554" s="85">
        <v>269</v>
      </c>
      <c r="M554" s="75">
        <v>847</v>
      </c>
      <c r="N554" s="85">
        <v>436</v>
      </c>
      <c r="O554" s="85">
        <v>170</v>
      </c>
      <c r="P554" s="85">
        <v>241</v>
      </c>
    </row>
    <row r="555" spans="1:16" x14ac:dyDescent="0.3">
      <c r="A555" s="82">
        <v>76</v>
      </c>
      <c r="B555" s="83" t="s">
        <v>1044</v>
      </c>
      <c r="C555" s="83">
        <v>76869</v>
      </c>
      <c r="D555" s="84" t="s">
        <v>1076</v>
      </c>
      <c r="E555" s="75">
        <v>833</v>
      </c>
      <c r="F555" s="85">
        <v>195</v>
      </c>
      <c r="G555" s="85">
        <v>353</v>
      </c>
      <c r="H555" s="85">
        <v>285</v>
      </c>
      <c r="I555" s="75">
        <v>936</v>
      </c>
      <c r="J555" s="85">
        <v>206</v>
      </c>
      <c r="K555" s="85">
        <v>409</v>
      </c>
      <c r="L555" s="85">
        <v>321</v>
      </c>
      <c r="M555" s="75">
        <v>833</v>
      </c>
      <c r="N555" s="85">
        <v>207</v>
      </c>
      <c r="O555" s="85">
        <v>344</v>
      </c>
      <c r="P555" s="85">
        <v>282</v>
      </c>
    </row>
    <row r="556" spans="1:16" x14ac:dyDescent="0.3">
      <c r="A556" s="82">
        <v>8</v>
      </c>
      <c r="B556" s="83" t="s">
        <v>215</v>
      </c>
      <c r="C556" s="83">
        <v>8606</v>
      </c>
      <c r="D556" s="84" t="s">
        <v>230</v>
      </c>
      <c r="E556" s="75">
        <v>744</v>
      </c>
      <c r="F556" s="85">
        <v>392</v>
      </c>
      <c r="G556" s="85">
        <v>165</v>
      </c>
      <c r="H556" s="85">
        <v>187</v>
      </c>
      <c r="I556" s="75">
        <v>908</v>
      </c>
      <c r="J556" s="85">
        <v>394</v>
      </c>
      <c r="K556" s="85">
        <v>196</v>
      </c>
      <c r="L556" s="85">
        <v>318</v>
      </c>
      <c r="M556" s="75">
        <v>802</v>
      </c>
      <c r="N556" s="85">
        <v>366</v>
      </c>
      <c r="O556" s="85">
        <v>182</v>
      </c>
      <c r="P556" s="85">
        <v>254</v>
      </c>
    </row>
    <row r="557" spans="1:16" x14ac:dyDescent="0.3">
      <c r="A557" s="82">
        <v>47</v>
      </c>
      <c r="B557" s="83" t="s">
        <v>730</v>
      </c>
      <c r="C557" s="83">
        <v>47570</v>
      </c>
      <c r="D557" s="84" t="s">
        <v>748</v>
      </c>
      <c r="E557" s="75">
        <v>757</v>
      </c>
      <c r="F557" s="85">
        <v>457</v>
      </c>
      <c r="G557" s="85">
        <v>164</v>
      </c>
      <c r="H557" s="85">
        <v>136</v>
      </c>
      <c r="I557" s="75">
        <v>871</v>
      </c>
      <c r="J557" s="85">
        <v>499</v>
      </c>
      <c r="K557" s="85">
        <v>175</v>
      </c>
      <c r="L557" s="85">
        <v>197</v>
      </c>
      <c r="M557" s="75">
        <v>829</v>
      </c>
      <c r="N557" s="85">
        <v>486</v>
      </c>
      <c r="O557" s="85">
        <v>183</v>
      </c>
      <c r="P557" s="85">
        <v>160</v>
      </c>
    </row>
    <row r="558" spans="1:16" x14ac:dyDescent="0.3">
      <c r="A558" s="82">
        <v>27</v>
      </c>
      <c r="B558" s="83" t="s">
        <v>651</v>
      </c>
      <c r="C558" s="83">
        <v>27075</v>
      </c>
      <c r="D558" s="84" t="s">
        <v>657</v>
      </c>
      <c r="E558" s="75">
        <v>781</v>
      </c>
      <c r="F558" s="85">
        <v>252</v>
      </c>
      <c r="G558" s="85">
        <v>379</v>
      </c>
      <c r="H558" s="85">
        <v>150</v>
      </c>
      <c r="I558" s="75">
        <v>952</v>
      </c>
      <c r="J558" s="85">
        <v>260</v>
      </c>
      <c r="K558" s="85">
        <v>494</v>
      </c>
      <c r="L558" s="85">
        <v>198</v>
      </c>
      <c r="M558" s="75">
        <v>825</v>
      </c>
      <c r="N558" s="85">
        <v>262</v>
      </c>
      <c r="O558" s="85">
        <v>402</v>
      </c>
      <c r="P558" s="85">
        <v>161</v>
      </c>
    </row>
    <row r="559" spans="1:16" x14ac:dyDescent="0.3">
      <c r="A559" s="82">
        <v>17</v>
      </c>
      <c r="B559" s="83" t="s">
        <v>116</v>
      </c>
      <c r="C559" s="83">
        <v>17444</v>
      </c>
      <c r="D559" s="83" t="s">
        <v>417</v>
      </c>
      <c r="E559" s="75">
        <v>753</v>
      </c>
      <c r="F559" s="85">
        <v>270</v>
      </c>
      <c r="G559" s="85">
        <v>151</v>
      </c>
      <c r="H559" s="85">
        <v>332</v>
      </c>
      <c r="I559" s="75">
        <v>987</v>
      </c>
      <c r="J559" s="85">
        <v>404</v>
      </c>
      <c r="K559" s="85">
        <v>195</v>
      </c>
      <c r="L559" s="85">
        <v>388</v>
      </c>
      <c r="M559" s="75">
        <v>831</v>
      </c>
      <c r="N559" s="85">
        <v>288</v>
      </c>
      <c r="O559" s="85">
        <v>179</v>
      </c>
      <c r="P559" s="85">
        <v>364</v>
      </c>
    </row>
    <row r="560" spans="1:16" x14ac:dyDescent="0.3">
      <c r="A560" s="82">
        <v>15</v>
      </c>
      <c r="B560" s="83" t="s">
        <v>286</v>
      </c>
      <c r="C560" s="83">
        <v>15599</v>
      </c>
      <c r="D560" s="84" t="s">
        <v>358</v>
      </c>
      <c r="E560" s="75">
        <v>842</v>
      </c>
      <c r="F560" s="85">
        <v>271</v>
      </c>
      <c r="G560" s="85">
        <v>328</v>
      </c>
      <c r="H560" s="85">
        <v>243</v>
      </c>
      <c r="I560" s="75">
        <v>1068</v>
      </c>
      <c r="J560" s="85">
        <v>496</v>
      </c>
      <c r="K560" s="85">
        <v>325</v>
      </c>
      <c r="L560" s="85">
        <v>247</v>
      </c>
      <c r="M560" s="75">
        <v>855</v>
      </c>
      <c r="N560" s="85">
        <v>276</v>
      </c>
      <c r="O560" s="85">
        <v>331</v>
      </c>
      <c r="P560" s="85">
        <v>248</v>
      </c>
    </row>
    <row r="561" spans="1:16" x14ac:dyDescent="0.3">
      <c r="A561" s="82">
        <v>13</v>
      </c>
      <c r="B561" s="83" t="s">
        <v>239</v>
      </c>
      <c r="C561" s="83">
        <v>13473</v>
      </c>
      <c r="D561" s="84" t="s">
        <v>262</v>
      </c>
      <c r="E561" s="75">
        <v>793</v>
      </c>
      <c r="F561" s="85">
        <v>367</v>
      </c>
      <c r="G561" s="85">
        <v>216</v>
      </c>
      <c r="H561" s="85">
        <v>210</v>
      </c>
      <c r="I561" s="75">
        <v>895</v>
      </c>
      <c r="J561" s="85">
        <v>376</v>
      </c>
      <c r="K561" s="85">
        <v>269</v>
      </c>
      <c r="L561" s="85">
        <v>250</v>
      </c>
      <c r="M561" s="75">
        <v>808</v>
      </c>
      <c r="N561" s="85">
        <v>374</v>
      </c>
      <c r="O561" s="85">
        <v>229</v>
      </c>
      <c r="P561" s="85">
        <v>205</v>
      </c>
    </row>
    <row r="562" spans="1:16" x14ac:dyDescent="0.3">
      <c r="A562" s="82">
        <v>41</v>
      </c>
      <c r="B562" s="83" t="s">
        <v>681</v>
      </c>
      <c r="C562" s="83">
        <v>41319</v>
      </c>
      <c r="D562" s="84" t="s">
        <v>143</v>
      </c>
      <c r="E562" s="75">
        <v>729</v>
      </c>
      <c r="F562" s="85">
        <v>254</v>
      </c>
      <c r="G562" s="85">
        <v>145</v>
      </c>
      <c r="H562" s="85">
        <v>330</v>
      </c>
      <c r="I562" s="75">
        <v>854</v>
      </c>
      <c r="J562" s="85">
        <v>258</v>
      </c>
      <c r="K562" s="85">
        <v>150</v>
      </c>
      <c r="L562" s="85">
        <v>446</v>
      </c>
      <c r="M562" s="75">
        <v>811</v>
      </c>
      <c r="N562" s="85">
        <v>261</v>
      </c>
      <c r="O562" s="85">
        <v>143</v>
      </c>
      <c r="P562" s="85">
        <v>407</v>
      </c>
    </row>
    <row r="563" spans="1:16" x14ac:dyDescent="0.3">
      <c r="A563" s="82">
        <v>52</v>
      </c>
      <c r="B563" s="83" t="s">
        <v>162</v>
      </c>
      <c r="C563" s="83">
        <v>52378</v>
      </c>
      <c r="D563" s="84" t="s">
        <v>809</v>
      </c>
      <c r="E563" s="75">
        <v>728</v>
      </c>
      <c r="F563" s="85">
        <v>356</v>
      </c>
      <c r="G563" s="85">
        <v>97</v>
      </c>
      <c r="H563" s="85">
        <v>275</v>
      </c>
      <c r="I563" s="75">
        <v>909</v>
      </c>
      <c r="J563" s="85">
        <v>403</v>
      </c>
      <c r="K563" s="85">
        <v>157</v>
      </c>
      <c r="L563" s="85">
        <v>349</v>
      </c>
      <c r="M563" s="75">
        <v>787</v>
      </c>
      <c r="N563" s="85">
        <v>366</v>
      </c>
      <c r="O563" s="85">
        <v>135</v>
      </c>
      <c r="P563" s="85">
        <v>286</v>
      </c>
    </row>
    <row r="564" spans="1:16" x14ac:dyDescent="0.3">
      <c r="A564" s="82">
        <v>8</v>
      </c>
      <c r="B564" s="83" t="s">
        <v>215</v>
      </c>
      <c r="C564" s="83">
        <v>8137</v>
      </c>
      <c r="D564" s="84" t="s">
        <v>218</v>
      </c>
      <c r="E564" s="75">
        <v>743</v>
      </c>
      <c r="F564" s="85">
        <v>351</v>
      </c>
      <c r="G564" s="85">
        <v>238</v>
      </c>
      <c r="H564" s="85">
        <v>154</v>
      </c>
      <c r="I564" s="75">
        <v>852</v>
      </c>
      <c r="J564" s="85">
        <v>380</v>
      </c>
      <c r="K564" s="85">
        <v>187</v>
      </c>
      <c r="L564" s="85">
        <v>285</v>
      </c>
      <c r="M564" s="75">
        <v>744</v>
      </c>
      <c r="N564" s="85">
        <v>351</v>
      </c>
      <c r="O564" s="85">
        <v>210</v>
      </c>
      <c r="P564" s="85">
        <v>183</v>
      </c>
    </row>
    <row r="565" spans="1:16" x14ac:dyDescent="0.3">
      <c r="A565" s="82">
        <v>70</v>
      </c>
      <c r="B565" s="83" t="s">
        <v>480</v>
      </c>
      <c r="C565" s="83">
        <v>70265</v>
      </c>
      <c r="D565" s="84" t="s">
        <v>983</v>
      </c>
      <c r="E565" s="75">
        <v>793</v>
      </c>
      <c r="F565" s="85">
        <v>274</v>
      </c>
      <c r="G565" s="85">
        <v>355</v>
      </c>
      <c r="H565" s="85">
        <v>164</v>
      </c>
      <c r="I565" s="75">
        <v>859</v>
      </c>
      <c r="J565" s="85">
        <v>284</v>
      </c>
      <c r="K565" s="85">
        <v>368</v>
      </c>
      <c r="L565" s="85">
        <v>207</v>
      </c>
      <c r="M565" s="75">
        <v>772</v>
      </c>
      <c r="N565" s="85">
        <v>282</v>
      </c>
      <c r="O565" s="85">
        <v>356</v>
      </c>
      <c r="P565" s="85">
        <v>134</v>
      </c>
    </row>
    <row r="566" spans="1:16" x14ac:dyDescent="0.3">
      <c r="A566" s="82">
        <v>54</v>
      </c>
      <c r="B566" s="83" t="s">
        <v>838</v>
      </c>
      <c r="C566" s="83">
        <v>54250</v>
      </c>
      <c r="D566" s="84" t="s">
        <v>852</v>
      </c>
      <c r="E566" s="75">
        <v>733</v>
      </c>
      <c r="F566" s="85">
        <v>469</v>
      </c>
      <c r="G566" s="85">
        <v>108</v>
      </c>
      <c r="H566" s="85">
        <v>156</v>
      </c>
      <c r="I566" s="75">
        <v>982</v>
      </c>
      <c r="J566" s="85">
        <v>550</v>
      </c>
      <c r="K566" s="85">
        <v>225</v>
      </c>
      <c r="L566" s="85">
        <v>207</v>
      </c>
      <c r="M566" s="75">
        <v>837</v>
      </c>
      <c r="N566" s="85">
        <v>437</v>
      </c>
      <c r="O566" s="85">
        <v>199</v>
      </c>
      <c r="P566" s="85">
        <v>201</v>
      </c>
    </row>
    <row r="567" spans="1:16" x14ac:dyDescent="0.3">
      <c r="A567" s="82">
        <v>5</v>
      </c>
      <c r="B567" s="83" t="s">
        <v>89</v>
      </c>
      <c r="C567" s="83">
        <v>5240</v>
      </c>
      <c r="D567" s="84" t="s">
        <v>133</v>
      </c>
      <c r="E567" s="75">
        <v>863</v>
      </c>
      <c r="F567" s="85">
        <v>235</v>
      </c>
      <c r="G567" s="85">
        <v>367</v>
      </c>
      <c r="H567" s="85">
        <v>261</v>
      </c>
      <c r="I567" s="75">
        <v>786</v>
      </c>
      <c r="J567" s="85">
        <v>213</v>
      </c>
      <c r="K567" s="85">
        <v>288</v>
      </c>
      <c r="L567" s="85">
        <v>285</v>
      </c>
      <c r="M567" s="75">
        <v>829</v>
      </c>
      <c r="N567" s="85">
        <v>216</v>
      </c>
      <c r="O567" s="85">
        <v>340</v>
      </c>
      <c r="P567" s="85">
        <v>273</v>
      </c>
    </row>
    <row r="568" spans="1:16" x14ac:dyDescent="0.3">
      <c r="A568" s="82">
        <v>85</v>
      </c>
      <c r="B568" s="83" t="s">
        <v>1087</v>
      </c>
      <c r="C568" s="83">
        <v>85325</v>
      </c>
      <c r="D568" s="84" t="s">
        <v>1101</v>
      </c>
      <c r="E568" s="75">
        <v>761</v>
      </c>
      <c r="F568" s="85">
        <v>174</v>
      </c>
      <c r="G568" s="85">
        <v>401</v>
      </c>
      <c r="H568" s="85">
        <v>186</v>
      </c>
      <c r="I568" s="75">
        <v>1032</v>
      </c>
      <c r="J568" s="85">
        <v>358</v>
      </c>
      <c r="K568" s="85">
        <v>439</v>
      </c>
      <c r="L568" s="85">
        <v>235</v>
      </c>
      <c r="M568" s="75">
        <v>801</v>
      </c>
      <c r="N568" s="85">
        <v>186</v>
      </c>
      <c r="O568" s="85">
        <v>420</v>
      </c>
      <c r="P568" s="85">
        <v>195</v>
      </c>
    </row>
    <row r="569" spans="1:16" x14ac:dyDescent="0.3">
      <c r="A569" s="82">
        <v>5</v>
      </c>
      <c r="B569" s="83" t="s">
        <v>89</v>
      </c>
      <c r="C569" s="83">
        <v>5467</v>
      </c>
      <c r="D569" s="84" t="s">
        <v>159</v>
      </c>
      <c r="E569" s="75">
        <v>787</v>
      </c>
      <c r="F569" s="85">
        <v>139</v>
      </c>
      <c r="G569" s="85">
        <v>210</v>
      </c>
      <c r="H569" s="85">
        <v>438</v>
      </c>
      <c r="I569" s="75">
        <v>869</v>
      </c>
      <c r="J569" s="85">
        <v>161</v>
      </c>
      <c r="K569" s="85">
        <v>231</v>
      </c>
      <c r="L569" s="85">
        <v>477</v>
      </c>
      <c r="M569" s="75">
        <v>818</v>
      </c>
      <c r="N569" s="85">
        <v>135</v>
      </c>
      <c r="O569" s="85">
        <v>224</v>
      </c>
      <c r="P569" s="85">
        <v>459</v>
      </c>
    </row>
    <row r="570" spans="1:16" x14ac:dyDescent="0.3">
      <c r="A570" s="82">
        <v>19</v>
      </c>
      <c r="B570" s="83" t="s">
        <v>449</v>
      </c>
      <c r="C570" s="83">
        <v>19418</v>
      </c>
      <c r="D570" s="84" t="s">
        <v>465</v>
      </c>
      <c r="E570" s="75">
        <v>610</v>
      </c>
      <c r="F570" s="85">
        <v>359</v>
      </c>
      <c r="G570" s="85">
        <v>138</v>
      </c>
      <c r="H570" s="85">
        <v>113</v>
      </c>
      <c r="I570" s="75">
        <v>834</v>
      </c>
      <c r="J570" s="85">
        <v>413</v>
      </c>
      <c r="K570" s="85">
        <v>175</v>
      </c>
      <c r="L570" s="85">
        <v>246</v>
      </c>
      <c r="M570" s="75">
        <v>811</v>
      </c>
      <c r="N570" s="85">
        <v>410</v>
      </c>
      <c r="O570" s="85">
        <v>179</v>
      </c>
      <c r="P570" s="85">
        <v>222</v>
      </c>
    </row>
    <row r="571" spans="1:16" x14ac:dyDescent="0.3">
      <c r="A571" s="82">
        <v>15</v>
      </c>
      <c r="B571" s="83" t="s">
        <v>286</v>
      </c>
      <c r="C571" s="83">
        <v>15223</v>
      </c>
      <c r="D571" s="84" t="s">
        <v>310</v>
      </c>
      <c r="E571" s="75">
        <v>603</v>
      </c>
      <c r="F571" s="85">
        <v>171</v>
      </c>
      <c r="G571" s="85">
        <v>120</v>
      </c>
      <c r="H571" s="85">
        <v>312</v>
      </c>
      <c r="I571" s="75">
        <v>1003</v>
      </c>
      <c r="J571" s="85">
        <v>319</v>
      </c>
      <c r="K571" s="85">
        <v>241</v>
      </c>
      <c r="L571" s="85">
        <v>443</v>
      </c>
      <c r="M571" s="75">
        <v>774</v>
      </c>
      <c r="N571" s="85">
        <v>177</v>
      </c>
      <c r="O571" s="85">
        <v>213</v>
      </c>
      <c r="P571" s="85">
        <v>384</v>
      </c>
    </row>
    <row r="572" spans="1:16" x14ac:dyDescent="0.3">
      <c r="A572" s="82">
        <v>76</v>
      </c>
      <c r="B572" s="83" t="s">
        <v>1044</v>
      </c>
      <c r="C572" s="83">
        <v>76863</v>
      </c>
      <c r="D572" s="84" t="s">
        <v>1075</v>
      </c>
      <c r="E572" s="75">
        <v>777</v>
      </c>
      <c r="F572" s="85">
        <v>176</v>
      </c>
      <c r="G572" s="85">
        <v>239</v>
      </c>
      <c r="H572" s="85">
        <v>362</v>
      </c>
      <c r="I572" s="75">
        <v>862</v>
      </c>
      <c r="J572" s="85">
        <v>190</v>
      </c>
      <c r="K572" s="85">
        <v>271</v>
      </c>
      <c r="L572" s="85">
        <v>401</v>
      </c>
      <c r="M572" s="75">
        <v>818</v>
      </c>
      <c r="N572" s="85">
        <v>182</v>
      </c>
      <c r="O572" s="85">
        <v>250</v>
      </c>
      <c r="P572" s="85">
        <v>386</v>
      </c>
    </row>
    <row r="573" spans="1:16" x14ac:dyDescent="0.3">
      <c r="A573" s="82">
        <v>18</v>
      </c>
      <c r="B573" s="83" t="s">
        <v>433</v>
      </c>
      <c r="C573" s="83">
        <v>18256</v>
      </c>
      <c r="D573" s="84" t="s">
        <v>440</v>
      </c>
      <c r="E573" s="75">
        <v>721</v>
      </c>
      <c r="F573" s="85">
        <v>300</v>
      </c>
      <c r="G573" s="85">
        <v>228</v>
      </c>
      <c r="H573" s="85">
        <v>193</v>
      </c>
      <c r="I573" s="75">
        <v>834</v>
      </c>
      <c r="J573" s="85">
        <v>302</v>
      </c>
      <c r="K573" s="85">
        <v>266</v>
      </c>
      <c r="L573" s="85">
        <v>266</v>
      </c>
      <c r="M573" s="75">
        <v>811</v>
      </c>
      <c r="N573" s="85">
        <v>297</v>
      </c>
      <c r="O573" s="85">
        <v>268</v>
      </c>
      <c r="P573" s="85">
        <v>246</v>
      </c>
    </row>
    <row r="574" spans="1:16" x14ac:dyDescent="0.3">
      <c r="A574" s="82">
        <v>68</v>
      </c>
      <c r="B574" s="83" t="s">
        <v>900</v>
      </c>
      <c r="C574" s="83">
        <v>68385</v>
      </c>
      <c r="D574" s="84" t="s">
        <v>938</v>
      </c>
      <c r="E574" s="75">
        <v>746</v>
      </c>
      <c r="F574" s="85">
        <v>247</v>
      </c>
      <c r="G574" s="85">
        <v>351</v>
      </c>
      <c r="H574" s="85">
        <v>148</v>
      </c>
      <c r="I574" s="75">
        <v>833</v>
      </c>
      <c r="J574" s="85">
        <v>260</v>
      </c>
      <c r="K574" s="85">
        <v>371</v>
      </c>
      <c r="L574" s="85">
        <v>202</v>
      </c>
      <c r="M574" s="75">
        <v>819</v>
      </c>
      <c r="N574" s="85">
        <v>254</v>
      </c>
      <c r="O574" s="85">
        <v>374</v>
      </c>
      <c r="P574" s="85">
        <v>191</v>
      </c>
    </row>
    <row r="575" spans="1:16" x14ac:dyDescent="0.3">
      <c r="A575" s="82">
        <v>52</v>
      </c>
      <c r="B575" s="83" t="s">
        <v>162</v>
      </c>
      <c r="C575" s="83">
        <v>52687</v>
      </c>
      <c r="D575" s="83" t="s">
        <v>829</v>
      </c>
      <c r="E575" s="75">
        <v>701</v>
      </c>
      <c r="F575" s="85">
        <v>269</v>
      </c>
      <c r="G575" s="85">
        <v>76</v>
      </c>
      <c r="H575" s="85">
        <v>356</v>
      </c>
      <c r="I575" s="75">
        <v>847</v>
      </c>
      <c r="J575" s="85">
        <v>284</v>
      </c>
      <c r="K575" s="85">
        <v>115</v>
      </c>
      <c r="L575" s="85">
        <v>448</v>
      </c>
      <c r="M575" s="75">
        <v>797</v>
      </c>
      <c r="N575" s="85">
        <v>283</v>
      </c>
      <c r="O575" s="85">
        <v>98</v>
      </c>
      <c r="P575" s="85">
        <v>416</v>
      </c>
    </row>
    <row r="576" spans="1:16" x14ac:dyDescent="0.3">
      <c r="A576" s="82">
        <v>68</v>
      </c>
      <c r="B576" s="83" t="s">
        <v>900</v>
      </c>
      <c r="C576" s="83">
        <v>68255</v>
      </c>
      <c r="D576" s="84" t="s">
        <v>922</v>
      </c>
      <c r="E576" s="75">
        <v>861</v>
      </c>
      <c r="F576" s="85">
        <v>388</v>
      </c>
      <c r="G576" s="85">
        <v>225</v>
      </c>
      <c r="H576" s="85">
        <v>248</v>
      </c>
      <c r="I576" s="75">
        <v>854</v>
      </c>
      <c r="J576" s="85">
        <v>382</v>
      </c>
      <c r="K576" s="85">
        <v>250</v>
      </c>
      <c r="L576" s="85">
        <v>222</v>
      </c>
      <c r="M576" s="75">
        <v>814</v>
      </c>
      <c r="N576" s="85">
        <v>377</v>
      </c>
      <c r="O576" s="85">
        <v>230</v>
      </c>
      <c r="P576" s="85">
        <v>207</v>
      </c>
    </row>
    <row r="577" spans="1:16" x14ac:dyDescent="0.3">
      <c r="A577" s="82">
        <v>23</v>
      </c>
      <c r="B577" s="83" t="s">
        <v>250</v>
      </c>
      <c r="C577" s="83">
        <v>23574</v>
      </c>
      <c r="D577" s="84" t="s">
        <v>528</v>
      </c>
      <c r="E577" s="75">
        <v>689</v>
      </c>
      <c r="F577" s="85">
        <v>391</v>
      </c>
      <c r="G577" s="85">
        <v>100</v>
      </c>
      <c r="H577" s="85">
        <v>198</v>
      </c>
      <c r="I577" s="75">
        <v>857</v>
      </c>
      <c r="J577" s="85">
        <v>405</v>
      </c>
      <c r="K577" s="85">
        <v>203</v>
      </c>
      <c r="L577" s="85">
        <v>249</v>
      </c>
      <c r="M577" s="75">
        <v>806</v>
      </c>
      <c r="N577" s="85">
        <v>409</v>
      </c>
      <c r="O577" s="85">
        <v>169</v>
      </c>
      <c r="P577" s="85">
        <v>228</v>
      </c>
    </row>
    <row r="578" spans="1:16" x14ac:dyDescent="0.3">
      <c r="A578" s="82">
        <v>73</v>
      </c>
      <c r="B578" s="83" t="s">
        <v>998</v>
      </c>
      <c r="C578" s="83">
        <v>73024</v>
      </c>
      <c r="D578" s="84" t="s">
        <v>1000</v>
      </c>
      <c r="E578" s="75">
        <v>826</v>
      </c>
      <c r="F578" s="85">
        <v>106</v>
      </c>
      <c r="G578" s="85">
        <v>617</v>
      </c>
      <c r="H578" s="85">
        <v>103</v>
      </c>
      <c r="I578" s="75">
        <v>835</v>
      </c>
      <c r="J578" s="85">
        <v>119</v>
      </c>
      <c r="K578" s="85">
        <v>611</v>
      </c>
      <c r="L578" s="85">
        <v>105</v>
      </c>
      <c r="M578" s="75">
        <v>825</v>
      </c>
      <c r="N578" s="85">
        <v>117</v>
      </c>
      <c r="O578" s="85">
        <v>604</v>
      </c>
      <c r="P578" s="85">
        <v>104</v>
      </c>
    </row>
    <row r="579" spans="1:16" x14ac:dyDescent="0.3">
      <c r="A579" s="82">
        <v>47</v>
      </c>
      <c r="B579" s="83" t="s">
        <v>730</v>
      </c>
      <c r="C579" s="83">
        <v>47660</v>
      </c>
      <c r="D579" s="84" t="s">
        <v>750</v>
      </c>
      <c r="E579" s="75">
        <v>724</v>
      </c>
      <c r="F579" s="85">
        <v>319</v>
      </c>
      <c r="G579" s="85">
        <v>203</v>
      </c>
      <c r="H579" s="85">
        <v>202</v>
      </c>
      <c r="I579" s="75">
        <v>867</v>
      </c>
      <c r="J579" s="85">
        <v>355</v>
      </c>
      <c r="K579" s="85">
        <v>215</v>
      </c>
      <c r="L579" s="85">
        <v>297</v>
      </c>
      <c r="M579" s="75">
        <v>757</v>
      </c>
      <c r="N579" s="85">
        <v>345</v>
      </c>
      <c r="O579" s="85">
        <v>180</v>
      </c>
      <c r="P579" s="85">
        <v>232</v>
      </c>
    </row>
    <row r="580" spans="1:16" x14ac:dyDescent="0.3">
      <c r="A580" s="82">
        <v>15</v>
      </c>
      <c r="B580" s="83" t="s">
        <v>286</v>
      </c>
      <c r="C580" s="83">
        <v>15600</v>
      </c>
      <c r="D580" s="84" t="s">
        <v>359</v>
      </c>
      <c r="E580" s="75">
        <v>803</v>
      </c>
      <c r="F580" s="85">
        <v>163</v>
      </c>
      <c r="G580" s="85">
        <v>491</v>
      </c>
      <c r="H580" s="85">
        <v>149</v>
      </c>
      <c r="I580" s="75">
        <v>860</v>
      </c>
      <c r="J580" s="85">
        <v>176</v>
      </c>
      <c r="K580" s="85">
        <v>523</v>
      </c>
      <c r="L580" s="85">
        <v>161</v>
      </c>
      <c r="M580" s="75">
        <v>814</v>
      </c>
      <c r="N580" s="85">
        <v>172</v>
      </c>
      <c r="O580" s="85">
        <v>488</v>
      </c>
      <c r="P580" s="85">
        <v>154</v>
      </c>
    </row>
    <row r="581" spans="1:16" x14ac:dyDescent="0.3">
      <c r="A581" s="82">
        <v>47</v>
      </c>
      <c r="B581" s="83" t="s">
        <v>730</v>
      </c>
      <c r="C581" s="83">
        <v>47692</v>
      </c>
      <c r="D581" s="84" t="s">
        <v>751</v>
      </c>
      <c r="E581" s="75">
        <v>736</v>
      </c>
      <c r="F581" s="85">
        <v>376</v>
      </c>
      <c r="G581" s="85">
        <v>164</v>
      </c>
      <c r="H581" s="85">
        <v>196</v>
      </c>
      <c r="I581" s="75">
        <v>833</v>
      </c>
      <c r="J581" s="85">
        <v>410</v>
      </c>
      <c r="K581" s="85">
        <v>211</v>
      </c>
      <c r="L581" s="85">
        <v>212</v>
      </c>
      <c r="M581" s="75">
        <v>757</v>
      </c>
      <c r="N581" s="85">
        <v>399</v>
      </c>
      <c r="O581" s="85">
        <v>199</v>
      </c>
      <c r="P581" s="85">
        <v>159</v>
      </c>
    </row>
    <row r="582" spans="1:16" x14ac:dyDescent="0.3">
      <c r="A582" s="82">
        <v>41</v>
      </c>
      <c r="B582" s="83" t="s">
        <v>681</v>
      </c>
      <c r="C582" s="83">
        <v>41548</v>
      </c>
      <c r="D582" s="84" t="s">
        <v>703</v>
      </c>
      <c r="E582" s="75">
        <v>729</v>
      </c>
      <c r="F582" s="85">
        <v>234</v>
      </c>
      <c r="G582" s="85">
        <v>184</v>
      </c>
      <c r="H582" s="85">
        <v>311</v>
      </c>
      <c r="I582" s="75">
        <v>822</v>
      </c>
      <c r="J582" s="85">
        <v>245</v>
      </c>
      <c r="K582" s="85">
        <v>220</v>
      </c>
      <c r="L582" s="85">
        <v>357</v>
      </c>
      <c r="M582" s="75">
        <v>772</v>
      </c>
      <c r="N582" s="85">
        <v>236</v>
      </c>
      <c r="O582" s="85">
        <v>215</v>
      </c>
      <c r="P582" s="85">
        <v>321</v>
      </c>
    </row>
    <row r="583" spans="1:16" x14ac:dyDescent="0.3">
      <c r="A583" s="82">
        <v>5</v>
      </c>
      <c r="B583" s="83" t="s">
        <v>89</v>
      </c>
      <c r="C583" s="83">
        <v>5854</v>
      </c>
      <c r="D583" s="84" t="s">
        <v>205</v>
      </c>
      <c r="E583" s="75">
        <v>668</v>
      </c>
      <c r="F583" s="85">
        <v>279</v>
      </c>
      <c r="G583" s="85">
        <v>230</v>
      </c>
      <c r="H583" s="85">
        <v>159</v>
      </c>
      <c r="I583" s="75">
        <v>875</v>
      </c>
      <c r="J583" s="85">
        <v>363</v>
      </c>
      <c r="K583" s="85">
        <v>250</v>
      </c>
      <c r="L583" s="85">
        <v>262</v>
      </c>
      <c r="M583" s="75">
        <v>729</v>
      </c>
      <c r="N583" s="85">
        <v>294</v>
      </c>
      <c r="O583" s="85">
        <v>237</v>
      </c>
      <c r="P583" s="85">
        <v>198</v>
      </c>
    </row>
    <row r="584" spans="1:16" x14ac:dyDescent="0.3">
      <c r="A584" s="82">
        <v>19</v>
      </c>
      <c r="B584" s="83" t="s">
        <v>449</v>
      </c>
      <c r="C584" s="83">
        <v>19075</v>
      </c>
      <c r="D584" s="84" t="s">
        <v>452</v>
      </c>
      <c r="E584" s="75">
        <v>645</v>
      </c>
      <c r="F584" s="85">
        <v>333</v>
      </c>
      <c r="G584" s="85">
        <v>116</v>
      </c>
      <c r="H584" s="85">
        <v>196</v>
      </c>
      <c r="I584" s="75">
        <v>799</v>
      </c>
      <c r="J584" s="85">
        <v>342</v>
      </c>
      <c r="K584" s="85">
        <v>153</v>
      </c>
      <c r="L584" s="85">
        <v>304</v>
      </c>
      <c r="M584" s="75">
        <v>765</v>
      </c>
      <c r="N584" s="85">
        <v>343</v>
      </c>
      <c r="O584" s="85">
        <v>143</v>
      </c>
      <c r="P584" s="85">
        <v>279</v>
      </c>
    </row>
    <row r="585" spans="1:16" x14ac:dyDescent="0.3">
      <c r="A585" s="82">
        <v>52</v>
      </c>
      <c r="B585" s="83" t="s">
        <v>162</v>
      </c>
      <c r="C585" s="83">
        <v>52786</v>
      </c>
      <c r="D585" s="84" t="s">
        <v>833</v>
      </c>
      <c r="E585" s="75">
        <v>717</v>
      </c>
      <c r="F585" s="85">
        <v>349</v>
      </c>
      <c r="G585" s="85">
        <v>169</v>
      </c>
      <c r="H585" s="85">
        <v>199</v>
      </c>
      <c r="I585" s="75">
        <v>810</v>
      </c>
      <c r="J585" s="85">
        <v>368</v>
      </c>
      <c r="K585" s="85">
        <v>166</v>
      </c>
      <c r="L585" s="85">
        <v>276</v>
      </c>
      <c r="M585" s="75">
        <v>769</v>
      </c>
      <c r="N585" s="85">
        <v>367</v>
      </c>
      <c r="O585" s="85">
        <v>147</v>
      </c>
      <c r="P585" s="85">
        <v>255</v>
      </c>
    </row>
    <row r="586" spans="1:16" x14ac:dyDescent="0.3">
      <c r="A586" s="82">
        <v>15</v>
      </c>
      <c r="B586" s="83" t="s">
        <v>286</v>
      </c>
      <c r="C586" s="83">
        <v>15047</v>
      </c>
      <c r="D586" s="84" t="s">
        <v>289</v>
      </c>
      <c r="E586" s="75">
        <v>893</v>
      </c>
      <c r="F586" s="85">
        <v>275</v>
      </c>
      <c r="G586" s="85">
        <v>427</v>
      </c>
      <c r="H586" s="85">
        <v>191</v>
      </c>
      <c r="I586" s="75">
        <v>1051</v>
      </c>
      <c r="J586" s="85">
        <v>544</v>
      </c>
      <c r="K586" s="85">
        <v>288</v>
      </c>
      <c r="L586" s="85">
        <v>219</v>
      </c>
      <c r="M586" s="75">
        <v>772</v>
      </c>
      <c r="N586" s="85">
        <v>287</v>
      </c>
      <c r="O586" s="85">
        <v>282</v>
      </c>
      <c r="P586" s="85">
        <v>203</v>
      </c>
    </row>
    <row r="587" spans="1:16" x14ac:dyDescent="0.3">
      <c r="A587" s="82">
        <v>13</v>
      </c>
      <c r="B587" s="83" t="s">
        <v>239</v>
      </c>
      <c r="C587" s="83">
        <v>13140</v>
      </c>
      <c r="D587" s="84" t="s">
        <v>247</v>
      </c>
      <c r="E587" s="75">
        <v>756</v>
      </c>
      <c r="F587" s="85">
        <v>348</v>
      </c>
      <c r="G587" s="85">
        <v>134</v>
      </c>
      <c r="H587" s="85">
        <v>274</v>
      </c>
      <c r="I587" s="75">
        <v>794</v>
      </c>
      <c r="J587" s="85">
        <v>356</v>
      </c>
      <c r="K587" s="85">
        <v>128</v>
      </c>
      <c r="L587" s="85">
        <v>310</v>
      </c>
      <c r="M587" s="75">
        <v>738</v>
      </c>
      <c r="N587" s="85">
        <v>357</v>
      </c>
      <c r="O587" s="85">
        <v>117</v>
      </c>
      <c r="P587" s="85">
        <v>264</v>
      </c>
    </row>
    <row r="588" spans="1:16" x14ac:dyDescent="0.3">
      <c r="A588" s="82">
        <v>13</v>
      </c>
      <c r="B588" s="83" t="s">
        <v>239</v>
      </c>
      <c r="C588" s="83">
        <v>13838</v>
      </c>
      <c r="D588" s="84" t="s">
        <v>283</v>
      </c>
      <c r="E588" s="75">
        <v>767</v>
      </c>
      <c r="F588" s="85">
        <v>281</v>
      </c>
      <c r="G588" s="85">
        <v>358</v>
      </c>
      <c r="H588" s="85">
        <v>128</v>
      </c>
      <c r="I588" s="75">
        <v>823</v>
      </c>
      <c r="J588" s="85">
        <v>289</v>
      </c>
      <c r="K588" s="85">
        <v>359</v>
      </c>
      <c r="L588" s="85">
        <v>175</v>
      </c>
      <c r="M588" s="75">
        <v>770</v>
      </c>
      <c r="N588" s="85">
        <v>282</v>
      </c>
      <c r="O588" s="85">
        <v>324</v>
      </c>
      <c r="P588" s="85">
        <v>164</v>
      </c>
    </row>
    <row r="589" spans="1:16" x14ac:dyDescent="0.3">
      <c r="A589" s="82">
        <v>54</v>
      </c>
      <c r="B589" s="83" t="s">
        <v>838</v>
      </c>
      <c r="C589" s="83">
        <v>54223</v>
      </c>
      <c r="D589" s="84" t="s">
        <v>849</v>
      </c>
      <c r="E589" s="75">
        <v>746</v>
      </c>
      <c r="F589" s="85">
        <v>270</v>
      </c>
      <c r="G589" s="85">
        <v>227</v>
      </c>
      <c r="H589" s="85">
        <v>249</v>
      </c>
      <c r="I589" s="75">
        <v>762</v>
      </c>
      <c r="J589" s="85">
        <v>238</v>
      </c>
      <c r="K589" s="85">
        <v>259</v>
      </c>
      <c r="L589" s="85">
        <v>265</v>
      </c>
      <c r="M589" s="75">
        <v>769</v>
      </c>
      <c r="N589" s="85">
        <v>254</v>
      </c>
      <c r="O589" s="85">
        <v>261</v>
      </c>
      <c r="P589" s="85">
        <v>254</v>
      </c>
    </row>
    <row r="590" spans="1:16" x14ac:dyDescent="0.3">
      <c r="A590" s="82">
        <v>70</v>
      </c>
      <c r="B590" s="83" t="s">
        <v>480</v>
      </c>
      <c r="C590" s="83">
        <v>70235</v>
      </c>
      <c r="D590" s="84" t="s">
        <v>982</v>
      </c>
      <c r="E590" s="75">
        <v>673</v>
      </c>
      <c r="F590" s="85">
        <v>345</v>
      </c>
      <c r="G590" s="85">
        <v>143</v>
      </c>
      <c r="H590" s="85">
        <v>185</v>
      </c>
      <c r="I590" s="75">
        <v>798</v>
      </c>
      <c r="J590" s="85">
        <v>362</v>
      </c>
      <c r="K590" s="85">
        <v>176</v>
      </c>
      <c r="L590" s="85">
        <v>260</v>
      </c>
      <c r="M590" s="75">
        <v>706</v>
      </c>
      <c r="N590" s="85">
        <v>360</v>
      </c>
      <c r="O590" s="85">
        <v>157</v>
      </c>
      <c r="P590" s="85">
        <v>189</v>
      </c>
    </row>
    <row r="591" spans="1:16" x14ac:dyDescent="0.3">
      <c r="A591" s="82">
        <v>41</v>
      </c>
      <c r="B591" s="83" t="s">
        <v>681</v>
      </c>
      <c r="C591" s="83">
        <v>41791</v>
      </c>
      <c r="D591" s="84" t="s">
        <v>709</v>
      </c>
      <c r="E591" s="75">
        <v>672</v>
      </c>
      <c r="F591" s="85">
        <v>256</v>
      </c>
      <c r="G591" s="85">
        <v>139</v>
      </c>
      <c r="H591" s="85">
        <v>277</v>
      </c>
      <c r="I591" s="75">
        <v>796</v>
      </c>
      <c r="J591" s="85">
        <v>276</v>
      </c>
      <c r="K591" s="85">
        <v>159</v>
      </c>
      <c r="L591" s="85">
        <v>361</v>
      </c>
      <c r="M591" s="75">
        <v>743</v>
      </c>
      <c r="N591" s="85">
        <v>270</v>
      </c>
      <c r="O591" s="85">
        <v>143</v>
      </c>
      <c r="P591" s="85">
        <v>330</v>
      </c>
    </row>
    <row r="592" spans="1:16" x14ac:dyDescent="0.3">
      <c r="A592" s="82">
        <v>13</v>
      </c>
      <c r="B592" s="83" t="s">
        <v>239</v>
      </c>
      <c r="C592" s="83">
        <v>13433</v>
      </c>
      <c r="D592" s="84" t="s">
        <v>257</v>
      </c>
      <c r="E592" s="75">
        <v>724</v>
      </c>
      <c r="F592" s="85">
        <v>447</v>
      </c>
      <c r="G592" s="85">
        <v>177</v>
      </c>
      <c r="H592" s="85">
        <v>100</v>
      </c>
      <c r="I592" s="75">
        <v>832</v>
      </c>
      <c r="J592" s="85">
        <v>461</v>
      </c>
      <c r="K592" s="85">
        <v>202</v>
      </c>
      <c r="L592" s="85">
        <v>169</v>
      </c>
      <c r="M592" s="75">
        <v>715</v>
      </c>
      <c r="N592" s="85">
        <v>408</v>
      </c>
      <c r="O592" s="85">
        <v>193</v>
      </c>
      <c r="P592" s="85">
        <v>114</v>
      </c>
    </row>
    <row r="593" spans="1:16" x14ac:dyDescent="0.3">
      <c r="A593" s="82">
        <v>18</v>
      </c>
      <c r="B593" s="83" t="s">
        <v>433</v>
      </c>
      <c r="C593" s="83">
        <v>18094</v>
      </c>
      <c r="D593" s="84" t="s">
        <v>436</v>
      </c>
      <c r="E593" s="75">
        <v>686</v>
      </c>
      <c r="F593" s="85">
        <v>398</v>
      </c>
      <c r="G593" s="85">
        <v>168</v>
      </c>
      <c r="H593" s="85">
        <v>120</v>
      </c>
      <c r="I593" s="75">
        <v>767</v>
      </c>
      <c r="J593" s="85">
        <v>404</v>
      </c>
      <c r="K593" s="85">
        <v>183</v>
      </c>
      <c r="L593" s="85">
        <v>180</v>
      </c>
      <c r="M593" s="75">
        <v>750</v>
      </c>
      <c r="N593" s="85">
        <v>398</v>
      </c>
      <c r="O593" s="85">
        <v>188</v>
      </c>
      <c r="P593" s="85">
        <v>164</v>
      </c>
    </row>
    <row r="594" spans="1:16" x14ac:dyDescent="0.3">
      <c r="A594" s="82">
        <v>15</v>
      </c>
      <c r="B594" s="83" t="s">
        <v>286</v>
      </c>
      <c r="C594" s="83">
        <v>15442</v>
      </c>
      <c r="D594" s="84" t="s">
        <v>335</v>
      </c>
      <c r="E594" s="75">
        <v>771</v>
      </c>
      <c r="F594" s="85">
        <v>133</v>
      </c>
      <c r="G594" s="85">
        <v>566</v>
      </c>
      <c r="H594" s="85">
        <v>72</v>
      </c>
      <c r="I594" s="75">
        <v>906</v>
      </c>
      <c r="J594" s="85">
        <v>259</v>
      </c>
      <c r="K594" s="85">
        <v>565</v>
      </c>
      <c r="L594" s="85">
        <v>82</v>
      </c>
      <c r="M594" s="75">
        <v>758</v>
      </c>
      <c r="N594" s="85">
        <v>145</v>
      </c>
      <c r="O594" s="85">
        <v>538</v>
      </c>
      <c r="P594" s="85">
        <v>75</v>
      </c>
    </row>
    <row r="595" spans="1:16" x14ac:dyDescent="0.3">
      <c r="A595" s="82">
        <v>70</v>
      </c>
      <c r="B595" s="83" t="s">
        <v>480</v>
      </c>
      <c r="C595" s="83">
        <v>70717</v>
      </c>
      <c r="D595" s="84" t="s">
        <v>994</v>
      </c>
      <c r="E595" s="75">
        <v>715</v>
      </c>
      <c r="F595" s="85">
        <v>302</v>
      </c>
      <c r="G595" s="85">
        <v>241</v>
      </c>
      <c r="H595" s="85">
        <v>172</v>
      </c>
      <c r="I595" s="75">
        <v>773</v>
      </c>
      <c r="J595" s="85">
        <v>309</v>
      </c>
      <c r="K595" s="85">
        <v>258</v>
      </c>
      <c r="L595" s="85">
        <v>206</v>
      </c>
      <c r="M595" s="75">
        <v>700</v>
      </c>
      <c r="N595" s="85">
        <v>311</v>
      </c>
      <c r="O595" s="85">
        <v>245</v>
      </c>
      <c r="P595" s="85">
        <v>144</v>
      </c>
    </row>
    <row r="596" spans="1:16" x14ac:dyDescent="0.3">
      <c r="A596" s="82">
        <v>44</v>
      </c>
      <c r="B596" s="83" t="s">
        <v>716</v>
      </c>
      <c r="C596" s="83">
        <v>44098</v>
      </c>
      <c r="D596" s="84" t="s">
        <v>720</v>
      </c>
      <c r="E596" s="75">
        <v>574</v>
      </c>
      <c r="F596" s="85">
        <v>209</v>
      </c>
      <c r="G596" s="85">
        <v>213</v>
      </c>
      <c r="H596" s="85">
        <v>152</v>
      </c>
      <c r="I596" s="75">
        <v>757</v>
      </c>
      <c r="J596" s="85">
        <v>235</v>
      </c>
      <c r="K596" s="85">
        <v>236</v>
      </c>
      <c r="L596" s="85">
        <v>286</v>
      </c>
      <c r="M596" s="75">
        <v>718</v>
      </c>
      <c r="N596" s="85">
        <v>249</v>
      </c>
      <c r="O596" s="85">
        <v>221</v>
      </c>
      <c r="P596" s="85">
        <v>248</v>
      </c>
    </row>
    <row r="597" spans="1:16" x14ac:dyDescent="0.3">
      <c r="A597" s="82">
        <v>52</v>
      </c>
      <c r="B597" s="83" t="s">
        <v>162</v>
      </c>
      <c r="C597" s="83">
        <v>52019</v>
      </c>
      <c r="D597" s="84" t="s">
        <v>542</v>
      </c>
      <c r="E597" s="75">
        <v>713</v>
      </c>
      <c r="F597" s="85">
        <v>213</v>
      </c>
      <c r="G597" s="85">
        <v>305</v>
      </c>
      <c r="H597" s="85">
        <v>195</v>
      </c>
      <c r="I597" s="75">
        <v>750</v>
      </c>
      <c r="J597" s="85">
        <v>217</v>
      </c>
      <c r="K597" s="85">
        <v>309</v>
      </c>
      <c r="L597" s="85">
        <v>224</v>
      </c>
      <c r="M597" s="75">
        <v>733</v>
      </c>
      <c r="N597" s="85">
        <v>216</v>
      </c>
      <c r="O597" s="85">
        <v>316</v>
      </c>
      <c r="P597" s="85">
        <v>201</v>
      </c>
    </row>
    <row r="598" spans="1:16" x14ac:dyDescent="0.3">
      <c r="A598" s="82">
        <v>73</v>
      </c>
      <c r="B598" s="83" t="s">
        <v>998</v>
      </c>
      <c r="C598" s="83">
        <v>73483</v>
      </c>
      <c r="D598" s="83" t="s">
        <v>1027</v>
      </c>
      <c r="E598" s="75">
        <v>626</v>
      </c>
      <c r="F598" s="85">
        <v>272</v>
      </c>
      <c r="G598" s="85">
        <v>131</v>
      </c>
      <c r="H598" s="85">
        <v>223</v>
      </c>
      <c r="I598" s="75">
        <v>829</v>
      </c>
      <c r="J598" s="85">
        <v>365</v>
      </c>
      <c r="K598" s="85">
        <v>152</v>
      </c>
      <c r="L598" s="85">
        <v>312</v>
      </c>
      <c r="M598" s="75">
        <v>736</v>
      </c>
      <c r="N598" s="85">
        <v>297</v>
      </c>
      <c r="O598" s="85">
        <v>147</v>
      </c>
      <c r="P598" s="85">
        <v>292</v>
      </c>
    </row>
    <row r="599" spans="1:16" x14ac:dyDescent="0.3">
      <c r="A599" s="82">
        <v>50</v>
      </c>
      <c r="B599" s="83" t="s">
        <v>759</v>
      </c>
      <c r="C599" s="83">
        <v>50330</v>
      </c>
      <c r="D599" s="84" t="s">
        <v>772</v>
      </c>
      <c r="E599" s="75">
        <v>695</v>
      </c>
      <c r="F599" s="85">
        <v>174</v>
      </c>
      <c r="G599" s="85">
        <v>260</v>
      </c>
      <c r="H599" s="85">
        <v>261</v>
      </c>
      <c r="I599" s="75">
        <v>786</v>
      </c>
      <c r="J599" s="85">
        <v>187</v>
      </c>
      <c r="K599" s="85">
        <v>310</v>
      </c>
      <c r="L599" s="85">
        <v>289</v>
      </c>
      <c r="M599" s="75">
        <v>760</v>
      </c>
      <c r="N599" s="85">
        <v>184</v>
      </c>
      <c r="O599" s="85">
        <v>280</v>
      </c>
      <c r="P599" s="85">
        <v>296</v>
      </c>
    </row>
    <row r="600" spans="1:16" x14ac:dyDescent="0.3">
      <c r="A600" s="82">
        <v>50</v>
      </c>
      <c r="B600" s="83" t="s">
        <v>759</v>
      </c>
      <c r="C600" s="83">
        <v>50350</v>
      </c>
      <c r="D600" s="84" t="s">
        <v>773</v>
      </c>
      <c r="E600" s="75">
        <v>703</v>
      </c>
      <c r="F600" s="85">
        <v>320</v>
      </c>
      <c r="G600" s="85">
        <v>151</v>
      </c>
      <c r="H600" s="85">
        <v>232</v>
      </c>
      <c r="I600" s="75">
        <v>779</v>
      </c>
      <c r="J600" s="85">
        <v>276</v>
      </c>
      <c r="K600" s="85">
        <v>189</v>
      </c>
      <c r="L600" s="85">
        <v>314</v>
      </c>
      <c r="M600" s="75">
        <v>718</v>
      </c>
      <c r="N600" s="85">
        <v>277</v>
      </c>
      <c r="O600" s="85">
        <v>159</v>
      </c>
      <c r="P600" s="85">
        <v>282</v>
      </c>
    </row>
    <row r="601" spans="1:16" x14ac:dyDescent="0.3">
      <c r="A601" s="82">
        <v>19</v>
      </c>
      <c r="B601" s="83" t="s">
        <v>449</v>
      </c>
      <c r="C601" s="83">
        <v>19397</v>
      </c>
      <c r="D601" s="84" t="s">
        <v>464</v>
      </c>
      <c r="E601" s="75">
        <v>514</v>
      </c>
      <c r="F601" s="85">
        <v>352</v>
      </c>
      <c r="G601" s="85">
        <v>71</v>
      </c>
      <c r="H601" s="85">
        <v>91</v>
      </c>
      <c r="I601" s="75">
        <v>752</v>
      </c>
      <c r="J601" s="85">
        <v>365</v>
      </c>
      <c r="K601" s="85">
        <v>97</v>
      </c>
      <c r="L601" s="85">
        <v>290</v>
      </c>
      <c r="M601" s="75">
        <v>639</v>
      </c>
      <c r="N601" s="85">
        <v>379</v>
      </c>
      <c r="O601" s="85">
        <v>81</v>
      </c>
      <c r="P601" s="85">
        <v>179</v>
      </c>
    </row>
    <row r="602" spans="1:16" x14ac:dyDescent="0.3">
      <c r="A602" s="82">
        <v>50</v>
      </c>
      <c r="B602" s="83" t="s">
        <v>759</v>
      </c>
      <c r="C602" s="83">
        <v>50287</v>
      </c>
      <c r="D602" s="84" t="s">
        <v>770</v>
      </c>
      <c r="E602" s="75">
        <v>680</v>
      </c>
      <c r="F602" s="85">
        <v>188</v>
      </c>
      <c r="G602" s="85">
        <v>278</v>
      </c>
      <c r="H602" s="85">
        <v>214</v>
      </c>
      <c r="I602" s="75">
        <v>738</v>
      </c>
      <c r="J602" s="85">
        <v>203</v>
      </c>
      <c r="K602" s="85">
        <v>284</v>
      </c>
      <c r="L602" s="85">
        <v>251</v>
      </c>
      <c r="M602" s="75">
        <v>723</v>
      </c>
      <c r="N602" s="85">
        <v>199</v>
      </c>
      <c r="O602" s="85">
        <v>298</v>
      </c>
      <c r="P602" s="85">
        <v>226</v>
      </c>
    </row>
    <row r="603" spans="1:16" x14ac:dyDescent="0.3">
      <c r="A603" s="82">
        <v>20</v>
      </c>
      <c r="B603" s="83" t="s">
        <v>486</v>
      </c>
      <c r="C603" s="83">
        <v>20787</v>
      </c>
      <c r="D603" s="84" t="s">
        <v>511</v>
      </c>
      <c r="E603" s="75">
        <v>658</v>
      </c>
      <c r="F603" s="85">
        <v>283</v>
      </c>
      <c r="G603" s="85">
        <v>228</v>
      </c>
      <c r="H603" s="85">
        <v>147</v>
      </c>
      <c r="I603" s="75">
        <v>747</v>
      </c>
      <c r="J603" s="85">
        <v>307</v>
      </c>
      <c r="K603" s="85">
        <v>216</v>
      </c>
      <c r="L603" s="85">
        <v>224</v>
      </c>
      <c r="M603" s="75">
        <v>708</v>
      </c>
      <c r="N603" s="85">
        <v>307</v>
      </c>
      <c r="O603" s="85">
        <v>216</v>
      </c>
      <c r="P603" s="85">
        <v>185</v>
      </c>
    </row>
    <row r="604" spans="1:16" x14ac:dyDescent="0.3">
      <c r="A604" s="82">
        <v>17</v>
      </c>
      <c r="B604" s="83" t="s">
        <v>116</v>
      </c>
      <c r="C604" s="83">
        <v>17088</v>
      </c>
      <c r="D604" s="84" t="s">
        <v>410</v>
      </c>
      <c r="E604" s="75">
        <v>685</v>
      </c>
      <c r="F604" s="85">
        <v>202</v>
      </c>
      <c r="G604" s="85">
        <v>284</v>
      </c>
      <c r="H604" s="85">
        <v>199</v>
      </c>
      <c r="I604" s="75">
        <v>831</v>
      </c>
      <c r="J604" s="85">
        <v>285</v>
      </c>
      <c r="K604" s="85">
        <v>328</v>
      </c>
      <c r="L604" s="85">
        <v>218</v>
      </c>
      <c r="M604" s="75">
        <v>738</v>
      </c>
      <c r="N604" s="85">
        <v>207</v>
      </c>
      <c r="O604" s="85">
        <v>319</v>
      </c>
      <c r="P604" s="85">
        <v>212</v>
      </c>
    </row>
    <row r="605" spans="1:16" x14ac:dyDescent="0.3">
      <c r="A605" s="82">
        <v>54</v>
      </c>
      <c r="B605" s="83" t="s">
        <v>838</v>
      </c>
      <c r="C605" s="83">
        <v>54673</v>
      </c>
      <c r="D605" s="84" t="s">
        <v>614</v>
      </c>
      <c r="E605" s="75">
        <v>661</v>
      </c>
      <c r="F605" s="85">
        <v>194</v>
      </c>
      <c r="G605" s="85">
        <v>381</v>
      </c>
      <c r="H605" s="85">
        <v>86</v>
      </c>
      <c r="I605" s="75">
        <v>756</v>
      </c>
      <c r="J605" s="85">
        <v>204</v>
      </c>
      <c r="K605" s="85">
        <v>444</v>
      </c>
      <c r="L605" s="85">
        <v>108</v>
      </c>
      <c r="M605" s="75">
        <v>732</v>
      </c>
      <c r="N605" s="85">
        <v>189</v>
      </c>
      <c r="O605" s="85">
        <v>444</v>
      </c>
      <c r="P605" s="85">
        <v>99</v>
      </c>
    </row>
    <row r="606" spans="1:16" x14ac:dyDescent="0.3">
      <c r="A606" s="82">
        <v>15</v>
      </c>
      <c r="B606" s="83" t="s">
        <v>286</v>
      </c>
      <c r="C606" s="83">
        <v>15051</v>
      </c>
      <c r="D606" s="84" t="s">
        <v>290</v>
      </c>
      <c r="E606" s="75">
        <v>701</v>
      </c>
      <c r="F606" s="85">
        <v>149</v>
      </c>
      <c r="G606" s="85">
        <v>410</v>
      </c>
      <c r="H606" s="85">
        <v>142</v>
      </c>
      <c r="I606" s="75">
        <v>868</v>
      </c>
      <c r="J606" s="85">
        <v>289</v>
      </c>
      <c r="K606" s="85">
        <v>438</v>
      </c>
      <c r="L606" s="85">
        <v>141</v>
      </c>
      <c r="M606" s="75">
        <v>748</v>
      </c>
      <c r="N606" s="85">
        <v>148</v>
      </c>
      <c r="O606" s="85">
        <v>449</v>
      </c>
      <c r="P606" s="85">
        <v>151</v>
      </c>
    </row>
    <row r="607" spans="1:16" x14ac:dyDescent="0.3">
      <c r="A607" s="82">
        <v>70</v>
      </c>
      <c r="B607" s="83" t="s">
        <v>480</v>
      </c>
      <c r="C607" s="83">
        <v>70678</v>
      </c>
      <c r="D607" s="84" t="s">
        <v>990</v>
      </c>
      <c r="E607" s="75">
        <v>665</v>
      </c>
      <c r="F607" s="85">
        <v>453</v>
      </c>
      <c r="G607" s="85">
        <v>110</v>
      </c>
      <c r="H607" s="85">
        <v>102</v>
      </c>
      <c r="I607" s="75">
        <v>826</v>
      </c>
      <c r="J607" s="85">
        <v>445</v>
      </c>
      <c r="K607" s="85">
        <v>210</v>
      </c>
      <c r="L607" s="85">
        <v>171</v>
      </c>
      <c r="M607" s="75">
        <v>665</v>
      </c>
      <c r="N607" s="85">
        <v>445</v>
      </c>
      <c r="O607" s="85">
        <v>121</v>
      </c>
      <c r="P607" s="85">
        <v>99</v>
      </c>
    </row>
    <row r="608" spans="1:16" x14ac:dyDescent="0.3">
      <c r="A608" s="82">
        <v>52</v>
      </c>
      <c r="B608" s="83" t="s">
        <v>162</v>
      </c>
      <c r="C608" s="83">
        <v>52693</v>
      </c>
      <c r="D608" s="84" t="s">
        <v>274</v>
      </c>
      <c r="E608" s="75">
        <v>666</v>
      </c>
      <c r="F608" s="85">
        <v>289</v>
      </c>
      <c r="G608" s="85">
        <v>113</v>
      </c>
      <c r="H608" s="85">
        <v>264</v>
      </c>
      <c r="I608" s="75">
        <v>743</v>
      </c>
      <c r="J608" s="85">
        <v>311</v>
      </c>
      <c r="K608" s="85">
        <v>137</v>
      </c>
      <c r="L608" s="85">
        <v>295</v>
      </c>
      <c r="M608" s="75">
        <v>711</v>
      </c>
      <c r="N608" s="85">
        <v>315</v>
      </c>
      <c r="O608" s="85">
        <v>125</v>
      </c>
      <c r="P608" s="85">
        <v>271</v>
      </c>
    </row>
    <row r="609" spans="1:16" x14ac:dyDescent="0.3">
      <c r="A609" s="82">
        <v>25</v>
      </c>
      <c r="B609" s="83" t="s">
        <v>540</v>
      </c>
      <c r="C609" s="83">
        <v>25839</v>
      </c>
      <c r="D609" s="84" t="s">
        <v>637</v>
      </c>
      <c r="E609" s="75">
        <v>688</v>
      </c>
      <c r="F609" s="85">
        <v>196</v>
      </c>
      <c r="G609" s="85">
        <v>292</v>
      </c>
      <c r="H609" s="85">
        <v>200</v>
      </c>
      <c r="I609" s="75">
        <v>896</v>
      </c>
      <c r="J609" s="85">
        <v>354</v>
      </c>
      <c r="K609" s="85">
        <v>331</v>
      </c>
      <c r="L609" s="85">
        <v>211</v>
      </c>
      <c r="M609" s="75">
        <v>728</v>
      </c>
      <c r="N609" s="85">
        <v>206</v>
      </c>
      <c r="O609" s="85">
        <v>316</v>
      </c>
      <c r="P609" s="85">
        <v>206</v>
      </c>
    </row>
    <row r="610" spans="1:16" x14ac:dyDescent="0.3">
      <c r="A610" s="82">
        <v>47</v>
      </c>
      <c r="B610" s="83" t="s">
        <v>730</v>
      </c>
      <c r="C610" s="83">
        <v>47460</v>
      </c>
      <c r="D610" s="84" t="s">
        <v>743</v>
      </c>
      <c r="E610" s="75">
        <v>719</v>
      </c>
      <c r="F610" s="85">
        <v>318</v>
      </c>
      <c r="G610" s="85">
        <v>188</v>
      </c>
      <c r="H610" s="85">
        <v>213</v>
      </c>
      <c r="I610" s="75">
        <v>775</v>
      </c>
      <c r="J610" s="85">
        <v>345</v>
      </c>
      <c r="K610" s="85">
        <v>217</v>
      </c>
      <c r="L610" s="85">
        <v>213</v>
      </c>
      <c r="M610" s="75">
        <v>660</v>
      </c>
      <c r="N610" s="85">
        <v>328</v>
      </c>
      <c r="O610" s="85">
        <v>187</v>
      </c>
      <c r="P610" s="85">
        <v>145</v>
      </c>
    </row>
    <row r="611" spans="1:16" x14ac:dyDescent="0.3">
      <c r="A611" s="82">
        <v>47</v>
      </c>
      <c r="B611" s="83" t="s">
        <v>730</v>
      </c>
      <c r="C611" s="83">
        <v>47170</v>
      </c>
      <c r="D611" s="84" t="s">
        <v>736</v>
      </c>
      <c r="E611" s="75">
        <v>667</v>
      </c>
      <c r="F611" s="85">
        <v>330</v>
      </c>
      <c r="G611" s="85">
        <v>123</v>
      </c>
      <c r="H611" s="85">
        <v>214</v>
      </c>
      <c r="I611" s="75">
        <v>751</v>
      </c>
      <c r="J611" s="85">
        <v>353</v>
      </c>
      <c r="K611" s="85">
        <v>146</v>
      </c>
      <c r="L611" s="85">
        <v>252</v>
      </c>
      <c r="M611" s="75">
        <v>683</v>
      </c>
      <c r="N611" s="85">
        <v>333</v>
      </c>
      <c r="O611" s="85">
        <v>142</v>
      </c>
      <c r="P611" s="85">
        <v>208</v>
      </c>
    </row>
    <row r="612" spans="1:16" x14ac:dyDescent="0.3">
      <c r="A612" s="82">
        <v>5</v>
      </c>
      <c r="B612" s="83" t="s">
        <v>89</v>
      </c>
      <c r="C612" s="83">
        <v>5792</v>
      </c>
      <c r="D612" s="84" t="s">
        <v>199</v>
      </c>
      <c r="E612" s="75">
        <v>719</v>
      </c>
      <c r="F612" s="85">
        <v>169</v>
      </c>
      <c r="G612" s="85">
        <v>403</v>
      </c>
      <c r="H612" s="85">
        <v>147</v>
      </c>
      <c r="I612" s="75">
        <v>750</v>
      </c>
      <c r="J612" s="85">
        <v>186</v>
      </c>
      <c r="K612" s="85">
        <v>415</v>
      </c>
      <c r="L612" s="85">
        <v>149</v>
      </c>
      <c r="M612" s="75">
        <v>719</v>
      </c>
      <c r="N612" s="85">
        <v>175</v>
      </c>
      <c r="O612" s="85">
        <v>402</v>
      </c>
      <c r="P612" s="85">
        <v>142</v>
      </c>
    </row>
    <row r="613" spans="1:16" x14ac:dyDescent="0.3">
      <c r="A613" s="82">
        <v>17</v>
      </c>
      <c r="B613" s="83" t="s">
        <v>116</v>
      </c>
      <c r="C613" s="83">
        <v>17495</v>
      </c>
      <c r="D613" s="84" t="s">
        <v>420</v>
      </c>
      <c r="E613" s="75">
        <v>681</v>
      </c>
      <c r="F613" s="85">
        <v>132</v>
      </c>
      <c r="G613" s="85">
        <v>385</v>
      </c>
      <c r="H613" s="85">
        <v>164</v>
      </c>
      <c r="I613" s="75">
        <v>750</v>
      </c>
      <c r="J613" s="85">
        <v>141</v>
      </c>
      <c r="K613" s="85">
        <v>417</v>
      </c>
      <c r="L613" s="85">
        <v>192</v>
      </c>
      <c r="M613" s="75">
        <v>724</v>
      </c>
      <c r="N613" s="85">
        <v>142</v>
      </c>
      <c r="O613" s="85">
        <v>391</v>
      </c>
      <c r="P613" s="85">
        <v>191</v>
      </c>
    </row>
    <row r="614" spans="1:16" x14ac:dyDescent="0.3">
      <c r="A614" s="82">
        <v>23</v>
      </c>
      <c r="B614" s="83" t="s">
        <v>250</v>
      </c>
      <c r="C614" s="83">
        <v>23300</v>
      </c>
      <c r="D614" s="84" t="s">
        <v>519</v>
      </c>
      <c r="E614" s="75">
        <v>661</v>
      </c>
      <c r="F614" s="85">
        <v>275</v>
      </c>
      <c r="G614" s="85">
        <v>158</v>
      </c>
      <c r="H614" s="85">
        <v>228</v>
      </c>
      <c r="I614" s="75">
        <v>752</v>
      </c>
      <c r="J614" s="85">
        <v>289</v>
      </c>
      <c r="K614" s="85">
        <v>195</v>
      </c>
      <c r="L614" s="85">
        <v>268</v>
      </c>
      <c r="M614" s="75">
        <v>697</v>
      </c>
      <c r="N614" s="85">
        <v>285</v>
      </c>
      <c r="O614" s="85">
        <v>171</v>
      </c>
      <c r="P614" s="85">
        <v>241</v>
      </c>
    </row>
    <row r="615" spans="1:16" x14ac:dyDescent="0.3">
      <c r="A615" s="82">
        <v>15</v>
      </c>
      <c r="B615" s="83" t="s">
        <v>286</v>
      </c>
      <c r="C615" s="83">
        <v>15632</v>
      </c>
      <c r="D615" s="84" t="s">
        <v>361</v>
      </c>
      <c r="E615" s="75">
        <v>716</v>
      </c>
      <c r="F615" s="85">
        <v>277</v>
      </c>
      <c r="G615" s="85">
        <v>253</v>
      </c>
      <c r="H615" s="85">
        <v>186</v>
      </c>
      <c r="I615" s="75">
        <v>762</v>
      </c>
      <c r="J615" s="85">
        <v>275</v>
      </c>
      <c r="K615" s="85">
        <v>255</v>
      </c>
      <c r="L615" s="85">
        <v>232</v>
      </c>
      <c r="M615" s="75">
        <v>702</v>
      </c>
      <c r="N615" s="85">
        <v>238</v>
      </c>
      <c r="O615" s="85">
        <v>253</v>
      </c>
      <c r="P615" s="85">
        <v>211</v>
      </c>
    </row>
    <row r="616" spans="1:16" x14ac:dyDescent="0.3">
      <c r="A616" s="82">
        <v>47</v>
      </c>
      <c r="B616" s="83" t="s">
        <v>730</v>
      </c>
      <c r="C616" s="83">
        <v>47745</v>
      </c>
      <c r="D616" s="84" t="s">
        <v>755</v>
      </c>
      <c r="E616" s="75">
        <v>659</v>
      </c>
      <c r="F616" s="85">
        <v>379</v>
      </c>
      <c r="G616" s="85">
        <v>116</v>
      </c>
      <c r="H616" s="85">
        <v>164</v>
      </c>
      <c r="I616" s="75">
        <v>721</v>
      </c>
      <c r="J616" s="85">
        <v>392</v>
      </c>
      <c r="K616" s="85">
        <v>112</v>
      </c>
      <c r="L616" s="85">
        <v>217</v>
      </c>
      <c r="M616" s="75">
        <v>665</v>
      </c>
      <c r="N616" s="85">
        <v>390</v>
      </c>
      <c r="O616" s="85">
        <v>113</v>
      </c>
      <c r="P616" s="85">
        <v>162</v>
      </c>
    </row>
    <row r="617" spans="1:16" x14ac:dyDescent="0.3">
      <c r="A617" s="82">
        <v>52</v>
      </c>
      <c r="B617" s="83" t="s">
        <v>162</v>
      </c>
      <c r="C617" s="83">
        <v>52215</v>
      </c>
      <c r="D617" s="84" t="s">
        <v>250</v>
      </c>
      <c r="E617" s="75">
        <v>642</v>
      </c>
      <c r="F617" s="85">
        <v>270</v>
      </c>
      <c r="G617" s="85">
        <v>142</v>
      </c>
      <c r="H617" s="85">
        <v>230</v>
      </c>
      <c r="I617" s="75">
        <v>721</v>
      </c>
      <c r="J617" s="85">
        <v>275</v>
      </c>
      <c r="K617" s="85">
        <v>157</v>
      </c>
      <c r="L617" s="85">
        <v>289</v>
      </c>
      <c r="M617" s="75">
        <v>702</v>
      </c>
      <c r="N617" s="85">
        <v>271</v>
      </c>
      <c r="O617" s="85">
        <v>159</v>
      </c>
      <c r="P617" s="85">
        <v>272</v>
      </c>
    </row>
    <row r="618" spans="1:16" x14ac:dyDescent="0.3">
      <c r="A618" s="82">
        <v>73</v>
      </c>
      <c r="B618" s="83" t="s">
        <v>998</v>
      </c>
      <c r="C618" s="83">
        <v>73678</v>
      </c>
      <c r="D618" s="84" t="s">
        <v>184</v>
      </c>
      <c r="E618" s="75">
        <v>679</v>
      </c>
      <c r="F618" s="85">
        <v>263</v>
      </c>
      <c r="G618" s="85">
        <v>253</v>
      </c>
      <c r="H618" s="85">
        <v>163</v>
      </c>
      <c r="I618" s="75">
        <v>792</v>
      </c>
      <c r="J618" s="85">
        <v>357</v>
      </c>
      <c r="K618" s="85">
        <v>261</v>
      </c>
      <c r="L618" s="85">
        <v>174</v>
      </c>
      <c r="M618" s="75">
        <v>714</v>
      </c>
      <c r="N618" s="85">
        <v>276</v>
      </c>
      <c r="O618" s="85">
        <v>268</v>
      </c>
      <c r="P618" s="85">
        <v>170</v>
      </c>
    </row>
    <row r="619" spans="1:16" x14ac:dyDescent="0.3">
      <c r="A619" s="82">
        <v>41</v>
      </c>
      <c r="B619" s="83" t="s">
        <v>681</v>
      </c>
      <c r="C619" s="83">
        <v>41378</v>
      </c>
      <c r="D619" s="84" t="s">
        <v>697</v>
      </c>
      <c r="E619" s="75">
        <v>635</v>
      </c>
      <c r="F619" s="85">
        <v>239</v>
      </c>
      <c r="G619" s="85">
        <v>153</v>
      </c>
      <c r="H619" s="85">
        <v>243</v>
      </c>
      <c r="I619" s="75">
        <v>680</v>
      </c>
      <c r="J619" s="85">
        <v>231</v>
      </c>
      <c r="K619" s="85">
        <v>125</v>
      </c>
      <c r="L619" s="85">
        <v>324</v>
      </c>
      <c r="M619" s="75">
        <v>668</v>
      </c>
      <c r="N619" s="85">
        <v>230</v>
      </c>
      <c r="O619" s="85">
        <v>162</v>
      </c>
      <c r="P619" s="85">
        <v>276</v>
      </c>
    </row>
    <row r="620" spans="1:16" x14ac:dyDescent="0.3">
      <c r="A620" s="82">
        <v>18</v>
      </c>
      <c r="B620" s="83" t="s">
        <v>433</v>
      </c>
      <c r="C620" s="83">
        <v>18610</v>
      </c>
      <c r="D620" s="84" t="s">
        <v>445</v>
      </c>
      <c r="E620" s="75">
        <v>588</v>
      </c>
      <c r="F620" s="85">
        <v>312</v>
      </c>
      <c r="G620" s="85">
        <v>124</v>
      </c>
      <c r="H620" s="85">
        <v>152</v>
      </c>
      <c r="I620" s="75">
        <v>722</v>
      </c>
      <c r="J620" s="85">
        <v>303</v>
      </c>
      <c r="K620" s="85">
        <v>208</v>
      </c>
      <c r="L620" s="85">
        <v>211</v>
      </c>
      <c r="M620" s="75">
        <v>709</v>
      </c>
      <c r="N620" s="85">
        <v>315</v>
      </c>
      <c r="O620" s="85">
        <v>189</v>
      </c>
      <c r="P620" s="85">
        <v>205</v>
      </c>
    </row>
    <row r="621" spans="1:16" x14ac:dyDescent="0.3">
      <c r="A621" s="82">
        <v>17</v>
      </c>
      <c r="B621" s="83" t="s">
        <v>116</v>
      </c>
      <c r="C621" s="83">
        <v>17867</v>
      </c>
      <c r="D621" s="84" t="s">
        <v>430</v>
      </c>
      <c r="E621" s="75">
        <v>698</v>
      </c>
      <c r="F621" s="85">
        <v>214</v>
      </c>
      <c r="G621" s="85">
        <v>240</v>
      </c>
      <c r="H621" s="85">
        <v>244</v>
      </c>
      <c r="I621" s="75">
        <v>756</v>
      </c>
      <c r="J621" s="85">
        <v>295</v>
      </c>
      <c r="K621" s="85">
        <v>190</v>
      </c>
      <c r="L621" s="85">
        <v>271</v>
      </c>
      <c r="M621" s="75">
        <v>699</v>
      </c>
      <c r="N621" s="85">
        <v>222</v>
      </c>
      <c r="O621" s="85">
        <v>222</v>
      </c>
      <c r="P621" s="85">
        <v>255</v>
      </c>
    </row>
    <row r="622" spans="1:16" x14ac:dyDescent="0.3">
      <c r="A622" s="82">
        <v>18</v>
      </c>
      <c r="B622" s="83" t="s">
        <v>433</v>
      </c>
      <c r="C622" s="83">
        <v>18029</v>
      </c>
      <c r="D622" s="84" t="s">
        <v>435</v>
      </c>
      <c r="E622" s="75">
        <v>675</v>
      </c>
      <c r="F622" s="85">
        <v>116</v>
      </c>
      <c r="G622" s="85">
        <v>490</v>
      </c>
      <c r="H622" s="85">
        <v>69</v>
      </c>
      <c r="I622" s="75">
        <v>713</v>
      </c>
      <c r="J622" s="85">
        <v>115</v>
      </c>
      <c r="K622" s="85">
        <v>492</v>
      </c>
      <c r="L622" s="85">
        <v>106</v>
      </c>
      <c r="M622" s="75">
        <v>709</v>
      </c>
      <c r="N622" s="85">
        <v>118</v>
      </c>
      <c r="O622" s="85">
        <v>491</v>
      </c>
      <c r="P622" s="85">
        <v>100</v>
      </c>
    </row>
    <row r="623" spans="1:16" x14ac:dyDescent="0.3">
      <c r="A623" s="82">
        <v>85</v>
      </c>
      <c r="B623" s="83" t="s">
        <v>1087</v>
      </c>
      <c r="C623" s="83">
        <v>85125</v>
      </c>
      <c r="D623" s="84" t="s">
        <v>1091</v>
      </c>
      <c r="E623" s="75">
        <v>695</v>
      </c>
      <c r="F623" s="85">
        <v>335</v>
      </c>
      <c r="G623" s="85">
        <v>185</v>
      </c>
      <c r="H623" s="85">
        <v>175</v>
      </c>
      <c r="I623" s="75">
        <v>937</v>
      </c>
      <c r="J623" s="85">
        <v>525</v>
      </c>
      <c r="K623" s="85">
        <v>219</v>
      </c>
      <c r="L623" s="85">
        <v>193</v>
      </c>
      <c r="M623" s="75">
        <v>683</v>
      </c>
      <c r="N623" s="85">
        <v>318</v>
      </c>
      <c r="O623" s="85">
        <v>202</v>
      </c>
      <c r="P623" s="85">
        <v>163</v>
      </c>
    </row>
    <row r="624" spans="1:16" x14ac:dyDescent="0.3">
      <c r="A624" s="82">
        <v>23</v>
      </c>
      <c r="B624" s="83" t="s">
        <v>250</v>
      </c>
      <c r="C624" s="83">
        <v>23090</v>
      </c>
      <c r="D624" s="84" t="s">
        <v>514</v>
      </c>
      <c r="E624" s="75">
        <v>579</v>
      </c>
      <c r="F624" s="85">
        <v>289</v>
      </c>
      <c r="G624" s="85">
        <v>149</v>
      </c>
      <c r="H624" s="85">
        <v>141</v>
      </c>
      <c r="I624" s="75">
        <v>729</v>
      </c>
      <c r="J624" s="85">
        <v>311</v>
      </c>
      <c r="K624" s="85">
        <v>152</v>
      </c>
      <c r="L624" s="85">
        <v>266</v>
      </c>
      <c r="M624" s="75">
        <v>611</v>
      </c>
      <c r="N624" s="85">
        <v>308</v>
      </c>
      <c r="O624" s="85">
        <v>137</v>
      </c>
      <c r="P624" s="85">
        <v>166</v>
      </c>
    </row>
    <row r="625" spans="1:16" x14ac:dyDescent="0.3">
      <c r="A625" s="82">
        <v>19</v>
      </c>
      <c r="B625" s="83" t="s">
        <v>449</v>
      </c>
      <c r="C625" s="83">
        <v>19450</v>
      </c>
      <c r="D625" s="84" t="s">
        <v>466</v>
      </c>
      <c r="E625" s="75">
        <v>545</v>
      </c>
      <c r="F625" s="85">
        <v>287</v>
      </c>
      <c r="G625" s="85">
        <v>122</v>
      </c>
      <c r="H625" s="85">
        <v>136</v>
      </c>
      <c r="I625" s="75">
        <v>732</v>
      </c>
      <c r="J625" s="85">
        <v>328</v>
      </c>
      <c r="K625" s="85">
        <v>117</v>
      </c>
      <c r="L625" s="85">
        <v>287</v>
      </c>
      <c r="M625" s="75">
        <v>685</v>
      </c>
      <c r="N625" s="85">
        <v>309</v>
      </c>
      <c r="O625" s="85">
        <v>114</v>
      </c>
      <c r="P625" s="85">
        <v>262</v>
      </c>
    </row>
    <row r="626" spans="1:16" x14ac:dyDescent="0.3">
      <c r="A626" s="82">
        <v>25</v>
      </c>
      <c r="B626" s="83" t="s">
        <v>540</v>
      </c>
      <c r="C626" s="83">
        <v>25019</v>
      </c>
      <c r="D626" s="84" t="s">
        <v>542</v>
      </c>
      <c r="E626" s="75">
        <v>688</v>
      </c>
      <c r="F626" s="85">
        <v>106</v>
      </c>
      <c r="G626" s="85">
        <v>391</v>
      </c>
      <c r="H626" s="85">
        <v>191</v>
      </c>
      <c r="I626" s="75">
        <v>847</v>
      </c>
      <c r="J626" s="85">
        <v>211</v>
      </c>
      <c r="K626" s="85">
        <v>436</v>
      </c>
      <c r="L626" s="85">
        <v>200</v>
      </c>
      <c r="M626" s="75">
        <v>687</v>
      </c>
      <c r="N626" s="85">
        <v>107</v>
      </c>
      <c r="O626" s="85">
        <v>399</v>
      </c>
      <c r="P626" s="85">
        <v>181</v>
      </c>
    </row>
    <row r="627" spans="1:16" x14ac:dyDescent="0.3">
      <c r="A627" s="82">
        <v>73</v>
      </c>
      <c r="B627" s="83" t="s">
        <v>998</v>
      </c>
      <c r="C627" s="83">
        <v>73026</v>
      </c>
      <c r="D627" s="84" t="s">
        <v>1001</v>
      </c>
      <c r="E627" s="75">
        <v>745</v>
      </c>
      <c r="F627" s="85">
        <v>150</v>
      </c>
      <c r="G627" s="85">
        <v>423</v>
      </c>
      <c r="H627" s="85">
        <v>172</v>
      </c>
      <c r="I627" s="75">
        <v>824</v>
      </c>
      <c r="J627" s="85">
        <v>194</v>
      </c>
      <c r="K627" s="85">
        <v>446</v>
      </c>
      <c r="L627" s="85">
        <v>184</v>
      </c>
      <c r="M627" s="75">
        <v>691</v>
      </c>
      <c r="N627" s="85">
        <v>160</v>
      </c>
      <c r="O627" s="85">
        <v>362</v>
      </c>
      <c r="P627" s="85">
        <v>169</v>
      </c>
    </row>
    <row r="628" spans="1:16" x14ac:dyDescent="0.3">
      <c r="A628" s="82">
        <v>5</v>
      </c>
      <c r="B628" s="83" t="s">
        <v>89</v>
      </c>
      <c r="C628" s="83">
        <v>5091</v>
      </c>
      <c r="D628" s="84" t="s">
        <v>109</v>
      </c>
      <c r="E628" s="75">
        <v>695</v>
      </c>
      <c r="F628" s="85">
        <v>184</v>
      </c>
      <c r="G628" s="85">
        <v>292</v>
      </c>
      <c r="H628" s="85">
        <v>219</v>
      </c>
      <c r="I628" s="75">
        <v>718</v>
      </c>
      <c r="J628" s="85">
        <v>186</v>
      </c>
      <c r="K628" s="85">
        <v>289</v>
      </c>
      <c r="L628" s="85">
        <v>243</v>
      </c>
      <c r="M628" s="75">
        <v>697</v>
      </c>
      <c r="N628" s="85">
        <v>184</v>
      </c>
      <c r="O628" s="85">
        <v>271</v>
      </c>
      <c r="P628" s="85">
        <v>242</v>
      </c>
    </row>
    <row r="629" spans="1:16" x14ac:dyDescent="0.3">
      <c r="A629" s="82">
        <v>50</v>
      </c>
      <c r="B629" s="83" t="s">
        <v>759</v>
      </c>
      <c r="C629" s="83">
        <v>50370</v>
      </c>
      <c r="D629" s="84" t="s">
        <v>774</v>
      </c>
      <c r="E629" s="75">
        <v>663</v>
      </c>
      <c r="F629" s="85">
        <v>111</v>
      </c>
      <c r="G629" s="85">
        <v>374</v>
      </c>
      <c r="H629" s="85">
        <v>178</v>
      </c>
      <c r="I629" s="75">
        <v>740</v>
      </c>
      <c r="J629" s="85">
        <v>116</v>
      </c>
      <c r="K629" s="85">
        <v>405</v>
      </c>
      <c r="L629" s="85">
        <v>219</v>
      </c>
      <c r="M629" s="75">
        <v>686</v>
      </c>
      <c r="N629" s="85">
        <v>116</v>
      </c>
      <c r="O629" s="85">
        <v>363</v>
      </c>
      <c r="P629" s="85">
        <v>207</v>
      </c>
    </row>
    <row r="630" spans="1:16" x14ac:dyDescent="0.3">
      <c r="A630" s="82">
        <v>25</v>
      </c>
      <c r="B630" s="83" t="s">
        <v>540</v>
      </c>
      <c r="C630" s="83">
        <v>25841</v>
      </c>
      <c r="D630" s="84" t="s">
        <v>638</v>
      </c>
      <c r="E630" s="75">
        <v>670</v>
      </c>
      <c r="F630" s="85">
        <v>90</v>
      </c>
      <c r="G630" s="85">
        <v>353</v>
      </c>
      <c r="H630" s="85">
        <v>227</v>
      </c>
      <c r="I630" s="75">
        <v>743</v>
      </c>
      <c r="J630" s="85">
        <v>139</v>
      </c>
      <c r="K630" s="85">
        <v>354</v>
      </c>
      <c r="L630" s="85">
        <v>250</v>
      </c>
      <c r="M630" s="75">
        <v>682</v>
      </c>
      <c r="N630" s="85">
        <v>96</v>
      </c>
      <c r="O630" s="85">
        <v>351</v>
      </c>
      <c r="P630" s="85">
        <v>235</v>
      </c>
    </row>
    <row r="631" spans="1:16" x14ac:dyDescent="0.3">
      <c r="A631" s="82">
        <v>68</v>
      </c>
      <c r="B631" s="83" t="s">
        <v>900</v>
      </c>
      <c r="C631" s="83">
        <v>68669</v>
      </c>
      <c r="D631" s="84" t="s">
        <v>958</v>
      </c>
      <c r="E631" s="75">
        <v>655</v>
      </c>
      <c r="F631" s="85">
        <v>215</v>
      </c>
      <c r="G631" s="85">
        <v>322</v>
      </c>
      <c r="H631" s="85">
        <v>118</v>
      </c>
      <c r="I631" s="75">
        <v>679</v>
      </c>
      <c r="J631" s="85">
        <v>246</v>
      </c>
      <c r="K631" s="85">
        <v>303</v>
      </c>
      <c r="L631" s="85">
        <v>130</v>
      </c>
      <c r="M631" s="75">
        <v>686</v>
      </c>
      <c r="N631" s="85">
        <v>246</v>
      </c>
      <c r="O631" s="85">
        <v>313</v>
      </c>
      <c r="P631" s="85">
        <v>127</v>
      </c>
    </row>
    <row r="632" spans="1:16" x14ac:dyDescent="0.3">
      <c r="A632" s="82">
        <v>25</v>
      </c>
      <c r="B632" s="83" t="s">
        <v>540</v>
      </c>
      <c r="C632" s="83">
        <v>25530</v>
      </c>
      <c r="D632" s="84" t="s">
        <v>603</v>
      </c>
      <c r="E632" s="75">
        <v>668</v>
      </c>
      <c r="F632" s="85">
        <v>233</v>
      </c>
      <c r="G632" s="85">
        <v>181</v>
      </c>
      <c r="H632" s="85">
        <v>254</v>
      </c>
      <c r="I632" s="75">
        <v>846</v>
      </c>
      <c r="J632" s="85">
        <v>386</v>
      </c>
      <c r="K632" s="85">
        <v>187</v>
      </c>
      <c r="L632" s="85">
        <v>273</v>
      </c>
      <c r="M632" s="75">
        <v>689</v>
      </c>
      <c r="N632" s="85">
        <v>242</v>
      </c>
      <c r="O632" s="85">
        <v>173</v>
      </c>
      <c r="P632" s="85">
        <v>274</v>
      </c>
    </row>
    <row r="633" spans="1:16" x14ac:dyDescent="0.3">
      <c r="A633" s="82">
        <v>5</v>
      </c>
      <c r="B633" s="83" t="s">
        <v>89</v>
      </c>
      <c r="C633" s="83">
        <v>5059</v>
      </c>
      <c r="D633" s="84" t="s">
        <v>105</v>
      </c>
      <c r="E633" s="75">
        <v>670</v>
      </c>
      <c r="F633" s="85">
        <v>256</v>
      </c>
      <c r="G633" s="85">
        <v>221</v>
      </c>
      <c r="H633" s="85">
        <v>193</v>
      </c>
      <c r="I633" s="75">
        <v>711</v>
      </c>
      <c r="J633" s="85">
        <v>271</v>
      </c>
      <c r="K633" s="85">
        <v>231</v>
      </c>
      <c r="L633" s="85">
        <v>209</v>
      </c>
      <c r="M633" s="75">
        <v>675</v>
      </c>
      <c r="N633" s="85">
        <v>268</v>
      </c>
      <c r="O633" s="85">
        <v>209</v>
      </c>
      <c r="P633" s="85">
        <v>198</v>
      </c>
    </row>
    <row r="634" spans="1:16" x14ac:dyDescent="0.3">
      <c r="A634" s="82">
        <v>68</v>
      </c>
      <c r="B634" s="83" t="s">
        <v>900</v>
      </c>
      <c r="C634" s="83">
        <v>68770</v>
      </c>
      <c r="D634" s="84" t="s">
        <v>968</v>
      </c>
      <c r="E634" s="75">
        <v>633</v>
      </c>
      <c r="F634" s="85">
        <v>215</v>
      </c>
      <c r="G634" s="85">
        <v>232</v>
      </c>
      <c r="H634" s="85">
        <v>186</v>
      </c>
      <c r="I634" s="75">
        <v>693</v>
      </c>
      <c r="J634" s="85">
        <v>215</v>
      </c>
      <c r="K634" s="85">
        <v>238</v>
      </c>
      <c r="L634" s="85">
        <v>240</v>
      </c>
      <c r="M634" s="75">
        <v>680</v>
      </c>
      <c r="N634" s="85">
        <v>217</v>
      </c>
      <c r="O634" s="85">
        <v>229</v>
      </c>
      <c r="P634" s="85">
        <v>234</v>
      </c>
    </row>
    <row r="635" spans="1:16" x14ac:dyDescent="0.3">
      <c r="A635" s="82">
        <v>86</v>
      </c>
      <c r="B635" s="83" t="s">
        <v>1105</v>
      </c>
      <c r="C635" s="83">
        <v>86219</v>
      </c>
      <c r="D635" s="84" t="s">
        <v>791</v>
      </c>
      <c r="E635" s="75">
        <v>597</v>
      </c>
      <c r="F635" s="85">
        <v>165</v>
      </c>
      <c r="G635" s="85">
        <v>220</v>
      </c>
      <c r="H635" s="85">
        <v>212</v>
      </c>
      <c r="I635" s="75">
        <v>662</v>
      </c>
      <c r="J635" s="85">
        <v>166</v>
      </c>
      <c r="K635" s="85">
        <v>221</v>
      </c>
      <c r="L635" s="85">
        <v>275</v>
      </c>
      <c r="M635" s="75">
        <v>669</v>
      </c>
      <c r="N635" s="85">
        <v>168</v>
      </c>
      <c r="O635" s="85">
        <v>241</v>
      </c>
      <c r="P635" s="85">
        <v>260</v>
      </c>
    </row>
    <row r="636" spans="1:16" x14ac:dyDescent="0.3">
      <c r="A636" s="82">
        <v>25</v>
      </c>
      <c r="B636" s="83" t="s">
        <v>540</v>
      </c>
      <c r="C636" s="83">
        <v>25599</v>
      </c>
      <c r="D636" s="84" t="s">
        <v>610</v>
      </c>
      <c r="E636" s="75">
        <v>666</v>
      </c>
      <c r="F636" s="85">
        <v>154</v>
      </c>
      <c r="G636" s="85">
        <v>253</v>
      </c>
      <c r="H636" s="85">
        <v>259</v>
      </c>
      <c r="I636" s="75">
        <v>801</v>
      </c>
      <c r="J636" s="85">
        <v>263</v>
      </c>
      <c r="K636" s="85">
        <v>264</v>
      </c>
      <c r="L636" s="85">
        <v>274</v>
      </c>
      <c r="M636" s="75">
        <v>674</v>
      </c>
      <c r="N636" s="85">
        <v>154</v>
      </c>
      <c r="O636" s="85">
        <v>254</v>
      </c>
      <c r="P636" s="85">
        <v>266</v>
      </c>
    </row>
    <row r="637" spans="1:16" x14ac:dyDescent="0.3">
      <c r="A637" s="82">
        <v>73</v>
      </c>
      <c r="B637" s="83" t="s">
        <v>998</v>
      </c>
      <c r="C637" s="83">
        <v>73200</v>
      </c>
      <c r="D637" s="84" t="s">
        <v>1010</v>
      </c>
      <c r="E637" s="75">
        <v>631</v>
      </c>
      <c r="F637" s="85">
        <v>173</v>
      </c>
      <c r="G637" s="85">
        <v>317</v>
      </c>
      <c r="H637" s="85">
        <v>141</v>
      </c>
      <c r="I637" s="75">
        <v>806</v>
      </c>
      <c r="J637" s="85">
        <v>245</v>
      </c>
      <c r="K637" s="85">
        <v>379</v>
      </c>
      <c r="L637" s="85">
        <v>182</v>
      </c>
      <c r="M637" s="75">
        <v>637</v>
      </c>
      <c r="N637" s="85">
        <v>180</v>
      </c>
      <c r="O637" s="85">
        <v>318</v>
      </c>
      <c r="P637" s="85">
        <v>139</v>
      </c>
    </row>
    <row r="638" spans="1:16" x14ac:dyDescent="0.3">
      <c r="A638" s="82">
        <v>18</v>
      </c>
      <c r="B638" s="83" t="s">
        <v>433</v>
      </c>
      <c r="C638" s="83">
        <v>18410</v>
      </c>
      <c r="D638" s="84" t="s">
        <v>441</v>
      </c>
      <c r="E638" s="75">
        <v>578</v>
      </c>
      <c r="F638" s="85">
        <v>368</v>
      </c>
      <c r="G638" s="85">
        <v>124</v>
      </c>
      <c r="H638" s="85">
        <v>86</v>
      </c>
      <c r="I638" s="75">
        <v>701</v>
      </c>
      <c r="J638" s="85">
        <v>370</v>
      </c>
      <c r="K638" s="85">
        <v>170</v>
      </c>
      <c r="L638" s="85">
        <v>161</v>
      </c>
      <c r="M638" s="75">
        <v>629</v>
      </c>
      <c r="N638" s="85">
        <v>371</v>
      </c>
      <c r="O638" s="85">
        <v>141</v>
      </c>
      <c r="P638" s="85">
        <v>117</v>
      </c>
    </row>
    <row r="639" spans="1:16" x14ac:dyDescent="0.3">
      <c r="A639" s="82">
        <v>5</v>
      </c>
      <c r="B639" s="83" t="s">
        <v>89</v>
      </c>
      <c r="C639" s="83">
        <v>5107</v>
      </c>
      <c r="D639" s="84" t="s">
        <v>112</v>
      </c>
      <c r="E639" s="75">
        <v>623</v>
      </c>
      <c r="F639" s="85">
        <v>245</v>
      </c>
      <c r="G639" s="85">
        <v>204</v>
      </c>
      <c r="H639" s="85">
        <v>174</v>
      </c>
      <c r="I639" s="75">
        <v>702</v>
      </c>
      <c r="J639" s="85">
        <v>267</v>
      </c>
      <c r="K639" s="85">
        <v>222</v>
      </c>
      <c r="L639" s="85">
        <v>213</v>
      </c>
      <c r="M639" s="75">
        <v>643</v>
      </c>
      <c r="N639" s="85">
        <v>246</v>
      </c>
      <c r="O639" s="85">
        <v>213</v>
      </c>
      <c r="P639" s="85">
        <v>184</v>
      </c>
    </row>
    <row r="640" spans="1:16" x14ac:dyDescent="0.3">
      <c r="A640" s="82">
        <v>25</v>
      </c>
      <c r="B640" s="83" t="s">
        <v>540</v>
      </c>
      <c r="C640" s="83">
        <v>25878</v>
      </c>
      <c r="D640" s="84" t="s">
        <v>647</v>
      </c>
      <c r="E640" s="75">
        <v>603</v>
      </c>
      <c r="F640" s="85">
        <v>222</v>
      </c>
      <c r="G640" s="85">
        <v>166</v>
      </c>
      <c r="H640" s="85">
        <v>215</v>
      </c>
      <c r="I640" s="75">
        <v>958</v>
      </c>
      <c r="J640" s="85">
        <v>518</v>
      </c>
      <c r="K640" s="85">
        <v>170</v>
      </c>
      <c r="L640" s="85">
        <v>270</v>
      </c>
      <c r="M640" s="75">
        <v>655</v>
      </c>
      <c r="N640" s="85">
        <v>239</v>
      </c>
      <c r="O640" s="85">
        <v>159</v>
      </c>
      <c r="P640" s="85">
        <v>257</v>
      </c>
    </row>
    <row r="641" spans="1:16" x14ac:dyDescent="0.3">
      <c r="A641" s="82">
        <v>50</v>
      </c>
      <c r="B641" s="83" t="s">
        <v>759</v>
      </c>
      <c r="C641" s="83">
        <v>50683</v>
      </c>
      <c r="D641" s="83" t="s">
        <v>782</v>
      </c>
      <c r="E641" s="75">
        <v>631</v>
      </c>
      <c r="F641" s="85">
        <v>157</v>
      </c>
      <c r="G641" s="85">
        <v>286</v>
      </c>
      <c r="H641" s="85">
        <v>188</v>
      </c>
      <c r="I641" s="75">
        <v>670</v>
      </c>
      <c r="J641" s="85">
        <v>172</v>
      </c>
      <c r="K641" s="85">
        <v>268</v>
      </c>
      <c r="L641" s="85">
        <v>230</v>
      </c>
      <c r="M641" s="75">
        <v>660</v>
      </c>
      <c r="N641" s="85">
        <v>169</v>
      </c>
      <c r="O641" s="85">
        <v>269</v>
      </c>
      <c r="P641" s="85">
        <v>222</v>
      </c>
    </row>
    <row r="642" spans="1:16" x14ac:dyDescent="0.3">
      <c r="A642" s="82">
        <v>27</v>
      </c>
      <c r="B642" s="83" t="s">
        <v>651</v>
      </c>
      <c r="C642" s="83">
        <v>27245</v>
      </c>
      <c r="D642" s="84" t="s">
        <v>664</v>
      </c>
      <c r="E642" s="75">
        <v>764</v>
      </c>
      <c r="F642" s="85">
        <v>199</v>
      </c>
      <c r="G642" s="85">
        <v>462</v>
      </c>
      <c r="H642" s="85">
        <v>103</v>
      </c>
      <c r="I642" s="75">
        <v>696</v>
      </c>
      <c r="J642" s="85">
        <v>205</v>
      </c>
      <c r="K642" s="85">
        <v>341</v>
      </c>
      <c r="L642" s="85">
        <v>150</v>
      </c>
      <c r="M642" s="75">
        <v>650</v>
      </c>
      <c r="N642" s="85">
        <v>205</v>
      </c>
      <c r="O642" s="85">
        <v>313</v>
      </c>
      <c r="P642" s="85">
        <v>132</v>
      </c>
    </row>
    <row r="643" spans="1:16" x14ac:dyDescent="0.3">
      <c r="A643" s="82">
        <v>68</v>
      </c>
      <c r="B643" s="83" t="s">
        <v>900</v>
      </c>
      <c r="C643" s="83">
        <v>68051</v>
      </c>
      <c r="D643" s="84" t="s">
        <v>903</v>
      </c>
      <c r="E643" s="75">
        <v>629</v>
      </c>
      <c r="F643" s="85">
        <v>147</v>
      </c>
      <c r="G643" s="85">
        <v>278</v>
      </c>
      <c r="H643" s="85">
        <v>204</v>
      </c>
      <c r="I643" s="75">
        <v>690</v>
      </c>
      <c r="J643" s="85">
        <v>146</v>
      </c>
      <c r="K643" s="85">
        <v>286</v>
      </c>
      <c r="L643" s="85">
        <v>258</v>
      </c>
      <c r="M643" s="75">
        <v>664</v>
      </c>
      <c r="N643" s="85">
        <v>146</v>
      </c>
      <c r="O643" s="85">
        <v>264</v>
      </c>
      <c r="P643" s="85">
        <v>254</v>
      </c>
    </row>
    <row r="644" spans="1:16" x14ac:dyDescent="0.3">
      <c r="A644" s="82">
        <v>54</v>
      </c>
      <c r="B644" s="83" t="s">
        <v>838</v>
      </c>
      <c r="C644" s="83">
        <v>54245</v>
      </c>
      <c r="D644" s="84" t="s">
        <v>851</v>
      </c>
      <c r="E644" s="75">
        <v>830</v>
      </c>
      <c r="F644" s="85">
        <v>469</v>
      </c>
      <c r="G644" s="85">
        <v>73</v>
      </c>
      <c r="H644" s="85">
        <v>288</v>
      </c>
      <c r="I644" s="75">
        <v>819</v>
      </c>
      <c r="J644" s="85">
        <v>505</v>
      </c>
      <c r="K644" s="85">
        <v>139</v>
      </c>
      <c r="L644" s="85">
        <v>175</v>
      </c>
      <c r="M644" s="75">
        <v>636</v>
      </c>
      <c r="N644" s="85">
        <v>380</v>
      </c>
      <c r="O644" s="85">
        <v>112</v>
      </c>
      <c r="P644" s="85">
        <v>144</v>
      </c>
    </row>
    <row r="645" spans="1:16" x14ac:dyDescent="0.3">
      <c r="A645" s="82">
        <v>8</v>
      </c>
      <c r="B645" s="83" t="s">
        <v>215</v>
      </c>
      <c r="C645" s="83">
        <v>8832</v>
      </c>
      <c r="D645" s="84" t="s">
        <v>236</v>
      </c>
      <c r="E645" s="75">
        <v>546</v>
      </c>
      <c r="F645" s="85">
        <v>222</v>
      </c>
      <c r="G645" s="85">
        <v>188</v>
      </c>
      <c r="H645" s="85">
        <v>136</v>
      </c>
      <c r="I645" s="75">
        <v>688</v>
      </c>
      <c r="J645" s="85">
        <v>243</v>
      </c>
      <c r="K645" s="85">
        <v>212</v>
      </c>
      <c r="L645" s="85">
        <v>233</v>
      </c>
      <c r="M645" s="75">
        <v>630</v>
      </c>
      <c r="N645" s="85">
        <v>228</v>
      </c>
      <c r="O645" s="85">
        <v>206</v>
      </c>
      <c r="P645" s="85">
        <v>196</v>
      </c>
    </row>
    <row r="646" spans="1:16" x14ac:dyDescent="0.3">
      <c r="A646" s="82">
        <v>23</v>
      </c>
      <c r="B646" s="83" t="s">
        <v>250</v>
      </c>
      <c r="C646" s="83">
        <v>23678</v>
      </c>
      <c r="D646" s="84" t="s">
        <v>179</v>
      </c>
      <c r="E646" s="75">
        <v>600</v>
      </c>
      <c r="F646" s="85">
        <v>387</v>
      </c>
      <c r="G646" s="85">
        <v>111</v>
      </c>
      <c r="H646" s="85">
        <v>102</v>
      </c>
      <c r="I646" s="75">
        <v>683</v>
      </c>
      <c r="J646" s="85">
        <v>412</v>
      </c>
      <c r="K646" s="85">
        <v>148</v>
      </c>
      <c r="L646" s="85">
        <v>123</v>
      </c>
      <c r="M646" s="75">
        <v>648</v>
      </c>
      <c r="N646" s="85">
        <v>401</v>
      </c>
      <c r="O646" s="85">
        <v>142</v>
      </c>
      <c r="P646" s="85">
        <v>105</v>
      </c>
    </row>
    <row r="647" spans="1:16" x14ac:dyDescent="0.3">
      <c r="A647" s="82">
        <v>5</v>
      </c>
      <c r="B647" s="83" t="s">
        <v>89</v>
      </c>
      <c r="C647" s="83">
        <v>5819</v>
      </c>
      <c r="D647" s="84" t="s">
        <v>201</v>
      </c>
      <c r="E647" s="75">
        <v>681</v>
      </c>
      <c r="F647" s="85">
        <v>156</v>
      </c>
      <c r="G647" s="85">
        <v>411</v>
      </c>
      <c r="H647" s="85">
        <v>114</v>
      </c>
      <c r="I647" s="75">
        <v>682</v>
      </c>
      <c r="J647" s="85">
        <v>162</v>
      </c>
      <c r="K647" s="85">
        <v>356</v>
      </c>
      <c r="L647" s="85">
        <v>164</v>
      </c>
      <c r="M647" s="75">
        <v>648</v>
      </c>
      <c r="N647" s="85">
        <v>142</v>
      </c>
      <c r="O647" s="85">
        <v>360</v>
      </c>
      <c r="P647" s="85">
        <v>146</v>
      </c>
    </row>
    <row r="648" spans="1:16" x14ac:dyDescent="0.3">
      <c r="A648" s="82">
        <v>50</v>
      </c>
      <c r="B648" s="83" t="s">
        <v>759</v>
      </c>
      <c r="C648" s="83">
        <v>50577</v>
      </c>
      <c r="D648" s="84" t="s">
        <v>779</v>
      </c>
      <c r="E648" s="75">
        <v>604</v>
      </c>
      <c r="F648" s="85">
        <v>153</v>
      </c>
      <c r="G648" s="85">
        <v>262</v>
      </c>
      <c r="H648" s="85">
        <v>189</v>
      </c>
      <c r="I648" s="75">
        <v>662</v>
      </c>
      <c r="J648" s="85">
        <v>168</v>
      </c>
      <c r="K648" s="85">
        <v>261</v>
      </c>
      <c r="L648" s="85">
        <v>233</v>
      </c>
      <c r="M648" s="75">
        <v>644</v>
      </c>
      <c r="N648" s="85">
        <v>164</v>
      </c>
      <c r="O648" s="85">
        <v>268</v>
      </c>
      <c r="P648" s="85">
        <v>212</v>
      </c>
    </row>
    <row r="649" spans="1:16" x14ac:dyDescent="0.3">
      <c r="A649" s="82">
        <v>68</v>
      </c>
      <c r="B649" s="83" t="s">
        <v>900</v>
      </c>
      <c r="C649" s="83">
        <v>68092</v>
      </c>
      <c r="D649" s="84" t="s">
        <v>110</v>
      </c>
      <c r="E649" s="75">
        <v>612</v>
      </c>
      <c r="F649" s="85">
        <v>129</v>
      </c>
      <c r="G649" s="85">
        <v>313</v>
      </c>
      <c r="H649" s="85">
        <v>170</v>
      </c>
      <c r="I649" s="75">
        <v>692</v>
      </c>
      <c r="J649" s="85">
        <v>133</v>
      </c>
      <c r="K649" s="85">
        <v>355</v>
      </c>
      <c r="L649" s="85">
        <v>204</v>
      </c>
      <c r="M649" s="75">
        <v>654</v>
      </c>
      <c r="N649" s="85">
        <v>133</v>
      </c>
      <c r="O649" s="85">
        <v>325</v>
      </c>
      <c r="P649" s="85">
        <v>196</v>
      </c>
    </row>
    <row r="650" spans="1:16" x14ac:dyDescent="0.3">
      <c r="A650" s="82">
        <v>73</v>
      </c>
      <c r="B650" s="83" t="s">
        <v>998</v>
      </c>
      <c r="C650" s="83">
        <v>73675</v>
      </c>
      <c r="D650" s="84" t="s">
        <v>1038</v>
      </c>
      <c r="E650" s="75">
        <v>484</v>
      </c>
      <c r="F650" s="85">
        <v>291</v>
      </c>
      <c r="G650" s="85">
        <v>63</v>
      </c>
      <c r="H650" s="85">
        <v>130</v>
      </c>
      <c r="I650" s="75">
        <v>773</v>
      </c>
      <c r="J650" s="85">
        <v>366</v>
      </c>
      <c r="K650" s="85">
        <v>214</v>
      </c>
      <c r="L650" s="85">
        <v>193</v>
      </c>
      <c r="M650" s="75">
        <v>616</v>
      </c>
      <c r="N650" s="85">
        <v>296</v>
      </c>
      <c r="O650" s="85">
        <v>169</v>
      </c>
      <c r="P650" s="85">
        <v>151</v>
      </c>
    </row>
    <row r="651" spans="1:16" x14ac:dyDescent="0.3">
      <c r="A651" s="82">
        <v>41</v>
      </c>
      <c r="B651" s="83" t="s">
        <v>681</v>
      </c>
      <c r="C651" s="83">
        <v>41799</v>
      </c>
      <c r="D651" s="84" t="s">
        <v>711</v>
      </c>
      <c r="E651" s="75">
        <v>600</v>
      </c>
      <c r="F651" s="85">
        <v>260</v>
      </c>
      <c r="G651" s="85">
        <v>247</v>
      </c>
      <c r="H651" s="85">
        <v>93</v>
      </c>
      <c r="I651" s="75">
        <v>700</v>
      </c>
      <c r="J651" s="85">
        <v>278</v>
      </c>
      <c r="K651" s="85">
        <v>304</v>
      </c>
      <c r="L651" s="85">
        <v>118</v>
      </c>
      <c r="M651" s="75">
        <v>653</v>
      </c>
      <c r="N651" s="85">
        <v>277</v>
      </c>
      <c r="O651" s="85">
        <v>262</v>
      </c>
      <c r="P651" s="85">
        <v>114</v>
      </c>
    </row>
    <row r="652" spans="1:16" x14ac:dyDescent="0.3">
      <c r="A652" s="82">
        <v>50</v>
      </c>
      <c r="B652" s="83" t="s">
        <v>759</v>
      </c>
      <c r="C652" s="83">
        <v>50450</v>
      </c>
      <c r="D652" s="84" t="s">
        <v>776</v>
      </c>
      <c r="E652" s="75">
        <v>644</v>
      </c>
      <c r="F652" s="85">
        <v>140</v>
      </c>
      <c r="G652" s="85">
        <v>345</v>
      </c>
      <c r="H652" s="85">
        <v>159</v>
      </c>
      <c r="I652" s="75">
        <v>709</v>
      </c>
      <c r="J652" s="85">
        <v>149</v>
      </c>
      <c r="K652" s="85">
        <v>355</v>
      </c>
      <c r="L652" s="85">
        <v>205</v>
      </c>
      <c r="M652" s="75">
        <v>643</v>
      </c>
      <c r="N652" s="85">
        <v>146</v>
      </c>
      <c r="O652" s="85">
        <v>306</v>
      </c>
      <c r="P652" s="85">
        <v>191</v>
      </c>
    </row>
    <row r="653" spans="1:16" x14ac:dyDescent="0.3">
      <c r="A653" s="82">
        <v>68</v>
      </c>
      <c r="B653" s="83" t="s">
        <v>900</v>
      </c>
      <c r="C653" s="83">
        <v>68101</v>
      </c>
      <c r="D653" s="84" t="s">
        <v>239</v>
      </c>
      <c r="E653" s="75">
        <v>560</v>
      </c>
      <c r="F653" s="85">
        <v>252</v>
      </c>
      <c r="G653" s="85">
        <v>222</v>
      </c>
      <c r="H653" s="85">
        <v>86</v>
      </c>
      <c r="I653" s="75">
        <v>654</v>
      </c>
      <c r="J653" s="85">
        <v>281</v>
      </c>
      <c r="K653" s="85">
        <v>215</v>
      </c>
      <c r="L653" s="85">
        <v>158</v>
      </c>
      <c r="M653" s="75">
        <v>633</v>
      </c>
      <c r="N653" s="85">
        <v>283</v>
      </c>
      <c r="O653" s="85">
        <v>215</v>
      </c>
      <c r="P653" s="85">
        <v>135</v>
      </c>
    </row>
    <row r="654" spans="1:16" x14ac:dyDescent="0.3">
      <c r="A654" s="82">
        <v>50</v>
      </c>
      <c r="B654" s="83" t="s">
        <v>759</v>
      </c>
      <c r="C654" s="83">
        <v>50223</v>
      </c>
      <c r="D654" s="84" t="s">
        <v>765</v>
      </c>
      <c r="E654" s="75">
        <v>597</v>
      </c>
      <c r="F654" s="85">
        <v>185</v>
      </c>
      <c r="G654" s="85">
        <v>191</v>
      </c>
      <c r="H654" s="85">
        <v>221</v>
      </c>
      <c r="I654" s="75">
        <v>660</v>
      </c>
      <c r="J654" s="85">
        <v>183</v>
      </c>
      <c r="K654" s="85">
        <v>215</v>
      </c>
      <c r="L654" s="85">
        <v>262</v>
      </c>
      <c r="M654" s="75">
        <v>647</v>
      </c>
      <c r="N654" s="85">
        <v>185</v>
      </c>
      <c r="O654" s="85">
        <v>208</v>
      </c>
      <c r="P654" s="85">
        <v>254</v>
      </c>
    </row>
    <row r="655" spans="1:16" x14ac:dyDescent="0.3">
      <c r="A655" s="82">
        <v>13</v>
      </c>
      <c r="B655" s="83" t="s">
        <v>239</v>
      </c>
      <c r="C655" s="83">
        <v>13212</v>
      </c>
      <c r="D655" s="84" t="s">
        <v>250</v>
      </c>
      <c r="E655" s="75">
        <v>488</v>
      </c>
      <c r="F655" s="85">
        <v>330</v>
      </c>
      <c r="G655" s="85">
        <v>49</v>
      </c>
      <c r="H655" s="85">
        <v>109</v>
      </c>
      <c r="I655" s="75">
        <v>795</v>
      </c>
      <c r="J655" s="85">
        <v>505</v>
      </c>
      <c r="K655" s="85">
        <v>81</v>
      </c>
      <c r="L655" s="85">
        <v>209</v>
      </c>
      <c r="M655" s="75">
        <v>606</v>
      </c>
      <c r="N655" s="85">
        <v>383</v>
      </c>
      <c r="O655" s="85">
        <v>59</v>
      </c>
      <c r="P655" s="85">
        <v>164</v>
      </c>
    </row>
    <row r="656" spans="1:16" x14ac:dyDescent="0.3">
      <c r="A656" s="82">
        <v>23</v>
      </c>
      <c r="B656" s="83" t="s">
        <v>250</v>
      </c>
      <c r="C656" s="83">
        <v>23464</v>
      </c>
      <c r="D656" s="84" t="s">
        <v>523</v>
      </c>
      <c r="E656" s="75">
        <v>571</v>
      </c>
      <c r="F656" s="85">
        <v>250</v>
      </c>
      <c r="G656" s="85">
        <v>157</v>
      </c>
      <c r="H656" s="85">
        <v>164</v>
      </c>
      <c r="I656" s="75">
        <v>667</v>
      </c>
      <c r="J656" s="85">
        <v>259</v>
      </c>
      <c r="K656" s="85">
        <v>188</v>
      </c>
      <c r="L656" s="85">
        <v>220</v>
      </c>
      <c r="M656" s="75">
        <v>621</v>
      </c>
      <c r="N656" s="85">
        <v>255</v>
      </c>
      <c r="O656" s="85">
        <v>176</v>
      </c>
      <c r="P656" s="85">
        <v>190</v>
      </c>
    </row>
    <row r="657" spans="1:16" x14ac:dyDescent="0.3">
      <c r="A657" s="82">
        <v>73</v>
      </c>
      <c r="B657" s="83" t="s">
        <v>998</v>
      </c>
      <c r="C657" s="83">
        <v>73352</v>
      </c>
      <c r="D657" s="84" t="s">
        <v>1021</v>
      </c>
      <c r="E657" s="75">
        <v>625</v>
      </c>
      <c r="F657" s="85">
        <v>316</v>
      </c>
      <c r="G657" s="85">
        <v>159</v>
      </c>
      <c r="H657" s="85">
        <v>150</v>
      </c>
      <c r="I657" s="75">
        <v>728</v>
      </c>
      <c r="J657" s="85">
        <v>348</v>
      </c>
      <c r="K657" s="85">
        <v>157</v>
      </c>
      <c r="L657" s="85">
        <v>223</v>
      </c>
      <c r="M657" s="75">
        <v>617</v>
      </c>
      <c r="N657" s="85">
        <v>270</v>
      </c>
      <c r="O657" s="85">
        <v>158</v>
      </c>
      <c r="P657" s="85">
        <v>189</v>
      </c>
    </row>
    <row r="658" spans="1:16" x14ac:dyDescent="0.3">
      <c r="A658" s="82">
        <v>5</v>
      </c>
      <c r="B658" s="83" t="s">
        <v>89</v>
      </c>
      <c r="C658" s="83">
        <v>5856</v>
      </c>
      <c r="D658" s="84" t="s">
        <v>206</v>
      </c>
      <c r="E658" s="75">
        <v>662</v>
      </c>
      <c r="F658" s="85">
        <v>192</v>
      </c>
      <c r="G658" s="85">
        <v>342</v>
      </c>
      <c r="H658" s="85">
        <v>128</v>
      </c>
      <c r="I658" s="75">
        <v>683</v>
      </c>
      <c r="J658" s="85">
        <v>195</v>
      </c>
      <c r="K658" s="85">
        <v>351</v>
      </c>
      <c r="L658" s="85">
        <v>137</v>
      </c>
      <c r="M658" s="75">
        <v>646</v>
      </c>
      <c r="N658" s="85">
        <v>185</v>
      </c>
      <c r="O658" s="85">
        <v>327</v>
      </c>
      <c r="P658" s="85">
        <v>134</v>
      </c>
    </row>
    <row r="659" spans="1:16" x14ac:dyDescent="0.3">
      <c r="A659" s="82">
        <v>13</v>
      </c>
      <c r="B659" s="83" t="s">
        <v>239</v>
      </c>
      <c r="C659" s="83">
        <v>13549</v>
      </c>
      <c r="D659" s="84" t="s">
        <v>264</v>
      </c>
      <c r="E659" s="75">
        <v>626</v>
      </c>
      <c r="F659" s="85">
        <v>401</v>
      </c>
      <c r="G659" s="85">
        <v>20</v>
      </c>
      <c r="H659" s="85">
        <v>205</v>
      </c>
      <c r="I659" s="75">
        <v>662</v>
      </c>
      <c r="J659" s="85">
        <v>439</v>
      </c>
      <c r="K659" s="85">
        <v>25</v>
      </c>
      <c r="L659" s="85">
        <v>198</v>
      </c>
      <c r="M659" s="75">
        <v>632</v>
      </c>
      <c r="N659" s="85">
        <v>427</v>
      </c>
      <c r="O659" s="85">
        <v>22</v>
      </c>
      <c r="P659" s="85">
        <v>183</v>
      </c>
    </row>
    <row r="660" spans="1:16" x14ac:dyDescent="0.3">
      <c r="A660" s="82">
        <v>68</v>
      </c>
      <c r="B660" s="83" t="s">
        <v>900</v>
      </c>
      <c r="C660" s="83">
        <v>68872</v>
      </c>
      <c r="D660" s="84" t="s">
        <v>284</v>
      </c>
      <c r="E660" s="75">
        <v>615</v>
      </c>
      <c r="F660" s="85">
        <v>148</v>
      </c>
      <c r="G660" s="85">
        <v>219</v>
      </c>
      <c r="H660" s="85">
        <v>248</v>
      </c>
      <c r="I660" s="75">
        <v>659</v>
      </c>
      <c r="J660" s="85">
        <v>157</v>
      </c>
      <c r="K660" s="85">
        <v>249</v>
      </c>
      <c r="L660" s="85">
        <v>253</v>
      </c>
      <c r="M660" s="75">
        <v>653</v>
      </c>
      <c r="N660" s="85">
        <v>154</v>
      </c>
      <c r="O660" s="85">
        <v>240</v>
      </c>
      <c r="P660" s="85">
        <v>259</v>
      </c>
    </row>
    <row r="661" spans="1:16" x14ac:dyDescent="0.3">
      <c r="A661" s="82">
        <v>68</v>
      </c>
      <c r="B661" s="83" t="s">
        <v>900</v>
      </c>
      <c r="C661" s="83">
        <v>68464</v>
      </c>
      <c r="D661" s="84" t="s">
        <v>944</v>
      </c>
      <c r="E661" s="75">
        <v>580</v>
      </c>
      <c r="F661" s="85">
        <v>259</v>
      </c>
      <c r="G661" s="85">
        <v>146</v>
      </c>
      <c r="H661" s="85">
        <v>175</v>
      </c>
      <c r="I661" s="75">
        <v>659</v>
      </c>
      <c r="J661" s="85">
        <v>266</v>
      </c>
      <c r="K661" s="85">
        <v>205</v>
      </c>
      <c r="L661" s="85">
        <v>188</v>
      </c>
      <c r="M661" s="75">
        <v>638</v>
      </c>
      <c r="N661" s="85">
        <v>267</v>
      </c>
      <c r="O661" s="85">
        <v>189</v>
      </c>
      <c r="P661" s="85">
        <v>182</v>
      </c>
    </row>
    <row r="662" spans="1:16" x14ac:dyDescent="0.3">
      <c r="A662" s="82">
        <v>68</v>
      </c>
      <c r="B662" s="83" t="s">
        <v>900</v>
      </c>
      <c r="C662" s="83">
        <v>68745</v>
      </c>
      <c r="D662" s="84" t="s">
        <v>966</v>
      </c>
      <c r="E662" s="75">
        <v>585</v>
      </c>
      <c r="F662" s="85">
        <v>241</v>
      </c>
      <c r="G662" s="85">
        <v>220</v>
      </c>
      <c r="H662" s="85">
        <v>124</v>
      </c>
      <c r="I662" s="75">
        <v>630</v>
      </c>
      <c r="J662" s="85">
        <v>247</v>
      </c>
      <c r="K662" s="85">
        <v>205</v>
      </c>
      <c r="L662" s="85">
        <v>178</v>
      </c>
      <c r="M662" s="75">
        <v>639</v>
      </c>
      <c r="N662" s="85">
        <v>247</v>
      </c>
      <c r="O662" s="85">
        <v>217</v>
      </c>
      <c r="P662" s="85">
        <v>175</v>
      </c>
    </row>
    <row r="663" spans="1:16" x14ac:dyDescent="0.3">
      <c r="A663" s="82">
        <v>5</v>
      </c>
      <c r="B663" s="83" t="s">
        <v>89</v>
      </c>
      <c r="C663" s="83">
        <v>5885</v>
      </c>
      <c r="D663" s="84" t="s">
        <v>210</v>
      </c>
      <c r="E663" s="75">
        <v>664</v>
      </c>
      <c r="F663" s="85">
        <v>130</v>
      </c>
      <c r="G663" s="85">
        <v>376</v>
      </c>
      <c r="H663" s="85">
        <v>158</v>
      </c>
      <c r="I663" s="75">
        <v>663</v>
      </c>
      <c r="J663" s="85">
        <v>145</v>
      </c>
      <c r="K663" s="85">
        <v>357</v>
      </c>
      <c r="L663" s="85">
        <v>161</v>
      </c>
      <c r="M663" s="75">
        <v>612</v>
      </c>
      <c r="N663" s="85">
        <v>120</v>
      </c>
      <c r="O663" s="85">
        <v>358</v>
      </c>
      <c r="P663" s="85">
        <v>134</v>
      </c>
    </row>
    <row r="664" spans="1:16" x14ac:dyDescent="0.3">
      <c r="A664" s="82">
        <v>15</v>
      </c>
      <c r="B664" s="83" t="s">
        <v>286</v>
      </c>
      <c r="C664" s="83">
        <v>15690</v>
      </c>
      <c r="D664" s="84" t="s">
        <v>371</v>
      </c>
      <c r="E664" s="75">
        <v>597</v>
      </c>
      <c r="F664" s="85">
        <v>121</v>
      </c>
      <c r="G664" s="85">
        <v>386</v>
      </c>
      <c r="H664" s="85">
        <v>90</v>
      </c>
      <c r="I664" s="75">
        <v>707</v>
      </c>
      <c r="J664" s="85">
        <v>206</v>
      </c>
      <c r="K664" s="85">
        <v>399</v>
      </c>
      <c r="L664" s="85">
        <v>102</v>
      </c>
      <c r="M664" s="75">
        <v>609</v>
      </c>
      <c r="N664" s="85">
        <v>117</v>
      </c>
      <c r="O664" s="85">
        <v>419</v>
      </c>
      <c r="P664" s="85">
        <v>73</v>
      </c>
    </row>
    <row r="665" spans="1:16" x14ac:dyDescent="0.3">
      <c r="A665" s="82">
        <v>13</v>
      </c>
      <c r="B665" s="83" t="s">
        <v>239</v>
      </c>
      <c r="C665" s="83">
        <v>13894</v>
      </c>
      <c r="D665" s="84" t="s">
        <v>285</v>
      </c>
      <c r="E665" s="75">
        <v>615</v>
      </c>
      <c r="F665" s="85">
        <v>216</v>
      </c>
      <c r="G665" s="85">
        <v>213</v>
      </c>
      <c r="H665" s="85">
        <v>186</v>
      </c>
      <c r="I665" s="75">
        <v>630</v>
      </c>
      <c r="J665" s="85">
        <v>214</v>
      </c>
      <c r="K665" s="85">
        <v>222</v>
      </c>
      <c r="L665" s="85">
        <v>194</v>
      </c>
      <c r="M665" s="75">
        <v>604</v>
      </c>
      <c r="N665" s="85">
        <v>221</v>
      </c>
      <c r="O665" s="85">
        <v>220</v>
      </c>
      <c r="P665" s="85">
        <v>163</v>
      </c>
    </row>
    <row r="666" spans="1:16" x14ac:dyDescent="0.3">
      <c r="A666" s="82">
        <v>8</v>
      </c>
      <c r="B666" s="83" t="s">
        <v>215</v>
      </c>
      <c r="C666" s="83">
        <v>8558</v>
      </c>
      <c r="D666" s="84" t="s">
        <v>227</v>
      </c>
      <c r="E666" s="75">
        <v>641</v>
      </c>
      <c r="F666" s="85">
        <v>218</v>
      </c>
      <c r="G666" s="85">
        <v>203</v>
      </c>
      <c r="H666" s="85">
        <v>220</v>
      </c>
      <c r="I666" s="75">
        <v>687</v>
      </c>
      <c r="J666" s="85">
        <v>241</v>
      </c>
      <c r="K666" s="85">
        <v>224</v>
      </c>
      <c r="L666" s="85">
        <v>222</v>
      </c>
      <c r="M666" s="75">
        <v>573</v>
      </c>
      <c r="N666" s="85">
        <v>206</v>
      </c>
      <c r="O666" s="85">
        <v>207</v>
      </c>
      <c r="P666" s="85">
        <v>160</v>
      </c>
    </row>
    <row r="667" spans="1:16" x14ac:dyDescent="0.3">
      <c r="A667" s="82">
        <v>25</v>
      </c>
      <c r="B667" s="83" t="s">
        <v>540</v>
      </c>
      <c r="C667" s="83">
        <v>25438</v>
      </c>
      <c r="D667" s="84" t="s">
        <v>594</v>
      </c>
      <c r="E667" s="75">
        <v>586</v>
      </c>
      <c r="F667" s="85">
        <v>205</v>
      </c>
      <c r="G667" s="85">
        <v>90</v>
      </c>
      <c r="H667" s="85">
        <v>291</v>
      </c>
      <c r="I667" s="75">
        <v>632</v>
      </c>
      <c r="J667" s="85">
        <v>233</v>
      </c>
      <c r="K667" s="85">
        <v>79</v>
      </c>
      <c r="L667" s="85">
        <v>320</v>
      </c>
      <c r="M667" s="75">
        <v>637</v>
      </c>
      <c r="N667" s="85">
        <v>229</v>
      </c>
      <c r="O667" s="85">
        <v>85</v>
      </c>
      <c r="P667" s="85">
        <v>323</v>
      </c>
    </row>
    <row r="668" spans="1:16" x14ac:dyDescent="0.3">
      <c r="A668" s="82">
        <v>15</v>
      </c>
      <c r="B668" s="83" t="s">
        <v>286</v>
      </c>
      <c r="C668" s="83">
        <v>15537</v>
      </c>
      <c r="D668" s="84" t="s">
        <v>353</v>
      </c>
      <c r="E668" s="75">
        <v>589</v>
      </c>
      <c r="F668" s="85">
        <v>102</v>
      </c>
      <c r="G668" s="85">
        <v>378</v>
      </c>
      <c r="H668" s="85">
        <v>109</v>
      </c>
      <c r="I668" s="75">
        <v>751</v>
      </c>
      <c r="J668" s="85">
        <v>203</v>
      </c>
      <c r="K668" s="85">
        <v>423</v>
      </c>
      <c r="L668" s="85">
        <v>125</v>
      </c>
      <c r="M668" s="75">
        <v>620</v>
      </c>
      <c r="N668" s="85">
        <v>108</v>
      </c>
      <c r="O668" s="85">
        <v>401</v>
      </c>
      <c r="P668" s="85">
        <v>111</v>
      </c>
    </row>
    <row r="669" spans="1:16" x14ac:dyDescent="0.3">
      <c r="A669" s="82">
        <v>20</v>
      </c>
      <c r="B669" s="83" t="s">
        <v>486</v>
      </c>
      <c r="C669" s="83">
        <v>20295</v>
      </c>
      <c r="D669" s="84" t="s">
        <v>498</v>
      </c>
      <c r="E669" s="75">
        <v>590</v>
      </c>
      <c r="F669" s="85">
        <v>226</v>
      </c>
      <c r="G669" s="85">
        <v>258</v>
      </c>
      <c r="H669" s="85">
        <v>106</v>
      </c>
      <c r="I669" s="75">
        <v>632</v>
      </c>
      <c r="J669" s="85">
        <v>249</v>
      </c>
      <c r="K669" s="85">
        <v>268</v>
      </c>
      <c r="L669" s="85">
        <v>115</v>
      </c>
      <c r="M669" s="75">
        <v>626</v>
      </c>
      <c r="N669" s="85">
        <v>244</v>
      </c>
      <c r="O669" s="85">
        <v>271</v>
      </c>
      <c r="P669" s="85">
        <v>111</v>
      </c>
    </row>
    <row r="670" spans="1:16" x14ac:dyDescent="0.3">
      <c r="A670" s="82">
        <v>27</v>
      </c>
      <c r="B670" s="83" t="s">
        <v>651</v>
      </c>
      <c r="C670" s="83">
        <v>27077</v>
      </c>
      <c r="D670" s="84" t="s">
        <v>658</v>
      </c>
      <c r="E670" s="75">
        <v>520</v>
      </c>
      <c r="F670" s="85">
        <v>285</v>
      </c>
      <c r="G670" s="85">
        <v>98</v>
      </c>
      <c r="H670" s="85">
        <v>137</v>
      </c>
      <c r="I670" s="75">
        <v>649</v>
      </c>
      <c r="J670" s="85">
        <v>296</v>
      </c>
      <c r="K670" s="85">
        <v>114</v>
      </c>
      <c r="L670" s="85">
        <v>239</v>
      </c>
      <c r="M670" s="75">
        <v>492</v>
      </c>
      <c r="N670" s="85">
        <v>293</v>
      </c>
      <c r="O670" s="85">
        <v>98</v>
      </c>
      <c r="P670" s="85">
        <v>101</v>
      </c>
    </row>
    <row r="671" spans="1:16" x14ac:dyDescent="0.3">
      <c r="A671" s="82">
        <v>52</v>
      </c>
      <c r="B671" s="83" t="s">
        <v>162</v>
      </c>
      <c r="C671" s="83">
        <v>52621</v>
      </c>
      <c r="D671" s="84" t="s">
        <v>826</v>
      </c>
      <c r="E671" s="75">
        <v>491</v>
      </c>
      <c r="F671" s="85">
        <v>287</v>
      </c>
      <c r="G671" s="85">
        <v>67</v>
      </c>
      <c r="H671" s="85">
        <v>137</v>
      </c>
      <c r="I671" s="75">
        <v>625</v>
      </c>
      <c r="J671" s="85">
        <v>307</v>
      </c>
      <c r="K671" s="85">
        <v>100</v>
      </c>
      <c r="L671" s="85">
        <v>218</v>
      </c>
      <c r="M671" s="75">
        <v>591</v>
      </c>
      <c r="N671" s="85">
        <v>310</v>
      </c>
      <c r="O671" s="85">
        <v>100</v>
      </c>
      <c r="P671" s="85">
        <v>181</v>
      </c>
    </row>
    <row r="672" spans="1:16" x14ac:dyDescent="0.3">
      <c r="A672" s="82">
        <v>70</v>
      </c>
      <c r="B672" s="83" t="s">
        <v>480</v>
      </c>
      <c r="C672" s="83">
        <v>70473</v>
      </c>
      <c r="D672" s="84" t="s">
        <v>986</v>
      </c>
      <c r="E672" s="75">
        <v>560</v>
      </c>
      <c r="F672" s="85">
        <v>232</v>
      </c>
      <c r="G672" s="85">
        <v>145</v>
      </c>
      <c r="H672" s="85">
        <v>183</v>
      </c>
      <c r="I672" s="75">
        <v>672</v>
      </c>
      <c r="J672" s="85">
        <v>250</v>
      </c>
      <c r="K672" s="85">
        <v>180</v>
      </c>
      <c r="L672" s="85">
        <v>242</v>
      </c>
      <c r="M672" s="75">
        <v>581</v>
      </c>
      <c r="N672" s="85">
        <v>245</v>
      </c>
      <c r="O672" s="85">
        <v>141</v>
      </c>
      <c r="P672" s="85">
        <v>195</v>
      </c>
    </row>
    <row r="673" spans="1:16" x14ac:dyDescent="0.3">
      <c r="A673" s="82">
        <v>23</v>
      </c>
      <c r="B673" s="83" t="s">
        <v>250</v>
      </c>
      <c r="C673" s="83">
        <v>23586</v>
      </c>
      <c r="D673" s="84" t="s">
        <v>530</v>
      </c>
      <c r="E673" s="75">
        <v>542</v>
      </c>
      <c r="F673" s="85">
        <v>272</v>
      </c>
      <c r="G673" s="85">
        <v>80</v>
      </c>
      <c r="H673" s="85">
        <v>190</v>
      </c>
      <c r="I673" s="75">
        <v>635</v>
      </c>
      <c r="J673" s="85">
        <v>287</v>
      </c>
      <c r="K673" s="85">
        <v>134</v>
      </c>
      <c r="L673" s="85">
        <v>214</v>
      </c>
      <c r="M673" s="75">
        <v>606</v>
      </c>
      <c r="N673" s="85">
        <v>279</v>
      </c>
      <c r="O673" s="85">
        <v>128</v>
      </c>
      <c r="P673" s="85">
        <v>199</v>
      </c>
    </row>
    <row r="674" spans="1:16" x14ac:dyDescent="0.3">
      <c r="A674" s="82">
        <v>52</v>
      </c>
      <c r="B674" s="83" t="s">
        <v>162</v>
      </c>
      <c r="C674" s="83">
        <v>52788</v>
      </c>
      <c r="D674" s="84" t="s">
        <v>834</v>
      </c>
      <c r="E674" s="75">
        <v>579</v>
      </c>
      <c r="F674" s="85">
        <v>204</v>
      </c>
      <c r="G674" s="85">
        <v>147</v>
      </c>
      <c r="H674" s="85">
        <v>228</v>
      </c>
      <c r="I674" s="75">
        <v>630</v>
      </c>
      <c r="J674" s="85">
        <v>223</v>
      </c>
      <c r="K674" s="85">
        <v>161</v>
      </c>
      <c r="L674" s="85">
        <v>246</v>
      </c>
      <c r="M674" s="75">
        <v>617</v>
      </c>
      <c r="N674" s="85">
        <v>225</v>
      </c>
      <c r="O674" s="85">
        <v>150</v>
      </c>
      <c r="P674" s="85">
        <v>242</v>
      </c>
    </row>
    <row r="675" spans="1:16" x14ac:dyDescent="0.3">
      <c r="A675" s="82">
        <v>13</v>
      </c>
      <c r="B675" s="83" t="s">
        <v>239</v>
      </c>
      <c r="C675" s="83">
        <v>13667</v>
      </c>
      <c r="D675" s="84" t="s">
        <v>273</v>
      </c>
      <c r="E675" s="75">
        <v>560</v>
      </c>
      <c r="F675" s="85">
        <v>301</v>
      </c>
      <c r="G675" s="85">
        <v>129</v>
      </c>
      <c r="H675" s="85">
        <v>130</v>
      </c>
      <c r="I675" s="75">
        <v>641</v>
      </c>
      <c r="J675" s="85">
        <v>318</v>
      </c>
      <c r="K675" s="85">
        <v>164</v>
      </c>
      <c r="L675" s="85">
        <v>159</v>
      </c>
      <c r="M675" s="75">
        <v>573</v>
      </c>
      <c r="N675" s="85">
        <v>313</v>
      </c>
      <c r="O675" s="85">
        <v>149</v>
      </c>
      <c r="P675" s="85">
        <v>111</v>
      </c>
    </row>
    <row r="676" spans="1:16" x14ac:dyDescent="0.3">
      <c r="A676" s="82">
        <v>25</v>
      </c>
      <c r="B676" s="83" t="s">
        <v>540</v>
      </c>
      <c r="C676" s="83">
        <v>25797</v>
      </c>
      <c r="D676" s="84" t="s">
        <v>630</v>
      </c>
      <c r="E676" s="75">
        <v>647</v>
      </c>
      <c r="F676" s="85">
        <v>133</v>
      </c>
      <c r="G676" s="85">
        <v>287</v>
      </c>
      <c r="H676" s="85">
        <v>227</v>
      </c>
      <c r="I676" s="75">
        <v>693</v>
      </c>
      <c r="J676" s="85">
        <v>192</v>
      </c>
      <c r="K676" s="85">
        <v>269</v>
      </c>
      <c r="L676" s="85">
        <v>232</v>
      </c>
      <c r="M676" s="75">
        <v>627</v>
      </c>
      <c r="N676" s="85">
        <v>133</v>
      </c>
      <c r="O676" s="85">
        <v>254</v>
      </c>
      <c r="P676" s="85">
        <v>240</v>
      </c>
    </row>
    <row r="677" spans="1:16" x14ac:dyDescent="0.3">
      <c r="A677" s="82">
        <v>8</v>
      </c>
      <c r="B677" s="83" t="s">
        <v>215</v>
      </c>
      <c r="C677" s="83">
        <v>8436</v>
      </c>
      <c r="D677" s="84" t="s">
        <v>224</v>
      </c>
      <c r="E677" s="75">
        <v>549</v>
      </c>
      <c r="F677" s="85">
        <v>288</v>
      </c>
      <c r="G677" s="85">
        <v>55</v>
      </c>
      <c r="H677" s="85">
        <v>206</v>
      </c>
      <c r="I677" s="75">
        <v>622</v>
      </c>
      <c r="J677" s="85">
        <v>291</v>
      </c>
      <c r="K677" s="85">
        <v>47</v>
      </c>
      <c r="L677" s="85">
        <v>284</v>
      </c>
      <c r="M677" s="75">
        <v>546</v>
      </c>
      <c r="N677" s="85">
        <v>284</v>
      </c>
      <c r="O677" s="85">
        <v>48</v>
      </c>
      <c r="P677" s="85">
        <v>214</v>
      </c>
    </row>
    <row r="678" spans="1:16" x14ac:dyDescent="0.3">
      <c r="A678" s="82">
        <v>54</v>
      </c>
      <c r="B678" s="83" t="s">
        <v>838</v>
      </c>
      <c r="C678" s="83">
        <v>54800</v>
      </c>
      <c r="D678" s="84" t="s">
        <v>873</v>
      </c>
      <c r="E678" s="75">
        <v>648</v>
      </c>
      <c r="F678" s="85">
        <v>491</v>
      </c>
      <c r="G678" s="85">
        <v>61</v>
      </c>
      <c r="H678" s="85">
        <v>96</v>
      </c>
      <c r="I678" s="75">
        <v>754</v>
      </c>
      <c r="J678" s="85">
        <v>518</v>
      </c>
      <c r="K678" s="85">
        <v>77</v>
      </c>
      <c r="L678" s="85">
        <v>159</v>
      </c>
      <c r="M678" s="75">
        <v>601</v>
      </c>
      <c r="N678" s="85">
        <v>384</v>
      </c>
      <c r="O678" s="85">
        <v>73</v>
      </c>
      <c r="P678" s="85">
        <v>144</v>
      </c>
    </row>
    <row r="679" spans="1:16" x14ac:dyDescent="0.3">
      <c r="A679" s="82">
        <v>13</v>
      </c>
      <c r="B679" s="83" t="s">
        <v>239</v>
      </c>
      <c r="C679" s="83">
        <v>13160</v>
      </c>
      <c r="D679" s="84" t="s">
        <v>248</v>
      </c>
      <c r="E679" s="75">
        <v>558</v>
      </c>
      <c r="F679" s="85">
        <v>198</v>
      </c>
      <c r="G679" s="85">
        <v>184</v>
      </c>
      <c r="H679" s="85">
        <v>176</v>
      </c>
      <c r="I679" s="75">
        <v>594</v>
      </c>
      <c r="J679" s="85">
        <v>204</v>
      </c>
      <c r="K679" s="85">
        <v>211</v>
      </c>
      <c r="L679" s="85">
        <v>179</v>
      </c>
      <c r="M679" s="75">
        <v>571</v>
      </c>
      <c r="N679" s="85">
        <v>206</v>
      </c>
      <c r="O679" s="85">
        <v>230</v>
      </c>
      <c r="P679" s="85">
        <v>135</v>
      </c>
    </row>
    <row r="680" spans="1:16" x14ac:dyDescent="0.3">
      <c r="A680" s="82">
        <v>52</v>
      </c>
      <c r="B680" s="83" t="s">
        <v>162</v>
      </c>
      <c r="C680" s="83">
        <v>52260</v>
      </c>
      <c r="D680" s="84" t="s">
        <v>458</v>
      </c>
      <c r="E680" s="75">
        <v>578</v>
      </c>
      <c r="F680" s="85">
        <v>251</v>
      </c>
      <c r="G680" s="85">
        <v>105</v>
      </c>
      <c r="H680" s="85">
        <v>222</v>
      </c>
      <c r="I680" s="75">
        <v>622</v>
      </c>
      <c r="J680" s="85">
        <v>264</v>
      </c>
      <c r="K680" s="85">
        <v>101</v>
      </c>
      <c r="L680" s="85">
        <v>257</v>
      </c>
      <c r="M680" s="75">
        <v>587</v>
      </c>
      <c r="N680" s="85">
        <v>259</v>
      </c>
      <c r="O680" s="85">
        <v>98</v>
      </c>
      <c r="P680" s="85">
        <v>230</v>
      </c>
    </row>
    <row r="681" spans="1:16" x14ac:dyDescent="0.3">
      <c r="A681" s="82">
        <v>54</v>
      </c>
      <c r="B681" s="83" t="s">
        <v>838</v>
      </c>
      <c r="C681" s="83">
        <v>54385</v>
      </c>
      <c r="D681" s="84" t="s">
        <v>858</v>
      </c>
      <c r="E681" s="75">
        <v>596</v>
      </c>
      <c r="F681" s="85">
        <v>352</v>
      </c>
      <c r="G681" s="85">
        <v>146</v>
      </c>
      <c r="H681" s="85">
        <v>98</v>
      </c>
      <c r="I681" s="75">
        <v>676</v>
      </c>
      <c r="J681" s="85">
        <v>376</v>
      </c>
      <c r="K681" s="85">
        <v>156</v>
      </c>
      <c r="L681" s="85">
        <v>144</v>
      </c>
      <c r="M681" s="75">
        <v>588</v>
      </c>
      <c r="N681" s="85">
        <v>297</v>
      </c>
      <c r="O681" s="85">
        <v>171</v>
      </c>
      <c r="P681" s="85">
        <v>120</v>
      </c>
    </row>
    <row r="682" spans="1:16" x14ac:dyDescent="0.3">
      <c r="A682" s="82">
        <v>66</v>
      </c>
      <c r="B682" s="83" t="s">
        <v>425</v>
      </c>
      <c r="C682" s="83">
        <v>66075</v>
      </c>
      <c r="D682" s="84" t="s">
        <v>452</v>
      </c>
      <c r="E682" s="75">
        <v>517</v>
      </c>
      <c r="F682" s="85">
        <v>178</v>
      </c>
      <c r="G682" s="85">
        <v>233</v>
      </c>
      <c r="H682" s="85">
        <v>106</v>
      </c>
      <c r="I682" s="75">
        <v>611</v>
      </c>
      <c r="J682" s="85">
        <v>220</v>
      </c>
      <c r="K682" s="85">
        <v>235</v>
      </c>
      <c r="L682" s="85">
        <v>156</v>
      </c>
      <c r="M682" s="75">
        <v>587</v>
      </c>
      <c r="N682" s="85">
        <v>182</v>
      </c>
      <c r="O682" s="85">
        <v>269</v>
      </c>
      <c r="P682" s="85">
        <v>136</v>
      </c>
    </row>
    <row r="683" spans="1:16" x14ac:dyDescent="0.3">
      <c r="A683" s="82">
        <v>15</v>
      </c>
      <c r="B683" s="83" t="s">
        <v>286</v>
      </c>
      <c r="C683" s="83">
        <v>15507</v>
      </c>
      <c r="D683" s="84" t="s">
        <v>345</v>
      </c>
      <c r="E683" s="75">
        <v>513</v>
      </c>
      <c r="F683" s="85">
        <v>242</v>
      </c>
      <c r="G683" s="85">
        <v>107</v>
      </c>
      <c r="H683" s="85">
        <v>164</v>
      </c>
      <c r="I683" s="75">
        <v>618</v>
      </c>
      <c r="J683" s="85">
        <v>253</v>
      </c>
      <c r="K683" s="85">
        <v>175</v>
      </c>
      <c r="L683" s="85">
        <v>190</v>
      </c>
      <c r="M683" s="75">
        <v>602</v>
      </c>
      <c r="N683" s="85">
        <v>254</v>
      </c>
      <c r="O683" s="85">
        <v>161</v>
      </c>
      <c r="P683" s="85">
        <v>187</v>
      </c>
    </row>
    <row r="684" spans="1:16" x14ac:dyDescent="0.3">
      <c r="A684" s="82">
        <v>5</v>
      </c>
      <c r="B684" s="83" t="s">
        <v>89</v>
      </c>
      <c r="C684" s="83">
        <v>5647</v>
      </c>
      <c r="D684" s="84" t="s">
        <v>178</v>
      </c>
      <c r="E684" s="75">
        <v>598</v>
      </c>
      <c r="F684" s="85">
        <v>198</v>
      </c>
      <c r="G684" s="85">
        <v>281</v>
      </c>
      <c r="H684" s="85">
        <v>119</v>
      </c>
      <c r="I684" s="75">
        <v>642</v>
      </c>
      <c r="J684" s="85">
        <v>219</v>
      </c>
      <c r="K684" s="85">
        <v>249</v>
      </c>
      <c r="L684" s="85">
        <v>174</v>
      </c>
      <c r="M684" s="75">
        <v>566</v>
      </c>
      <c r="N684" s="85">
        <v>191</v>
      </c>
      <c r="O684" s="85">
        <v>239</v>
      </c>
      <c r="P684" s="85">
        <v>136</v>
      </c>
    </row>
    <row r="685" spans="1:16" x14ac:dyDescent="0.3">
      <c r="A685" s="82">
        <v>70</v>
      </c>
      <c r="B685" s="83" t="s">
        <v>480</v>
      </c>
      <c r="C685" s="83">
        <v>70400</v>
      </c>
      <c r="D685" s="84" t="s">
        <v>155</v>
      </c>
      <c r="E685" s="75">
        <v>537</v>
      </c>
      <c r="F685" s="85">
        <v>219</v>
      </c>
      <c r="G685" s="85">
        <v>163</v>
      </c>
      <c r="H685" s="85">
        <v>155</v>
      </c>
      <c r="I685" s="75">
        <v>652</v>
      </c>
      <c r="J685" s="85">
        <v>236</v>
      </c>
      <c r="K685" s="85">
        <v>219</v>
      </c>
      <c r="L685" s="85">
        <v>197</v>
      </c>
      <c r="M685" s="75">
        <v>558</v>
      </c>
      <c r="N685" s="85">
        <v>229</v>
      </c>
      <c r="O685" s="85">
        <v>175</v>
      </c>
      <c r="P685" s="85">
        <v>154</v>
      </c>
    </row>
    <row r="686" spans="1:16" x14ac:dyDescent="0.3">
      <c r="A686" s="82">
        <v>15</v>
      </c>
      <c r="B686" s="83" t="s">
        <v>286</v>
      </c>
      <c r="C686" s="83">
        <v>15764</v>
      </c>
      <c r="D686" s="84" t="s">
        <v>384</v>
      </c>
      <c r="E686" s="75">
        <v>1015</v>
      </c>
      <c r="F686" s="85">
        <v>182</v>
      </c>
      <c r="G686" s="85">
        <v>752</v>
      </c>
      <c r="H686" s="85">
        <v>81</v>
      </c>
      <c r="I686" s="75">
        <v>790</v>
      </c>
      <c r="J686" s="85">
        <v>334</v>
      </c>
      <c r="K686" s="85">
        <v>374</v>
      </c>
      <c r="L686" s="85">
        <v>82</v>
      </c>
      <c r="M686" s="75">
        <v>603</v>
      </c>
      <c r="N686" s="85">
        <v>161</v>
      </c>
      <c r="O686" s="85">
        <v>357</v>
      </c>
      <c r="P686" s="85">
        <v>85</v>
      </c>
    </row>
    <row r="687" spans="1:16" x14ac:dyDescent="0.3">
      <c r="A687" s="82">
        <v>5</v>
      </c>
      <c r="B687" s="83" t="s">
        <v>89</v>
      </c>
      <c r="C687" s="83">
        <v>5658</v>
      </c>
      <c r="D687" s="84" t="s">
        <v>182</v>
      </c>
      <c r="E687" s="75">
        <v>581</v>
      </c>
      <c r="F687" s="85">
        <v>90</v>
      </c>
      <c r="G687" s="85">
        <v>306</v>
      </c>
      <c r="H687" s="85">
        <v>185</v>
      </c>
      <c r="I687" s="75">
        <v>597</v>
      </c>
      <c r="J687" s="85">
        <v>97</v>
      </c>
      <c r="K687" s="85">
        <v>305</v>
      </c>
      <c r="L687" s="85">
        <v>195</v>
      </c>
      <c r="M687" s="75">
        <v>577</v>
      </c>
      <c r="N687" s="85">
        <v>98</v>
      </c>
      <c r="O687" s="85">
        <v>303</v>
      </c>
      <c r="P687" s="85">
        <v>176</v>
      </c>
    </row>
    <row r="688" spans="1:16" x14ac:dyDescent="0.3">
      <c r="A688" s="82">
        <v>19</v>
      </c>
      <c r="B688" s="83" t="s">
        <v>449</v>
      </c>
      <c r="C688" s="83">
        <v>19022</v>
      </c>
      <c r="D688" s="83" t="s">
        <v>451</v>
      </c>
      <c r="E688" s="75">
        <v>498</v>
      </c>
      <c r="F688" s="85">
        <v>274</v>
      </c>
      <c r="G688" s="85">
        <v>149</v>
      </c>
      <c r="H688" s="85">
        <v>75</v>
      </c>
      <c r="I688" s="75">
        <v>668</v>
      </c>
      <c r="J688" s="85">
        <v>288</v>
      </c>
      <c r="K688" s="85">
        <v>249</v>
      </c>
      <c r="L688" s="85">
        <v>131</v>
      </c>
      <c r="M688" s="75">
        <v>574</v>
      </c>
      <c r="N688" s="85">
        <v>287</v>
      </c>
      <c r="O688" s="85">
        <v>176</v>
      </c>
      <c r="P688" s="85">
        <v>111</v>
      </c>
    </row>
    <row r="689" spans="1:16" x14ac:dyDescent="0.3">
      <c r="A689" s="82">
        <v>23</v>
      </c>
      <c r="B689" s="83" t="s">
        <v>250</v>
      </c>
      <c r="C689" s="83">
        <v>23350</v>
      </c>
      <c r="D689" s="84" t="s">
        <v>520</v>
      </c>
      <c r="E689" s="75">
        <v>498</v>
      </c>
      <c r="F689" s="85">
        <v>229</v>
      </c>
      <c r="G689" s="85">
        <v>137</v>
      </c>
      <c r="H689" s="85">
        <v>132</v>
      </c>
      <c r="I689" s="75">
        <v>632</v>
      </c>
      <c r="J689" s="85">
        <v>243</v>
      </c>
      <c r="K689" s="85">
        <v>221</v>
      </c>
      <c r="L689" s="85">
        <v>168</v>
      </c>
      <c r="M689" s="75">
        <v>569</v>
      </c>
      <c r="N689" s="85">
        <v>238</v>
      </c>
      <c r="O689" s="85">
        <v>187</v>
      </c>
      <c r="P689" s="85">
        <v>144</v>
      </c>
    </row>
    <row r="690" spans="1:16" x14ac:dyDescent="0.3">
      <c r="A690" s="82">
        <v>23</v>
      </c>
      <c r="B690" s="83" t="s">
        <v>250</v>
      </c>
      <c r="C690" s="83">
        <v>23419</v>
      </c>
      <c r="D690" s="84" t="s">
        <v>522</v>
      </c>
      <c r="E690" s="75">
        <v>511</v>
      </c>
      <c r="F690" s="85">
        <v>297</v>
      </c>
      <c r="G690" s="85">
        <v>128</v>
      </c>
      <c r="H690" s="85">
        <v>86</v>
      </c>
      <c r="I690" s="75">
        <v>594</v>
      </c>
      <c r="J690" s="85">
        <v>298</v>
      </c>
      <c r="K690" s="85">
        <v>169</v>
      </c>
      <c r="L690" s="85">
        <v>127</v>
      </c>
      <c r="M690" s="75">
        <v>587</v>
      </c>
      <c r="N690" s="85">
        <v>299</v>
      </c>
      <c r="O690" s="85">
        <v>166</v>
      </c>
      <c r="P690" s="85">
        <v>122</v>
      </c>
    </row>
    <row r="691" spans="1:16" x14ac:dyDescent="0.3">
      <c r="A691" s="82">
        <v>17</v>
      </c>
      <c r="B691" s="83" t="s">
        <v>116</v>
      </c>
      <c r="C691" s="83">
        <v>17272</v>
      </c>
      <c r="D691" s="84" t="s">
        <v>412</v>
      </c>
      <c r="E691" s="75">
        <v>588</v>
      </c>
      <c r="F691" s="85">
        <v>212</v>
      </c>
      <c r="G691" s="85">
        <v>227</v>
      </c>
      <c r="H691" s="85">
        <v>149</v>
      </c>
      <c r="I691" s="75">
        <v>691</v>
      </c>
      <c r="J691" s="85">
        <v>239</v>
      </c>
      <c r="K691" s="85">
        <v>275</v>
      </c>
      <c r="L691" s="85">
        <v>177</v>
      </c>
      <c r="M691" s="75">
        <v>584</v>
      </c>
      <c r="N691" s="85">
        <v>180</v>
      </c>
      <c r="O691" s="85">
        <v>235</v>
      </c>
      <c r="P691" s="85">
        <v>169</v>
      </c>
    </row>
    <row r="692" spans="1:16" x14ac:dyDescent="0.3">
      <c r="A692" s="82">
        <v>5</v>
      </c>
      <c r="B692" s="83" t="s">
        <v>89</v>
      </c>
      <c r="C692" s="83">
        <v>5150</v>
      </c>
      <c r="D692" s="84" t="s">
        <v>123</v>
      </c>
      <c r="E692" s="75">
        <v>530</v>
      </c>
      <c r="F692" s="85">
        <v>130</v>
      </c>
      <c r="G692" s="85">
        <v>228</v>
      </c>
      <c r="H692" s="85">
        <v>172</v>
      </c>
      <c r="I692" s="75">
        <v>606</v>
      </c>
      <c r="J692" s="85">
        <v>142</v>
      </c>
      <c r="K692" s="85">
        <v>243</v>
      </c>
      <c r="L692" s="85">
        <v>221</v>
      </c>
      <c r="M692" s="75">
        <v>558</v>
      </c>
      <c r="N692" s="85">
        <v>134</v>
      </c>
      <c r="O692" s="85">
        <v>235</v>
      </c>
      <c r="P692" s="85">
        <v>189</v>
      </c>
    </row>
    <row r="693" spans="1:16" x14ac:dyDescent="0.3">
      <c r="A693" s="82">
        <v>52</v>
      </c>
      <c r="B693" s="83" t="s">
        <v>162</v>
      </c>
      <c r="C693" s="83">
        <v>52258</v>
      </c>
      <c r="D693" s="84" t="s">
        <v>801</v>
      </c>
      <c r="E693" s="75">
        <v>544</v>
      </c>
      <c r="F693" s="85">
        <v>288</v>
      </c>
      <c r="G693" s="85">
        <v>98</v>
      </c>
      <c r="H693" s="85">
        <v>158</v>
      </c>
      <c r="I693" s="75">
        <v>630</v>
      </c>
      <c r="J693" s="85">
        <v>297</v>
      </c>
      <c r="K693" s="85">
        <v>82</v>
      </c>
      <c r="L693" s="85">
        <v>251</v>
      </c>
      <c r="M693" s="75">
        <v>564</v>
      </c>
      <c r="N693" s="85">
        <v>300</v>
      </c>
      <c r="O693" s="85">
        <v>38</v>
      </c>
      <c r="P693" s="85">
        <v>226</v>
      </c>
    </row>
    <row r="694" spans="1:16" x14ac:dyDescent="0.3">
      <c r="A694" s="82">
        <v>70</v>
      </c>
      <c r="B694" s="83" t="s">
        <v>480</v>
      </c>
      <c r="C694" s="83">
        <v>70110</v>
      </c>
      <c r="D694" s="84" t="s">
        <v>295</v>
      </c>
      <c r="E694" s="75">
        <v>537</v>
      </c>
      <c r="F694" s="85">
        <v>165</v>
      </c>
      <c r="G694" s="85">
        <v>228</v>
      </c>
      <c r="H694" s="85">
        <v>144</v>
      </c>
      <c r="I694" s="75">
        <v>567</v>
      </c>
      <c r="J694" s="85">
        <v>169</v>
      </c>
      <c r="K694" s="85">
        <v>218</v>
      </c>
      <c r="L694" s="85">
        <v>180</v>
      </c>
      <c r="M694" s="75">
        <v>511</v>
      </c>
      <c r="N694" s="85">
        <v>163</v>
      </c>
      <c r="O694" s="85">
        <v>241</v>
      </c>
      <c r="P694" s="85">
        <v>107</v>
      </c>
    </row>
    <row r="695" spans="1:16" x14ac:dyDescent="0.3">
      <c r="A695" s="82">
        <v>13</v>
      </c>
      <c r="B695" s="83" t="s">
        <v>239</v>
      </c>
      <c r="C695" s="83">
        <v>13074</v>
      </c>
      <c r="D695" s="84" t="s">
        <v>246</v>
      </c>
      <c r="E695" s="75">
        <v>487</v>
      </c>
      <c r="F695" s="85">
        <v>313</v>
      </c>
      <c r="G695" s="85">
        <v>62</v>
      </c>
      <c r="H695" s="85">
        <v>112</v>
      </c>
      <c r="I695" s="75">
        <v>629</v>
      </c>
      <c r="J695" s="85">
        <v>325</v>
      </c>
      <c r="K695" s="85">
        <v>159</v>
      </c>
      <c r="L695" s="85">
        <v>145</v>
      </c>
      <c r="M695" s="75">
        <v>543</v>
      </c>
      <c r="N695" s="85">
        <v>324</v>
      </c>
      <c r="O695" s="85">
        <v>111</v>
      </c>
      <c r="P695" s="85">
        <v>108</v>
      </c>
    </row>
    <row r="696" spans="1:16" x14ac:dyDescent="0.3">
      <c r="A696" s="82">
        <v>27</v>
      </c>
      <c r="B696" s="83" t="s">
        <v>651</v>
      </c>
      <c r="C696" s="83">
        <v>27025</v>
      </c>
      <c r="D696" s="84" t="s">
        <v>654</v>
      </c>
      <c r="E696" s="75">
        <v>393</v>
      </c>
      <c r="F696" s="85">
        <v>246</v>
      </c>
      <c r="G696" s="85">
        <v>111</v>
      </c>
      <c r="H696" s="85">
        <v>36</v>
      </c>
      <c r="I696" s="75">
        <v>593</v>
      </c>
      <c r="J696" s="85">
        <v>290</v>
      </c>
      <c r="K696" s="85">
        <v>246</v>
      </c>
      <c r="L696" s="85">
        <v>57</v>
      </c>
      <c r="M696" s="75">
        <v>569</v>
      </c>
      <c r="N696" s="85">
        <v>284</v>
      </c>
      <c r="O696" s="85">
        <v>239</v>
      </c>
      <c r="P696" s="85">
        <v>46</v>
      </c>
    </row>
    <row r="697" spans="1:16" x14ac:dyDescent="0.3">
      <c r="A697" s="82">
        <v>25</v>
      </c>
      <c r="B697" s="83" t="s">
        <v>540</v>
      </c>
      <c r="C697" s="83">
        <v>25885</v>
      </c>
      <c r="D697" s="84" t="s">
        <v>648</v>
      </c>
      <c r="E697" s="75">
        <v>495</v>
      </c>
      <c r="F697" s="85">
        <v>240</v>
      </c>
      <c r="G697" s="85">
        <v>94</v>
      </c>
      <c r="H697" s="85">
        <v>161</v>
      </c>
      <c r="I697" s="75">
        <v>796</v>
      </c>
      <c r="J697" s="85">
        <v>474</v>
      </c>
      <c r="K697" s="85">
        <v>86</v>
      </c>
      <c r="L697" s="85">
        <v>236</v>
      </c>
      <c r="M697" s="75">
        <v>541</v>
      </c>
      <c r="N697" s="85">
        <v>260</v>
      </c>
      <c r="O697" s="85">
        <v>78</v>
      </c>
      <c r="P697" s="85">
        <v>203</v>
      </c>
    </row>
    <row r="698" spans="1:16" x14ac:dyDescent="0.3">
      <c r="A698" s="82">
        <v>54</v>
      </c>
      <c r="B698" s="83" t="s">
        <v>838</v>
      </c>
      <c r="C698" s="83">
        <v>54670</v>
      </c>
      <c r="D698" s="84" t="s">
        <v>869</v>
      </c>
      <c r="E698" s="75">
        <v>476</v>
      </c>
      <c r="F698" s="85">
        <v>366</v>
      </c>
      <c r="G698" s="85">
        <v>37</v>
      </c>
      <c r="H698" s="85">
        <v>73</v>
      </c>
      <c r="I698" s="75">
        <v>673</v>
      </c>
      <c r="J698" s="85">
        <v>407</v>
      </c>
      <c r="K698" s="85">
        <v>89</v>
      </c>
      <c r="L698" s="85">
        <v>177</v>
      </c>
      <c r="M698" s="75">
        <v>553</v>
      </c>
      <c r="N698" s="85">
        <v>307</v>
      </c>
      <c r="O698" s="85">
        <v>89</v>
      </c>
      <c r="P698" s="85">
        <v>157</v>
      </c>
    </row>
    <row r="699" spans="1:16" x14ac:dyDescent="0.3">
      <c r="A699" s="82">
        <v>8</v>
      </c>
      <c r="B699" s="83" t="s">
        <v>215</v>
      </c>
      <c r="C699" s="83">
        <v>8141</v>
      </c>
      <c r="D699" s="84" t="s">
        <v>219</v>
      </c>
      <c r="E699" s="75">
        <v>521</v>
      </c>
      <c r="F699" s="85">
        <v>287</v>
      </c>
      <c r="G699" s="85">
        <v>67</v>
      </c>
      <c r="H699" s="85">
        <v>167</v>
      </c>
      <c r="I699" s="75">
        <v>574</v>
      </c>
      <c r="J699" s="85">
        <v>287</v>
      </c>
      <c r="K699" s="85">
        <v>61</v>
      </c>
      <c r="L699" s="85">
        <v>226</v>
      </c>
      <c r="M699" s="75">
        <v>514</v>
      </c>
      <c r="N699" s="85">
        <v>278</v>
      </c>
      <c r="O699" s="85">
        <v>69</v>
      </c>
      <c r="P699" s="85">
        <v>167</v>
      </c>
    </row>
    <row r="700" spans="1:16" x14ac:dyDescent="0.3">
      <c r="A700" s="82">
        <v>20</v>
      </c>
      <c r="B700" s="83" t="s">
        <v>486</v>
      </c>
      <c r="C700" s="83">
        <v>20443</v>
      </c>
      <c r="D700" s="84" t="s">
        <v>502</v>
      </c>
      <c r="E700" s="75">
        <v>502</v>
      </c>
      <c r="F700" s="85">
        <v>226</v>
      </c>
      <c r="G700" s="85">
        <v>95</v>
      </c>
      <c r="H700" s="85">
        <v>181</v>
      </c>
      <c r="I700" s="75">
        <v>596</v>
      </c>
      <c r="J700" s="85">
        <v>231</v>
      </c>
      <c r="K700" s="85">
        <v>117</v>
      </c>
      <c r="L700" s="85">
        <v>248</v>
      </c>
      <c r="M700" s="75">
        <v>507</v>
      </c>
      <c r="N700" s="85">
        <v>228</v>
      </c>
      <c r="O700" s="85">
        <v>94</v>
      </c>
      <c r="P700" s="85">
        <v>185</v>
      </c>
    </row>
    <row r="701" spans="1:16" x14ac:dyDescent="0.3">
      <c r="A701" s="82">
        <v>52</v>
      </c>
      <c r="B701" s="83" t="s">
        <v>162</v>
      </c>
      <c r="C701" s="83">
        <v>52207</v>
      </c>
      <c r="D701" s="83" t="s">
        <v>792</v>
      </c>
      <c r="E701" s="75">
        <v>500</v>
      </c>
      <c r="F701" s="85">
        <v>186</v>
      </c>
      <c r="G701" s="85">
        <v>162</v>
      </c>
      <c r="H701" s="85">
        <v>152</v>
      </c>
      <c r="I701" s="75">
        <v>582</v>
      </c>
      <c r="J701" s="85">
        <v>210</v>
      </c>
      <c r="K701" s="85">
        <v>166</v>
      </c>
      <c r="L701" s="85">
        <v>206</v>
      </c>
      <c r="M701" s="75">
        <v>556</v>
      </c>
      <c r="N701" s="85">
        <v>211</v>
      </c>
      <c r="O701" s="85">
        <v>153</v>
      </c>
      <c r="P701" s="85">
        <v>192</v>
      </c>
    </row>
    <row r="702" spans="1:16" x14ac:dyDescent="0.3">
      <c r="A702" s="82">
        <v>19</v>
      </c>
      <c r="B702" s="83" t="s">
        <v>449</v>
      </c>
      <c r="C702" s="83">
        <v>19533</v>
      </c>
      <c r="D702" s="84" t="s">
        <v>470</v>
      </c>
      <c r="E702" s="75">
        <v>352</v>
      </c>
      <c r="F702" s="85">
        <v>161</v>
      </c>
      <c r="G702" s="85">
        <v>92</v>
      </c>
      <c r="H702" s="85">
        <v>99</v>
      </c>
      <c r="I702" s="75">
        <v>591</v>
      </c>
      <c r="J702" s="85">
        <v>171</v>
      </c>
      <c r="K702" s="85">
        <v>174</v>
      </c>
      <c r="L702" s="85">
        <v>246</v>
      </c>
      <c r="M702" s="75">
        <v>491</v>
      </c>
      <c r="N702" s="85">
        <v>170</v>
      </c>
      <c r="O702" s="85">
        <v>151</v>
      </c>
      <c r="P702" s="85">
        <v>170</v>
      </c>
    </row>
    <row r="703" spans="1:16" x14ac:dyDescent="0.3">
      <c r="A703" s="82">
        <v>70</v>
      </c>
      <c r="B703" s="83" t="s">
        <v>480</v>
      </c>
      <c r="C703" s="83">
        <v>70124</v>
      </c>
      <c r="D703" s="84" t="s">
        <v>976</v>
      </c>
      <c r="E703" s="75">
        <v>535</v>
      </c>
      <c r="F703" s="85">
        <v>260</v>
      </c>
      <c r="G703" s="85">
        <v>143</v>
      </c>
      <c r="H703" s="85">
        <v>132</v>
      </c>
      <c r="I703" s="75">
        <v>566</v>
      </c>
      <c r="J703" s="85">
        <v>270</v>
      </c>
      <c r="K703" s="85">
        <v>128</v>
      </c>
      <c r="L703" s="85">
        <v>168</v>
      </c>
      <c r="M703" s="75">
        <v>531</v>
      </c>
      <c r="N703" s="85">
        <v>264</v>
      </c>
      <c r="O703" s="85">
        <v>135</v>
      </c>
      <c r="P703" s="85">
        <v>132</v>
      </c>
    </row>
    <row r="704" spans="1:16" x14ac:dyDescent="0.3">
      <c r="A704" s="82">
        <v>5</v>
      </c>
      <c r="B704" s="83" t="s">
        <v>89</v>
      </c>
      <c r="C704" s="83">
        <v>5036</v>
      </c>
      <c r="D704" s="84" t="s">
        <v>97</v>
      </c>
      <c r="E704" s="75">
        <v>519</v>
      </c>
      <c r="F704" s="85">
        <v>132</v>
      </c>
      <c r="G704" s="85">
        <v>299</v>
      </c>
      <c r="H704" s="85">
        <v>88</v>
      </c>
      <c r="I704" s="75">
        <v>605</v>
      </c>
      <c r="J704" s="85">
        <v>139</v>
      </c>
      <c r="K704" s="85">
        <v>372</v>
      </c>
      <c r="L704" s="85">
        <v>94</v>
      </c>
      <c r="M704" s="75">
        <v>561</v>
      </c>
      <c r="N704" s="85">
        <v>137</v>
      </c>
      <c r="O704" s="85">
        <v>335</v>
      </c>
      <c r="P704" s="85">
        <v>89</v>
      </c>
    </row>
    <row r="705" spans="1:16" x14ac:dyDescent="0.3">
      <c r="A705" s="82">
        <v>41</v>
      </c>
      <c r="B705" s="83" t="s">
        <v>681</v>
      </c>
      <c r="C705" s="83">
        <v>41357</v>
      </c>
      <c r="D705" s="84" t="s">
        <v>695</v>
      </c>
      <c r="E705" s="75">
        <v>460</v>
      </c>
      <c r="F705" s="85">
        <v>231</v>
      </c>
      <c r="G705" s="85">
        <v>108</v>
      </c>
      <c r="H705" s="85">
        <v>121</v>
      </c>
      <c r="I705" s="75">
        <v>574</v>
      </c>
      <c r="J705" s="85">
        <v>219</v>
      </c>
      <c r="K705" s="85">
        <v>127</v>
      </c>
      <c r="L705" s="85">
        <v>228</v>
      </c>
      <c r="M705" s="75">
        <v>531</v>
      </c>
      <c r="N705" s="85">
        <v>215</v>
      </c>
      <c r="O705" s="85">
        <v>117</v>
      </c>
      <c r="P705" s="85">
        <v>199</v>
      </c>
    </row>
    <row r="706" spans="1:16" x14ac:dyDescent="0.3">
      <c r="A706" s="82">
        <v>73</v>
      </c>
      <c r="B706" s="83" t="s">
        <v>998</v>
      </c>
      <c r="C706" s="83">
        <v>73563</v>
      </c>
      <c r="D706" s="84" t="s">
        <v>1032</v>
      </c>
      <c r="E706" s="75">
        <v>503</v>
      </c>
      <c r="F706" s="85">
        <v>169</v>
      </c>
      <c r="G706" s="85">
        <v>162</v>
      </c>
      <c r="H706" s="85">
        <v>172</v>
      </c>
      <c r="I706" s="75">
        <v>580</v>
      </c>
      <c r="J706" s="85">
        <v>193</v>
      </c>
      <c r="K706" s="85">
        <v>159</v>
      </c>
      <c r="L706" s="85">
        <v>228</v>
      </c>
      <c r="M706" s="75">
        <v>535</v>
      </c>
      <c r="N706" s="85">
        <v>174</v>
      </c>
      <c r="O706" s="85">
        <v>158</v>
      </c>
      <c r="P706" s="85">
        <v>203</v>
      </c>
    </row>
    <row r="707" spans="1:16" x14ac:dyDescent="0.3">
      <c r="A707" s="82">
        <v>5</v>
      </c>
      <c r="B707" s="83" t="s">
        <v>89</v>
      </c>
      <c r="C707" s="83">
        <v>5021</v>
      </c>
      <c r="D707" s="84" t="s">
        <v>93</v>
      </c>
      <c r="E707" s="75">
        <v>575</v>
      </c>
      <c r="F707" s="85">
        <v>112</v>
      </c>
      <c r="G707" s="85">
        <v>295</v>
      </c>
      <c r="H707" s="85">
        <v>168</v>
      </c>
      <c r="I707" s="75">
        <v>601</v>
      </c>
      <c r="J707" s="85">
        <v>119</v>
      </c>
      <c r="K707" s="85">
        <v>294</v>
      </c>
      <c r="L707" s="85">
        <v>188</v>
      </c>
      <c r="M707" s="75">
        <v>537</v>
      </c>
      <c r="N707" s="85">
        <v>95</v>
      </c>
      <c r="O707" s="85">
        <v>276</v>
      </c>
      <c r="P707" s="85">
        <v>166</v>
      </c>
    </row>
    <row r="708" spans="1:16" x14ac:dyDescent="0.3">
      <c r="A708" s="82">
        <v>5</v>
      </c>
      <c r="B708" s="83" t="s">
        <v>89</v>
      </c>
      <c r="C708" s="83">
        <v>5038</v>
      </c>
      <c r="D708" s="84" t="s">
        <v>98</v>
      </c>
      <c r="E708" s="75">
        <v>547</v>
      </c>
      <c r="F708" s="85">
        <v>262</v>
      </c>
      <c r="G708" s="85">
        <v>143</v>
      </c>
      <c r="H708" s="85">
        <v>142</v>
      </c>
      <c r="I708" s="75">
        <v>606</v>
      </c>
      <c r="J708" s="85">
        <v>258</v>
      </c>
      <c r="K708" s="85">
        <v>174</v>
      </c>
      <c r="L708" s="85">
        <v>174</v>
      </c>
      <c r="M708" s="75">
        <v>533</v>
      </c>
      <c r="N708" s="85">
        <v>225</v>
      </c>
      <c r="O708" s="85">
        <v>160</v>
      </c>
      <c r="P708" s="85">
        <v>148</v>
      </c>
    </row>
    <row r="709" spans="1:16" x14ac:dyDescent="0.3">
      <c r="A709" s="82">
        <v>25</v>
      </c>
      <c r="B709" s="83" t="s">
        <v>540</v>
      </c>
      <c r="C709" s="83">
        <v>25148</v>
      </c>
      <c r="D709" s="84" t="s">
        <v>552</v>
      </c>
      <c r="E709" s="75">
        <v>546</v>
      </c>
      <c r="F709" s="85">
        <v>231</v>
      </c>
      <c r="G709" s="85">
        <v>124</v>
      </c>
      <c r="H709" s="85">
        <v>191</v>
      </c>
      <c r="I709" s="75">
        <v>786</v>
      </c>
      <c r="J709" s="85">
        <v>461</v>
      </c>
      <c r="K709" s="85">
        <v>116</v>
      </c>
      <c r="L709" s="85">
        <v>209</v>
      </c>
      <c r="M709" s="75">
        <v>541</v>
      </c>
      <c r="N709" s="85">
        <v>241</v>
      </c>
      <c r="O709" s="85">
        <v>109</v>
      </c>
      <c r="P709" s="85">
        <v>191</v>
      </c>
    </row>
    <row r="710" spans="1:16" x14ac:dyDescent="0.3">
      <c r="A710" s="82">
        <v>13</v>
      </c>
      <c r="B710" s="83" t="s">
        <v>239</v>
      </c>
      <c r="C710" s="83">
        <v>13647</v>
      </c>
      <c r="D710" s="84" t="s">
        <v>268</v>
      </c>
      <c r="E710" s="75">
        <v>448</v>
      </c>
      <c r="F710" s="85">
        <v>287</v>
      </c>
      <c r="G710" s="85">
        <v>107</v>
      </c>
      <c r="H710" s="85">
        <v>54</v>
      </c>
      <c r="I710" s="75">
        <v>582</v>
      </c>
      <c r="J710" s="85">
        <v>336</v>
      </c>
      <c r="K710" s="85">
        <v>160</v>
      </c>
      <c r="L710" s="85">
        <v>86</v>
      </c>
      <c r="M710" s="75">
        <v>520</v>
      </c>
      <c r="N710" s="85">
        <v>338</v>
      </c>
      <c r="O710" s="85">
        <v>135</v>
      </c>
      <c r="P710" s="85">
        <v>47</v>
      </c>
    </row>
    <row r="711" spans="1:16" x14ac:dyDescent="0.3">
      <c r="A711" s="82">
        <v>52</v>
      </c>
      <c r="B711" s="83" t="s">
        <v>162</v>
      </c>
      <c r="C711" s="83">
        <v>52885</v>
      </c>
      <c r="D711" s="84" t="s">
        <v>837</v>
      </c>
      <c r="E711" s="75">
        <v>533</v>
      </c>
      <c r="F711" s="85">
        <v>237</v>
      </c>
      <c r="G711" s="85">
        <v>125</v>
      </c>
      <c r="H711" s="85">
        <v>171</v>
      </c>
      <c r="I711" s="75">
        <v>559</v>
      </c>
      <c r="J711" s="85">
        <v>251</v>
      </c>
      <c r="K711" s="85">
        <v>120</v>
      </c>
      <c r="L711" s="85">
        <v>188</v>
      </c>
      <c r="M711" s="75">
        <v>554</v>
      </c>
      <c r="N711" s="85">
        <v>247</v>
      </c>
      <c r="O711" s="85">
        <v>124</v>
      </c>
      <c r="P711" s="85">
        <v>183</v>
      </c>
    </row>
    <row r="712" spans="1:16" x14ac:dyDescent="0.3">
      <c r="A712" s="82">
        <v>5</v>
      </c>
      <c r="B712" s="83" t="s">
        <v>89</v>
      </c>
      <c r="C712" s="83">
        <v>5628</v>
      </c>
      <c r="D712" s="84" t="s">
        <v>175</v>
      </c>
      <c r="E712" s="75">
        <v>603</v>
      </c>
      <c r="F712" s="85">
        <v>221</v>
      </c>
      <c r="G712" s="85">
        <v>225</v>
      </c>
      <c r="H712" s="85">
        <v>157</v>
      </c>
      <c r="I712" s="75">
        <v>568</v>
      </c>
      <c r="J712" s="85">
        <v>228</v>
      </c>
      <c r="K712" s="85">
        <v>159</v>
      </c>
      <c r="L712" s="85">
        <v>181</v>
      </c>
      <c r="M712" s="75">
        <v>546</v>
      </c>
      <c r="N712" s="85">
        <v>194</v>
      </c>
      <c r="O712" s="85">
        <v>181</v>
      </c>
      <c r="P712" s="85">
        <v>171</v>
      </c>
    </row>
    <row r="713" spans="1:16" x14ac:dyDescent="0.3">
      <c r="A713" s="82">
        <v>19</v>
      </c>
      <c r="B713" s="83" t="s">
        <v>449</v>
      </c>
      <c r="C713" s="83">
        <v>19513</v>
      </c>
      <c r="D713" s="84" t="s">
        <v>468</v>
      </c>
      <c r="E713" s="75">
        <v>492</v>
      </c>
      <c r="F713" s="85">
        <v>276</v>
      </c>
      <c r="G713" s="85">
        <v>125</v>
      </c>
      <c r="H713" s="85">
        <v>91</v>
      </c>
      <c r="I713" s="75">
        <v>557</v>
      </c>
      <c r="J713" s="85">
        <v>274</v>
      </c>
      <c r="K713" s="85">
        <v>148</v>
      </c>
      <c r="L713" s="85">
        <v>135</v>
      </c>
      <c r="M713" s="75">
        <v>537</v>
      </c>
      <c r="N713" s="85">
        <v>274</v>
      </c>
      <c r="O713" s="85">
        <v>146</v>
      </c>
      <c r="P713" s="85">
        <v>117</v>
      </c>
    </row>
    <row r="714" spans="1:16" x14ac:dyDescent="0.3">
      <c r="A714" s="82">
        <v>13</v>
      </c>
      <c r="B714" s="83" t="s">
        <v>239</v>
      </c>
      <c r="C714" s="83">
        <v>13673</v>
      </c>
      <c r="D714" s="84" t="s">
        <v>275</v>
      </c>
      <c r="E714" s="75">
        <v>494</v>
      </c>
      <c r="F714" s="85">
        <v>256</v>
      </c>
      <c r="G714" s="85">
        <v>137</v>
      </c>
      <c r="H714" s="85">
        <v>101</v>
      </c>
      <c r="I714" s="75">
        <v>634</v>
      </c>
      <c r="J714" s="85">
        <v>281</v>
      </c>
      <c r="K714" s="85">
        <v>191</v>
      </c>
      <c r="L714" s="85">
        <v>162</v>
      </c>
      <c r="M714" s="75">
        <v>517</v>
      </c>
      <c r="N714" s="85">
        <v>268</v>
      </c>
      <c r="O714" s="85">
        <v>125</v>
      </c>
      <c r="P714" s="85">
        <v>124</v>
      </c>
    </row>
    <row r="715" spans="1:16" x14ac:dyDescent="0.3">
      <c r="A715" s="82">
        <v>91</v>
      </c>
      <c r="B715" s="83" t="s">
        <v>1116</v>
      </c>
      <c r="C715" s="83">
        <v>91540</v>
      </c>
      <c r="D715" s="84" t="s">
        <v>1121</v>
      </c>
      <c r="E715" s="75">
        <v>543</v>
      </c>
      <c r="F715" s="85">
        <v>194</v>
      </c>
      <c r="G715" s="85">
        <v>114</v>
      </c>
      <c r="H715" s="85">
        <v>235</v>
      </c>
      <c r="I715" s="75">
        <v>584</v>
      </c>
      <c r="J715" s="85">
        <v>198</v>
      </c>
      <c r="K715" s="85">
        <v>122</v>
      </c>
      <c r="L715" s="85">
        <v>264</v>
      </c>
      <c r="M715" s="75">
        <v>521</v>
      </c>
      <c r="N715" s="85">
        <v>198</v>
      </c>
      <c r="O715" s="85">
        <v>91</v>
      </c>
      <c r="P715" s="85">
        <v>232</v>
      </c>
    </row>
    <row r="716" spans="1:16" x14ac:dyDescent="0.3">
      <c r="A716" s="82">
        <v>5</v>
      </c>
      <c r="B716" s="83" t="s">
        <v>89</v>
      </c>
      <c r="C716" s="83">
        <v>5411</v>
      </c>
      <c r="D716" s="84" t="s">
        <v>156</v>
      </c>
      <c r="E716" s="75">
        <v>549</v>
      </c>
      <c r="F716" s="85">
        <v>226</v>
      </c>
      <c r="G716" s="85">
        <v>182</v>
      </c>
      <c r="H716" s="85">
        <v>141</v>
      </c>
      <c r="I716" s="75">
        <v>559</v>
      </c>
      <c r="J716" s="85">
        <v>252</v>
      </c>
      <c r="K716" s="85">
        <v>160</v>
      </c>
      <c r="L716" s="85">
        <v>147</v>
      </c>
      <c r="M716" s="75">
        <v>541</v>
      </c>
      <c r="N716" s="85">
        <v>215</v>
      </c>
      <c r="O716" s="85">
        <v>189</v>
      </c>
      <c r="P716" s="85">
        <v>137</v>
      </c>
    </row>
    <row r="717" spans="1:16" x14ac:dyDescent="0.3">
      <c r="A717" s="82">
        <v>25</v>
      </c>
      <c r="B717" s="83" t="s">
        <v>540</v>
      </c>
      <c r="C717" s="83">
        <v>25312</v>
      </c>
      <c r="D717" s="84" t="s">
        <v>142</v>
      </c>
      <c r="E717" s="75">
        <v>539</v>
      </c>
      <c r="F717" s="85">
        <v>123</v>
      </c>
      <c r="G717" s="85">
        <v>226</v>
      </c>
      <c r="H717" s="85">
        <v>190</v>
      </c>
      <c r="I717" s="75">
        <v>633</v>
      </c>
      <c r="J717" s="85">
        <v>204</v>
      </c>
      <c r="K717" s="85">
        <v>230</v>
      </c>
      <c r="L717" s="85">
        <v>199</v>
      </c>
      <c r="M717" s="75">
        <v>541</v>
      </c>
      <c r="N717" s="85">
        <v>127</v>
      </c>
      <c r="O717" s="85">
        <v>224</v>
      </c>
      <c r="P717" s="85">
        <v>190</v>
      </c>
    </row>
    <row r="718" spans="1:16" x14ac:dyDescent="0.3">
      <c r="A718" s="82">
        <v>8</v>
      </c>
      <c r="B718" s="83" t="s">
        <v>215</v>
      </c>
      <c r="C718" s="83">
        <v>8675</v>
      </c>
      <c r="D718" s="84" t="s">
        <v>232</v>
      </c>
      <c r="E718" s="75">
        <v>486</v>
      </c>
      <c r="F718" s="85">
        <v>204</v>
      </c>
      <c r="G718" s="85">
        <v>113</v>
      </c>
      <c r="H718" s="85">
        <v>169</v>
      </c>
      <c r="I718" s="75">
        <v>596</v>
      </c>
      <c r="J718" s="85">
        <v>201</v>
      </c>
      <c r="K718" s="85">
        <v>150</v>
      </c>
      <c r="L718" s="85">
        <v>245</v>
      </c>
      <c r="M718" s="75">
        <v>504</v>
      </c>
      <c r="N718" s="85">
        <v>194</v>
      </c>
      <c r="O718" s="85">
        <v>110</v>
      </c>
      <c r="P718" s="85">
        <v>200</v>
      </c>
    </row>
    <row r="719" spans="1:16" x14ac:dyDescent="0.3">
      <c r="A719" s="82">
        <v>15</v>
      </c>
      <c r="B719" s="83" t="s">
        <v>286</v>
      </c>
      <c r="C719" s="83">
        <v>15272</v>
      </c>
      <c r="D719" s="84" t="s">
        <v>318</v>
      </c>
      <c r="E719" s="75">
        <v>526</v>
      </c>
      <c r="F719" s="85">
        <v>140</v>
      </c>
      <c r="G719" s="85">
        <v>270</v>
      </c>
      <c r="H719" s="85">
        <v>116</v>
      </c>
      <c r="I719" s="75">
        <v>718</v>
      </c>
      <c r="J719" s="85">
        <v>306</v>
      </c>
      <c r="K719" s="85">
        <v>279</v>
      </c>
      <c r="L719" s="85">
        <v>133</v>
      </c>
      <c r="M719" s="75">
        <v>545</v>
      </c>
      <c r="N719" s="85">
        <v>142</v>
      </c>
      <c r="O719" s="85">
        <v>273</v>
      </c>
      <c r="P719" s="85">
        <v>130</v>
      </c>
    </row>
    <row r="720" spans="1:16" x14ac:dyDescent="0.3">
      <c r="A720" s="82">
        <v>73</v>
      </c>
      <c r="B720" s="83" t="s">
        <v>998</v>
      </c>
      <c r="C720" s="83">
        <v>73547</v>
      </c>
      <c r="D720" s="84" t="s">
        <v>1030</v>
      </c>
      <c r="E720" s="75">
        <v>553</v>
      </c>
      <c r="F720" s="85">
        <v>128</v>
      </c>
      <c r="G720" s="85">
        <v>308</v>
      </c>
      <c r="H720" s="85">
        <v>117</v>
      </c>
      <c r="I720" s="75">
        <v>603</v>
      </c>
      <c r="J720" s="85">
        <v>171</v>
      </c>
      <c r="K720" s="85">
        <v>291</v>
      </c>
      <c r="L720" s="85">
        <v>141</v>
      </c>
      <c r="M720" s="75">
        <v>531</v>
      </c>
      <c r="N720" s="85">
        <v>135</v>
      </c>
      <c r="O720" s="85">
        <v>267</v>
      </c>
      <c r="P720" s="85">
        <v>129</v>
      </c>
    </row>
    <row r="721" spans="1:16" x14ac:dyDescent="0.3">
      <c r="A721" s="82">
        <v>54</v>
      </c>
      <c r="B721" s="83" t="s">
        <v>838</v>
      </c>
      <c r="C721" s="83">
        <v>54174</v>
      </c>
      <c r="D721" s="84" t="s">
        <v>847</v>
      </c>
      <c r="E721" s="75">
        <v>531</v>
      </c>
      <c r="F721" s="85">
        <v>260</v>
      </c>
      <c r="G721" s="85">
        <v>97</v>
      </c>
      <c r="H721" s="85">
        <v>174</v>
      </c>
      <c r="I721" s="75">
        <v>593</v>
      </c>
      <c r="J721" s="85">
        <v>269</v>
      </c>
      <c r="K721" s="85">
        <v>99</v>
      </c>
      <c r="L721" s="85">
        <v>225</v>
      </c>
      <c r="M721" s="75">
        <v>533</v>
      </c>
      <c r="N721" s="85">
        <v>211</v>
      </c>
      <c r="O721" s="85">
        <v>106</v>
      </c>
      <c r="P721" s="85">
        <v>216</v>
      </c>
    </row>
    <row r="722" spans="1:16" x14ac:dyDescent="0.3">
      <c r="A722" s="82">
        <v>27</v>
      </c>
      <c r="B722" s="83" t="s">
        <v>651</v>
      </c>
      <c r="C722" s="83">
        <v>27495</v>
      </c>
      <c r="D722" s="84" t="s">
        <v>673</v>
      </c>
      <c r="E722" s="75">
        <v>454</v>
      </c>
      <c r="F722" s="85">
        <v>174</v>
      </c>
      <c r="G722" s="85">
        <v>165</v>
      </c>
      <c r="H722" s="85">
        <v>115</v>
      </c>
      <c r="I722" s="75">
        <v>556</v>
      </c>
      <c r="J722" s="85">
        <v>212</v>
      </c>
      <c r="K722" s="85">
        <v>175</v>
      </c>
      <c r="L722" s="85">
        <v>169</v>
      </c>
      <c r="M722" s="75">
        <v>509</v>
      </c>
      <c r="N722" s="85">
        <v>208</v>
      </c>
      <c r="O722" s="85">
        <v>165</v>
      </c>
      <c r="P722" s="85">
        <v>136</v>
      </c>
    </row>
    <row r="723" spans="1:16" x14ac:dyDescent="0.3">
      <c r="A723" s="82">
        <v>27</v>
      </c>
      <c r="B723" s="83" t="s">
        <v>651</v>
      </c>
      <c r="C723" s="83">
        <v>27050</v>
      </c>
      <c r="D723" s="84" t="s">
        <v>655</v>
      </c>
      <c r="E723" s="75">
        <v>571</v>
      </c>
      <c r="F723" s="85">
        <v>207</v>
      </c>
      <c r="G723" s="85">
        <v>342</v>
      </c>
      <c r="H723" s="85">
        <v>22</v>
      </c>
      <c r="I723" s="75">
        <v>481</v>
      </c>
      <c r="J723" s="85">
        <v>215</v>
      </c>
      <c r="K723" s="85">
        <v>219</v>
      </c>
      <c r="L723" s="85">
        <v>47</v>
      </c>
      <c r="M723" s="75">
        <v>534</v>
      </c>
      <c r="N723" s="85">
        <v>206</v>
      </c>
      <c r="O723" s="85">
        <v>287</v>
      </c>
      <c r="P723" s="85">
        <v>41</v>
      </c>
    </row>
    <row r="724" spans="1:16" x14ac:dyDescent="0.3">
      <c r="A724" s="82">
        <v>13</v>
      </c>
      <c r="B724" s="83" t="s">
        <v>239</v>
      </c>
      <c r="C724" s="83">
        <v>13222</v>
      </c>
      <c r="D724" s="84" t="s">
        <v>251</v>
      </c>
      <c r="E724" s="75">
        <v>523</v>
      </c>
      <c r="F724" s="85">
        <v>196</v>
      </c>
      <c r="G724" s="85">
        <v>173</v>
      </c>
      <c r="H724" s="85">
        <v>154</v>
      </c>
      <c r="I724" s="75">
        <v>592</v>
      </c>
      <c r="J724" s="85">
        <v>204</v>
      </c>
      <c r="K724" s="85">
        <v>235</v>
      </c>
      <c r="L724" s="85">
        <v>153</v>
      </c>
      <c r="M724" s="75">
        <v>483</v>
      </c>
      <c r="N724" s="85">
        <v>199</v>
      </c>
      <c r="O724" s="85">
        <v>188</v>
      </c>
      <c r="P724" s="85">
        <v>96</v>
      </c>
    </row>
    <row r="725" spans="1:16" x14ac:dyDescent="0.3">
      <c r="A725" s="82">
        <v>47</v>
      </c>
      <c r="B725" s="83" t="s">
        <v>730</v>
      </c>
      <c r="C725" s="83">
        <v>47258</v>
      </c>
      <c r="D725" s="84" t="s">
        <v>739</v>
      </c>
      <c r="E725" s="75">
        <v>446</v>
      </c>
      <c r="F725" s="85">
        <v>262</v>
      </c>
      <c r="G725" s="85">
        <v>71</v>
      </c>
      <c r="H725" s="85">
        <v>113</v>
      </c>
      <c r="I725" s="75">
        <v>560</v>
      </c>
      <c r="J725" s="85">
        <v>293</v>
      </c>
      <c r="K725" s="85">
        <v>102</v>
      </c>
      <c r="L725" s="85">
        <v>165</v>
      </c>
      <c r="M725" s="75">
        <v>477</v>
      </c>
      <c r="N725" s="85">
        <v>279</v>
      </c>
      <c r="O725" s="85">
        <v>95</v>
      </c>
      <c r="P725" s="85">
        <v>103</v>
      </c>
    </row>
    <row r="726" spans="1:16" x14ac:dyDescent="0.3">
      <c r="A726" s="82">
        <v>19</v>
      </c>
      <c r="B726" s="83" t="s">
        <v>449</v>
      </c>
      <c r="C726" s="83">
        <v>19585</v>
      </c>
      <c r="D726" s="84" t="s">
        <v>473</v>
      </c>
      <c r="E726" s="75">
        <v>439</v>
      </c>
      <c r="F726" s="85">
        <v>313</v>
      </c>
      <c r="G726" s="85">
        <v>44</v>
      </c>
      <c r="H726" s="85">
        <v>82</v>
      </c>
      <c r="I726" s="75">
        <v>554</v>
      </c>
      <c r="J726" s="85">
        <v>325</v>
      </c>
      <c r="K726" s="85">
        <v>63</v>
      </c>
      <c r="L726" s="85">
        <v>166</v>
      </c>
      <c r="M726" s="75">
        <v>579</v>
      </c>
      <c r="N726" s="85">
        <v>320</v>
      </c>
      <c r="O726" s="85">
        <v>50</v>
      </c>
      <c r="P726" s="85">
        <v>209</v>
      </c>
    </row>
    <row r="727" spans="1:16" x14ac:dyDescent="0.3">
      <c r="A727" s="82">
        <v>86</v>
      </c>
      <c r="B727" s="83" t="s">
        <v>1105</v>
      </c>
      <c r="C727" s="83">
        <v>86755</v>
      </c>
      <c r="D727" s="83" t="s">
        <v>180</v>
      </c>
      <c r="E727" s="75">
        <v>504</v>
      </c>
      <c r="F727" s="85">
        <v>129</v>
      </c>
      <c r="G727" s="85">
        <v>249</v>
      </c>
      <c r="H727" s="85">
        <v>126</v>
      </c>
      <c r="I727" s="75">
        <v>559</v>
      </c>
      <c r="J727" s="85">
        <v>137</v>
      </c>
      <c r="K727" s="85">
        <v>266</v>
      </c>
      <c r="L727" s="85">
        <v>156</v>
      </c>
      <c r="M727" s="75">
        <v>523</v>
      </c>
      <c r="N727" s="85">
        <v>134</v>
      </c>
      <c r="O727" s="85">
        <v>246</v>
      </c>
      <c r="P727" s="85">
        <v>143</v>
      </c>
    </row>
    <row r="728" spans="1:16" x14ac:dyDescent="0.3">
      <c r="A728" s="82">
        <v>18</v>
      </c>
      <c r="B728" s="83" t="s">
        <v>433</v>
      </c>
      <c r="C728" s="83">
        <v>18756</v>
      </c>
      <c r="D728" s="84" t="s">
        <v>447</v>
      </c>
      <c r="E728" s="75">
        <v>406</v>
      </c>
      <c r="F728" s="85">
        <v>236</v>
      </c>
      <c r="G728" s="85">
        <v>59</v>
      </c>
      <c r="H728" s="85">
        <v>111</v>
      </c>
      <c r="I728" s="75">
        <v>559</v>
      </c>
      <c r="J728" s="85">
        <v>251</v>
      </c>
      <c r="K728" s="85">
        <v>108</v>
      </c>
      <c r="L728" s="85">
        <v>200</v>
      </c>
      <c r="M728" s="75">
        <v>481</v>
      </c>
      <c r="N728" s="85">
        <v>247</v>
      </c>
      <c r="O728" s="85">
        <v>88</v>
      </c>
      <c r="P728" s="85">
        <v>146</v>
      </c>
    </row>
    <row r="729" spans="1:16" x14ac:dyDescent="0.3">
      <c r="A729" s="82">
        <v>13</v>
      </c>
      <c r="B729" s="83" t="s">
        <v>239</v>
      </c>
      <c r="C729" s="83">
        <v>13873</v>
      </c>
      <c r="D729" s="84" t="s">
        <v>284</v>
      </c>
      <c r="E729" s="75">
        <v>473</v>
      </c>
      <c r="F729" s="85">
        <v>303</v>
      </c>
      <c r="G729" s="85">
        <v>95</v>
      </c>
      <c r="H729" s="85">
        <v>75</v>
      </c>
      <c r="I729" s="75">
        <v>526</v>
      </c>
      <c r="J729" s="85">
        <v>311</v>
      </c>
      <c r="K729" s="85">
        <v>107</v>
      </c>
      <c r="L729" s="85">
        <v>108</v>
      </c>
      <c r="M729" s="75">
        <v>497</v>
      </c>
      <c r="N729" s="85">
        <v>307</v>
      </c>
      <c r="O729" s="85">
        <v>119</v>
      </c>
      <c r="P729" s="85">
        <v>71</v>
      </c>
    </row>
    <row r="730" spans="1:16" x14ac:dyDescent="0.3">
      <c r="A730" s="82">
        <v>15</v>
      </c>
      <c r="B730" s="83" t="s">
        <v>286</v>
      </c>
      <c r="C730" s="83">
        <v>15097</v>
      </c>
      <c r="D730" s="84" t="s">
        <v>294</v>
      </c>
      <c r="E730" s="75">
        <v>474</v>
      </c>
      <c r="F730" s="85">
        <v>124</v>
      </c>
      <c r="G730" s="85">
        <v>235</v>
      </c>
      <c r="H730" s="85">
        <v>115</v>
      </c>
      <c r="I730" s="75">
        <v>684</v>
      </c>
      <c r="J730" s="85">
        <v>253</v>
      </c>
      <c r="K730" s="85">
        <v>286</v>
      </c>
      <c r="L730" s="85">
        <v>145</v>
      </c>
      <c r="M730" s="75">
        <v>517</v>
      </c>
      <c r="N730" s="85">
        <v>127</v>
      </c>
      <c r="O730" s="85">
        <v>262</v>
      </c>
      <c r="P730" s="85">
        <v>128</v>
      </c>
    </row>
    <row r="731" spans="1:16" x14ac:dyDescent="0.3">
      <c r="A731" s="82">
        <v>70</v>
      </c>
      <c r="B731" s="83" t="s">
        <v>480</v>
      </c>
      <c r="C731" s="83">
        <v>70702</v>
      </c>
      <c r="D731" s="84" t="s">
        <v>991</v>
      </c>
      <c r="E731" s="75">
        <v>440</v>
      </c>
      <c r="F731" s="85">
        <v>248</v>
      </c>
      <c r="G731" s="85">
        <v>84</v>
      </c>
      <c r="H731" s="85">
        <v>108</v>
      </c>
      <c r="I731" s="75">
        <v>605</v>
      </c>
      <c r="J731" s="85">
        <v>252</v>
      </c>
      <c r="K731" s="85">
        <v>162</v>
      </c>
      <c r="L731" s="85">
        <v>191</v>
      </c>
      <c r="M731" s="75">
        <v>480</v>
      </c>
      <c r="N731" s="85">
        <v>248</v>
      </c>
      <c r="O731" s="85">
        <v>93</v>
      </c>
      <c r="P731" s="85">
        <v>139</v>
      </c>
    </row>
    <row r="732" spans="1:16" x14ac:dyDescent="0.3">
      <c r="A732" s="82">
        <v>5</v>
      </c>
      <c r="B732" s="83" t="s">
        <v>89</v>
      </c>
      <c r="C732" s="83">
        <v>5044</v>
      </c>
      <c r="D732" s="84" t="s">
        <v>101</v>
      </c>
      <c r="E732" s="75">
        <v>505</v>
      </c>
      <c r="F732" s="85">
        <v>152</v>
      </c>
      <c r="G732" s="85">
        <v>252</v>
      </c>
      <c r="H732" s="85">
        <v>101</v>
      </c>
      <c r="I732" s="75">
        <v>578</v>
      </c>
      <c r="J732" s="85">
        <v>159</v>
      </c>
      <c r="K732" s="85">
        <v>301</v>
      </c>
      <c r="L732" s="85">
        <v>118</v>
      </c>
      <c r="M732" s="75">
        <v>526</v>
      </c>
      <c r="N732" s="85">
        <v>130</v>
      </c>
      <c r="O732" s="85">
        <v>284</v>
      </c>
      <c r="P732" s="85">
        <v>112</v>
      </c>
    </row>
    <row r="733" spans="1:16" x14ac:dyDescent="0.3">
      <c r="A733" s="82">
        <v>52</v>
      </c>
      <c r="B733" s="83" t="s">
        <v>162</v>
      </c>
      <c r="C733" s="83">
        <v>52540</v>
      </c>
      <c r="D733" s="84" t="s">
        <v>821</v>
      </c>
      <c r="E733" s="75">
        <v>476</v>
      </c>
      <c r="F733" s="85">
        <v>259</v>
      </c>
      <c r="G733" s="85">
        <v>80</v>
      </c>
      <c r="H733" s="85">
        <v>137</v>
      </c>
      <c r="I733" s="75">
        <v>542</v>
      </c>
      <c r="J733" s="85">
        <v>276</v>
      </c>
      <c r="K733" s="85">
        <v>75</v>
      </c>
      <c r="L733" s="85">
        <v>191</v>
      </c>
      <c r="M733" s="75">
        <v>479</v>
      </c>
      <c r="N733" s="85">
        <v>275</v>
      </c>
      <c r="O733" s="85">
        <v>65</v>
      </c>
      <c r="P733" s="85">
        <v>139</v>
      </c>
    </row>
    <row r="734" spans="1:16" x14ac:dyDescent="0.3">
      <c r="A734" s="82">
        <v>41</v>
      </c>
      <c r="B734" s="83" t="s">
        <v>681</v>
      </c>
      <c r="C734" s="83">
        <v>41872</v>
      </c>
      <c r="D734" s="84" t="s">
        <v>714</v>
      </c>
      <c r="E734" s="75">
        <v>511</v>
      </c>
      <c r="F734" s="85">
        <v>127</v>
      </c>
      <c r="G734" s="85">
        <v>293</v>
      </c>
      <c r="H734" s="85">
        <v>91</v>
      </c>
      <c r="I734" s="75">
        <v>551</v>
      </c>
      <c r="J734" s="85">
        <v>132</v>
      </c>
      <c r="K734" s="85">
        <v>318</v>
      </c>
      <c r="L734" s="85">
        <v>101</v>
      </c>
      <c r="M734" s="75">
        <v>523</v>
      </c>
      <c r="N734" s="85">
        <v>133</v>
      </c>
      <c r="O734" s="85">
        <v>296</v>
      </c>
      <c r="P734" s="85">
        <v>94</v>
      </c>
    </row>
    <row r="735" spans="1:16" x14ac:dyDescent="0.3">
      <c r="A735" s="82">
        <v>85</v>
      </c>
      <c r="B735" s="83" t="s">
        <v>1087</v>
      </c>
      <c r="C735" s="83">
        <v>85225</v>
      </c>
      <c r="D735" s="84" t="s">
        <v>1095</v>
      </c>
      <c r="E735" s="75">
        <v>453</v>
      </c>
      <c r="F735" s="85">
        <v>175</v>
      </c>
      <c r="G735" s="85">
        <v>133</v>
      </c>
      <c r="H735" s="85">
        <v>145</v>
      </c>
      <c r="I735" s="75">
        <v>643</v>
      </c>
      <c r="J735" s="85">
        <v>277</v>
      </c>
      <c r="K735" s="85">
        <v>212</v>
      </c>
      <c r="L735" s="85">
        <v>154</v>
      </c>
      <c r="M735" s="75">
        <v>510</v>
      </c>
      <c r="N735" s="85">
        <v>180</v>
      </c>
      <c r="O735" s="85">
        <v>196</v>
      </c>
      <c r="P735" s="85">
        <v>134</v>
      </c>
    </row>
    <row r="736" spans="1:16" x14ac:dyDescent="0.3">
      <c r="A736" s="82">
        <v>15</v>
      </c>
      <c r="B736" s="83" t="s">
        <v>286</v>
      </c>
      <c r="C736" s="83">
        <v>15542</v>
      </c>
      <c r="D736" s="83" t="s">
        <v>354</v>
      </c>
      <c r="E736" s="75">
        <v>522</v>
      </c>
      <c r="F736" s="85">
        <v>141</v>
      </c>
      <c r="G736" s="85">
        <v>255</v>
      </c>
      <c r="H736" s="85">
        <v>126</v>
      </c>
      <c r="I736" s="75">
        <v>608</v>
      </c>
      <c r="J736" s="85">
        <v>234</v>
      </c>
      <c r="K736" s="85">
        <v>236</v>
      </c>
      <c r="L736" s="85">
        <v>138</v>
      </c>
      <c r="M736" s="75">
        <v>529</v>
      </c>
      <c r="N736" s="85">
        <v>149</v>
      </c>
      <c r="O736" s="85">
        <v>242</v>
      </c>
      <c r="P736" s="85">
        <v>138</v>
      </c>
    </row>
    <row r="737" spans="1:16" x14ac:dyDescent="0.3">
      <c r="A737" s="82">
        <v>27</v>
      </c>
      <c r="B737" s="83" t="s">
        <v>651</v>
      </c>
      <c r="C737" s="83">
        <v>27810</v>
      </c>
      <c r="D737" s="84" t="s">
        <v>680</v>
      </c>
      <c r="E737" s="75">
        <v>336</v>
      </c>
      <c r="F737" s="85">
        <v>178</v>
      </c>
      <c r="G737" s="85">
        <v>101</v>
      </c>
      <c r="H737" s="85">
        <v>57</v>
      </c>
      <c r="I737" s="75">
        <v>540</v>
      </c>
      <c r="J737" s="85">
        <v>215</v>
      </c>
      <c r="K737" s="85">
        <v>219</v>
      </c>
      <c r="L737" s="85">
        <v>106</v>
      </c>
      <c r="M737" s="75">
        <v>501</v>
      </c>
      <c r="N737" s="85">
        <v>211</v>
      </c>
      <c r="O737" s="85">
        <v>208</v>
      </c>
      <c r="P737" s="85">
        <v>82</v>
      </c>
    </row>
    <row r="738" spans="1:16" x14ac:dyDescent="0.3">
      <c r="A738" s="82">
        <v>73</v>
      </c>
      <c r="B738" s="83" t="s">
        <v>998</v>
      </c>
      <c r="C738" s="83">
        <v>73030</v>
      </c>
      <c r="D738" s="84" t="s">
        <v>1002</v>
      </c>
      <c r="E738" s="75">
        <v>492</v>
      </c>
      <c r="F738" s="85">
        <v>148</v>
      </c>
      <c r="G738" s="85">
        <v>211</v>
      </c>
      <c r="H738" s="85">
        <v>133</v>
      </c>
      <c r="I738" s="75">
        <v>571</v>
      </c>
      <c r="J738" s="85">
        <v>162</v>
      </c>
      <c r="K738" s="85">
        <v>266</v>
      </c>
      <c r="L738" s="85">
        <v>143</v>
      </c>
      <c r="M738" s="75">
        <v>519</v>
      </c>
      <c r="N738" s="85">
        <v>148</v>
      </c>
      <c r="O738" s="85">
        <v>233</v>
      </c>
      <c r="P738" s="85">
        <v>138</v>
      </c>
    </row>
    <row r="739" spans="1:16" x14ac:dyDescent="0.3">
      <c r="A739" s="82">
        <v>15</v>
      </c>
      <c r="B739" s="83" t="s">
        <v>286</v>
      </c>
      <c r="C739" s="83">
        <v>15776</v>
      </c>
      <c r="D739" s="84" t="s">
        <v>386</v>
      </c>
      <c r="E739" s="75">
        <v>550</v>
      </c>
      <c r="F739" s="85">
        <v>152</v>
      </c>
      <c r="G739" s="85">
        <v>275</v>
      </c>
      <c r="H739" s="85">
        <v>123</v>
      </c>
      <c r="I739" s="75">
        <v>522</v>
      </c>
      <c r="J739" s="85">
        <v>135</v>
      </c>
      <c r="K739" s="85">
        <v>260</v>
      </c>
      <c r="L739" s="85">
        <v>127</v>
      </c>
      <c r="M739" s="75">
        <v>522</v>
      </c>
      <c r="N739" s="85">
        <v>131</v>
      </c>
      <c r="O739" s="85">
        <v>265</v>
      </c>
      <c r="P739" s="85">
        <v>126</v>
      </c>
    </row>
    <row r="740" spans="1:16" x14ac:dyDescent="0.3">
      <c r="A740" s="82">
        <v>41</v>
      </c>
      <c r="B740" s="83" t="s">
        <v>681</v>
      </c>
      <c r="C740" s="83">
        <v>41676</v>
      </c>
      <c r="D740" s="84" t="s">
        <v>371</v>
      </c>
      <c r="E740" s="75">
        <v>412</v>
      </c>
      <c r="F740" s="85">
        <v>205</v>
      </c>
      <c r="G740" s="85">
        <v>109</v>
      </c>
      <c r="H740" s="85">
        <v>98</v>
      </c>
      <c r="I740" s="75">
        <v>528</v>
      </c>
      <c r="J740" s="85">
        <v>206</v>
      </c>
      <c r="K740" s="85">
        <v>111</v>
      </c>
      <c r="L740" s="85">
        <v>211</v>
      </c>
      <c r="M740" s="75">
        <v>474</v>
      </c>
      <c r="N740" s="85">
        <v>203</v>
      </c>
      <c r="O740" s="85">
        <v>105</v>
      </c>
      <c r="P740" s="85">
        <v>166</v>
      </c>
    </row>
    <row r="741" spans="1:16" x14ac:dyDescent="0.3">
      <c r="A741" s="82">
        <v>27</v>
      </c>
      <c r="B741" s="83" t="s">
        <v>651</v>
      </c>
      <c r="C741" s="83">
        <v>27413</v>
      </c>
      <c r="D741" s="84" t="s">
        <v>668</v>
      </c>
      <c r="E741" s="75">
        <v>433</v>
      </c>
      <c r="F741" s="85">
        <v>177</v>
      </c>
      <c r="G741" s="85">
        <v>217</v>
      </c>
      <c r="H741" s="85">
        <v>39</v>
      </c>
      <c r="I741" s="75">
        <v>540</v>
      </c>
      <c r="J741" s="85">
        <v>196</v>
      </c>
      <c r="K741" s="85">
        <v>253</v>
      </c>
      <c r="L741" s="85">
        <v>91</v>
      </c>
      <c r="M741" s="75">
        <v>493</v>
      </c>
      <c r="N741" s="85">
        <v>196</v>
      </c>
      <c r="O741" s="85">
        <v>231</v>
      </c>
      <c r="P741" s="85">
        <v>66</v>
      </c>
    </row>
    <row r="742" spans="1:16" x14ac:dyDescent="0.3">
      <c r="A742" s="82">
        <v>54</v>
      </c>
      <c r="B742" s="83" t="s">
        <v>838</v>
      </c>
      <c r="C742" s="83">
        <v>54660</v>
      </c>
      <c r="D742" s="84" t="s">
        <v>868</v>
      </c>
      <c r="E742" s="75">
        <v>472</v>
      </c>
      <c r="F742" s="85">
        <v>255</v>
      </c>
      <c r="G742" s="85">
        <v>125</v>
      </c>
      <c r="H742" s="85">
        <v>92</v>
      </c>
      <c r="I742" s="75">
        <v>579</v>
      </c>
      <c r="J742" s="85">
        <v>291</v>
      </c>
      <c r="K742" s="85">
        <v>165</v>
      </c>
      <c r="L742" s="85">
        <v>123</v>
      </c>
      <c r="M742" s="75">
        <v>506</v>
      </c>
      <c r="N742" s="85">
        <v>233</v>
      </c>
      <c r="O742" s="85">
        <v>162</v>
      </c>
      <c r="P742" s="85">
        <v>111</v>
      </c>
    </row>
    <row r="743" spans="1:16" x14ac:dyDescent="0.3">
      <c r="A743" s="82">
        <v>27</v>
      </c>
      <c r="B743" s="83" t="s">
        <v>651</v>
      </c>
      <c r="C743" s="83">
        <v>27150</v>
      </c>
      <c r="D743" s="84" t="s">
        <v>661</v>
      </c>
      <c r="E743" s="75">
        <v>387</v>
      </c>
      <c r="F743" s="85">
        <v>251</v>
      </c>
      <c r="G743" s="85">
        <v>58</v>
      </c>
      <c r="H743" s="85">
        <v>78</v>
      </c>
      <c r="I743" s="75">
        <v>505</v>
      </c>
      <c r="J743" s="85">
        <v>295</v>
      </c>
      <c r="K743" s="85">
        <v>72</v>
      </c>
      <c r="L743" s="85">
        <v>138</v>
      </c>
      <c r="M743" s="75">
        <v>469</v>
      </c>
      <c r="N743" s="85">
        <v>290</v>
      </c>
      <c r="O743" s="85">
        <v>88</v>
      </c>
      <c r="P743" s="85">
        <v>91</v>
      </c>
    </row>
    <row r="744" spans="1:16" x14ac:dyDescent="0.3">
      <c r="A744" s="82">
        <v>50</v>
      </c>
      <c r="B744" s="83" t="s">
        <v>759</v>
      </c>
      <c r="C744" s="83">
        <v>50400</v>
      </c>
      <c r="D744" s="84" t="s">
        <v>775</v>
      </c>
      <c r="E744" s="75">
        <v>467</v>
      </c>
      <c r="F744" s="85">
        <v>185</v>
      </c>
      <c r="G744" s="85">
        <v>122</v>
      </c>
      <c r="H744" s="85">
        <v>160</v>
      </c>
      <c r="I744" s="75">
        <v>510</v>
      </c>
      <c r="J744" s="85">
        <v>190</v>
      </c>
      <c r="K744" s="85">
        <v>129</v>
      </c>
      <c r="L744" s="85">
        <v>191</v>
      </c>
      <c r="M744" s="75">
        <v>500</v>
      </c>
      <c r="N744" s="85">
        <v>189</v>
      </c>
      <c r="O744" s="85">
        <v>135</v>
      </c>
      <c r="P744" s="85">
        <v>176</v>
      </c>
    </row>
    <row r="745" spans="1:16" x14ac:dyDescent="0.3">
      <c r="A745" s="82">
        <v>63</v>
      </c>
      <c r="B745" s="83" t="s">
        <v>877</v>
      </c>
      <c r="C745" s="83">
        <v>63302</v>
      </c>
      <c r="D745" s="84" t="s">
        <v>881</v>
      </c>
      <c r="E745" s="75">
        <v>462</v>
      </c>
      <c r="F745" s="85">
        <v>148</v>
      </c>
      <c r="G745" s="85">
        <v>147</v>
      </c>
      <c r="H745" s="85">
        <v>167</v>
      </c>
      <c r="I745" s="75">
        <v>512</v>
      </c>
      <c r="J745" s="85">
        <v>153</v>
      </c>
      <c r="K745" s="85">
        <v>162</v>
      </c>
      <c r="L745" s="85">
        <v>197</v>
      </c>
      <c r="M745" s="75">
        <v>509</v>
      </c>
      <c r="N745" s="85">
        <v>153</v>
      </c>
      <c r="O745" s="85">
        <v>165</v>
      </c>
      <c r="P745" s="85">
        <v>191</v>
      </c>
    </row>
    <row r="746" spans="1:16" x14ac:dyDescent="0.3">
      <c r="A746" s="82">
        <v>41</v>
      </c>
      <c r="B746" s="83" t="s">
        <v>681</v>
      </c>
      <c r="C746" s="83">
        <v>41206</v>
      </c>
      <c r="D746" s="84" t="s">
        <v>690</v>
      </c>
      <c r="E746" s="75">
        <v>446</v>
      </c>
      <c r="F746" s="85">
        <v>195</v>
      </c>
      <c r="G746" s="85">
        <v>131</v>
      </c>
      <c r="H746" s="85">
        <v>120</v>
      </c>
      <c r="I746" s="75">
        <v>511</v>
      </c>
      <c r="J746" s="85">
        <v>202</v>
      </c>
      <c r="K746" s="85">
        <v>131</v>
      </c>
      <c r="L746" s="85">
        <v>178</v>
      </c>
      <c r="M746" s="75">
        <v>505</v>
      </c>
      <c r="N746" s="85">
        <v>202</v>
      </c>
      <c r="O746" s="85">
        <v>134</v>
      </c>
      <c r="P746" s="85">
        <v>169</v>
      </c>
    </row>
    <row r="747" spans="1:16" x14ac:dyDescent="0.3">
      <c r="A747" s="82">
        <v>5</v>
      </c>
      <c r="B747" s="83" t="s">
        <v>89</v>
      </c>
      <c r="C747" s="83">
        <v>5576</v>
      </c>
      <c r="D747" s="84" t="s">
        <v>168</v>
      </c>
      <c r="E747" s="75">
        <v>490</v>
      </c>
      <c r="F747" s="85">
        <v>165</v>
      </c>
      <c r="G747" s="85">
        <v>119</v>
      </c>
      <c r="H747" s="85">
        <v>206</v>
      </c>
      <c r="I747" s="75">
        <v>534</v>
      </c>
      <c r="J747" s="85">
        <v>179</v>
      </c>
      <c r="K747" s="85">
        <v>132</v>
      </c>
      <c r="L747" s="85">
        <v>223</v>
      </c>
      <c r="M747" s="75">
        <v>502</v>
      </c>
      <c r="N747" s="85">
        <v>168</v>
      </c>
      <c r="O747" s="85">
        <v>121</v>
      </c>
      <c r="P747" s="85">
        <v>213</v>
      </c>
    </row>
    <row r="748" spans="1:16" x14ac:dyDescent="0.3">
      <c r="A748" s="82">
        <v>52</v>
      </c>
      <c r="B748" s="83" t="s">
        <v>162</v>
      </c>
      <c r="C748" s="83">
        <v>52560</v>
      </c>
      <c r="D748" s="84" t="s">
        <v>822</v>
      </c>
      <c r="E748" s="75">
        <v>457</v>
      </c>
      <c r="F748" s="85">
        <v>192</v>
      </c>
      <c r="G748" s="85">
        <v>60</v>
      </c>
      <c r="H748" s="85">
        <v>205</v>
      </c>
      <c r="I748" s="75">
        <v>523</v>
      </c>
      <c r="J748" s="85">
        <v>210</v>
      </c>
      <c r="K748" s="85">
        <v>68</v>
      </c>
      <c r="L748" s="85">
        <v>245</v>
      </c>
      <c r="M748" s="75">
        <v>486</v>
      </c>
      <c r="N748" s="85">
        <v>205</v>
      </c>
      <c r="O748" s="85">
        <v>62</v>
      </c>
      <c r="P748" s="85">
        <v>219</v>
      </c>
    </row>
    <row r="749" spans="1:16" x14ac:dyDescent="0.3">
      <c r="A749" s="82">
        <v>25</v>
      </c>
      <c r="B749" s="83" t="s">
        <v>540</v>
      </c>
      <c r="C749" s="83">
        <v>25491</v>
      </c>
      <c r="D749" s="84" t="s">
        <v>599</v>
      </c>
      <c r="E749" s="75">
        <v>501</v>
      </c>
      <c r="F749" s="85">
        <v>148</v>
      </c>
      <c r="G749" s="85">
        <v>141</v>
      </c>
      <c r="H749" s="85">
        <v>212</v>
      </c>
      <c r="I749" s="75">
        <v>562</v>
      </c>
      <c r="J749" s="85">
        <v>200</v>
      </c>
      <c r="K749" s="85">
        <v>136</v>
      </c>
      <c r="L749" s="85">
        <v>226</v>
      </c>
      <c r="M749" s="75">
        <v>511</v>
      </c>
      <c r="N749" s="85">
        <v>154</v>
      </c>
      <c r="O749" s="85">
        <v>131</v>
      </c>
      <c r="P749" s="85">
        <v>226</v>
      </c>
    </row>
    <row r="750" spans="1:16" x14ac:dyDescent="0.3">
      <c r="A750" s="82">
        <v>5</v>
      </c>
      <c r="B750" s="83" t="s">
        <v>89</v>
      </c>
      <c r="C750" s="83">
        <v>5483</v>
      </c>
      <c r="D750" s="84" t="s">
        <v>162</v>
      </c>
      <c r="E750" s="75">
        <v>509</v>
      </c>
      <c r="F750" s="85">
        <v>240</v>
      </c>
      <c r="G750" s="85">
        <v>159</v>
      </c>
      <c r="H750" s="85">
        <v>110</v>
      </c>
      <c r="I750" s="75">
        <v>557</v>
      </c>
      <c r="J750" s="85">
        <v>249</v>
      </c>
      <c r="K750" s="85">
        <v>168</v>
      </c>
      <c r="L750" s="85">
        <v>140</v>
      </c>
      <c r="M750" s="75">
        <v>496</v>
      </c>
      <c r="N750" s="85">
        <v>202</v>
      </c>
      <c r="O750" s="85">
        <v>169</v>
      </c>
      <c r="P750" s="85">
        <v>125</v>
      </c>
    </row>
    <row r="751" spans="1:16" x14ac:dyDescent="0.3">
      <c r="A751" s="82">
        <v>13</v>
      </c>
      <c r="B751" s="83" t="s">
        <v>239</v>
      </c>
      <c r="C751" s="83">
        <v>13655</v>
      </c>
      <c r="D751" s="84" t="s">
        <v>271</v>
      </c>
      <c r="E751" s="75">
        <v>334</v>
      </c>
      <c r="F751" s="85">
        <v>221</v>
      </c>
      <c r="G751" s="85">
        <v>7</v>
      </c>
      <c r="H751" s="85">
        <v>106</v>
      </c>
      <c r="I751" s="75">
        <v>540</v>
      </c>
      <c r="J751" s="85">
        <v>366</v>
      </c>
      <c r="K751" s="85">
        <v>32</v>
      </c>
      <c r="L751" s="85">
        <v>142</v>
      </c>
      <c r="M751" s="75">
        <v>479</v>
      </c>
      <c r="N751" s="85">
        <v>348</v>
      </c>
      <c r="O751" s="85">
        <v>20</v>
      </c>
      <c r="P751" s="85">
        <v>111</v>
      </c>
    </row>
    <row r="752" spans="1:16" x14ac:dyDescent="0.3">
      <c r="A752" s="82">
        <v>70</v>
      </c>
      <c r="B752" s="83" t="s">
        <v>480</v>
      </c>
      <c r="C752" s="83">
        <v>70523</v>
      </c>
      <c r="D752" s="83" t="s">
        <v>988</v>
      </c>
      <c r="E752" s="75">
        <v>423</v>
      </c>
      <c r="F752" s="85">
        <v>306</v>
      </c>
      <c r="G752" s="85">
        <v>41</v>
      </c>
      <c r="H752" s="85">
        <v>76</v>
      </c>
      <c r="I752" s="75">
        <v>523</v>
      </c>
      <c r="J752" s="85">
        <v>313</v>
      </c>
      <c r="K752" s="85">
        <v>90</v>
      </c>
      <c r="L752" s="85">
        <v>120</v>
      </c>
      <c r="M752" s="75">
        <v>484</v>
      </c>
      <c r="N752" s="85">
        <v>316</v>
      </c>
      <c r="O752" s="85">
        <v>74</v>
      </c>
      <c r="P752" s="85">
        <v>94</v>
      </c>
    </row>
    <row r="753" spans="1:16" x14ac:dyDescent="0.3">
      <c r="A753" s="82">
        <v>25</v>
      </c>
      <c r="B753" s="83" t="s">
        <v>540</v>
      </c>
      <c r="C753" s="83">
        <v>25293</v>
      </c>
      <c r="D753" s="84" t="s">
        <v>571</v>
      </c>
      <c r="E753" s="75">
        <v>525</v>
      </c>
      <c r="F753" s="85">
        <v>147</v>
      </c>
      <c r="G753" s="85">
        <v>100</v>
      </c>
      <c r="H753" s="85">
        <v>278</v>
      </c>
      <c r="I753" s="75">
        <v>537</v>
      </c>
      <c r="J753" s="85">
        <v>151</v>
      </c>
      <c r="K753" s="85">
        <v>115</v>
      </c>
      <c r="L753" s="85">
        <v>271</v>
      </c>
      <c r="M753" s="75">
        <v>506</v>
      </c>
      <c r="N753" s="85">
        <v>148</v>
      </c>
      <c r="O753" s="85">
        <v>91</v>
      </c>
      <c r="P753" s="85">
        <v>267</v>
      </c>
    </row>
    <row r="754" spans="1:16" x14ac:dyDescent="0.3">
      <c r="A754" s="82">
        <v>47</v>
      </c>
      <c r="B754" s="83" t="s">
        <v>730</v>
      </c>
      <c r="C754" s="83">
        <v>47545</v>
      </c>
      <c r="D754" s="84" t="s">
        <v>745</v>
      </c>
      <c r="E754" s="75">
        <v>402</v>
      </c>
      <c r="F754" s="85">
        <v>228</v>
      </c>
      <c r="G754" s="85">
        <v>40</v>
      </c>
      <c r="H754" s="85">
        <v>134</v>
      </c>
      <c r="I754" s="75">
        <v>524</v>
      </c>
      <c r="J754" s="85">
        <v>253</v>
      </c>
      <c r="K754" s="85">
        <v>73</v>
      </c>
      <c r="L754" s="85">
        <v>198</v>
      </c>
      <c r="M754" s="75">
        <v>470</v>
      </c>
      <c r="N754" s="85">
        <v>244</v>
      </c>
      <c r="O754" s="85">
        <v>66</v>
      </c>
      <c r="P754" s="85">
        <v>160</v>
      </c>
    </row>
    <row r="755" spans="1:16" x14ac:dyDescent="0.3">
      <c r="A755" s="82">
        <v>52</v>
      </c>
      <c r="B755" s="83" t="s">
        <v>162</v>
      </c>
      <c r="C755" s="83">
        <v>52573</v>
      </c>
      <c r="D755" s="84" t="s">
        <v>824</v>
      </c>
      <c r="E755" s="75">
        <v>463</v>
      </c>
      <c r="F755" s="85">
        <v>162</v>
      </c>
      <c r="G755" s="85">
        <v>182</v>
      </c>
      <c r="H755" s="85">
        <v>119</v>
      </c>
      <c r="I755" s="75">
        <v>540</v>
      </c>
      <c r="J755" s="85">
        <v>178</v>
      </c>
      <c r="K755" s="85">
        <v>184</v>
      </c>
      <c r="L755" s="85">
        <v>178</v>
      </c>
      <c r="M755" s="75">
        <v>502</v>
      </c>
      <c r="N755" s="85">
        <v>172</v>
      </c>
      <c r="O755" s="85">
        <v>157</v>
      </c>
      <c r="P755" s="85">
        <v>173</v>
      </c>
    </row>
    <row r="756" spans="1:16" x14ac:dyDescent="0.3">
      <c r="A756" s="82">
        <v>27</v>
      </c>
      <c r="B756" s="83" t="s">
        <v>651</v>
      </c>
      <c r="C756" s="83">
        <v>27430</v>
      </c>
      <c r="D756" s="84" t="s">
        <v>670</v>
      </c>
      <c r="E756" s="75">
        <v>334</v>
      </c>
      <c r="F756" s="85">
        <v>236</v>
      </c>
      <c r="G756" s="85">
        <v>50</v>
      </c>
      <c r="H756" s="85">
        <v>48</v>
      </c>
      <c r="I756" s="75">
        <v>506</v>
      </c>
      <c r="J756" s="85">
        <v>256</v>
      </c>
      <c r="K756" s="85">
        <v>163</v>
      </c>
      <c r="L756" s="85">
        <v>87</v>
      </c>
      <c r="M756" s="75">
        <v>475</v>
      </c>
      <c r="N756" s="85">
        <v>254</v>
      </c>
      <c r="O756" s="85">
        <v>165</v>
      </c>
      <c r="P756" s="85">
        <v>56</v>
      </c>
    </row>
    <row r="757" spans="1:16" x14ac:dyDescent="0.3">
      <c r="A757" s="82">
        <v>18</v>
      </c>
      <c r="B757" s="83" t="s">
        <v>433</v>
      </c>
      <c r="C757" s="83">
        <v>18460</v>
      </c>
      <c r="D757" s="84" t="s">
        <v>442</v>
      </c>
      <c r="E757" s="75">
        <v>418</v>
      </c>
      <c r="F757" s="85">
        <v>231</v>
      </c>
      <c r="G757" s="85">
        <v>98</v>
      </c>
      <c r="H757" s="85">
        <v>89</v>
      </c>
      <c r="I757" s="75">
        <v>531</v>
      </c>
      <c r="J757" s="85">
        <v>246</v>
      </c>
      <c r="K757" s="85">
        <v>155</v>
      </c>
      <c r="L757" s="85">
        <v>130</v>
      </c>
      <c r="M757" s="75">
        <v>484</v>
      </c>
      <c r="N757" s="85">
        <v>243</v>
      </c>
      <c r="O757" s="85">
        <v>132</v>
      </c>
      <c r="P757" s="85">
        <v>109</v>
      </c>
    </row>
    <row r="758" spans="1:16" x14ac:dyDescent="0.3">
      <c r="A758" s="82">
        <v>25</v>
      </c>
      <c r="B758" s="83" t="s">
        <v>540</v>
      </c>
      <c r="C758" s="83">
        <v>25288</v>
      </c>
      <c r="D758" s="84" t="s">
        <v>569</v>
      </c>
      <c r="E758" s="75">
        <v>529</v>
      </c>
      <c r="F758" s="85">
        <v>152</v>
      </c>
      <c r="G758" s="85">
        <v>194</v>
      </c>
      <c r="H758" s="85">
        <v>183</v>
      </c>
      <c r="I758" s="75">
        <v>893</v>
      </c>
      <c r="J758" s="85">
        <v>424</v>
      </c>
      <c r="K758" s="85">
        <v>285</v>
      </c>
      <c r="L758" s="85">
        <v>184</v>
      </c>
      <c r="M758" s="75">
        <v>496</v>
      </c>
      <c r="N758" s="85">
        <v>138</v>
      </c>
      <c r="O758" s="85">
        <v>181</v>
      </c>
      <c r="P758" s="85">
        <v>177</v>
      </c>
    </row>
    <row r="759" spans="1:16" x14ac:dyDescent="0.3">
      <c r="A759" s="82">
        <v>19</v>
      </c>
      <c r="B759" s="83" t="s">
        <v>449</v>
      </c>
      <c r="C759" s="83">
        <v>19622</v>
      </c>
      <c r="D759" s="84" t="s">
        <v>474</v>
      </c>
      <c r="E759" s="75">
        <v>396</v>
      </c>
      <c r="F759" s="85">
        <v>217</v>
      </c>
      <c r="G759" s="85">
        <v>89</v>
      </c>
      <c r="H759" s="85">
        <v>90</v>
      </c>
      <c r="I759" s="75">
        <v>481</v>
      </c>
      <c r="J759" s="85">
        <v>183</v>
      </c>
      <c r="K759" s="85">
        <v>138</v>
      </c>
      <c r="L759" s="85">
        <v>160</v>
      </c>
      <c r="M759" s="75">
        <v>492</v>
      </c>
      <c r="N759" s="85">
        <v>226</v>
      </c>
      <c r="O759" s="85">
        <v>115</v>
      </c>
      <c r="P759" s="85">
        <v>151</v>
      </c>
    </row>
    <row r="760" spans="1:16" x14ac:dyDescent="0.3">
      <c r="A760" s="82">
        <v>47</v>
      </c>
      <c r="B760" s="83" t="s">
        <v>730</v>
      </c>
      <c r="C760" s="83">
        <v>47675</v>
      </c>
      <c r="D760" s="83" t="s">
        <v>426</v>
      </c>
      <c r="E760" s="75">
        <v>454</v>
      </c>
      <c r="F760" s="85">
        <v>136</v>
      </c>
      <c r="G760" s="85">
        <v>232</v>
      </c>
      <c r="H760" s="85">
        <v>86</v>
      </c>
      <c r="I760" s="75">
        <v>529</v>
      </c>
      <c r="J760" s="85">
        <v>167</v>
      </c>
      <c r="K760" s="85">
        <v>248</v>
      </c>
      <c r="L760" s="85">
        <v>114</v>
      </c>
      <c r="M760" s="75">
        <v>494</v>
      </c>
      <c r="N760" s="85">
        <v>137</v>
      </c>
      <c r="O760" s="85">
        <v>248</v>
      </c>
      <c r="P760" s="85">
        <v>109</v>
      </c>
    </row>
    <row r="761" spans="1:16" x14ac:dyDescent="0.3">
      <c r="A761" s="82">
        <v>25</v>
      </c>
      <c r="B761" s="83" t="s">
        <v>540</v>
      </c>
      <c r="C761" s="83">
        <v>25779</v>
      </c>
      <c r="D761" s="83" t="s">
        <v>626</v>
      </c>
      <c r="E761" s="75">
        <v>477</v>
      </c>
      <c r="F761" s="85">
        <v>105</v>
      </c>
      <c r="G761" s="85">
        <v>157</v>
      </c>
      <c r="H761" s="85">
        <v>215</v>
      </c>
      <c r="I761" s="75">
        <v>690</v>
      </c>
      <c r="J761" s="85">
        <v>233</v>
      </c>
      <c r="K761" s="85">
        <v>214</v>
      </c>
      <c r="L761" s="85">
        <v>243</v>
      </c>
      <c r="M761" s="75">
        <v>487</v>
      </c>
      <c r="N761" s="85">
        <v>105</v>
      </c>
      <c r="O761" s="85">
        <v>149</v>
      </c>
      <c r="P761" s="85">
        <v>233</v>
      </c>
    </row>
    <row r="762" spans="1:16" x14ac:dyDescent="0.3">
      <c r="A762" s="82">
        <v>25</v>
      </c>
      <c r="B762" s="83" t="s">
        <v>540</v>
      </c>
      <c r="C762" s="83">
        <v>25649</v>
      </c>
      <c r="D762" s="84" t="s">
        <v>613</v>
      </c>
      <c r="E762" s="75">
        <v>453</v>
      </c>
      <c r="F762" s="85">
        <v>191</v>
      </c>
      <c r="G762" s="85">
        <v>90</v>
      </c>
      <c r="H762" s="85">
        <v>172</v>
      </c>
      <c r="I762" s="75">
        <v>527</v>
      </c>
      <c r="J762" s="85">
        <v>222</v>
      </c>
      <c r="K762" s="85">
        <v>91</v>
      </c>
      <c r="L762" s="85">
        <v>214</v>
      </c>
      <c r="M762" s="75">
        <v>476</v>
      </c>
      <c r="N762" s="85">
        <v>193</v>
      </c>
      <c r="O762" s="85">
        <v>90</v>
      </c>
      <c r="P762" s="85">
        <v>193</v>
      </c>
    </row>
    <row r="763" spans="1:16" x14ac:dyDescent="0.3">
      <c r="A763" s="82">
        <v>5</v>
      </c>
      <c r="B763" s="83" t="s">
        <v>89</v>
      </c>
      <c r="C763" s="83">
        <v>5315</v>
      </c>
      <c r="D763" s="84" t="s">
        <v>143</v>
      </c>
      <c r="E763" s="75">
        <v>455</v>
      </c>
      <c r="F763" s="85">
        <v>130</v>
      </c>
      <c r="G763" s="85">
        <v>233</v>
      </c>
      <c r="H763" s="85">
        <v>92</v>
      </c>
      <c r="I763" s="75">
        <v>503</v>
      </c>
      <c r="J763" s="85">
        <v>148</v>
      </c>
      <c r="K763" s="85">
        <v>237</v>
      </c>
      <c r="L763" s="85">
        <v>118</v>
      </c>
      <c r="M763" s="75">
        <v>475</v>
      </c>
      <c r="N763" s="85">
        <v>124</v>
      </c>
      <c r="O763" s="85">
        <v>254</v>
      </c>
      <c r="P763" s="85">
        <v>97</v>
      </c>
    </row>
    <row r="764" spans="1:16" x14ac:dyDescent="0.3">
      <c r="A764" s="82">
        <v>68</v>
      </c>
      <c r="B764" s="83" t="s">
        <v>900</v>
      </c>
      <c r="C764" s="83">
        <v>68271</v>
      </c>
      <c r="D764" s="84" t="s">
        <v>925</v>
      </c>
      <c r="E764" s="75">
        <v>418</v>
      </c>
      <c r="F764" s="85">
        <v>101</v>
      </c>
      <c r="G764" s="85">
        <v>81</v>
      </c>
      <c r="H764" s="85">
        <v>236</v>
      </c>
      <c r="I764" s="75">
        <v>505</v>
      </c>
      <c r="J764" s="85">
        <v>107</v>
      </c>
      <c r="K764" s="85">
        <v>117</v>
      </c>
      <c r="L764" s="85">
        <v>281</v>
      </c>
      <c r="M764" s="75">
        <v>496</v>
      </c>
      <c r="N764" s="85">
        <v>108</v>
      </c>
      <c r="O764" s="85">
        <v>107</v>
      </c>
      <c r="P764" s="85">
        <v>281</v>
      </c>
    </row>
    <row r="765" spans="1:16" x14ac:dyDescent="0.3">
      <c r="A765" s="82">
        <v>52</v>
      </c>
      <c r="B765" s="83" t="s">
        <v>162</v>
      </c>
      <c r="C765" s="83">
        <v>52699</v>
      </c>
      <c r="D765" s="84" t="s">
        <v>831</v>
      </c>
      <c r="E765" s="75">
        <v>396</v>
      </c>
      <c r="F765" s="85">
        <v>178</v>
      </c>
      <c r="G765" s="85">
        <v>47</v>
      </c>
      <c r="H765" s="85">
        <v>171</v>
      </c>
      <c r="I765" s="75">
        <v>515</v>
      </c>
      <c r="J765" s="85">
        <v>200</v>
      </c>
      <c r="K765" s="85">
        <v>66</v>
      </c>
      <c r="L765" s="85">
        <v>249</v>
      </c>
      <c r="M765" s="75">
        <v>461</v>
      </c>
      <c r="N765" s="85">
        <v>198</v>
      </c>
      <c r="O765" s="85">
        <v>48</v>
      </c>
      <c r="P765" s="85">
        <v>215</v>
      </c>
    </row>
    <row r="766" spans="1:16" x14ac:dyDescent="0.3">
      <c r="A766" s="82">
        <v>41</v>
      </c>
      <c r="B766" s="83" t="s">
        <v>681</v>
      </c>
      <c r="C766" s="83">
        <v>41013</v>
      </c>
      <c r="D766" s="84" t="s">
        <v>684</v>
      </c>
      <c r="E766" s="75">
        <v>425</v>
      </c>
      <c r="F766" s="85">
        <v>175</v>
      </c>
      <c r="G766" s="85">
        <v>81</v>
      </c>
      <c r="H766" s="85">
        <v>169</v>
      </c>
      <c r="I766" s="75">
        <v>487</v>
      </c>
      <c r="J766" s="85">
        <v>176</v>
      </c>
      <c r="K766" s="85">
        <v>90</v>
      </c>
      <c r="L766" s="85">
        <v>221</v>
      </c>
      <c r="M766" s="75">
        <v>476</v>
      </c>
      <c r="N766" s="85">
        <v>179</v>
      </c>
      <c r="O766" s="85">
        <v>94</v>
      </c>
      <c r="P766" s="85">
        <v>203</v>
      </c>
    </row>
    <row r="767" spans="1:16" x14ac:dyDescent="0.3">
      <c r="A767" s="82">
        <v>27</v>
      </c>
      <c r="B767" s="83" t="s">
        <v>651</v>
      </c>
      <c r="C767" s="83">
        <v>27800</v>
      </c>
      <c r="D767" s="84" t="s">
        <v>679</v>
      </c>
      <c r="E767" s="75">
        <v>429</v>
      </c>
      <c r="F767" s="85">
        <v>242</v>
      </c>
      <c r="G767" s="85">
        <v>87</v>
      </c>
      <c r="H767" s="85">
        <v>100</v>
      </c>
      <c r="I767" s="75">
        <v>543</v>
      </c>
      <c r="J767" s="85">
        <v>264</v>
      </c>
      <c r="K767" s="85">
        <v>95</v>
      </c>
      <c r="L767" s="85">
        <v>184</v>
      </c>
      <c r="M767" s="75">
        <v>421</v>
      </c>
      <c r="N767" s="85">
        <v>246</v>
      </c>
      <c r="O767" s="85">
        <v>64</v>
      </c>
      <c r="P767" s="85">
        <v>111</v>
      </c>
    </row>
    <row r="768" spans="1:16" x14ac:dyDescent="0.3">
      <c r="A768" s="82">
        <v>25</v>
      </c>
      <c r="B768" s="83" t="s">
        <v>540</v>
      </c>
      <c r="C768" s="83">
        <v>25394</v>
      </c>
      <c r="D768" s="84" t="s">
        <v>588</v>
      </c>
      <c r="E768" s="75">
        <v>454</v>
      </c>
      <c r="F768" s="85">
        <v>173</v>
      </c>
      <c r="G768" s="85">
        <v>77</v>
      </c>
      <c r="H768" s="85">
        <v>204</v>
      </c>
      <c r="I768" s="75">
        <v>602</v>
      </c>
      <c r="J768" s="85">
        <v>285</v>
      </c>
      <c r="K768" s="85">
        <v>72</v>
      </c>
      <c r="L768" s="85">
        <v>245</v>
      </c>
      <c r="M768" s="75">
        <v>470</v>
      </c>
      <c r="N768" s="85">
        <v>180</v>
      </c>
      <c r="O768" s="85">
        <v>68</v>
      </c>
      <c r="P768" s="85">
        <v>222</v>
      </c>
    </row>
    <row r="769" spans="1:16" x14ac:dyDescent="0.3">
      <c r="A769" s="82">
        <v>97</v>
      </c>
      <c r="B769" s="83" t="s">
        <v>1131</v>
      </c>
      <c r="C769" s="83">
        <v>97161</v>
      </c>
      <c r="D769" s="84" t="s">
        <v>1133</v>
      </c>
      <c r="E769" s="75">
        <v>486</v>
      </c>
      <c r="F769" s="85">
        <v>71</v>
      </c>
      <c r="G769" s="85">
        <v>307</v>
      </c>
      <c r="H769" s="85">
        <v>108</v>
      </c>
      <c r="I769" s="75">
        <v>569</v>
      </c>
      <c r="J769" s="85">
        <v>72</v>
      </c>
      <c r="K769" s="85">
        <v>377</v>
      </c>
      <c r="L769" s="85">
        <v>120</v>
      </c>
      <c r="M769" s="75">
        <v>496</v>
      </c>
      <c r="N769" s="85">
        <v>69</v>
      </c>
      <c r="O769" s="85">
        <v>304</v>
      </c>
      <c r="P769" s="85">
        <v>123</v>
      </c>
    </row>
    <row r="770" spans="1:16" x14ac:dyDescent="0.3">
      <c r="A770" s="82">
        <v>54</v>
      </c>
      <c r="B770" s="83" t="s">
        <v>838</v>
      </c>
      <c r="C770" s="83">
        <v>54344</v>
      </c>
      <c r="D770" s="84" t="s">
        <v>855</v>
      </c>
      <c r="E770" s="75">
        <v>446</v>
      </c>
      <c r="F770" s="85">
        <v>341</v>
      </c>
      <c r="G770" s="85">
        <v>60</v>
      </c>
      <c r="H770" s="85">
        <v>45</v>
      </c>
      <c r="I770" s="75">
        <v>557</v>
      </c>
      <c r="J770" s="85">
        <v>334</v>
      </c>
      <c r="K770" s="85">
        <v>79</v>
      </c>
      <c r="L770" s="85">
        <v>144</v>
      </c>
      <c r="M770" s="75">
        <v>471</v>
      </c>
      <c r="N770" s="85">
        <v>268</v>
      </c>
      <c r="O770" s="85">
        <v>80</v>
      </c>
      <c r="P770" s="85">
        <v>123</v>
      </c>
    </row>
    <row r="771" spans="1:16" x14ac:dyDescent="0.3">
      <c r="A771" s="82">
        <v>63</v>
      </c>
      <c r="B771" s="83" t="s">
        <v>877</v>
      </c>
      <c r="C771" s="83">
        <v>63548</v>
      </c>
      <c r="D771" s="84" t="s">
        <v>884</v>
      </c>
      <c r="E771" s="75">
        <v>463</v>
      </c>
      <c r="F771" s="85">
        <v>136</v>
      </c>
      <c r="G771" s="85">
        <v>121</v>
      </c>
      <c r="H771" s="85">
        <v>206</v>
      </c>
      <c r="I771" s="75">
        <v>532</v>
      </c>
      <c r="J771" s="85">
        <v>143</v>
      </c>
      <c r="K771" s="85">
        <v>181</v>
      </c>
      <c r="L771" s="85">
        <v>208</v>
      </c>
      <c r="M771" s="75">
        <v>492</v>
      </c>
      <c r="N771" s="85">
        <v>141</v>
      </c>
      <c r="O771" s="85">
        <v>142</v>
      </c>
      <c r="P771" s="85">
        <v>209</v>
      </c>
    </row>
    <row r="772" spans="1:16" x14ac:dyDescent="0.3">
      <c r="A772" s="82">
        <v>52</v>
      </c>
      <c r="B772" s="83" t="s">
        <v>162</v>
      </c>
      <c r="C772" s="83">
        <v>52418</v>
      </c>
      <c r="D772" s="84" t="s">
        <v>815</v>
      </c>
      <c r="E772" s="75">
        <v>421</v>
      </c>
      <c r="F772" s="85">
        <v>178</v>
      </c>
      <c r="G772" s="85">
        <v>63</v>
      </c>
      <c r="H772" s="85">
        <v>180</v>
      </c>
      <c r="I772" s="75">
        <v>490</v>
      </c>
      <c r="J772" s="85">
        <v>190</v>
      </c>
      <c r="K772" s="85">
        <v>64</v>
      </c>
      <c r="L772" s="85">
        <v>236</v>
      </c>
      <c r="M772" s="75">
        <v>460</v>
      </c>
      <c r="N772" s="85">
        <v>191</v>
      </c>
      <c r="O772" s="85">
        <v>63</v>
      </c>
      <c r="P772" s="85">
        <v>206</v>
      </c>
    </row>
    <row r="773" spans="1:16" x14ac:dyDescent="0.3">
      <c r="A773" s="82">
        <v>85</v>
      </c>
      <c r="B773" s="83" t="s">
        <v>1087</v>
      </c>
      <c r="C773" s="83">
        <v>85300</v>
      </c>
      <c r="D773" s="84" t="s">
        <v>175</v>
      </c>
      <c r="E773" s="75">
        <v>421</v>
      </c>
      <c r="F773" s="85">
        <v>81</v>
      </c>
      <c r="G773" s="85">
        <v>164</v>
      </c>
      <c r="H773" s="85">
        <v>176</v>
      </c>
      <c r="I773" s="75">
        <v>526</v>
      </c>
      <c r="J773" s="85">
        <v>154</v>
      </c>
      <c r="K773" s="85">
        <v>188</v>
      </c>
      <c r="L773" s="85">
        <v>184</v>
      </c>
      <c r="M773" s="75">
        <v>477</v>
      </c>
      <c r="N773" s="85">
        <v>95</v>
      </c>
      <c r="O773" s="85">
        <v>205</v>
      </c>
      <c r="P773" s="85">
        <v>177</v>
      </c>
    </row>
    <row r="774" spans="1:16" x14ac:dyDescent="0.3">
      <c r="A774" s="82">
        <v>15</v>
      </c>
      <c r="B774" s="83" t="s">
        <v>286</v>
      </c>
      <c r="C774" s="83">
        <v>15804</v>
      </c>
      <c r="D774" s="84" t="s">
        <v>390</v>
      </c>
      <c r="E774" s="75">
        <v>454</v>
      </c>
      <c r="F774" s="85">
        <v>188</v>
      </c>
      <c r="G774" s="85">
        <v>167</v>
      </c>
      <c r="H774" s="85">
        <v>99</v>
      </c>
      <c r="I774" s="75">
        <v>691</v>
      </c>
      <c r="J774" s="85">
        <v>375</v>
      </c>
      <c r="K774" s="85">
        <v>208</v>
      </c>
      <c r="L774" s="85">
        <v>108</v>
      </c>
      <c r="M774" s="75">
        <v>481</v>
      </c>
      <c r="N774" s="85">
        <v>189</v>
      </c>
      <c r="O774" s="85">
        <v>187</v>
      </c>
      <c r="P774" s="85">
        <v>105</v>
      </c>
    </row>
    <row r="775" spans="1:16" x14ac:dyDescent="0.3">
      <c r="A775" s="82">
        <v>52</v>
      </c>
      <c r="B775" s="83" t="s">
        <v>162</v>
      </c>
      <c r="C775" s="83">
        <v>52381</v>
      </c>
      <c r="D775" s="84" t="s">
        <v>810</v>
      </c>
      <c r="E775" s="75">
        <v>404</v>
      </c>
      <c r="F775" s="85">
        <v>194</v>
      </c>
      <c r="G775" s="85">
        <v>26</v>
      </c>
      <c r="H775" s="85">
        <v>184</v>
      </c>
      <c r="I775" s="75">
        <v>479</v>
      </c>
      <c r="J775" s="85">
        <v>211</v>
      </c>
      <c r="K775" s="85">
        <v>30</v>
      </c>
      <c r="L775" s="85">
        <v>238</v>
      </c>
      <c r="M775" s="75">
        <v>479</v>
      </c>
      <c r="N775" s="85">
        <v>211</v>
      </c>
      <c r="O775" s="85">
        <v>31</v>
      </c>
      <c r="P775" s="85">
        <v>237</v>
      </c>
    </row>
    <row r="776" spans="1:16" x14ac:dyDescent="0.3">
      <c r="A776" s="82">
        <v>25</v>
      </c>
      <c r="B776" s="83" t="s">
        <v>540</v>
      </c>
      <c r="C776" s="83">
        <v>25154</v>
      </c>
      <c r="D776" s="84" t="s">
        <v>554</v>
      </c>
      <c r="E776" s="75">
        <v>463</v>
      </c>
      <c r="F776" s="85">
        <v>120</v>
      </c>
      <c r="G776" s="85">
        <v>142</v>
      </c>
      <c r="H776" s="85">
        <v>201</v>
      </c>
      <c r="I776" s="75">
        <v>606</v>
      </c>
      <c r="J776" s="85">
        <v>218</v>
      </c>
      <c r="K776" s="85">
        <v>175</v>
      </c>
      <c r="L776" s="85">
        <v>213</v>
      </c>
      <c r="M776" s="75">
        <v>456</v>
      </c>
      <c r="N776" s="85">
        <v>121</v>
      </c>
      <c r="O776" s="85">
        <v>146</v>
      </c>
      <c r="P776" s="85">
        <v>189</v>
      </c>
    </row>
    <row r="777" spans="1:16" x14ac:dyDescent="0.3">
      <c r="A777" s="82">
        <v>5</v>
      </c>
      <c r="B777" s="83" t="s">
        <v>89</v>
      </c>
      <c r="C777" s="83">
        <v>5353</v>
      </c>
      <c r="D777" s="84" t="s">
        <v>147</v>
      </c>
      <c r="E777" s="75">
        <v>455</v>
      </c>
      <c r="F777" s="85">
        <v>152</v>
      </c>
      <c r="G777" s="85">
        <v>202</v>
      </c>
      <c r="H777" s="85">
        <v>101</v>
      </c>
      <c r="I777" s="75">
        <v>490</v>
      </c>
      <c r="J777" s="85">
        <v>165</v>
      </c>
      <c r="K777" s="85">
        <v>217</v>
      </c>
      <c r="L777" s="85">
        <v>108</v>
      </c>
      <c r="M777" s="75">
        <v>475</v>
      </c>
      <c r="N777" s="85">
        <v>156</v>
      </c>
      <c r="O777" s="85">
        <v>214</v>
      </c>
      <c r="P777" s="85">
        <v>105</v>
      </c>
    </row>
    <row r="778" spans="1:16" x14ac:dyDescent="0.3">
      <c r="A778" s="82">
        <v>52</v>
      </c>
      <c r="B778" s="83" t="s">
        <v>162</v>
      </c>
      <c r="C778" s="83">
        <v>52435</v>
      </c>
      <c r="D778" s="84" t="s">
        <v>817</v>
      </c>
      <c r="E778" s="75">
        <v>450</v>
      </c>
      <c r="F778" s="85">
        <v>187</v>
      </c>
      <c r="G778" s="85">
        <v>134</v>
      </c>
      <c r="H778" s="85">
        <v>129</v>
      </c>
      <c r="I778" s="75">
        <v>501</v>
      </c>
      <c r="J778" s="85">
        <v>196</v>
      </c>
      <c r="K778" s="85">
        <v>150</v>
      </c>
      <c r="L778" s="85">
        <v>155</v>
      </c>
      <c r="M778" s="75">
        <v>469</v>
      </c>
      <c r="N778" s="85">
        <v>199</v>
      </c>
      <c r="O778" s="85">
        <v>122</v>
      </c>
      <c r="P778" s="85">
        <v>148</v>
      </c>
    </row>
    <row r="779" spans="1:16" x14ac:dyDescent="0.3">
      <c r="A779" s="82">
        <v>27</v>
      </c>
      <c r="B779" s="83" t="s">
        <v>651</v>
      </c>
      <c r="C779" s="83">
        <v>27250</v>
      </c>
      <c r="D779" s="84" t="s">
        <v>665</v>
      </c>
      <c r="E779" s="75">
        <v>290</v>
      </c>
      <c r="F779" s="85">
        <v>141</v>
      </c>
      <c r="G779" s="85">
        <v>84</v>
      </c>
      <c r="H779" s="85">
        <v>65</v>
      </c>
      <c r="I779" s="75">
        <v>477</v>
      </c>
      <c r="J779" s="85">
        <v>200</v>
      </c>
      <c r="K779" s="85">
        <v>98</v>
      </c>
      <c r="L779" s="85">
        <v>179</v>
      </c>
      <c r="M779" s="75">
        <v>369</v>
      </c>
      <c r="N779" s="85">
        <v>200</v>
      </c>
      <c r="O779" s="85">
        <v>96</v>
      </c>
      <c r="P779" s="85">
        <v>73</v>
      </c>
    </row>
    <row r="780" spans="1:16" x14ac:dyDescent="0.3">
      <c r="A780" s="82">
        <v>13</v>
      </c>
      <c r="B780" s="83" t="s">
        <v>239</v>
      </c>
      <c r="C780" s="83">
        <v>13810</v>
      </c>
      <c r="D780" s="84" t="s">
        <v>281</v>
      </c>
      <c r="E780" s="75">
        <v>441</v>
      </c>
      <c r="F780" s="85">
        <v>342</v>
      </c>
      <c r="G780" s="85">
        <v>63</v>
      </c>
      <c r="H780" s="85">
        <v>36</v>
      </c>
      <c r="I780" s="75">
        <v>536</v>
      </c>
      <c r="J780" s="85">
        <v>368</v>
      </c>
      <c r="K780" s="85">
        <v>104</v>
      </c>
      <c r="L780" s="85">
        <v>64</v>
      </c>
      <c r="M780" s="75">
        <v>443</v>
      </c>
      <c r="N780" s="85">
        <v>361</v>
      </c>
      <c r="O780" s="85">
        <v>49</v>
      </c>
      <c r="P780" s="85">
        <v>33</v>
      </c>
    </row>
    <row r="781" spans="1:16" x14ac:dyDescent="0.3">
      <c r="A781" s="82">
        <v>73</v>
      </c>
      <c r="B781" s="83" t="s">
        <v>998</v>
      </c>
      <c r="C781" s="83">
        <v>73043</v>
      </c>
      <c r="D781" s="84" t="s">
        <v>1003</v>
      </c>
      <c r="E781" s="75">
        <v>329</v>
      </c>
      <c r="F781" s="85">
        <v>168</v>
      </c>
      <c r="G781" s="85">
        <v>27</v>
      </c>
      <c r="H781" s="85">
        <v>134</v>
      </c>
      <c r="I781" s="75">
        <v>555</v>
      </c>
      <c r="J781" s="85">
        <v>281</v>
      </c>
      <c r="K781" s="85">
        <v>47</v>
      </c>
      <c r="L781" s="85">
        <v>227</v>
      </c>
      <c r="M781" s="75">
        <v>425</v>
      </c>
      <c r="N781" s="85">
        <v>192</v>
      </c>
      <c r="O781" s="85">
        <v>54</v>
      </c>
      <c r="P781" s="85">
        <v>179</v>
      </c>
    </row>
    <row r="782" spans="1:16" x14ac:dyDescent="0.3">
      <c r="A782" s="82">
        <v>19</v>
      </c>
      <c r="B782" s="83" t="s">
        <v>449</v>
      </c>
      <c r="C782" s="83">
        <v>19392</v>
      </c>
      <c r="D782" s="84" t="s">
        <v>463</v>
      </c>
      <c r="E782" s="75">
        <v>413</v>
      </c>
      <c r="F782" s="85">
        <v>213</v>
      </c>
      <c r="G782" s="85">
        <v>91</v>
      </c>
      <c r="H782" s="85">
        <v>109</v>
      </c>
      <c r="I782" s="75">
        <v>495</v>
      </c>
      <c r="J782" s="85">
        <v>241</v>
      </c>
      <c r="K782" s="85">
        <v>100</v>
      </c>
      <c r="L782" s="85">
        <v>154</v>
      </c>
      <c r="M782" s="75">
        <v>465</v>
      </c>
      <c r="N782" s="85">
        <v>222</v>
      </c>
      <c r="O782" s="85">
        <v>94</v>
      </c>
      <c r="P782" s="85">
        <v>149</v>
      </c>
    </row>
    <row r="783" spans="1:16" x14ac:dyDescent="0.3">
      <c r="A783" s="82">
        <v>68</v>
      </c>
      <c r="B783" s="83" t="s">
        <v>900</v>
      </c>
      <c r="C783" s="83">
        <v>68855</v>
      </c>
      <c r="D783" s="84" t="s">
        <v>971</v>
      </c>
      <c r="E783" s="75">
        <v>422</v>
      </c>
      <c r="F783" s="85">
        <v>128</v>
      </c>
      <c r="G783" s="85">
        <v>137</v>
      </c>
      <c r="H783" s="85">
        <v>157</v>
      </c>
      <c r="I783" s="75">
        <v>465</v>
      </c>
      <c r="J783" s="85">
        <v>129</v>
      </c>
      <c r="K783" s="85">
        <v>154</v>
      </c>
      <c r="L783" s="85">
        <v>182</v>
      </c>
      <c r="M783" s="75">
        <v>465</v>
      </c>
      <c r="N783" s="85">
        <v>129</v>
      </c>
      <c r="O783" s="85">
        <v>159</v>
      </c>
      <c r="P783" s="85">
        <v>177</v>
      </c>
    </row>
    <row r="784" spans="1:16" x14ac:dyDescent="0.3">
      <c r="A784" s="82">
        <v>15</v>
      </c>
      <c r="B784" s="83" t="s">
        <v>286</v>
      </c>
      <c r="C784" s="83">
        <v>15686</v>
      </c>
      <c r="D784" s="84" t="s">
        <v>370</v>
      </c>
      <c r="E784" s="75">
        <v>423</v>
      </c>
      <c r="F784" s="85">
        <v>126</v>
      </c>
      <c r="G784" s="85">
        <v>103</v>
      </c>
      <c r="H784" s="85">
        <v>194</v>
      </c>
      <c r="I784" s="75">
        <v>576</v>
      </c>
      <c r="J784" s="85">
        <v>228</v>
      </c>
      <c r="K784" s="85">
        <v>135</v>
      </c>
      <c r="L784" s="85">
        <v>213</v>
      </c>
      <c r="M784" s="75">
        <v>472</v>
      </c>
      <c r="N784" s="85">
        <v>126</v>
      </c>
      <c r="O784" s="85">
        <v>131</v>
      </c>
      <c r="P784" s="85">
        <v>215</v>
      </c>
    </row>
    <row r="785" spans="1:16" x14ac:dyDescent="0.3">
      <c r="A785" s="82">
        <v>68</v>
      </c>
      <c r="B785" s="83" t="s">
        <v>900</v>
      </c>
      <c r="C785" s="83">
        <v>68147</v>
      </c>
      <c r="D785" s="84" t="s">
        <v>907</v>
      </c>
      <c r="E785" s="75">
        <v>416</v>
      </c>
      <c r="F785" s="85">
        <v>129</v>
      </c>
      <c r="G785" s="85">
        <v>166</v>
      </c>
      <c r="H785" s="85">
        <v>121</v>
      </c>
      <c r="I785" s="75">
        <v>471</v>
      </c>
      <c r="J785" s="85">
        <v>138</v>
      </c>
      <c r="K785" s="85">
        <v>185</v>
      </c>
      <c r="L785" s="85">
        <v>148</v>
      </c>
      <c r="M785" s="75">
        <v>472</v>
      </c>
      <c r="N785" s="85">
        <v>140</v>
      </c>
      <c r="O785" s="85">
        <v>181</v>
      </c>
      <c r="P785" s="85">
        <v>151</v>
      </c>
    </row>
    <row r="786" spans="1:16" x14ac:dyDescent="0.3">
      <c r="A786" s="82">
        <v>15</v>
      </c>
      <c r="B786" s="83" t="s">
        <v>286</v>
      </c>
      <c r="C786" s="83">
        <v>15215</v>
      </c>
      <c r="D786" s="84" t="s">
        <v>308</v>
      </c>
      <c r="E786" s="75">
        <v>469</v>
      </c>
      <c r="F786" s="85">
        <v>69</v>
      </c>
      <c r="G786" s="85">
        <v>333</v>
      </c>
      <c r="H786" s="85">
        <v>67</v>
      </c>
      <c r="I786" s="75">
        <v>537</v>
      </c>
      <c r="J786" s="85">
        <v>121</v>
      </c>
      <c r="K786" s="85">
        <v>337</v>
      </c>
      <c r="L786" s="85">
        <v>79</v>
      </c>
      <c r="M786" s="75">
        <v>461</v>
      </c>
      <c r="N786" s="85">
        <v>68</v>
      </c>
      <c r="O786" s="85">
        <v>322</v>
      </c>
      <c r="P786" s="85">
        <v>71</v>
      </c>
    </row>
    <row r="787" spans="1:16" x14ac:dyDescent="0.3">
      <c r="A787" s="82">
        <v>41</v>
      </c>
      <c r="B787" s="83" t="s">
        <v>681</v>
      </c>
      <c r="C787" s="83">
        <v>41503</v>
      </c>
      <c r="D787" s="84" t="s">
        <v>700</v>
      </c>
      <c r="E787" s="75">
        <v>388</v>
      </c>
      <c r="F787" s="85">
        <v>166</v>
      </c>
      <c r="G787" s="85">
        <v>77</v>
      </c>
      <c r="H787" s="85">
        <v>145</v>
      </c>
      <c r="I787" s="75">
        <v>461</v>
      </c>
      <c r="J787" s="85">
        <v>180</v>
      </c>
      <c r="K787" s="85">
        <v>71</v>
      </c>
      <c r="L787" s="85">
        <v>210</v>
      </c>
      <c r="M787" s="75">
        <v>452</v>
      </c>
      <c r="N787" s="85">
        <v>177</v>
      </c>
      <c r="O787" s="85">
        <v>82</v>
      </c>
      <c r="P787" s="85">
        <v>193</v>
      </c>
    </row>
    <row r="788" spans="1:16" x14ac:dyDescent="0.3">
      <c r="A788" s="82">
        <v>13</v>
      </c>
      <c r="B788" s="83" t="s">
        <v>239</v>
      </c>
      <c r="C788" s="83">
        <v>13780</v>
      </c>
      <c r="D788" s="84" t="s">
        <v>280</v>
      </c>
      <c r="E788" s="75">
        <v>438</v>
      </c>
      <c r="F788" s="85">
        <v>215</v>
      </c>
      <c r="G788" s="85">
        <v>71</v>
      </c>
      <c r="H788" s="85">
        <v>152</v>
      </c>
      <c r="I788" s="75">
        <v>510</v>
      </c>
      <c r="J788" s="85">
        <v>255</v>
      </c>
      <c r="K788" s="85">
        <v>93</v>
      </c>
      <c r="L788" s="85">
        <v>162</v>
      </c>
      <c r="M788" s="75">
        <v>418</v>
      </c>
      <c r="N788" s="85">
        <v>222</v>
      </c>
      <c r="O788" s="85">
        <v>85</v>
      </c>
      <c r="P788" s="85">
        <v>111</v>
      </c>
    </row>
    <row r="789" spans="1:16" x14ac:dyDescent="0.3">
      <c r="A789" s="82">
        <v>54</v>
      </c>
      <c r="B789" s="83" t="s">
        <v>838</v>
      </c>
      <c r="C789" s="83">
        <v>54553</v>
      </c>
      <c r="D789" s="84" t="s">
        <v>866</v>
      </c>
      <c r="E789" s="75">
        <v>376</v>
      </c>
      <c r="F789" s="85">
        <v>193</v>
      </c>
      <c r="G789" s="85">
        <v>82</v>
      </c>
      <c r="H789" s="85">
        <v>101</v>
      </c>
      <c r="I789" s="75">
        <v>512</v>
      </c>
      <c r="J789" s="85">
        <v>211</v>
      </c>
      <c r="K789" s="85">
        <v>150</v>
      </c>
      <c r="L789" s="85">
        <v>151</v>
      </c>
      <c r="M789" s="75">
        <v>453</v>
      </c>
      <c r="N789" s="85">
        <v>189</v>
      </c>
      <c r="O789" s="85">
        <v>127</v>
      </c>
      <c r="P789" s="85">
        <v>137</v>
      </c>
    </row>
    <row r="790" spans="1:16" x14ac:dyDescent="0.3">
      <c r="A790" s="82">
        <v>5</v>
      </c>
      <c r="B790" s="83" t="s">
        <v>89</v>
      </c>
      <c r="C790" s="83">
        <v>5873</v>
      </c>
      <c r="D790" s="84" t="s">
        <v>209</v>
      </c>
      <c r="E790" s="75">
        <v>383</v>
      </c>
      <c r="F790" s="85">
        <v>202</v>
      </c>
      <c r="G790" s="85">
        <v>72</v>
      </c>
      <c r="H790" s="85">
        <v>109</v>
      </c>
      <c r="I790" s="75">
        <v>523</v>
      </c>
      <c r="J790" s="85">
        <v>219</v>
      </c>
      <c r="K790" s="85">
        <v>131</v>
      </c>
      <c r="L790" s="85">
        <v>173</v>
      </c>
      <c r="M790" s="75">
        <v>434</v>
      </c>
      <c r="N790" s="85">
        <v>214</v>
      </c>
      <c r="O790" s="85">
        <v>80</v>
      </c>
      <c r="P790" s="85">
        <v>140</v>
      </c>
    </row>
    <row r="791" spans="1:16" x14ac:dyDescent="0.3">
      <c r="A791" s="82">
        <v>54</v>
      </c>
      <c r="B791" s="83" t="s">
        <v>838</v>
      </c>
      <c r="C791" s="83">
        <v>54128</v>
      </c>
      <c r="D791" s="84" t="s">
        <v>845</v>
      </c>
      <c r="E791" s="75">
        <v>443</v>
      </c>
      <c r="F791" s="85">
        <v>296</v>
      </c>
      <c r="G791" s="85">
        <v>39</v>
      </c>
      <c r="H791" s="85">
        <v>108</v>
      </c>
      <c r="I791" s="75">
        <v>527</v>
      </c>
      <c r="J791" s="85">
        <v>326</v>
      </c>
      <c r="K791" s="85">
        <v>54</v>
      </c>
      <c r="L791" s="85">
        <v>147</v>
      </c>
      <c r="M791" s="75">
        <v>442</v>
      </c>
      <c r="N791" s="85">
        <v>264</v>
      </c>
      <c r="O791" s="85">
        <v>55</v>
      </c>
      <c r="P791" s="85">
        <v>123</v>
      </c>
    </row>
    <row r="792" spans="1:16" x14ac:dyDescent="0.3">
      <c r="A792" s="82">
        <v>23</v>
      </c>
      <c r="B792" s="83" t="s">
        <v>250</v>
      </c>
      <c r="C792" s="83">
        <v>23168</v>
      </c>
      <c r="D792" s="84" t="s">
        <v>516</v>
      </c>
      <c r="E792" s="75">
        <v>480</v>
      </c>
      <c r="F792" s="85">
        <v>204</v>
      </c>
      <c r="G792" s="85">
        <v>108</v>
      </c>
      <c r="H792" s="85">
        <v>168</v>
      </c>
      <c r="I792" s="75">
        <v>543</v>
      </c>
      <c r="J792" s="85">
        <v>214</v>
      </c>
      <c r="K792" s="85">
        <v>199</v>
      </c>
      <c r="L792" s="85">
        <v>130</v>
      </c>
      <c r="M792" s="75">
        <v>431</v>
      </c>
      <c r="N792" s="85">
        <v>213</v>
      </c>
      <c r="O792" s="85">
        <v>123</v>
      </c>
      <c r="P792" s="85">
        <v>95</v>
      </c>
    </row>
    <row r="793" spans="1:16" x14ac:dyDescent="0.3">
      <c r="A793" s="82">
        <v>41</v>
      </c>
      <c r="B793" s="83" t="s">
        <v>681</v>
      </c>
      <c r="C793" s="83">
        <v>41078</v>
      </c>
      <c r="D793" s="84" t="s">
        <v>688</v>
      </c>
      <c r="E793" s="75">
        <v>376</v>
      </c>
      <c r="F793" s="85">
        <v>174</v>
      </c>
      <c r="G793" s="85">
        <v>97</v>
      </c>
      <c r="H793" s="85">
        <v>105</v>
      </c>
      <c r="I793" s="75">
        <v>475</v>
      </c>
      <c r="J793" s="85">
        <v>252</v>
      </c>
      <c r="K793" s="85">
        <v>102</v>
      </c>
      <c r="L793" s="85">
        <v>121</v>
      </c>
      <c r="M793" s="75">
        <v>455</v>
      </c>
      <c r="N793" s="85">
        <v>250</v>
      </c>
      <c r="O793" s="85">
        <v>94</v>
      </c>
      <c r="P793" s="85">
        <v>111</v>
      </c>
    </row>
    <row r="794" spans="1:16" x14ac:dyDescent="0.3">
      <c r="A794" s="82">
        <v>25</v>
      </c>
      <c r="B794" s="83" t="s">
        <v>540</v>
      </c>
      <c r="C794" s="83">
        <v>25281</v>
      </c>
      <c r="D794" s="84" t="s">
        <v>567</v>
      </c>
      <c r="E794" s="75">
        <v>435</v>
      </c>
      <c r="F794" s="85">
        <v>144</v>
      </c>
      <c r="G794" s="85">
        <v>111</v>
      </c>
      <c r="H794" s="85">
        <v>180</v>
      </c>
      <c r="I794" s="75">
        <v>612</v>
      </c>
      <c r="J794" s="85">
        <v>293</v>
      </c>
      <c r="K794" s="85">
        <v>112</v>
      </c>
      <c r="L794" s="85">
        <v>207</v>
      </c>
      <c r="M794" s="75">
        <v>450</v>
      </c>
      <c r="N794" s="85">
        <v>150</v>
      </c>
      <c r="O794" s="85">
        <v>107</v>
      </c>
      <c r="P794" s="85">
        <v>193</v>
      </c>
    </row>
    <row r="795" spans="1:16" x14ac:dyDescent="0.3">
      <c r="A795" s="82">
        <v>25</v>
      </c>
      <c r="B795" s="83" t="s">
        <v>540</v>
      </c>
      <c r="C795" s="83">
        <v>25662</v>
      </c>
      <c r="D795" s="83" t="s">
        <v>615</v>
      </c>
      <c r="E795" s="75">
        <v>468</v>
      </c>
      <c r="F795" s="85">
        <v>141</v>
      </c>
      <c r="G795" s="85">
        <v>110</v>
      </c>
      <c r="H795" s="85">
        <v>217</v>
      </c>
      <c r="I795" s="75">
        <v>693</v>
      </c>
      <c r="J795" s="85">
        <v>357</v>
      </c>
      <c r="K795" s="85">
        <v>113</v>
      </c>
      <c r="L795" s="85">
        <v>223</v>
      </c>
      <c r="M795" s="75">
        <v>452</v>
      </c>
      <c r="N795" s="85">
        <v>144</v>
      </c>
      <c r="O795" s="85">
        <v>97</v>
      </c>
      <c r="P795" s="85">
        <v>211</v>
      </c>
    </row>
    <row r="796" spans="1:16" x14ac:dyDescent="0.3">
      <c r="A796" s="82">
        <v>52</v>
      </c>
      <c r="B796" s="83" t="s">
        <v>162</v>
      </c>
      <c r="C796" s="83">
        <v>52473</v>
      </c>
      <c r="D796" s="84" t="s">
        <v>595</v>
      </c>
      <c r="E796" s="75">
        <v>403</v>
      </c>
      <c r="F796" s="85">
        <v>201</v>
      </c>
      <c r="G796" s="85">
        <v>112</v>
      </c>
      <c r="H796" s="85">
        <v>90</v>
      </c>
      <c r="I796" s="75">
        <v>465</v>
      </c>
      <c r="J796" s="85">
        <v>216</v>
      </c>
      <c r="K796" s="85">
        <v>114</v>
      </c>
      <c r="L796" s="85">
        <v>135</v>
      </c>
      <c r="M796" s="75">
        <v>432</v>
      </c>
      <c r="N796" s="85">
        <v>213</v>
      </c>
      <c r="O796" s="85">
        <v>115</v>
      </c>
      <c r="P796" s="85">
        <v>104</v>
      </c>
    </row>
    <row r="797" spans="1:16" x14ac:dyDescent="0.3">
      <c r="A797" s="82">
        <v>15</v>
      </c>
      <c r="B797" s="83" t="s">
        <v>286</v>
      </c>
      <c r="C797" s="83">
        <v>15638</v>
      </c>
      <c r="D797" s="84" t="s">
        <v>362</v>
      </c>
      <c r="E797" s="75">
        <v>459</v>
      </c>
      <c r="F797" s="85">
        <v>119</v>
      </c>
      <c r="G797" s="85">
        <v>209</v>
      </c>
      <c r="H797" s="85">
        <v>131</v>
      </c>
      <c r="I797" s="75">
        <v>507</v>
      </c>
      <c r="J797" s="85">
        <v>134</v>
      </c>
      <c r="K797" s="85">
        <v>232</v>
      </c>
      <c r="L797" s="85">
        <v>141</v>
      </c>
      <c r="M797" s="75">
        <v>470</v>
      </c>
      <c r="N797" s="85">
        <v>111</v>
      </c>
      <c r="O797" s="85">
        <v>210</v>
      </c>
      <c r="P797" s="85">
        <v>149</v>
      </c>
    </row>
    <row r="798" spans="1:16" x14ac:dyDescent="0.3">
      <c r="A798" s="82">
        <v>54</v>
      </c>
      <c r="B798" s="83" t="s">
        <v>838</v>
      </c>
      <c r="C798" s="83">
        <v>54520</v>
      </c>
      <c r="D798" s="84" t="s">
        <v>865</v>
      </c>
      <c r="E798" s="75">
        <v>441</v>
      </c>
      <c r="F798" s="85">
        <v>149</v>
      </c>
      <c r="G798" s="85">
        <v>206</v>
      </c>
      <c r="H798" s="85">
        <v>86</v>
      </c>
      <c r="I798" s="75">
        <v>494</v>
      </c>
      <c r="J798" s="85">
        <v>162</v>
      </c>
      <c r="K798" s="85">
        <v>237</v>
      </c>
      <c r="L798" s="85">
        <v>95</v>
      </c>
      <c r="M798" s="75">
        <v>455</v>
      </c>
      <c r="N798" s="85">
        <v>135</v>
      </c>
      <c r="O798" s="85">
        <v>231</v>
      </c>
      <c r="P798" s="85">
        <v>89</v>
      </c>
    </row>
    <row r="799" spans="1:16" x14ac:dyDescent="0.3">
      <c r="A799" s="82">
        <v>81</v>
      </c>
      <c r="B799" s="83" t="s">
        <v>1080</v>
      </c>
      <c r="C799" s="83">
        <v>81220</v>
      </c>
      <c r="D799" s="84" t="s">
        <v>1082</v>
      </c>
      <c r="E799" s="75">
        <v>317</v>
      </c>
      <c r="F799" s="85">
        <v>118</v>
      </c>
      <c r="G799" s="85">
        <v>63</v>
      </c>
      <c r="H799" s="85">
        <v>136</v>
      </c>
      <c r="I799" s="75">
        <v>465</v>
      </c>
      <c r="J799" s="85">
        <v>123</v>
      </c>
      <c r="K799" s="85">
        <v>119</v>
      </c>
      <c r="L799" s="85">
        <v>223</v>
      </c>
      <c r="M799" s="75">
        <v>426</v>
      </c>
      <c r="N799" s="85">
        <v>119</v>
      </c>
      <c r="O799" s="85">
        <v>119</v>
      </c>
      <c r="P799" s="85">
        <v>188</v>
      </c>
    </row>
    <row r="800" spans="1:16" x14ac:dyDescent="0.3">
      <c r="A800" s="82">
        <v>15</v>
      </c>
      <c r="B800" s="83" t="s">
        <v>286</v>
      </c>
      <c r="C800" s="83">
        <v>15667</v>
      </c>
      <c r="D800" s="84" t="s">
        <v>366</v>
      </c>
      <c r="E800" s="75">
        <v>464</v>
      </c>
      <c r="F800" s="85">
        <v>157</v>
      </c>
      <c r="G800" s="85">
        <v>193</v>
      </c>
      <c r="H800" s="85">
        <v>114</v>
      </c>
      <c r="I800" s="75">
        <v>609</v>
      </c>
      <c r="J800" s="85">
        <v>262</v>
      </c>
      <c r="K800" s="85">
        <v>219</v>
      </c>
      <c r="L800" s="85">
        <v>128</v>
      </c>
      <c r="M800" s="75">
        <v>451</v>
      </c>
      <c r="N800" s="85">
        <v>147</v>
      </c>
      <c r="O800" s="85">
        <v>186</v>
      </c>
      <c r="P800" s="85">
        <v>118</v>
      </c>
    </row>
    <row r="801" spans="1:16" x14ac:dyDescent="0.3">
      <c r="A801" s="82">
        <v>41</v>
      </c>
      <c r="B801" s="83" t="s">
        <v>681</v>
      </c>
      <c r="C801" s="83">
        <v>41530</v>
      </c>
      <c r="D801" s="84" t="s">
        <v>422</v>
      </c>
      <c r="E801" s="75">
        <v>425</v>
      </c>
      <c r="F801" s="85">
        <v>190</v>
      </c>
      <c r="G801" s="85">
        <v>47</v>
      </c>
      <c r="H801" s="85">
        <v>188</v>
      </c>
      <c r="I801" s="75">
        <v>474</v>
      </c>
      <c r="J801" s="85">
        <v>223</v>
      </c>
      <c r="K801" s="85">
        <v>55</v>
      </c>
      <c r="L801" s="85">
        <v>196</v>
      </c>
      <c r="M801" s="75">
        <v>447</v>
      </c>
      <c r="N801" s="85">
        <v>209</v>
      </c>
      <c r="O801" s="85">
        <v>55</v>
      </c>
      <c r="P801" s="85">
        <v>183</v>
      </c>
    </row>
    <row r="802" spans="1:16" x14ac:dyDescent="0.3">
      <c r="A802" s="82">
        <v>73</v>
      </c>
      <c r="B802" s="83" t="s">
        <v>998</v>
      </c>
      <c r="C802" s="83">
        <v>73854</v>
      </c>
      <c r="D802" s="84" t="s">
        <v>1040</v>
      </c>
      <c r="E802" s="75">
        <v>417</v>
      </c>
      <c r="F802" s="85">
        <v>107</v>
      </c>
      <c r="G802" s="85">
        <v>222</v>
      </c>
      <c r="H802" s="85">
        <v>88</v>
      </c>
      <c r="I802" s="75">
        <v>498</v>
      </c>
      <c r="J802" s="85">
        <v>133</v>
      </c>
      <c r="K802" s="85">
        <v>248</v>
      </c>
      <c r="L802" s="85">
        <v>117</v>
      </c>
      <c r="M802" s="75">
        <v>448</v>
      </c>
      <c r="N802" s="85">
        <v>113</v>
      </c>
      <c r="O802" s="85">
        <v>230</v>
      </c>
      <c r="P802" s="85">
        <v>105</v>
      </c>
    </row>
    <row r="803" spans="1:16" x14ac:dyDescent="0.3">
      <c r="A803" s="82">
        <v>13</v>
      </c>
      <c r="B803" s="83" t="s">
        <v>239</v>
      </c>
      <c r="C803" s="83">
        <v>13300</v>
      </c>
      <c r="D803" s="84" t="s">
        <v>255</v>
      </c>
      <c r="E803" s="75">
        <v>380</v>
      </c>
      <c r="F803" s="85">
        <v>230</v>
      </c>
      <c r="G803" s="85">
        <v>35</v>
      </c>
      <c r="H803" s="85">
        <v>115</v>
      </c>
      <c r="I803" s="75">
        <v>466</v>
      </c>
      <c r="J803" s="85">
        <v>244</v>
      </c>
      <c r="K803" s="85">
        <v>45</v>
      </c>
      <c r="L803" s="85">
        <v>177</v>
      </c>
      <c r="M803" s="75">
        <v>414</v>
      </c>
      <c r="N803" s="85">
        <v>241</v>
      </c>
      <c r="O803" s="85">
        <v>40</v>
      </c>
      <c r="P803" s="85">
        <v>133</v>
      </c>
    </row>
    <row r="804" spans="1:16" x14ac:dyDescent="0.3">
      <c r="A804" s="82">
        <v>68</v>
      </c>
      <c r="B804" s="83" t="s">
        <v>900</v>
      </c>
      <c r="C804" s="83">
        <v>68549</v>
      </c>
      <c r="D804" s="84" t="s">
        <v>953</v>
      </c>
      <c r="E804" s="75">
        <v>422</v>
      </c>
      <c r="F804" s="85">
        <v>95</v>
      </c>
      <c r="G804" s="85">
        <v>209</v>
      </c>
      <c r="H804" s="85">
        <v>118</v>
      </c>
      <c r="I804" s="75">
        <v>460</v>
      </c>
      <c r="J804" s="85">
        <v>98</v>
      </c>
      <c r="K804" s="85">
        <v>228</v>
      </c>
      <c r="L804" s="85">
        <v>134</v>
      </c>
      <c r="M804" s="75">
        <v>458</v>
      </c>
      <c r="N804" s="85">
        <v>101</v>
      </c>
      <c r="O804" s="85">
        <v>223</v>
      </c>
      <c r="P804" s="85">
        <v>134</v>
      </c>
    </row>
    <row r="805" spans="1:16" x14ac:dyDescent="0.3">
      <c r="A805" s="82">
        <v>25</v>
      </c>
      <c r="B805" s="83" t="s">
        <v>540</v>
      </c>
      <c r="C805" s="83">
        <v>25535</v>
      </c>
      <c r="D805" s="84" t="s">
        <v>604</v>
      </c>
      <c r="E805" s="75">
        <v>442</v>
      </c>
      <c r="F805" s="85">
        <v>195</v>
      </c>
      <c r="G805" s="85">
        <v>112</v>
      </c>
      <c r="H805" s="85">
        <v>135</v>
      </c>
      <c r="I805" s="75">
        <v>459</v>
      </c>
      <c r="J805" s="85">
        <v>200</v>
      </c>
      <c r="K805" s="85">
        <v>107</v>
      </c>
      <c r="L805" s="85">
        <v>152</v>
      </c>
      <c r="M805" s="75">
        <v>452</v>
      </c>
      <c r="N805" s="85">
        <v>200</v>
      </c>
      <c r="O805" s="85">
        <v>104</v>
      </c>
      <c r="P805" s="85">
        <v>148</v>
      </c>
    </row>
    <row r="806" spans="1:16" x14ac:dyDescent="0.3">
      <c r="A806" s="82">
        <v>54</v>
      </c>
      <c r="B806" s="83" t="s">
        <v>838</v>
      </c>
      <c r="C806" s="83">
        <v>54099</v>
      </c>
      <c r="D806" s="84" t="s">
        <v>842</v>
      </c>
      <c r="E806" s="75">
        <v>496</v>
      </c>
      <c r="F806" s="85">
        <v>182</v>
      </c>
      <c r="G806" s="85">
        <v>225</v>
      </c>
      <c r="H806" s="85">
        <v>89</v>
      </c>
      <c r="I806" s="75">
        <v>539</v>
      </c>
      <c r="J806" s="85">
        <v>193</v>
      </c>
      <c r="K806" s="85">
        <v>223</v>
      </c>
      <c r="L806" s="85">
        <v>123</v>
      </c>
      <c r="M806" s="75">
        <v>452</v>
      </c>
      <c r="N806" s="85">
        <v>161</v>
      </c>
      <c r="O806" s="85">
        <v>171</v>
      </c>
      <c r="P806" s="85">
        <v>120</v>
      </c>
    </row>
    <row r="807" spans="1:16" x14ac:dyDescent="0.3">
      <c r="A807" s="82">
        <v>54</v>
      </c>
      <c r="B807" s="83" t="s">
        <v>838</v>
      </c>
      <c r="C807" s="83">
        <v>54239</v>
      </c>
      <c r="D807" s="84" t="s">
        <v>850</v>
      </c>
      <c r="E807" s="75">
        <v>422</v>
      </c>
      <c r="F807" s="85">
        <v>182</v>
      </c>
      <c r="G807" s="85">
        <v>177</v>
      </c>
      <c r="H807" s="85">
        <v>63</v>
      </c>
      <c r="I807" s="75">
        <v>483</v>
      </c>
      <c r="J807" s="85">
        <v>188</v>
      </c>
      <c r="K807" s="85">
        <v>184</v>
      </c>
      <c r="L807" s="85">
        <v>111</v>
      </c>
      <c r="M807" s="75">
        <v>453</v>
      </c>
      <c r="N807" s="85">
        <v>166</v>
      </c>
      <c r="O807" s="85">
        <v>178</v>
      </c>
      <c r="P807" s="85">
        <v>109</v>
      </c>
    </row>
    <row r="808" spans="1:16" x14ac:dyDescent="0.3">
      <c r="A808" s="82">
        <v>73</v>
      </c>
      <c r="B808" s="83" t="s">
        <v>998</v>
      </c>
      <c r="C808" s="83">
        <v>73270</v>
      </c>
      <c r="D808" s="84" t="s">
        <v>1015</v>
      </c>
      <c r="E808" s="75">
        <v>454</v>
      </c>
      <c r="F808" s="85">
        <v>164</v>
      </c>
      <c r="G808" s="85">
        <v>185</v>
      </c>
      <c r="H808" s="85">
        <v>105</v>
      </c>
      <c r="I808" s="75">
        <v>500</v>
      </c>
      <c r="J808" s="85">
        <v>220</v>
      </c>
      <c r="K808" s="85">
        <v>169</v>
      </c>
      <c r="L808" s="85">
        <v>111</v>
      </c>
      <c r="M808" s="75">
        <v>456</v>
      </c>
      <c r="N808" s="85">
        <v>170</v>
      </c>
      <c r="O808" s="85">
        <v>174</v>
      </c>
      <c r="P808" s="85">
        <v>112</v>
      </c>
    </row>
    <row r="809" spans="1:16" x14ac:dyDescent="0.3">
      <c r="A809" s="82">
        <v>52</v>
      </c>
      <c r="B809" s="83" t="s">
        <v>162</v>
      </c>
      <c r="C809" s="83">
        <v>52210</v>
      </c>
      <c r="D809" s="84" t="s">
        <v>793</v>
      </c>
      <c r="E809" s="75">
        <v>412</v>
      </c>
      <c r="F809" s="85">
        <v>124</v>
      </c>
      <c r="G809" s="85">
        <v>113</v>
      </c>
      <c r="H809" s="85">
        <v>175</v>
      </c>
      <c r="I809" s="75">
        <v>448</v>
      </c>
      <c r="J809" s="85">
        <v>131</v>
      </c>
      <c r="K809" s="85">
        <v>105</v>
      </c>
      <c r="L809" s="85">
        <v>212</v>
      </c>
      <c r="M809" s="75">
        <v>455</v>
      </c>
      <c r="N809" s="85">
        <v>132</v>
      </c>
      <c r="O809" s="85">
        <v>110</v>
      </c>
      <c r="P809" s="85">
        <v>213</v>
      </c>
    </row>
    <row r="810" spans="1:16" x14ac:dyDescent="0.3">
      <c r="A810" s="82">
        <v>5</v>
      </c>
      <c r="B810" s="83" t="s">
        <v>89</v>
      </c>
      <c r="C810" s="83">
        <v>5055</v>
      </c>
      <c r="D810" s="84" t="s">
        <v>104</v>
      </c>
      <c r="E810" s="75">
        <v>463</v>
      </c>
      <c r="F810" s="85">
        <v>235</v>
      </c>
      <c r="G810" s="85">
        <v>106</v>
      </c>
      <c r="H810" s="85">
        <v>122</v>
      </c>
      <c r="I810" s="75">
        <v>492</v>
      </c>
      <c r="J810" s="85">
        <v>249</v>
      </c>
      <c r="K810" s="85">
        <v>96</v>
      </c>
      <c r="L810" s="85">
        <v>147</v>
      </c>
      <c r="M810" s="75">
        <v>430</v>
      </c>
      <c r="N810" s="85">
        <v>209</v>
      </c>
      <c r="O810" s="85">
        <v>98</v>
      </c>
      <c r="P810" s="85">
        <v>123</v>
      </c>
    </row>
    <row r="811" spans="1:16" x14ac:dyDescent="0.3">
      <c r="A811" s="82">
        <v>18</v>
      </c>
      <c r="B811" s="83" t="s">
        <v>433</v>
      </c>
      <c r="C811" s="83">
        <v>18205</v>
      </c>
      <c r="D811" s="84" t="s">
        <v>438</v>
      </c>
      <c r="E811" s="75">
        <v>398</v>
      </c>
      <c r="F811" s="85">
        <v>192</v>
      </c>
      <c r="G811" s="85">
        <v>99</v>
      </c>
      <c r="H811" s="85">
        <v>107</v>
      </c>
      <c r="I811" s="75">
        <v>502</v>
      </c>
      <c r="J811" s="85">
        <v>193</v>
      </c>
      <c r="K811" s="85">
        <v>165</v>
      </c>
      <c r="L811" s="85">
        <v>144</v>
      </c>
      <c r="M811" s="75">
        <v>450</v>
      </c>
      <c r="N811" s="85">
        <v>193</v>
      </c>
      <c r="O811" s="85">
        <v>116</v>
      </c>
      <c r="P811" s="85">
        <v>141</v>
      </c>
    </row>
    <row r="812" spans="1:16" x14ac:dyDescent="0.3">
      <c r="A812" s="82">
        <v>5</v>
      </c>
      <c r="B812" s="83" t="s">
        <v>89</v>
      </c>
      <c r="C812" s="83">
        <v>5306</v>
      </c>
      <c r="D812" s="84" t="s">
        <v>139</v>
      </c>
      <c r="E812" s="75">
        <v>411</v>
      </c>
      <c r="F812" s="85">
        <v>160</v>
      </c>
      <c r="G812" s="85">
        <v>173</v>
      </c>
      <c r="H812" s="85">
        <v>78</v>
      </c>
      <c r="I812" s="75">
        <v>489</v>
      </c>
      <c r="J812" s="85">
        <v>175</v>
      </c>
      <c r="K812" s="85">
        <v>196</v>
      </c>
      <c r="L812" s="85">
        <v>118</v>
      </c>
      <c r="M812" s="75">
        <v>427</v>
      </c>
      <c r="N812" s="85">
        <v>143</v>
      </c>
      <c r="O812" s="85">
        <v>189</v>
      </c>
      <c r="P812" s="85">
        <v>95</v>
      </c>
    </row>
    <row r="813" spans="1:16" x14ac:dyDescent="0.3">
      <c r="A813" s="82">
        <v>41</v>
      </c>
      <c r="B813" s="83" t="s">
        <v>681</v>
      </c>
      <c r="C813" s="83">
        <v>41660</v>
      </c>
      <c r="D813" s="84" t="s">
        <v>706</v>
      </c>
      <c r="E813" s="75">
        <v>407</v>
      </c>
      <c r="F813" s="85">
        <v>183</v>
      </c>
      <c r="G813" s="85">
        <v>40</v>
      </c>
      <c r="H813" s="85">
        <v>184</v>
      </c>
      <c r="I813" s="75">
        <v>462</v>
      </c>
      <c r="J813" s="85">
        <v>194</v>
      </c>
      <c r="K813" s="85">
        <v>46</v>
      </c>
      <c r="L813" s="85">
        <v>222</v>
      </c>
      <c r="M813" s="75">
        <v>437</v>
      </c>
      <c r="N813" s="85">
        <v>182</v>
      </c>
      <c r="O813" s="85">
        <v>45</v>
      </c>
      <c r="P813" s="85">
        <v>210</v>
      </c>
    </row>
    <row r="814" spans="1:16" x14ac:dyDescent="0.3">
      <c r="A814" s="82">
        <v>25</v>
      </c>
      <c r="B814" s="83" t="s">
        <v>540</v>
      </c>
      <c r="C814" s="83">
        <v>25898</v>
      </c>
      <c r="D814" s="84" t="s">
        <v>649</v>
      </c>
      <c r="E814" s="75">
        <v>419</v>
      </c>
      <c r="F814" s="85">
        <v>109</v>
      </c>
      <c r="G814" s="85">
        <v>214</v>
      </c>
      <c r="H814" s="85">
        <v>96</v>
      </c>
      <c r="I814" s="75">
        <v>447</v>
      </c>
      <c r="J814" s="85">
        <v>114</v>
      </c>
      <c r="K814" s="85">
        <v>229</v>
      </c>
      <c r="L814" s="85">
        <v>104</v>
      </c>
      <c r="M814" s="75">
        <v>451</v>
      </c>
      <c r="N814" s="85">
        <v>114</v>
      </c>
      <c r="O814" s="85">
        <v>230</v>
      </c>
      <c r="P814" s="85">
        <v>107</v>
      </c>
    </row>
    <row r="815" spans="1:16" x14ac:dyDescent="0.3">
      <c r="A815" s="82">
        <v>52</v>
      </c>
      <c r="B815" s="83" t="s">
        <v>162</v>
      </c>
      <c r="C815" s="83">
        <v>52287</v>
      </c>
      <c r="D815" s="84" t="s">
        <v>802</v>
      </c>
      <c r="E815" s="75">
        <v>380</v>
      </c>
      <c r="F815" s="85">
        <v>157</v>
      </c>
      <c r="G815" s="85">
        <v>77</v>
      </c>
      <c r="H815" s="85">
        <v>146</v>
      </c>
      <c r="I815" s="75">
        <v>429</v>
      </c>
      <c r="J815" s="85">
        <v>152</v>
      </c>
      <c r="K815" s="85">
        <v>74</v>
      </c>
      <c r="L815" s="85">
        <v>203</v>
      </c>
      <c r="M815" s="75">
        <v>439</v>
      </c>
      <c r="N815" s="85">
        <v>158</v>
      </c>
      <c r="O815" s="85">
        <v>87</v>
      </c>
      <c r="P815" s="85">
        <v>194</v>
      </c>
    </row>
    <row r="816" spans="1:16" x14ac:dyDescent="0.3">
      <c r="A816" s="82">
        <v>25</v>
      </c>
      <c r="B816" s="83" t="s">
        <v>540</v>
      </c>
      <c r="C816" s="83">
        <v>25426</v>
      </c>
      <c r="D816" s="84" t="s">
        <v>591</v>
      </c>
      <c r="E816" s="75">
        <v>427</v>
      </c>
      <c r="F816" s="85">
        <v>111</v>
      </c>
      <c r="G816" s="85">
        <v>162</v>
      </c>
      <c r="H816" s="85">
        <v>154</v>
      </c>
      <c r="I816" s="75">
        <v>554</v>
      </c>
      <c r="J816" s="85">
        <v>222</v>
      </c>
      <c r="K816" s="85">
        <v>166</v>
      </c>
      <c r="L816" s="85">
        <v>166</v>
      </c>
      <c r="M816" s="75">
        <v>444</v>
      </c>
      <c r="N816" s="85">
        <v>122</v>
      </c>
      <c r="O816" s="85">
        <v>159</v>
      </c>
      <c r="P816" s="85">
        <v>163</v>
      </c>
    </row>
    <row r="817" spans="1:16" x14ac:dyDescent="0.3">
      <c r="A817" s="82">
        <v>47</v>
      </c>
      <c r="B817" s="83" t="s">
        <v>730</v>
      </c>
      <c r="C817" s="83">
        <v>47798</v>
      </c>
      <c r="D817" s="84" t="s">
        <v>756</v>
      </c>
      <c r="E817" s="75">
        <v>503</v>
      </c>
      <c r="F817" s="85">
        <v>276</v>
      </c>
      <c r="G817" s="85">
        <v>118</v>
      </c>
      <c r="H817" s="85">
        <v>109</v>
      </c>
      <c r="I817" s="75">
        <v>580</v>
      </c>
      <c r="J817" s="85">
        <v>305</v>
      </c>
      <c r="K817" s="85">
        <v>155</v>
      </c>
      <c r="L817" s="85">
        <v>120</v>
      </c>
      <c r="M817" s="75">
        <v>433</v>
      </c>
      <c r="N817" s="85">
        <v>230</v>
      </c>
      <c r="O817" s="85">
        <v>96</v>
      </c>
      <c r="P817" s="85">
        <v>107</v>
      </c>
    </row>
    <row r="818" spans="1:16" x14ac:dyDescent="0.3">
      <c r="A818" s="82">
        <v>52</v>
      </c>
      <c r="B818" s="83" t="s">
        <v>162</v>
      </c>
      <c r="C818" s="83">
        <v>52320</v>
      </c>
      <c r="D818" s="84" t="s">
        <v>804</v>
      </c>
      <c r="E818" s="75">
        <v>387</v>
      </c>
      <c r="F818" s="85">
        <v>190</v>
      </c>
      <c r="G818" s="85">
        <v>33</v>
      </c>
      <c r="H818" s="85">
        <v>164</v>
      </c>
      <c r="I818" s="75">
        <v>459</v>
      </c>
      <c r="J818" s="85">
        <v>198</v>
      </c>
      <c r="K818" s="85">
        <v>54</v>
      </c>
      <c r="L818" s="85">
        <v>207</v>
      </c>
      <c r="M818" s="75">
        <v>435</v>
      </c>
      <c r="N818" s="85">
        <v>195</v>
      </c>
      <c r="O818" s="85">
        <v>43</v>
      </c>
      <c r="P818" s="85">
        <v>197</v>
      </c>
    </row>
    <row r="819" spans="1:16" x14ac:dyDescent="0.3">
      <c r="A819" s="82">
        <v>13</v>
      </c>
      <c r="B819" s="83" t="s">
        <v>239</v>
      </c>
      <c r="C819" s="83">
        <v>13042</v>
      </c>
      <c r="D819" s="84" t="s">
        <v>243</v>
      </c>
      <c r="E819" s="75">
        <v>346</v>
      </c>
      <c r="F819" s="85">
        <v>168</v>
      </c>
      <c r="G819" s="85">
        <v>102</v>
      </c>
      <c r="H819" s="85">
        <v>76</v>
      </c>
      <c r="I819" s="75">
        <v>491</v>
      </c>
      <c r="J819" s="85">
        <v>177</v>
      </c>
      <c r="K819" s="85">
        <v>199</v>
      </c>
      <c r="L819" s="85">
        <v>115</v>
      </c>
      <c r="M819" s="75">
        <v>409</v>
      </c>
      <c r="N819" s="85">
        <v>173</v>
      </c>
      <c r="O819" s="85">
        <v>155</v>
      </c>
      <c r="P819" s="85">
        <v>81</v>
      </c>
    </row>
    <row r="820" spans="1:16" x14ac:dyDescent="0.3">
      <c r="A820" s="82">
        <v>68</v>
      </c>
      <c r="B820" s="83" t="s">
        <v>900</v>
      </c>
      <c r="C820" s="83">
        <v>68327</v>
      </c>
      <c r="D820" s="84" t="s">
        <v>933</v>
      </c>
      <c r="E820" s="75">
        <v>409</v>
      </c>
      <c r="F820" s="85">
        <v>89</v>
      </c>
      <c r="G820" s="85">
        <v>225</v>
      </c>
      <c r="H820" s="85">
        <v>95</v>
      </c>
      <c r="I820" s="75">
        <v>445</v>
      </c>
      <c r="J820" s="85">
        <v>87</v>
      </c>
      <c r="K820" s="85">
        <v>234</v>
      </c>
      <c r="L820" s="85">
        <v>124</v>
      </c>
      <c r="M820" s="75">
        <v>431</v>
      </c>
      <c r="N820" s="85">
        <v>91</v>
      </c>
      <c r="O820" s="85">
        <v>228</v>
      </c>
      <c r="P820" s="85">
        <v>112</v>
      </c>
    </row>
    <row r="821" spans="1:16" x14ac:dyDescent="0.3">
      <c r="A821" s="82">
        <v>25</v>
      </c>
      <c r="B821" s="83" t="s">
        <v>540</v>
      </c>
      <c r="C821" s="83">
        <v>25845</v>
      </c>
      <c r="D821" s="84" t="s">
        <v>640</v>
      </c>
      <c r="E821" s="75">
        <v>438</v>
      </c>
      <c r="F821" s="85">
        <v>127</v>
      </c>
      <c r="G821" s="85">
        <v>116</v>
      </c>
      <c r="H821" s="85">
        <v>195</v>
      </c>
      <c r="I821" s="75">
        <v>457</v>
      </c>
      <c r="J821" s="85">
        <v>116</v>
      </c>
      <c r="K821" s="85">
        <v>120</v>
      </c>
      <c r="L821" s="85">
        <v>221</v>
      </c>
      <c r="M821" s="75">
        <v>428</v>
      </c>
      <c r="N821" s="85">
        <v>108</v>
      </c>
      <c r="O821" s="85">
        <v>112</v>
      </c>
      <c r="P821" s="85">
        <v>208</v>
      </c>
    </row>
    <row r="822" spans="1:16" x14ac:dyDescent="0.3">
      <c r="A822" s="82">
        <v>25</v>
      </c>
      <c r="B822" s="83" t="s">
        <v>540</v>
      </c>
      <c r="C822" s="83">
        <v>25592</v>
      </c>
      <c r="D822" s="84" t="s">
        <v>607</v>
      </c>
      <c r="E822" s="75">
        <v>424</v>
      </c>
      <c r="F822" s="85">
        <v>103</v>
      </c>
      <c r="G822" s="85">
        <v>202</v>
      </c>
      <c r="H822" s="85">
        <v>119</v>
      </c>
      <c r="I822" s="75">
        <v>536</v>
      </c>
      <c r="J822" s="85">
        <v>206</v>
      </c>
      <c r="K822" s="85">
        <v>208</v>
      </c>
      <c r="L822" s="85">
        <v>122</v>
      </c>
      <c r="M822" s="75">
        <v>440</v>
      </c>
      <c r="N822" s="85">
        <v>111</v>
      </c>
      <c r="O822" s="85">
        <v>208</v>
      </c>
      <c r="P822" s="85">
        <v>121</v>
      </c>
    </row>
    <row r="823" spans="1:16" x14ac:dyDescent="0.3">
      <c r="A823" s="82">
        <v>47</v>
      </c>
      <c r="B823" s="83" t="s">
        <v>730</v>
      </c>
      <c r="C823" s="83">
        <v>47720</v>
      </c>
      <c r="D823" s="84" t="s">
        <v>754</v>
      </c>
      <c r="E823" s="75">
        <v>352</v>
      </c>
      <c r="F823" s="85">
        <v>190</v>
      </c>
      <c r="G823" s="85">
        <v>62</v>
      </c>
      <c r="H823" s="85">
        <v>100</v>
      </c>
      <c r="I823" s="75">
        <v>460</v>
      </c>
      <c r="J823" s="85">
        <v>213</v>
      </c>
      <c r="K823" s="85">
        <v>92</v>
      </c>
      <c r="L823" s="85">
        <v>155</v>
      </c>
      <c r="M823" s="75">
        <v>366</v>
      </c>
      <c r="N823" s="85">
        <v>200</v>
      </c>
      <c r="O823" s="85">
        <v>84</v>
      </c>
      <c r="P823" s="85">
        <v>82</v>
      </c>
    </row>
    <row r="824" spans="1:16" x14ac:dyDescent="0.3">
      <c r="A824" s="82">
        <v>41</v>
      </c>
      <c r="B824" s="83" t="s">
        <v>681</v>
      </c>
      <c r="C824" s="83">
        <v>41801</v>
      </c>
      <c r="D824" s="84" t="s">
        <v>712</v>
      </c>
      <c r="E824" s="75">
        <v>407</v>
      </c>
      <c r="F824" s="85">
        <v>157</v>
      </c>
      <c r="G824" s="85">
        <v>83</v>
      </c>
      <c r="H824" s="85">
        <v>167</v>
      </c>
      <c r="I824" s="75">
        <v>445</v>
      </c>
      <c r="J824" s="85">
        <v>148</v>
      </c>
      <c r="K824" s="85">
        <v>113</v>
      </c>
      <c r="L824" s="85">
        <v>184</v>
      </c>
      <c r="M824" s="75">
        <v>426</v>
      </c>
      <c r="N824" s="85">
        <v>149</v>
      </c>
      <c r="O824" s="85">
        <v>105</v>
      </c>
      <c r="P824" s="85">
        <v>172</v>
      </c>
    </row>
    <row r="825" spans="1:16" x14ac:dyDescent="0.3">
      <c r="A825" s="82">
        <v>54</v>
      </c>
      <c r="B825" s="83" t="s">
        <v>838</v>
      </c>
      <c r="C825" s="83">
        <v>54051</v>
      </c>
      <c r="D825" s="84" t="s">
        <v>841</v>
      </c>
      <c r="E825" s="75">
        <v>434</v>
      </c>
      <c r="F825" s="85">
        <v>275</v>
      </c>
      <c r="G825" s="85">
        <v>67</v>
      </c>
      <c r="H825" s="85">
        <v>92</v>
      </c>
      <c r="I825" s="75">
        <v>502</v>
      </c>
      <c r="J825" s="85">
        <v>267</v>
      </c>
      <c r="K825" s="85">
        <v>115</v>
      </c>
      <c r="L825" s="85">
        <v>120</v>
      </c>
      <c r="M825" s="75">
        <v>432</v>
      </c>
      <c r="N825" s="85">
        <v>240</v>
      </c>
      <c r="O825" s="85">
        <v>77</v>
      </c>
      <c r="P825" s="85">
        <v>115</v>
      </c>
    </row>
    <row r="826" spans="1:16" x14ac:dyDescent="0.3">
      <c r="A826" s="82">
        <v>52</v>
      </c>
      <c r="B826" s="83" t="s">
        <v>162</v>
      </c>
      <c r="C826" s="83">
        <v>52411</v>
      </c>
      <c r="D826" s="84" t="s">
        <v>814</v>
      </c>
      <c r="E826" s="75">
        <v>411</v>
      </c>
      <c r="F826" s="85">
        <v>173</v>
      </c>
      <c r="G826" s="85">
        <v>53</v>
      </c>
      <c r="H826" s="85">
        <v>185</v>
      </c>
      <c r="I826" s="75">
        <v>436</v>
      </c>
      <c r="J826" s="85">
        <v>179</v>
      </c>
      <c r="K826" s="85">
        <v>53</v>
      </c>
      <c r="L826" s="85">
        <v>204</v>
      </c>
      <c r="M826" s="75">
        <v>416</v>
      </c>
      <c r="N826" s="85">
        <v>180</v>
      </c>
      <c r="O826" s="85">
        <v>52</v>
      </c>
      <c r="P826" s="85">
        <v>184</v>
      </c>
    </row>
    <row r="827" spans="1:16" x14ac:dyDescent="0.3">
      <c r="A827" s="82">
        <v>25</v>
      </c>
      <c r="B827" s="83" t="s">
        <v>540</v>
      </c>
      <c r="C827" s="83">
        <v>25594</v>
      </c>
      <c r="D827" s="84" t="s">
        <v>608</v>
      </c>
      <c r="E827" s="75">
        <v>426</v>
      </c>
      <c r="F827" s="85">
        <v>134</v>
      </c>
      <c r="G827" s="85">
        <v>127</v>
      </c>
      <c r="H827" s="85">
        <v>165</v>
      </c>
      <c r="I827" s="75">
        <v>532</v>
      </c>
      <c r="J827" s="85">
        <v>216</v>
      </c>
      <c r="K827" s="85">
        <v>123</v>
      </c>
      <c r="L827" s="85">
        <v>193</v>
      </c>
      <c r="M827" s="75">
        <v>428</v>
      </c>
      <c r="N827" s="85">
        <v>136</v>
      </c>
      <c r="O827" s="85">
        <v>107</v>
      </c>
      <c r="P827" s="85">
        <v>185</v>
      </c>
    </row>
    <row r="828" spans="1:16" x14ac:dyDescent="0.3">
      <c r="A828" s="82">
        <v>52</v>
      </c>
      <c r="B828" s="83" t="s">
        <v>162</v>
      </c>
      <c r="C828" s="83">
        <v>52022</v>
      </c>
      <c r="D828" s="84" t="s">
        <v>786</v>
      </c>
      <c r="E828" s="75">
        <v>397</v>
      </c>
      <c r="F828" s="85">
        <v>140</v>
      </c>
      <c r="G828" s="85">
        <v>107</v>
      </c>
      <c r="H828" s="85">
        <v>150</v>
      </c>
      <c r="I828" s="75">
        <v>453</v>
      </c>
      <c r="J828" s="85">
        <v>142</v>
      </c>
      <c r="K828" s="85">
        <v>141</v>
      </c>
      <c r="L828" s="85">
        <v>170</v>
      </c>
      <c r="M828" s="75">
        <v>423</v>
      </c>
      <c r="N828" s="85">
        <v>141</v>
      </c>
      <c r="O828" s="85">
        <v>124</v>
      </c>
      <c r="P828" s="85">
        <v>158</v>
      </c>
    </row>
    <row r="829" spans="1:16" x14ac:dyDescent="0.3">
      <c r="A829" s="82">
        <v>66</v>
      </c>
      <c r="B829" s="83" t="s">
        <v>425</v>
      </c>
      <c r="C829" s="83">
        <v>66383</v>
      </c>
      <c r="D829" s="84" t="s">
        <v>892</v>
      </c>
      <c r="E829" s="75">
        <v>402</v>
      </c>
      <c r="F829" s="85">
        <v>147</v>
      </c>
      <c r="G829" s="85">
        <v>96</v>
      </c>
      <c r="H829" s="85">
        <v>159</v>
      </c>
      <c r="I829" s="75">
        <v>476</v>
      </c>
      <c r="J829" s="85">
        <v>177</v>
      </c>
      <c r="K829" s="85">
        <v>122</v>
      </c>
      <c r="L829" s="85">
        <v>177</v>
      </c>
      <c r="M829" s="75">
        <v>431</v>
      </c>
      <c r="N829" s="85">
        <v>150</v>
      </c>
      <c r="O829" s="85">
        <v>107</v>
      </c>
      <c r="P829" s="85">
        <v>174</v>
      </c>
    </row>
    <row r="830" spans="1:16" x14ac:dyDescent="0.3">
      <c r="A830" s="82">
        <v>15</v>
      </c>
      <c r="B830" s="83" t="s">
        <v>286</v>
      </c>
      <c r="C830" s="83">
        <v>15162</v>
      </c>
      <c r="D830" s="84" t="s">
        <v>298</v>
      </c>
      <c r="E830" s="75">
        <v>427</v>
      </c>
      <c r="F830" s="85">
        <v>80</v>
      </c>
      <c r="G830" s="85">
        <v>273</v>
      </c>
      <c r="H830" s="85">
        <v>74</v>
      </c>
      <c r="I830" s="75">
        <v>468</v>
      </c>
      <c r="J830" s="85">
        <v>124</v>
      </c>
      <c r="K830" s="85">
        <v>264</v>
      </c>
      <c r="L830" s="85">
        <v>80</v>
      </c>
      <c r="M830" s="75">
        <v>422</v>
      </c>
      <c r="N830" s="85">
        <v>82</v>
      </c>
      <c r="O830" s="85">
        <v>269</v>
      </c>
      <c r="P830" s="85">
        <v>71</v>
      </c>
    </row>
    <row r="831" spans="1:16" x14ac:dyDescent="0.3">
      <c r="A831" s="82">
        <v>50</v>
      </c>
      <c r="B831" s="83" t="s">
        <v>759</v>
      </c>
      <c r="C831" s="83">
        <v>50251</v>
      </c>
      <c r="D831" s="84" t="s">
        <v>768</v>
      </c>
      <c r="E831" s="75">
        <v>377</v>
      </c>
      <c r="F831" s="85">
        <v>153</v>
      </c>
      <c r="G831" s="85">
        <v>111</v>
      </c>
      <c r="H831" s="85">
        <v>113</v>
      </c>
      <c r="I831" s="75">
        <v>433</v>
      </c>
      <c r="J831" s="85">
        <v>158</v>
      </c>
      <c r="K831" s="85">
        <v>114</v>
      </c>
      <c r="L831" s="85">
        <v>161</v>
      </c>
      <c r="M831" s="75">
        <v>409</v>
      </c>
      <c r="N831" s="85">
        <v>157</v>
      </c>
      <c r="O831" s="85">
        <v>112</v>
      </c>
      <c r="P831" s="85">
        <v>140</v>
      </c>
    </row>
    <row r="832" spans="1:16" x14ac:dyDescent="0.3">
      <c r="A832" s="82">
        <v>86</v>
      </c>
      <c r="B832" s="83" t="s">
        <v>1105</v>
      </c>
      <c r="C832" s="83">
        <v>86760</v>
      </c>
      <c r="D832" s="84" t="s">
        <v>870</v>
      </c>
      <c r="E832" s="75">
        <v>418</v>
      </c>
      <c r="F832" s="85">
        <v>184</v>
      </c>
      <c r="G832" s="85">
        <v>72</v>
      </c>
      <c r="H832" s="85">
        <v>162</v>
      </c>
      <c r="I832" s="75">
        <v>420</v>
      </c>
      <c r="J832" s="85">
        <v>146</v>
      </c>
      <c r="K832" s="85">
        <v>61</v>
      </c>
      <c r="L832" s="85">
        <v>213</v>
      </c>
      <c r="M832" s="75">
        <v>403</v>
      </c>
      <c r="N832" s="85">
        <v>153</v>
      </c>
      <c r="O832" s="85">
        <v>64</v>
      </c>
      <c r="P832" s="85">
        <v>186</v>
      </c>
    </row>
    <row r="833" spans="1:16" x14ac:dyDescent="0.3">
      <c r="A833" s="82">
        <v>52</v>
      </c>
      <c r="B833" s="83" t="s">
        <v>162</v>
      </c>
      <c r="C833" s="83">
        <v>52520</v>
      </c>
      <c r="D833" s="84" t="s">
        <v>820</v>
      </c>
      <c r="E833" s="75">
        <v>348</v>
      </c>
      <c r="F833" s="85">
        <v>156</v>
      </c>
      <c r="G833" s="85">
        <v>37</v>
      </c>
      <c r="H833" s="85">
        <v>155</v>
      </c>
      <c r="I833" s="75">
        <v>429</v>
      </c>
      <c r="J833" s="85">
        <v>179</v>
      </c>
      <c r="K833" s="85">
        <v>37</v>
      </c>
      <c r="L833" s="85">
        <v>213</v>
      </c>
      <c r="M833" s="75">
        <v>412</v>
      </c>
      <c r="N833" s="85">
        <v>178</v>
      </c>
      <c r="O833" s="85">
        <v>39</v>
      </c>
      <c r="P833" s="85">
        <v>195</v>
      </c>
    </row>
    <row r="834" spans="1:16" x14ac:dyDescent="0.3">
      <c r="A834" s="82">
        <v>8</v>
      </c>
      <c r="B834" s="83" t="s">
        <v>215</v>
      </c>
      <c r="C834" s="83">
        <v>8770</v>
      </c>
      <c r="D834" s="84" t="s">
        <v>235</v>
      </c>
      <c r="E834" s="75">
        <v>376</v>
      </c>
      <c r="F834" s="85">
        <v>163</v>
      </c>
      <c r="G834" s="85">
        <v>86</v>
      </c>
      <c r="H834" s="85">
        <v>127</v>
      </c>
      <c r="I834" s="75">
        <v>468</v>
      </c>
      <c r="J834" s="85">
        <v>170</v>
      </c>
      <c r="K834" s="85">
        <v>83</v>
      </c>
      <c r="L834" s="85">
        <v>215</v>
      </c>
      <c r="M834" s="75">
        <v>371</v>
      </c>
      <c r="N834" s="85">
        <v>136</v>
      </c>
      <c r="O834" s="85">
        <v>78</v>
      </c>
      <c r="P834" s="85">
        <v>157</v>
      </c>
    </row>
    <row r="835" spans="1:16" x14ac:dyDescent="0.3">
      <c r="A835" s="82">
        <v>8</v>
      </c>
      <c r="B835" s="83" t="s">
        <v>215</v>
      </c>
      <c r="C835" s="83">
        <v>8849</v>
      </c>
      <c r="D835" s="84" t="s">
        <v>237</v>
      </c>
      <c r="E835" s="75">
        <v>424</v>
      </c>
      <c r="F835" s="85">
        <v>111</v>
      </c>
      <c r="G835" s="85">
        <v>112</v>
      </c>
      <c r="H835" s="85">
        <v>201</v>
      </c>
      <c r="I835" s="75">
        <v>427</v>
      </c>
      <c r="J835" s="85">
        <v>108</v>
      </c>
      <c r="K835" s="85">
        <v>99</v>
      </c>
      <c r="L835" s="85">
        <v>220</v>
      </c>
      <c r="M835" s="75">
        <v>404</v>
      </c>
      <c r="N835" s="85">
        <v>106</v>
      </c>
      <c r="O835" s="85">
        <v>102</v>
      </c>
      <c r="P835" s="85">
        <v>196</v>
      </c>
    </row>
    <row r="836" spans="1:16" x14ac:dyDescent="0.3">
      <c r="A836" s="82">
        <v>15</v>
      </c>
      <c r="B836" s="83" t="s">
        <v>286</v>
      </c>
      <c r="C836" s="83">
        <v>15367</v>
      </c>
      <c r="D836" s="84" t="s">
        <v>328</v>
      </c>
      <c r="E836" s="75">
        <v>415</v>
      </c>
      <c r="F836" s="85">
        <v>149</v>
      </c>
      <c r="G836" s="85">
        <v>171</v>
      </c>
      <c r="H836" s="85">
        <v>95</v>
      </c>
      <c r="I836" s="75">
        <v>551</v>
      </c>
      <c r="J836" s="85">
        <v>264</v>
      </c>
      <c r="K836" s="85">
        <v>182</v>
      </c>
      <c r="L836" s="85">
        <v>105</v>
      </c>
      <c r="M836" s="75">
        <v>417</v>
      </c>
      <c r="N836" s="85">
        <v>145</v>
      </c>
      <c r="O836" s="85">
        <v>178</v>
      </c>
      <c r="P836" s="85">
        <v>94</v>
      </c>
    </row>
    <row r="837" spans="1:16" x14ac:dyDescent="0.3">
      <c r="A837" s="82">
        <v>68</v>
      </c>
      <c r="B837" s="83" t="s">
        <v>900</v>
      </c>
      <c r="C837" s="83">
        <v>68162</v>
      </c>
      <c r="D837" s="84" t="s">
        <v>910</v>
      </c>
      <c r="E837" s="75">
        <v>403</v>
      </c>
      <c r="F837" s="85">
        <v>195</v>
      </c>
      <c r="G837" s="85">
        <v>90</v>
      </c>
      <c r="H837" s="85">
        <v>118</v>
      </c>
      <c r="I837" s="75">
        <v>450</v>
      </c>
      <c r="J837" s="85">
        <v>220</v>
      </c>
      <c r="K837" s="85">
        <v>78</v>
      </c>
      <c r="L837" s="85">
        <v>152</v>
      </c>
      <c r="M837" s="75">
        <v>429</v>
      </c>
      <c r="N837" s="85">
        <v>191</v>
      </c>
      <c r="O837" s="85">
        <v>84</v>
      </c>
      <c r="P837" s="85">
        <v>154</v>
      </c>
    </row>
    <row r="838" spans="1:16" x14ac:dyDescent="0.3">
      <c r="A838" s="82">
        <v>5</v>
      </c>
      <c r="B838" s="83" t="s">
        <v>89</v>
      </c>
      <c r="C838" s="83">
        <v>5206</v>
      </c>
      <c r="D838" s="84" t="s">
        <v>128</v>
      </c>
      <c r="E838" s="75">
        <v>399</v>
      </c>
      <c r="F838" s="85">
        <v>110</v>
      </c>
      <c r="G838" s="85">
        <v>140</v>
      </c>
      <c r="H838" s="85">
        <v>149</v>
      </c>
      <c r="I838" s="75">
        <v>454</v>
      </c>
      <c r="J838" s="85">
        <v>113</v>
      </c>
      <c r="K838" s="85">
        <v>161</v>
      </c>
      <c r="L838" s="85">
        <v>180</v>
      </c>
      <c r="M838" s="75">
        <v>409</v>
      </c>
      <c r="N838" s="85">
        <v>93</v>
      </c>
      <c r="O838" s="85">
        <v>151</v>
      </c>
      <c r="P838" s="85">
        <v>165</v>
      </c>
    </row>
    <row r="839" spans="1:16" x14ac:dyDescent="0.3">
      <c r="A839" s="82">
        <v>15</v>
      </c>
      <c r="B839" s="83" t="s">
        <v>286</v>
      </c>
      <c r="C839" s="83">
        <v>15740</v>
      </c>
      <c r="D839" s="84" t="s">
        <v>376</v>
      </c>
      <c r="E839" s="75">
        <v>418</v>
      </c>
      <c r="F839" s="85">
        <v>168</v>
      </c>
      <c r="G839" s="85">
        <v>187</v>
      </c>
      <c r="H839" s="85">
        <v>63</v>
      </c>
      <c r="I839" s="75">
        <v>593</v>
      </c>
      <c r="J839" s="85">
        <v>359</v>
      </c>
      <c r="K839" s="85">
        <v>177</v>
      </c>
      <c r="L839" s="85">
        <v>57</v>
      </c>
      <c r="M839" s="75">
        <v>429</v>
      </c>
      <c r="N839" s="85">
        <v>186</v>
      </c>
      <c r="O839" s="85">
        <v>181</v>
      </c>
      <c r="P839" s="85">
        <v>62</v>
      </c>
    </row>
    <row r="840" spans="1:16" x14ac:dyDescent="0.3">
      <c r="A840" s="82">
        <v>52</v>
      </c>
      <c r="B840" s="83" t="s">
        <v>162</v>
      </c>
      <c r="C840" s="83">
        <v>52352</v>
      </c>
      <c r="D840" s="84" t="s">
        <v>806</v>
      </c>
      <c r="E840" s="75">
        <v>375</v>
      </c>
      <c r="F840" s="85">
        <v>154</v>
      </c>
      <c r="G840" s="85">
        <v>59</v>
      </c>
      <c r="H840" s="85">
        <v>162</v>
      </c>
      <c r="I840" s="75">
        <v>428</v>
      </c>
      <c r="J840" s="85">
        <v>162</v>
      </c>
      <c r="K840" s="85">
        <v>62</v>
      </c>
      <c r="L840" s="85">
        <v>204</v>
      </c>
      <c r="M840" s="75">
        <v>408</v>
      </c>
      <c r="N840" s="85">
        <v>161</v>
      </c>
      <c r="O840" s="85">
        <v>58</v>
      </c>
      <c r="P840" s="85">
        <v>189</v>
      </c>
    </row>
    <row r="841" spans="1:16" x14ac:dyDescent="0.3">
      <c r="A841" s="82">
        <v>85</v>
      </c>
      <c r="B841" s="83" t="s">
        <v>1087</v>
      </c>
      <c r="C841" s="83">
        <v>85315</v>
      </c>
      <c r="D841" s="84" t="s">
        <v>1100</v>
      </c>
      <c r="E841" s="75">
        <v>469</v>
      </c>
      <c r="F841" s="85">
        <v>49</v>
      </c>
      <c r="G841" s="85">
        <v>304</v>
      </c>
      <c r="H841" s="85">
        <v>116</v>
      </c>
      <c r="I841" s="75">
        <v>467</v>
      </c>
      <c r="J841" s="85">
        <v>77</v>
      </c>
      <c r="K841" s="85">
        <v>235</v>
      </c>
      <c r="L841" s="85">
        <v>155</v>
      </c>
      <c r="M841" s="75">
        <v>380</v>
      </c>
      <c r="N841" s="85">
        <v>49</v>
      </c>
      <c r="O841" s="85">
        <v>219</v>
      </c>
      <c r="P841" s="85">
        <v>112</v>
      </c>
    </row>
    <row r="842" spans="1:16" x14ac:dyDescent="0.3">
      <c r="A842" s="82">
        <v>95</v>
      </c>
      <c r="B842" s="83" t="s">
        <v>1128</v>
      </c>
      <c r="C842" s="83">
        <v>95200</v>
      </c>
      <c r="D842" s="84" t="s">
        <v>336</v>
      </c>
      <c r="E842" s="75">
        <v>451</v>
      </c>
      <c r="F842" s="85">
        <v>88</v>
      </c>
      <c r="G842" s="85">
        <v>265</v>
      </c>
      <c r="H842" s="85">
        <v>98</v>
      </c>
      <c r="I842" s="75">
        <v>481</v>
      </c>
      <c r="J842" s="85">
        <v>91</v>
      </c>
      <c r="K842" s="85">
        <v>292</v>
      </c>
      <c r="L842" s="85">
        <v>98</v>
      </c>
      <c r="M842" s="75">
        <v>423</v>
      </c>
      <c r="N842" s="85">
        <v>90</v>
      </c>
      <c r="O842" s="85">
        <v>233</v>
      </c>
      <c r="P842" s="85">
        <v>100</v>
      </c>
    </row>
    <row r="843" spans="1:16" x14ac:dyDescent="0.3">
      <c r="A843" s="82">
        <v>76</v>
      </c>
      <c r="B843" s="83" t="s">
        <v>1044</v>
      </c>
      <c r="C843" s="83">
        <v>76243</v>
      </c>
      <c r="D843" s="84" t="s">
        <v>1056</v>
      </c>
      <c r="E843" s="75">
        <v>368</v>
      </c>
      <c r="F843" s="85">
        <v>182</v>
      </c>
      <c r="G843" s="85">
        <v>77</v>
      </c>
      <c r="H843" s="85">
        <v>109</v>
      </c>
      <c r="I843" s="75">
        <v>472</v>
      </c>
      <c r="J843" s="85">
        <v>200</v>
      </c>
      <c r="K843" s="85">
        <v>129</v>
      </c>
      <c r="L843" s="85">
        <v>143</v>
      </c>
      <c r="M843" s="75">
        <v>404</v>
      </c>
      <c r="N843" s="85">
        <v>187</v>
      </c>
      <c r="O843" s="85">
        <v>90</v>
      </c>
      <c r="P843" s="85">
        <v>127</v>
      </c>
    </row>
    <row r="844" spans="1:16" x14ac:dyDescent="0.3">
      <c r="A844" s="82">
        <v>13</v>
      </c>
      <c r="B844" s="83" t="s">
        <v>239</v>
      </c>
      <c r="C844" s="83">
        <v>13188</v>
      </c>
      <c r="D844" s="84" t="s">
        <v>249</v>
      </c>
      <c r="E844" s="75">
        <v>392</v>
      </c>
      <c r="F844" s="85">
        <v>245</v>
      </c>
      <c r="G844" s="85">
        <v>76</v>
      </c>
      <c r="H844" s="85">
        <v>71</v>
      </c>
      <c r="I844" s="75">
        <v>477</v>
      </c>
      <c r="J844" s="85">
        <v>252</v>
      </c>
      <c r="K844" s="85">
        <v>106</v>
      </c>
      <c r="L844" s="85">
        <v>119</v>
      </c>
      <c r="M844" s="75">
        <v>394</v>
      </c>
      <c r="N844" s="85">
        <v>233</v>
      </c>
      <c r="O844" s="85">
        <v>67</v>
      </c>
      <c r="P844" s="85">
        <v>94</v>
      </c>
    </row>
    <row r="845" spans="1:16" x14ac:dyDescent="0.3">
      <c r="A845" s="82">
        <v>41</v>
      </c>
      <c r="B845" s="83" t="s">
        <v>681</v>
      </c>
      <c r="C845" s="83">
        <v>41518</v>
      </c>
      <c r="D845" s="84" t="s">
        <v>701</v>
      </c>
      <c r="E845" s="75">
        <v>384</v>
      </c>
      <c r="F845" s="85">
        <v>125</v>
      </c>
      <c r="G845" s="85">
        <v>96</v>
      </c>
      <c r="H845" s="85">
        <v>163</v>
      </c>
      <c r="I845" s="75">
        <v>421</v>
      </c>
      <c r="J845" s="85">
        <v>118</v>
      </c>
      <c r="K845" s="85">
        <v>117</v>
      </c>
      <c r="L845" s="85">
        <v>186</v>
      </c>
      <c r="M845" s="75">
        <v>409</v>
      </c>
      <c r="N845" s="85">
        <v>119</v>
      </c>
      <c r="O845" s="85">
        <v>110</v>
      </c>
      <c r="P845" s="85">
        <v>180</v>
      </c>
    </row>
    <row r="846" spans="1:16" x14ac:dyDescent="0.3">
      <c r="A846" s="82">
        <v>25</v>
      </c>
      <c r="B846" s="83" t="s">
        <v>540</v>
      </c>
      <c r="C846" s="83">
        <v>25372</v>
      </c>
      <c r="D846" s="84" t="s">
        <v>585</v>
      </c>
      <c r="E846" s="75">
        <v>370</v>
      </c>
      <c r="F846" s="85">
        <v>129</v>
      </c>
      <c r="G846" s="85">
        <v>50</v>
      </c>
      <c r="H846" s="85">
        <v>191</v>
      </c>
      <c r="I846" s="75">
        <v>417</v>
      </c>
      <c r="J846" s="85">
        <v>133</v>
      </c>
      <c r="K846" s="85">
        <v>72</v>
      </c>
      <c r="L846" s="85">
        <v>212</v>
      </c>
      <c r="M846" s="75">
        <v>407</v>
      </c>
      <c r="N846" s="85">
        <v>133</v>
      </c>
      <c r="O846" s="85">
        <v>69</v>
      </c>
      <c r="P846" s="85">
        <v>205</v>
      </c>
    </row>
    <row r="847" spans="1:16" x14ac:dyDescent="0.3">
      <c r="A847" s="82">
        <v>5</v>
      </c>
      <c r="B847" s="83" t="s">
        <v>89</v>
      </c>
      <c r="C847" s="83">
        <v>5543</v>
      </c>
      <c r="D847" s="84" t="s">
        <v>167</v>
      </c>
      <c r="E847" s="75">
        <v>441</v>
      </c>
      <c r="F847" s="85">
        <v>214</v>
      </c>
      <c r="G847" s="85">
        <v>53</v>
      </c>
      <c r="H847" s="85">
        <v>174</v>
      </c>
      <c r="I847" s="75">
        <v>459</v>
      </c>
      <c r="J847" s="85">
        <v>228</v>
      </c>
      <c r="K847" s="85">
        <v>53</v>
      </c>
      <c r="L847" s="85">
        <v>178</v>
      </c>
      <c r="M847" s="75">
        <v>406</v>
      </c>
      <c r="N847" s="85">
        <v>180</v>
      </c>
      <c r="O847" s="85">
        <v>54</v>
      </c>
      <c r="P847" s="85">
        <v>172</v>
      </c>
    </row>
    <row r="848" spans="1:16" x14ac:dyDescent="0.3">
      <c r="A848" s="82">
        <v>15</v>
      </c>
      <c r="B848" s="83" t="s">
        <v>286</v>
      </c>
      <c r="C848" s="83">
        <v>15673</v>
      </c>
      <c r="D848" s="84" t="s">
        <v>367</v>
      </c>
      <c r="E848" s="75">
        <v>288</v>
      </c>
      <c r="F848" s="85">
        <v>110</v>
      </c>
      <c r="G848" s="85">
        <v>141</v>
      </c>
      <c r="H848" s="85">
        <v>37</v>
      </c>
      <c r="I848" s="75">
        <v>417</v>
      </c>
      <c r="J848" s="85">
        <v>118</v>
      </c>
      <c r="K848" s="85">
        <v>241</v>
      </c>
      <c r="L848" s="85">
        <v>58</v>
      </c>
      <c r="M848" s="75">
        <v>404</v>
      </c>
      <c r="N848" s="85">
        <v>113</v>
      </c>
      <c r="O848" s="85">
        <v>239</v>
      </c>
      <c r="P848" s="85">
        <v>52</v>
      </c>
    </row>
    <row r="849" spans="1:16" x14ac:dyDescent="0.3">
      <c r="A849" s="82">
        <v>52</v>
      </c>
      <c r="B849" s="83" t="s">
        <v>162</v>
      </c>
      <c r="C849" s="83">
        <v>52506</v>
      </c>
      <c r="D849" s="84" t="s">
        <v>819</v>
      </c>
      <c r="E849" s="75">
        <v>371</v>
      </c>
      <c r="F849" s="85">
        <v>107</v>
      </c>
      <c r="G849" s="85">
        <v>109</v>
      </c>
      <c r="H849" s="85">
        <v>155</v>
      </c>
      <c r="I849" s="75">
        <v>420</v>
      </c>
      <c r="J849" s="85">
        <v>113</v>
      </c>
      <c r="K849" s="85">
        <v>131</v>
      </c>
      <c r="L849" s="85">
        <v>176</v>
      </c>
      <c r="M849" s="75">
        <v>400</v>
      </c>
      <c r="N849" s="85">
        <v>111</v>
      </c>
      <c r="O849" s="85">
        <v>121</v>
      </c>
      <c r="P849" s="85">
        <v>168</v>
      </c>
    </row>
    <row r="850" spans="1:16" x14ac:dyDescent="0.3">
      <c r="A850" s="82">
        <v>52</v>
      </c>
      <c r="B850" s="83" t="s">
        <v>162</v>
      </c>
      <c r="C850" s="83">
        <v>52405</v>
      </c>
      <c r="D850" s="84" t="s">
        <v>813</v>
      </c>
      <c r="E850" s="75">
        <v>322</v>
      </c>
      <c r="F850" s="85">
        <v>180</v>
      </c>
      <c r="G850" s="85">
        <v>30</v>
      </c>
      <c r="H850" s="85">
        <v>112</v>
      </c>
      <c r="I850" s="75">
        <v>432</v>
      </c>
      <c r="J850" s="85">
        <v>193</v>
      </c>
      <c r="K850" s="85">
        <v>77</v>
      </c>
      <c r="L850" s="85">
        <v>162</v>
      </c>
      <c r="M850" s="75">
        <v>384</v>
      </c>
      <c r="N850" s="85">
        <v>193</v>
      </c>
      <c r="O850" s="85">
        <v>52</v>
      </c>
      <c r="P850" s="85">
        <v>139</v>
      </c>
    </row>
    <row r="851" spans="1:16" x14ac:dyDescent="0.3">
      <c r="A851" s="82">
        <v>15</v>
      </c>
      <c r="B851" s="83" t="s">
        <v>286</v>
      </c>
      <c r="C851" s="83">
        <v>15183</v>
      </c>
      <c r="D851" s="84" t="s">
        <v>302</v>
      </c>
      <c r="E851" s="75">
        <v>328</v>
      </c>
      <c r="F851" s="85">
        <v>182</v>
      </c>
      <c r="G851" s="85">
        <v>84</v>
      </c>
      <c r="H851" s="85">
        <v>62</v>
      </c>
      <c r="I851" s="75">
        <v>531</v>
      </c>
      <c r="J851" s="85">
        <v>298</v>
      </c>
      <c r="K851" s="85">
        <v>126</v>
      </c>
      <c r="L851" s="85">
        <v>107</v>
      </c>
      <c r="M851" s="75">
        <v>392</v>
      </c>
      <c r="N851" s="85">
        <v>188</v>
      </c>
      <c r="O851" s="85">
        <v>108</v>
      </c>
      <c r="P851" s="85">
        <v>96</v>
      </c>
    </row>
    <row r="852" spans="1:16" x14ac:dyDescent="0.3">
      <c r="A852" s="82">
        <v>70</v>
      </c>
      <c r="B852" s="83" t="s">
        <v>480</v>
      </c>
      <c r="C852" s="83">
        <v>70204</v>
      </c>
      <c r="D852" s="84" t="s">
        <v>977</v>
      </c>
      <c r="E852" s="75">
        <v>358</v>
      </c>
      <c r="F852" s="85">
        <v>219</v>
      </c>
      <c r="G852" s="85">
        <v>68</v>
      </c>
      <c r="H852" s="85">
        <v>71</v>
      </c>
      <c r="I852" s="75">
        <v>418</v>
      </c>
      <c r="J852" s="85">
        <v>225</v>
      </c>
      <c r="K852" s="85">
        <v>69</v>
      </c>
      <c r="L852" s="85">
        <v>124</v>
      </c>
      <c r="M852" s="75">
        <v>377</v>
      </c>
      <c r="N852" s="85">
        <v>228</v>
      </c>
      <c r="O852" s="85">
        <v>51</v>
      </c>
      <c r="P852" s="85">
        <v>98</v>
      </c>
    </row>
    <row r="853" spans="1:16" x14ac:dyDescent="0.3">
      <c r="A853" s="82">
        <v>52</v>
      </c>
      <c r="B853" s="83" t="s">
        <v>162</v>
      </c>
      <c r="C853" s="83">
        <v>52390</v>
      </c>
      <c r="D853" s="84" t="s">
        <v>812</v>
      </c>
      <c r="E853" s="75">
        <v>361</v>
      </c>
      <c r="F853" s="85">
        <v>165</v>
      </c>
      <c r="G853" s="85">
        <v>108</v>
      </c>
      <c r="H853" s="85">
        <v>88</v>
      </c>
      <c r="I853" s="75">
        <v>415</v>
      </c>
      <c r="J853" s="85">
        <v>175</v>
      </c>
      <c r="K853" s="85">
        <v>132</v>
      </c>
      <c r="L853" s="85">
        <v>108</v>
      </c>
      <c r="M853" s="75">
        <v>353</v>
      </c>
      <c r="N853" s="85">
        <v>175</v>
      </c>
      <c r="O853" s="85">
        <v>120</v>
      </c>
      <c r="P853" s="85">
        <v>58</v>
      </c>
    </row>
    <row r="854" spans="1:16" x14ac:dyDescent="0.3">
      <c r="A854" s="82">
        <v>85</v>
      </c>
      <c r="B854" s="83" t="s">
        <v>1087</v>
      </c>
      <c r="C854" s="83">
        <v>85400</v>
      </c>
      <c r="D854" s="84" t="s">
        <v>1102</v>
      </c>
      <c r="E854" s="75">
        <v>333</v>
      </c>
      <c r="F854" s="85">
        <v>155</v>
      </c>
      <c r="G854" s="85">
        <v>58</v>
      </c>
      <c r="H854" s="85">
        <v>120</v>
      </c>
      <c r="I854" s="75">
        <v>522</v>
      </c>
      <c r="J854" s="85">
        <v>284</v>
      </c>
      <c r="K854" s="85">
        <v>101</v>
      </c>
      <c r="L854" s="85">
        <v>137</v>
      </c>
      <c r="M854" s="75">
        <v>393</v>
      </c>
      <c r="N854" s="85">
        <v>163</v>
      </c>
      <c r="O854" s="85">
        <v>102</v>
      </c>
      <c r="P854" s="85">
        <v>128</v>
      </c>
    </row>
    <row r="855" spans="1:16" x14ac:dyDescent="0.3">
      <c r="A855" s="82">
        <v>44</v>
      </c>
      <c r="B855" s="83" t="s">
        <v>716</v>
      </c>
      <c r="C855" s="83">
        <v>44110</v>
      </c>
      <c r="D855" s="84" t="s">
        <v>721</v>
      </c>
      <c r="E855" s="75">
        <v>297</v>
      </c>
      <c r="F855" s="85">
        <v>121</v>
      </c>
      <c r="G855" s="85">
        <v>49</v>
      </c>
      <c r="H855" s="85">
        <v>127</v>
      </c>
      <c r="I855" s="75">
        <v>430</v>
      </c>
      <c r="J855" s="85">
        <v>163</v>
      </c>
      <c r="K855" s="85">
        <v>82</v>
      </c>
      <c r="L855" s="85">
        <v>185</v>
      </c>
      <c r="M855" s="75">
        <v>343</v>
      </c>
      <c r="N855" s="85">
        <v>138</v>
      </c>
      <c r="O855" s="85">
        <v>75</v>
      </c>
      <c r="P855" s="85">
        <v>130</v>
      </c>
    </row>
    <row r="856" spans="1:16" x14ac:dyDescent="0.3">
      <c r="A856" s="82">
        <v>68</v>
      </c>
      <c r="B856" s="83" t="s">
        <v>900</v>
      </c>
      <c r="C856" s="83">
        <v>68867</v>
      </c>
      <c r="D856" s="84" t="s">
        <v>973</v>
      </c>
      <c r="E856" s="75">
        <v>379</v>
      </c>
      <c r="F856" s="85">
        <v>67</v>
      </c>
      <c r="G856" s="85">
        <v>260</v>
      </c>
      <c r="H856" s="85">
        <v>52</v>
      </c>
      <c r="I856" s="75">
        <v>396</v>
      </c>
      <c r="J856" s="85">
        <v>65</v>
      </c>
      <c r="K856" s="85">
        <v>277</v>
      </c>
      <c r="L856" s="85">
        <v>54</v>
      </c>
      <c r="M856" s="75">
        <v>393</v>
      </c>
      <c r="N856" s="85">
        <v>69</v>
      </c>
      <c r="O856" s="85">
        <v>272</v>
      </c>
      <c r="P856" s="85">
        <v>52</v>
      </c>
    </row>
    <row r="857" spans="1:16" x14ac:dyDescent="0.3">
      <c r="A857" s="82">
        <v>13</v>
      </c>
      <c r="B857" s="83" t="s">
        <v>239</v>
      </c>
      <c r="C857" s="83">
        <v>13600</v>
      </c>
      <c r="D857" s="84" t="s">
        <v>266</v>
      </c>
      <c r="E857" s="75">
        <v>383</v>
      </c>
      <c r="F857" s="85">
        <v>182</v>
      </c>
      <c r="G857" s="85">
        <v>77</v>
      </c>
      <c r="H857" s="85">
        <v>124</v>
      </c>
      <c r="I857" s="75">
        <v>424</v>
      </c>
      <c r="J857" s="85">
        <v>186</v>
      </c>
      <c r="K857" s="85">
        <v>126</v>
      </c>
      <c r="L857" s="85">
        <v>112</v>
      </c>
      <c r="M857" s="75">
        <v>368</v>
      </c>
      <c r="N857" s="85">
        <v>184</v>
      </c>
      <c r="O857" s="85">
        <v>99</v>
      </c>
      <c r="P857" s="85">
        <v>85</v>
      </c>
    </row>
    <row r="858" spans="1:16" x14ac:dyDescent="0.3">
      <c r="A858" s="82">
        <v>15</v>
      </c>
      <c r="B858" s="83" t="s">
        <v>286</v>
      </c>
      <c r="C858" s="83">
        <v>15820</v>
      </c>
      <c r="D858" s="84" t="s">
        <v>396</v>
      </c>
      <c r="E858" s="75">
        <v>359</v>
      </c>
      <c r="F858" s="85">
        <v>82</v>
      </c>
      <c r="G858" s="85">
        <v>211</v>
      </c>
      <c r="H858" s="85">
        <v>66</v>
      </c>
      <c r="I858" s="75">
        <v>500</v>
      </c>
      <c r="J858" s="85">
        <v>160</v>
      </c>
      <c r="K858" s="85">
        <v>276</v>
      </c>
      <c r="L858" s="85">
        <v>64</v>
      </c>
      <c r="M858" s="75">
        <v>392</v>
      </c>
      <c r="N858" s="85">
        <v>85</v>
      </c>
      <c r="O858" s="85">
        <v>245</v>
      </c>
      <c r="P858" s="85">
        <v>62</v>
      </c>
    </row>
    <row r="859" spans="1:16" x14ac:dyDescent="0.3">
      <c r="A859" s="82">
        <v>52</v>
      </c>
      <c r="B859" s="83" t="s">
        <v>162</v>
      </c>
      <c r="C859" s="83">
        <v>52233</v>
      </c>
      <c r="D859" s="84" t="s">
        <v>796</v>
      </c>
      <c r="E859" s="75">
        <v>303</v>
      </c>
      <c r="F859" s="85">
        <v>151</v>
      </c>
      <c r="G859" s="85">
        <v>26</v>
      </c>
      <c r="H859" s="85">
        <v>126</v>
      </c>
      <c r="I859" s="75">
        <v>392</v>
      </c>
      <c r="J859" s="85">
        <v>175</v>
      </c>
      <c r="K859" s="85">
        <v>43</v>
      </c>
      <c r="L859" s="85">
        <v>174</v>
      </c>
      <c r="M859" s="75">
        <v>370</v>
      </c>
      <c r="N859" s="85">
        <v>174</v>
      </c>
      <c r="O859" s="85">
        <v>45</v>
      </c>
      <c r="P859" s="85">
        <v>151</v>
      </c>
    </row>
    <row r="860" spans="1:16" x14ac:dyDescent="0.3">
      <c r="A860" s="82">
        <v>27</v>
      </c>
      <c r="B860" s="83" t="s">
        <v>651</v>
      </c>
      <c r="C860" s="83">
        <v>27491</v>
      </c>
      <c r="D860" s="84" t="s">
        <v>672</v>
      </c>
      <c r="E860" s="75">
        <v>352</v>
      </c>
      <c r="F860" s="85">
        <v>140</v>
      </c>
      <c r="G860" s="85">
        <v>79</v>
      </c>
      <c r="H860" s="85">
        <v>133</v>
      </c>
      <c r="I860" s="75">
        <v>406</v>
      </c>
      <c r="J860" s="85">
        <v>159</v>
      </c>
      <c r="K860" s="85">
        <v>110</v>
      </c>
      <c r="L860" s="85">
        <v>137</v>
      </c>
      <c r="M860" s="75">
        <v>392</v>
      </c>
      <c r="N860" s="85">
        <v>158</v>
      </c>
      <c r="O860" s="85">
        <v>97</v>
      </c>
      <c r="P860" s="85">
        <v>137</v>
      </c>
    </row>
    <row r="861" spans="1:16" x14ac:dyDescent="0.3">
      <c r="A861" s="82">
        <v>76</v>
      </c>
      <c r="B861" s="83" t="s">
        <v>1044</v>
      </c>
      <c r="C861" s="83">
        <v>76845</v>
      </c>
      <c r="D861" s="84" t="s">
        <v>1074</v>
      </c>
      <c r="E861" s="75">
        <v>364</v>
      </c>
      <c r="F861" s="85">
        <v>139</v>
      </c>
      <c r="G861" s="85">
        <v>115</v>
      </c>
      <c r="H861" s="85">
        <v>110</v>
      </c>
      <c r="I861" s="75">
        <v>408</v>
      </c>
      <c r="J861" s="85">
        <v>149</v>
      </c>
      <c r="K861" s="85">
        <v>140</v>
      </c>
      <c r="L861" s="85">
        <v>119</v>
      </c>
      <c r="M861" s="75">
        <v>383</v>
      </c>
      <c r="N861" s="85">
        <v>137</v>
      </c>
      <c r="O861" s="85">
        <v>136</v>
      </c>
      <c r="P861" s="85">
        <v>110</v>
      </c>
    </row>
    <row r="862" spans="1:16" x14ac:dyDescent="0.3">
      <c r="A862" s="82">
        <v>5</v>
      </c>
      <c r="B862" s="83" t="s">
        <v>89</v>
      </c>
      <c r="C862" s="83">
        <v>5475</v>
      </c>
      <c r="D862" s="84" t="s">
        <v>160</v>
      </c>
      <c r="E862" s="75">
        <v>406</v>
      </c>
      <c r="F862" s="85">
        <v>137</v>
      </c>
      <c r="G862" s="85">
        <v>73</v>
      </c>
      <c r="H862" s="85">
        <v>196</v>
      </c>
      <c r="I862" s="75">
        <v>427</v>
      </c>
      <c r="J862" s="85">
        <v>140</v>
      </c>
      <c r="K862" s="85">
        <v>55</v>
      </c>
      <c r="L862" s="85">
        <v>232</v>
      </c>
      <c r="M862" s="75">
        <v>364</v>
      </c>
      <c r="N862" s="85">
        <v>110</v>
      </c>
      <c r="O862" s="85">
        <v>50</v>
      </c>
      <c r="P862" s="85">
        <v>204</v>
      </c>
    </row>
    <row r="863" spans="1:16" x14ac:dyDescent="0.3">
      <c r="A863" s="82">
        <v>52</v>
      </c>
      <c r="B863" s="83" t="s">
        <v>162</v>
      </c>
      <c r="C863" s="83">
        <v>52696</v>
      </c>
      <c r="D863" s="84" t="s">
        <v>190</v>
      </c>
      <c r="E863" s="75">
        <v>321</v>
      </c>
      <c r="F863" s="85">
        <v>215</v>
      </c>
      <c r="G863" s="85">
        <v>47</v>
      </c>
      <c r="H863" s="85">
        <v>59</v>
      </c>
      <c r="I863" s="75">
        <v>390</v>
      </c>
      <c r="J863" s="85">
        <v>232</v>
      </c>
      <c r="K863" s="85">
        <v>31</v>
      </c>
      <c r="L863" s="85">
        <v>127</v>
      </c>
      <c r="M863" s="75">
        <v>346</v>
      </c>
      <c r="N863" s="85">
        <v>230</v>
      </c>
      <c r="O863" s="85">
        <v>32</v>
      </c>
      <c r="P863" s="85">
        <v>84</v>
      </c>
    </row>
    <row r="864" spans="1:16" x14ac:dyDescent="0.3">
      <c r="A864" s="82">
        <v>15</v>
      </c>
      <c r="B864" s="83" t="s">
        <v>286</v>
      </c>
      <c r="C864" s="83">
        <v>15835</v>
      </c>
      <c r="D864" s="84" t="s">
        <v>399</v>
      </c>
      <c r="E864" s="75">
        <v>394</v>
      </c>
      <c r="F864" s="85">
        <v>169</v>
      </c>
      <c r="G864" s="85">
        <v>128</v>
      </c>
      <c r="H864" s="85">
        <v>97</v>
      </c>
      <c r="I864" s="75">
        <v>669</v>
      </c>
      <c r="J864" s="85">
        <v>426</v>
      </c>
      <c r="K864" s="85">
        <v>127</v>
      </c>
      <c r="L864" s="85">
        <v>116</v>
      </c>
      <c r="M864" s="75">
        <v>378</v>
      </c>
      <c r="N864" s="85">
        <v>148</v>
      </c>
      <c r="O864" s="85">
        <v>124</v>
      </c>
      <c r="P864" s="85">
        <v>106</v>
      </c>
    </row>
    <row r="865" spans="1:16" x14ac:dyDescent="0.3">
      <c r="A865" s="82">
        <v>5</v>
      </c>
      <c r="B865" s="83" t="s">
        <v>89</v>
      </c>
      <c r="C865" s="83">
        <v>5145</v>
      </c>
      <c r="D865" s="84" t="s">
        <v>120</v>
      </c>
      <c r="E865" s="75">
        <v>401</v>
      </c>
      <c r="F865" s="85">
        <v>130</v>
      </c>
      <c r="G865" s="85">
        <v>138</v>
      </c>
      <c r="H865" s="85">
        <v>133</v>
      </c>
      <c r="I865" s="75">
        <v>425</v>
      </c>
      <c r="J865" s="85">
        <v>139</v>
      </c>
      <c r="K865" s="85">
        <v>148</v>
      </c>
      <c r="L865" s="85">
        <v>138</v>
      </c>
      <c r="M865" s="75">
        <v>359</v>
      </c>
      <c r="N865" s="85">
        <v>114</v>
      </c>
      <c r="O865" s="85">
        <v>136</v>
      </c>
      <c r="P865" s="85">
        <v>109</v>
      </c>
    </row>
    <row r="866" spans="1:16" x14ac:dyDescent="0.3">
      <c r="A866" s="82">
        <v>52</v>
      </c>
      <c r="B866" s="83" t="s">
        <v>162</v>
      </c>
      <c r="C866" s="83">
        <v>52685</v>
      </c>
      <c r="D866" s="84" t="s">
        <v>613</v>
      </c>
      <c r="E866" s="75">
        <v>381</v>
      </c>
      <c r="F866" s="85">
        <v>155</v>
      </c>
      <c r="G866" s="85">
        <v>34</v>
      </c>
      <c r="H866" s="85">
        <v>192</v>
      </c>
      <c r="I866" s="75">
        <v>384</v>
      </c>
      <c r="J866" s="85">
        <v>157</v>
      </c>
      <c r="K866" s="85">
        <v>35</v>
      </c>
      <c r="L866" s="85">
        <v>192</v>
      </c>
      <c r="M866" s="75">
        <v>366</v>
      </c>
      <c r="N866" s="85">
        <v>157</v>
      </c>
      <c r="O866" s="85">
        <v>38</v>
      </c>
      <c r="P866" s="85">
        <v>171</v>
      </c>
    </row>
    <row r="867" spans="1:16" x14ac:dyDescent="0.3">
      <c r="A867" s="82">
        <v>15</v>
      </c>
      <c r="B867" s="83" t="s">
        <v>286</v>
      </c>
      <c r="C867" s="83">
        <v>15244</v>
      </c>
      <c r="D867" s="84" t="s">
        <v>316</v>
      </c>
      <c r="E867" s="75">
        <v>342</v>
      </c>
      <c r="F867" s="85">
        <v>131</v>
      </c>
      <c r="G867" s="85">
        <v>93</v>
      </c>
      <c r="H867" s="85">
        <v>118</v>
      </c>
      <c r="I867" s="75">
        <v>466</v>
      </c>
      <c r="J867" s="85">
        <v>209</v>
      </c>
      <c r="K867" s="85">
        <v>112</v>
      </c>
      <c r="L867" s="85">
        <v>145</v>
      </c>
      <c r="M867" s="75">
        <v>382</v>
      </c>
      <c r="N867" s="85">
        <v>137</v>
      </c>
      <c r="O867" s="85">
        <v>105</v>
      </c>
      <c r="P867" s="85">
        <v>140</v>
      </c>
    </row>
    <row r="868" spans="1:16" x14ac:dyDescent="0.3">
      <c r="A868" s="82">
        <v>27</v>
      </c>
      <c r="B868" s="83" t="s">
        <v>651</v>
      </c>
      <c r="C868" s="83">
        <v>27450</v>
      </c>
      <c r="D868" s="84" t="s">
        <v>671</v>
      </c>
      <c r="E868" s="75">
        <v>367</v>
      </c>
      <c r="F868" s="85">
        <v>197</v>
      </c>
      <c r="G868" s="85">
        <v>133</v>
      </c>
      <c r="H868" s="85">
        <v>37</v>
      </c>
      <c r="I868" s="75">
        <v>411</v>
      </c>
      <c r="J868" s="85">
        <v>217</v>
      </c>
      <c r="K868" s="85">
        <v>141</v>
      </c>
      <c r="L868" s="85">
        <v>53</v>
      </c>
      <c r="M868" s="75">
        <v>376</v>
      </c>
      <c r="N868" s="85">
        <v>217</v>
      </c>
      <c r="O868" s="85">
        <v>117</v>
      </c>
      <c r="P868" s="85">
        <v>42</v>
      </c>
    </row>
    <row r="869" spans="1:16" x14ac:dyDescent="0.3">
      <c r="A869" s="82">
        <v>5</v>
      </c>
      <c r="B869" s="83" t="s">
        <v>89</v>
      </c>
      <c r="C869" s="83">
        <v>5125</v>
      </c>
      <c r="D869" s="84" t="s">
        <v>115</v>
      </c>
      <c r="E869" s="75">
        <v>406</v>
      </c>
      <c r="F869" s="85">
        <v>156</v>
      </c>
      <c r="G869" s="85">
        <v>135</v>
      </c>
      <c r="H869" s="85">
        <v>115</v>
      </c>
      <c r="I869" s="75">
        <v>387</v>
      </c>
      <c r="J869" s="85">
        <v>163</v>
      </c>
      <c r="K869" s="85">
        <v>102</v>
      </c>
      <c r="L869" s="85">
        <v>122</v>
      </c>
      <c r="M869" s="75">
        <v>382</v>
      </c>
      <c r="N869" s="85">
        <v>162</v>
      </c>
      <c r="O869" s="85">
        <v>102</v>
      </c>
      <c r="P869" s="85">
        <v>118</v>
      </c>
    </row>
    <row r="870" spans="1:16" x14ac:dyDescent="0.3">
      <c r="A870" s="82">
        <v>18</v>
      </c>
      <c r="B870" s="83" t="s">
        <v>433</v>
      </c>
      <c r="C870" s="83">
        <v>18860</v>
      </c>
      <c r="D870" s="84" t="s">
        <v>206</v>
      </c>
      <c r="E870" s="75">
        <v>514</v>
      </c>
      <c r="F870" s="85">
        <v>174</v>
      </c>
      <c r="G870" s="85">
        <v>242</v>
      </c>
      <c r="H870" s="85">
        <v>98</v>
      </c>
      <c r="I870" s="75">
        <v>388</v>
      </c>
      <c r="J870" s="85">
        <v>178</v>
      </c>
      <c r="K870" s="85">
        <v>87</v>
      </c>
      <c r="L870" s="85">
        <v>123</v>
      </c>
      <c r="M870" s="75">
        <v>382</v>
      </c>
      <c r="N870" s="85">
        <v>179</v>
      </c>
      <c r="O870" s="85">
        <v>84</v>
      </c>
      <c r="P870" s="85">
        <v>119</v>
      </c>
    </row>
    <row r="871" spans="1:16" x14ac:dyDescent="0.3">
      <c r="A871" s="82">
        <v>76</v>
      </c>
      <c r="B871" s="83" t="s">
        <v>1044</v>
      </c>
      <c r="C871" s="83">
        <v>76054</v>
      </c>
      <c r="D871" s="84" t="s">
        <v>104</v>
      </c>
      <c r="E871" s="75">
        <v>382</v>
      </c>
      <c r="F871" s="85">
        <v>126</v>
      </c>
      <c r="G871" s="85">
        <v>167</v>
      </c>
      <c r="H871" s="85">
        <v>89</v>
      </c>
      <c r="I871" s="75">
        <v>404</v>
      </c>
      <c r="J871" s="85">
        <v>133</v>
      </c>
      <c r="K871" s="85">
        <v>173</v>
      </c>
      <c r="L871" s="85">
        <v>98</v>
      </c>
      <c r="M871" s="75">
        <v>383</v>
      </c>
      <c r="N871" s="85">
        <v>121</v>
      </c>
      <c r="O871" s="85">
        <v>166</v>
      </c>
      <c r="P871" s="85">
        <v>96</v>
      </c>
    </row>
    <row r="872" spans="1:16" x14ac:dyDescent="0.3">
      <c r="A872" s="82">
        <v>73</v>
      </c>
      <c r="B872" s="83" t="s">
        <v>998</v>
      </c>
      <c r="C872" s="83">
        <v>73520</v>
      </c>
      <c r="D872" s="84" t="s">
        <v>1029</v>
      </c>
      <c r="E872" s="75">
        <v>362</v>
      </c>
      <c r="F872" s="85">
        <v>142</v>
      </c>
      <c r="G872" s="85">
        <v>39</v>
      </c>
      <c r="H872" s="85">
        <v>181</v>
      </c>
      <c r="I872" s="75">
        <v>394</v>
      </c>
      <c r="J872" s="85">
        <v>150</v>
      </c>
      <c r="K872" s="85">
        <v>41</v>
      </c>
      <c r="L872" s="85">
        <v>203</v>
      </c>
      <c r="M872" s="75">
        <v>355</v>
      </c>
      <c r="N872" s="85">
        <v>139</v>
      </c>
      <c r="O872" s="85">
        <v>42</v>
      </c>
      <c r="P872" s="85">
        <v>174</v>
      </c>
    </row>
    <row r="873" spans="1:16" x14ac:dyDescent="0.3">
      <c r="A873" s="82">
        <v>73</v>
      </c>
      <c r="B873" s="83" t="s">
        <v>998</v>
      </c>
      <c r="C873" s="83">
        <v>73347</v>
      </c>
      <c r="D873" s="84" t="s">
        <v>1019</v>
      </c>
      <c r="E873" s="75">
        <v>330</v>
      </c>
      <c r="F873" s="85">
        <v>142</v>
      </c>
      <c r="G873" s="85">
        <v>63</v>
      </c>
      <c r="H873" s="85">
        <v>125</v>
      </c>
      <c r="I873" s="75">
        <v>387</v>
      </c>
      <c r="J873" s="85">
        <v>158</v>
      </c>
      <c r="K873" s="85">
        <v>73</v>
      </c>
      <c r="L873" s="85">
        <v>156</v>
      </c>
      <c r="M873" s="75">
        <v>387</v>
      </c>
      <c r="N873" s="85">
        <v>156</v>
      </c>
      <c r="O873" s="85">
        <v>71</v>
      </c>
      <c r="P873" s="85">
        <v>160</v>
      </c>
    </row>
    <row r="874" spans="1:16" x14ac:dyDescent="0.3">
      <c r="A874" s="82">
        <v>5</v>
      </c>
      <c r="B874" s="83" t="s">
        <v>89</v>
      </c>
      <c r="C874" s="83">
        <v>5134</v>
      </c>
      <c r="D874" s="84" t="s">
        <v>117</v>
      </c>
      <c r="E874" s="75">
        <v>383</v>
      </c>
      <c r="F874" s="85">
        <v>188</v>
      </c>
      <c r="G874" s="85">
        <v>64</v>
      </c>
      <c r="H874" s="85">
        <v>131</v>
      </c>
      <c r="I874" s="75">
        <v>437</v>
      </c>
      <c r="J874" s="85">
        <v>205</v>
      </c>
      <c r="K874" s="85">
        <v>75</v>
      </c>
      <c r="L874" s="85">
        <v>157</v>
      </c>
      <c r="M874" s="75">
        <v>377</v>
      </c>
      <c r="N874" s="85">
        <v>156</v>
      </c>
      <c r="O874" s="85">
        <v>69</v>
      </c>
      <c r="P874" s="85">
        <v>152</v>
      </c>
    </row>
    <row r="875" spans="1:16" x14ac:dyDescent="0.3">
      <c r="A875" s="82">
        <v>15</v>
      </c>
      <c r="B875" s="83" t="s">
        <v>286</v>
      </c>
      <c r="C875" s="83">
        <v>15531</v>
      </c>
      <c r="D875" s="84" t="s">
        <v>351</v>
      </c>
      <c r="E875" s="75">
        <v>342</v>
      </c>
      <c r="F875" s="85">
        <v>187</v>
      </c>
      <c r="G875" s="85">
        <v>85</v>
      </c>
      <c r="H875" s="85">
        <v>70</v>
      </c>
      <c r="I875" s="75">
        <v>551</v>
      </c>
      <c r="J875" s="85">
        <v>340</v>
      </c>
      <c r="K875" s="85">
        <v>97</v>
      </c>
      <c r="L875" s="85">
        <v>114</v>
      </c>
      <c r="M875" s="75">
        <v>360</v>
      </c>
      <c r="N875" s="85">
        <v>186</v>
      </c>
      <c r="O875" s="85">
        <v>80</v>
      </c>
      <c r="P875" s="85">
        <v>94</v>
      </c>
    </row>
    <row r="876" spans="1:16" x14ac:dyDescent="0.3">
      <c r="A876" s="82">
        <v>5</v>
      </c>
      <c r="B876" s="83" t="s">
        <v>89</v>
      </c>
      <c r="C876" s="83">
        <v>5142</v>
      </c>
      <c r="D876" s="84" t="s">
        <v>119</v>
      </c>
      <c r="E876" s="75">
        <v>371</v>
      </c>
      <c r="F876" s="85">
        <v>108</v>
      </c>
      <c r="G876" s="85">
        <v>162</v>
      </c>
      <c r="H876" s="85">
        <v>101</v>
      </c>
      <c r="I876" s="75">
        <v>409</v>
      </c>
      <c r="J876" s="85">
        <v>116</v>
      </c>
      <c r="K876" s="85">
        <v>178</v>
      </c>
      <c r="L876" s="85">
        <v>115</v>
      </c>
      <c r="M876" s="75">
        <v>380</v>
      </c>
      <c r="N876" s="85">
        <v>100</v>
      </c>
      <c r="O876" s="85">
        <v>164</v>
      </c>
      <c r="P876" s="85">
        <v>116</v>
      </c>
    </row>
    <row r="877" spans="1:16" x14ac:dyDescent="0.3">
      <c r="A877" s="82">
        <v>15</v>
      </c>
      <c r="B877" s="83" t="s">
        <v>286</v>
      </c>
      <c r="C877" s="83">
        <v>15681</v>
      </c>
      <c r="D877" s="84" t="s">
        <v>369</v>
      </c>
      <c r="E877" s="75">
        <v>316</v>
      </c>
      <c r="F877" s="85">
        <v>172</v>
      </c>
      <c r="G877" s="85">
        <v>62</v>
      </c>
      <c r="H877" s="85">
        <v>82</v>
      </c>
      <c r="I877" s="75">
        <v>525</v>
      </c>
      <c r="J877" s="85">
        <v>334</v>
      </c>
      <c r="K877" s="85">
        <v>79</v>
      </c>
      <c r="L877" s="85">
        <v>112</v>
      </c>
      <c r="M877" s="75">
        <v>367</v>
      </c>
      <c r="N877" s="85">
        <v>184</v>
      </c>
      <c r="O877" s="85">
        <v>82</v>
      </c>
      <c r="P877" s="85">
        <v>101</v>
      </c>
    </row>
    <row r="878" spans="1:16" x14ac:dyDescent="0.3">
      <c r="A878" s="82">
        <v>5</v>
      </c>
      <c r="B878" s="83" t="s">
        <v>89</v>
      </c>
      <c r="C878" s="83">
        <v>5004</v>
      </c>
      <c r="D878" s="84" t="s">
        <v>92</v>
      </c>
      <c r="E878" s="75">
        <v>392</v>
      </c>
      <c r="F878" s="85">
        <v>54</v>
      </c>
      <c r="G878" s="85">
        <v>283</v>
      </c>
      <c r="H878" s="85">
        <v>55</v>
      </c>
      <c r="I878" s="75">
        <v>446</v>
      </c>
      <c r="J878" s="85">
        <v>62</v>
      </c>
      <c r="K878" s="85">
        <v>314</v>
      </c>
      <c r="L878" s="85">
        <v>70</v>
      </c>
      <c r="M878" s="75">
        <v>368</v>
      </c>
      <c r="N878" s="85">
        <v>51</v>
      </c>
      <c r="O878" s="85">
        <v>255</v>
      </c>
      <c r="P878" s="85">
        <v>62</v>
      </c>
    </row>
    <row r="879" spans="1:16" x14ac:dyDescent="0.3">
      <c r="A879" s="82">
        <v>27</v>
      </c>
      <c r="B879" s="83" t="s">
        <v>651</v>
      </c>
      <c r="C879" s="83">
        <v>27660</v>
      </c>
      <c r="D879" s="84" t="s">
        <v>676</v>
      </c>
      <c r="E879" s="75">
        <v>318</v>
      </c>
      <c r="F879" s="85">
        <v>107</v>
      </c>
      <c r="G879" s="85">
        <v>152</v>
      </c>
      <c r="H879" s="85">
        <v>59</v>
      </c>
      <c r="I879" s="75">
        <v>393</v>
      </c>
      <c r="J879" s="85">
        <v>125</v>
      </c>
      <c r="K879" s="85">
        <v>168</v>
      </c>
      <c r="L879" s="85">
        <v>100</v>
      </c>
      <c r="M879" s="75">
        <v>357</v>
      </c>
      <c r="N879" s="85">
        <v>126</v>
      </c>
      <c r="O879" s="85">
        <v>149</v>
      </c>
      <c r="P879" s="85">
        <v>82</v>
      </c>
    </row>
    <row r="880" spans="1:16" x14ac:dyDescent="0.3">
      <c r="A880" s="82">
        <v>52</v>
      </c>
      <c r="B880" s="83" t="s">
        <v>162</v>
      </c>
      <c r="C880" s="83">
        <v>52354</v>
      </c>
      <c r="D880" s="84" t="s">
        <v>807</v>
      </c>
      <c r="E880" s="75">
        <v>339</v>
      </c>
      <c r="F880" s="85">
        <v>173</v>
      </c>
      <c r="G880" s="85">
        <v>62</v>
      </c>
      <c r="H880" s="85">
        <v>104</v>
      </c>
      <c r="I880" s="75">
        <v>364</v>
      </c>
      <c r="J880" s="85">
        <v>173</v>
      </c>
      <c r="K880" s="85">
        <v>64</v>
      </c>
      <c r="L880" s="85">
        <v>127</v>
      </c>
      <c r="M880" s="75">
        <v>351</v>
      </c>
      <c r="N880" s="85">
        <v>183</v>
      </c>
      <c r="O880" s="85">
        <v>62</v>
      </c>
      <c r="P880" s="85">
        <v>106</v>
      </c>
    </row>
    <row r="881" spans="1:16" x14ac:dyDescent="0.3">
      <c r="A881" s="82">
        <v>25</v>
      </c>
      <c r="B881" s="83" t="s">
        <v>540</v>
      </c>
      <c r="C881" s="83">
        <v>25862</v>
      </c>
      <c r="D881" s="84" t="s">
        <v>642</v>
      </c>
      <c r="E881" s="75">
        <v>343</v>
      </c>
      <c r="F881" s="85">
        <v>118</v>
      </c>
      <c r="G881" s="85">
        <v>51</v>
      </c>
      <c r="H881" s="85">
        <v>174</v>
      </c>
      <c r="I881" s="75">
        <v>501</v>
      </c>
      <c r="J881" s="85">
        <v>256</v>
      </c>
      <c r="K881" s="85">
        <v>47</v>
      </c>
      <c r="L881" s="85">
        <v>198</v>
      </c>
      <c r="M881" s="75">
        <v>364</v>
      </c>
      <c r="N881" s="85">
        <v>125</v>
      </c>
      <c r="O881" s="85">
        <v>49</v>
      </c>
      <c r="P881" s="85">
        <v>190</v>
      </c>
    </row>
    <row r="882" spans="1:16" x14ac:dyDescent="0.3">
      <c r="A882" s="82">
        <v>68</v>
      </c>
      <c r="B882" s="83" t="s">
        <v>900</v>
      </c>
      <c r="C882" s="83">
        <v>68320</v>
      </c>
      <c r="D882" s="84" t="s">
        <v>143</v>
      </c>
      <c r="E882" s="75">
        <v>342</v>
      </c>
      <c r="F882" s="85">
        <v>125</v>
      </c>
      <c r="G882" s="85">
        <v>100</v>
      </c>
      <c r="H882" s="85">
        <v>117</v>
      </c>
      <c r="I882" s="75">
        <v>397</v>
      </c>
      <c r="J882" s="85">
        <v>154</v>
      </c>
      <c r="K882" s="85">
        <v>111</v>
      </c>
      <c r="L882" s="85">
        <v>132</v>
      </c>
      <c r="M882" s="75">
        <v>366</v>
      </c>
      <c r="N882" s="85">
        <v>132</v>
      </c>
      <c r="O882" s="85">
        <v>106</v>
      </c>
      <c r="P882" s="85">
        <v>128</v>
      </c>
    </row>
    <row r="883" spans="1:16" x14ac:dyDescent="0.3">
      <c r="A883" s="82">
        <v>68</v>
      </c>
      <c r="B883" s="83" t="s">
        <v>900</v>
      </c>
      <c r="C883" s="83">
        <v>68444</v>
      </c>
      <c r="D883" s="84" t="s">
        <v>943</v>
      </c>
      <c r="E883" s="75">
        <v>339</v>
      </c>
      <c r="F883" s="85">
        <v>206</v>
      </c>
      <c r="G883" s="85">
        <v>65</v>
      </c>
      <c r="H883" s="85">
        <v>68</v>
      </c>
      <c r="I883" s="75">
        <v>362</v>
      </c>
      <c r="J883" s="85">
        <v>209</v>
      </c>
      <c r="K883" s="85">
        <v>71</v>
      </c>
      <c r="L883" s="85">
        <v>82</v>
      </c>
      <c r="M883" s="75">
        <v>360</v>
      </c>
      <c r="N883" s="85">
        <v>217</v>
      </c>
      <c r="O883" s="85">
        <v>70</v>
      </c>
      <c r="P883" s="85">
        <v>73</v>
      </c>
    </row>
    <row r="884" spans="1:16" x14ac:dyDescent="0.3">
      <c r="A884" s="82">
        <v>8</v>
      </c>
      <c r="B884" s="83" t="s">
        <v>215</v>
      </c>
      <c r="C884" s="83">
        <v>8549</v>
      </c>
      <c r="D884" s="84" t="s">
        <v>226</v>
      </c>
      <c r="E884" s="75">
        <v>351</v>
      </c>
      <c r="F884" s="85">
        <v>114</v>
      </c>
      <c r="G884" s="85">
        <v>172</v>
      </c>
      <c r="H884" s="85">
        <v>65</v>
      </c>
      <c r="I884" s="75">
        <v>379</v>
      </c>
      <c r="J884" s="85">
        <v>122</v>
      </c>
      <c r="K884" s="85">
        <v>143</v>
      </c>
      <c r="L884" s="85">
        <v>114</v>
      </c>
      <c r="M884" s="75">
        <v>355</v>
      </c>
      <c r="N884" s="85">
        <v>114</v>
      </c>
      <c r="O884" s="85">
        <v>141</v>
      </c>
      <c r="P884" s="85">
        <v>100</v>
      </c>
    </row>
    <row r="885" spans="1:16" x14ac:dyDescent="0.3">
      <c r="A885" s="82">
        <v>25</v>
      </c>
      <c r="B885" s="83" t="s">
        <v>540</v>
      </c>
      <c r="C885" s="83">
        <v>25328</v>
      </c>
      <c r="D885" s="84" t="s">
        <v>581</v>
      </c>
      <c r="E885" s="75">
        <v>325</v>
      </c>
      <c r="F885" s="85">
        <v>86</v>
      </c>
      <c r="G885" s="85">
        <v>144</v>
      </c>
      <c r="H885" s="85">
        <v>95</v>
      </c>
      <c r="I885" s="75">
        <v>455</v>
      </c>
      <c r="J885" s="85">
        <v>170</v>
      </c>
      <c r="K885" s="85">
        <v>170</v>
      </c>
      <c r="L885" s="85">
        <v>115</v>
      </c>
      <c r="M885" s="75">
        <v>352</v>
      </c>
      <c r="N885" s="85">
        <v>88</v>
      </c>
      <c r="O885" s="85">
        <v>165</v>
      </c>
      <c r="P885" s="85">
        <v>99</v>
      </c>
    </row>
    <row r="886" spans="1:16" x14ac:dyDescent="0.3">
      <c r="A886" s="82">
        <v>52</v>
      </c>
      <c r="B886" s="83" t="s">
        <v>162</v>
      </c>
      <c r="C886" s="83">
        <v>52427</v>
      </c>
      <c r="D886" s="84" t="s">
        <v>816</v>
      </c>
      <c r="E886" s="75">
        <v>301</v>
      </c>
      <c r="F886" s="85">
        <v>162</v>
      </c>
      <c r="G886" s="85">
        <v>57</v>
      </c>
      <c r="H886" s="85">
        <v>82</v>
      </c>
      <c r="I886" s="75">
        <v>368</v>
      </c>
      <c r="J886" s="85">
        <v>184</v>
      </c>
      <c r="K886" s="85">
        <v>58</v>
      </c>
      <c r="L886" s="85">
        <v>126</v>
      </c>
      <c r="M886" s="75">
        <v>337</v>
      </c>
      <c r="N886" s="85">
        <v>184</v>
      </c>
      <c r="O886" s="85">
        <v>57</v>
      </c>
      <c r="P886" s="85">
        <v>96</v>
      </c>
    </row>
    <row r="887" spans="1:16" x14ac:dyDescent="0.3">
      <c r="A887" s="82">
        <v>73</v>
      </c>
      <c r="B887" s="83" t="s">
        <v>998</v>
      </c>
      <c r="C887" s="83">
        <v>73870</v>
      </c>
      <c r="D887" s="84" t="s">
        <v>1042</v>
      </c>
      <c r="E887" s="75">
        <v>316</v>
      </c>
      <c r="F887" s="85">
        <v>183</v>
      </c>
      <c r="G887" s="85">
        <v>15</v>
      </c>
      <c r="H887" s="85">
        <v>118</v>
      </c>
      <c r="I887" s="75">
        <v>398</v>
      </c>
      <c r="J887" s="85">
        <v>231</v>
      </c>
      <c r="K887" s="85">
        <v>15</v>
      </c>
      <c r="L887" s="85">
        <v>152</v>
      </c>
      <c r="M887" s="75">
        <v>346</v>
      </c>
      <c r="N887" s="85">
        <v>199</v>
      </c>
      <c r="O887" s="85">
        <v>16</v>
      </c>
      <c r="P887" s="85">
        <v>131</v>
      </c>
    </row>
    <row r="888" spans="1:16" x14ac:dyDescent="0.3">
      <c r="A888" s="82">
        <v>73</v>
      </c>
      <c r="B888" s="83" t="s">
        <v>998</v>
      </c>
      <c r="C888" s="83">
        <v>73226</v>
      </c>
      <c r="D888" s="84" t="s">
        <v>1012</v>
      </c>
      <c r="E888" s="75">
        <v>315</v>
      </c>
      <c r="F888" s="85">
        <v>179</v>
      </c>
      <c r="G888" s="85">
        <v>38</v>
      </c>
      <c r="H888" s="85">
        <v>98</v>
      </c>
      <c r="I888" s="75">
        <v>364</v>
      </c>
      <c r="J888" s="85">
        <v>187</v>
      </c>
      <c r="K888" s="85">
        <v>63</v>
      </c>
      <c r="L888" s="85">
        <v>114</v>
      </c>
      <c r="M888" s="75">
        <v>345</v>
      </c>
      <c r="N888" s="85">
        <v>183</v>
      </c>
      <c r="O888" s="85">
        <v>69</v>
      </c>
      <c r="P888" s="85">
        <v>93</v>
      </c>
    </row>
    <row r="889" spans="1:16" x14ac:dyDescent="0.3">
      <c r="A889" s="82">
        <v>68</v>
      </c>
      <c r="B889" s="83" t="s">
        <v>900</v>
      </c>
      <c r="C889" s="83">
        <v>68207</v>
      </c>
      <c r="D889" s="84" t="s">
        <v>128</v>
      </c>
      <c r="E889" s="75">
        <v>347</v>
      </c>
      <c r="F889" s="85">
        <v>183</v>
      </c>
      <c r="G889" s="85">
        <v>44</v>
      </c>
      <c r="H889" s="85">
        <v>120</v>
      </c>
      <c r="I889" s="75">
        <v>364</v>
      </c>
      <c r="J889" s="85">
        <v>178</v>
      </c>
      <c r="K889" s="85">
        <v>53</v>
      </c>
      <c r="L889" s="85">
        <v>133</v>
      </c>
      <c r="M889" s="75">
        <v>369</v>
      </c>
      <c r="N889" s="85">
        <v>192</v>
      </c>
      <c r="O889" s="85">
        <v>41</v>
      </c>
      <c r="P889" s="85">
        <v>136</v>
      </c>
    </row>
    <row r="890" spans="1:16" x14ac:dyDescent="0.3">
      <c r="A890" s="82">
        <v>19</v>
      </c>
      <c r="B890" s="83" t="s">
        <v>449</v>
      </c>
      <c r="C890" s="83">
        <v>19760</v>
      </c>
      <c r="D890" s="84" t="s">
        <v>478</v>
      </c>
      <c r="E890" s="75">
        <v>318</v>
      </c>
      <c r="F890" s="85">
        <v>217</v>
      </c>
      <c r="G890" s="85">
        <v>74</v>
      </c>
      <c r="H890" s="85">
        <v>27</v>
      </c>
      <c r="I890" s="75">
        <v>363</v>
      </c>
      <c r="J890" s="85">
        <v>239</v>
      </c>
      <c r="K890" s="85">
        <v>68</v>
      </c>
      <c r="L890" s="85">
        <v>56</v>
      </c>
      <c r="M890" s="75">
        <v>360</v>
      </c>
      <c r="N890" s="85">
        <v>237</v>
      </c>
      <c r="O890" s="85">
        <v>72</v>
      </c>
      <c r="P890" s="85">
        <v>51</v>
      </c>
    </row>
    <row r="891" spans="1:16" x14ac:dyDescent="0.3">
      <c r="A891" s="82">
        <v>81</v>
      </c>
      <c r="B891" s="83" t="s">
        <v>1080</v>
      </c>
      <c r="C891" s="83">
        <v>81591</v>
      </c>
      <c r="D891" s="84" t="s">
        <v>1084</v>
      </c>
      <c r="E891" s="75">
        <v>290</v>
      </c>
      <c r="F891" s="85">
        <v>121</v>
      </c>
      <c r="G891" s="85">
        <v>52</v>
      </c>
      <c r="H891" s="85">
        <v>117</v>
      </c>
      <c r="I891" s="75">
        <v>379</v>
      </c>
      <c r="J891" s="85">
        <v>125</v>
      </c>
      <c r="K891" s="85">
        <v>77</v>
      </c>
      <c r="L891" s="85">
        <v>177</v>
      </c>
      <c r="M891" s="75">
        <v>364</v>
      </c>
      <c r="N891" s="85">
        <v>120</v>
      </c>
      <c r="O891" s="85">
        <v>67</v>
      </c>
      <c r="P891" s="85">
        <v>177</v>
      </c>
    </row>
    <row r="892" spans="1:16" x14ac:dyDescent="0.3">
      <c r="A892" s="82">
        <v>54</v>
      </c>
      <c r="B892" s="83" t="s">
        <v>838</v>
      </c>
      <c r="C892" s="83">
        <v>54398</v>
      </c>
      <c r="D892" s="84" t="s">
        <v>859</v>
      </c>
      <c r="E892" s="75">
        <v>339</v>
      </c>
      <c r="F892" s="85">
        <v>174</v>
      </c>
      <c r="G892" s="85">
        <v>42</v>
      </c>
      <c r="H892" s="85">
        <v>123</v>
      </c>
      <c r="I892" s="75">
        <v>412</v>
      </c>
      <c r="J892" s="85">
        <v>196</v>
      </c>
      <c r="K892" s="85">
        <v>49</v>
      </c>
      <c r="L892" s="85">
        <v>167</v>
      </c>
      <c r="M892" s="75">
        <v>340</v>
      </c>
      <c r="N892" s="85">
        <v>152</v>
      </c>
      <c r="O892" s="85">
        <v>45</v>
      </c>
      <c r="P892" s="85">
        <v>143</v>
      </c>
    </row>
    <row r="893" spans="1:16" x14ac:dyDescent="0.3">
      <c r="A893" s="82">
        <v>52</v>
      </c>
      <c r="B893" s="83" t="s">
        <v>162</v>
      </c>
      <c r="C893" s="83">
        <v>52224</v>
      </c>
      <c r="D893" s="84" t="s">
        <v>794</v>
      </c>
      <c r="E893" s="75">
        <v>302</v>
      </c>
      <c r="F893" s="85">
        <v>124</v>
      </c>
      <c r="G893" s="85">
        <v>24</v>
      </c>
      <c r="H893" s="85">
        <v>154</v>
      </c>
      <c r="I893" s="75">
        <v>368</v>
      </c>
      <c r="J893" s="85">
        <v>130</v>
      </c>
      <c r="K893" s="85">
        <v>33</v>
      </c>
      <c r="L893" s="85">
        <v>205</v>
      </c>
      <c r="M893" s="75">
        <v>352</v>
      </c>
      <c r="N893" s="85">
        <v>125</v>
      </c>
      <c r="O893" s="85">
        <v>34</v>
      </c>
      <c r="P893" s="85">
        <v>193</v>
      </c>
    </row>
    <row r="894" spans="1:16" x14ac:dyDescent="0.3">
      <c r="A894" s="82">
        <v>5</v>
      </c>
      <c r="B894" s="83" t="s">
        <v>89</v>
      </c>
      <c r="C894" s="83">
        <v>5652</v>
      </c>
      <c r="D894" s="84" t="s">
        <v>180</v>
      </c>
      <c r="E894" s="75">
        <v>352</v>
      </c>
      <c r="F894" s="85">
        <v>134</v>
      </c>
      <c r="G894" s="85">
        <v>101</v>
      </c>
      <c r="H894" s="85">
        <v>117</v>
      </c>
      <c r="I894" s="75">
        <v>384</v>
      </c>
      <c r="J894" s="85">
        <v>149</v>
      </c>
      <c r="K894" s="85">
        <v>123</v>
      </c>
      <c r="L894" s="85">
        <v>112</v>
      </c>
      <c r="M894" s="75">
        <v>357</v>
      </c>
      <c r="N894" s="85">
        <v>136</v>
      </c>
      <c r="O894" s="85">
        <v>113</v>
      </c>
      <c r="P894" s="85">
        <v>108</v>
      </c>
    </row>
    <row r="895" spans="1:16" x14ac:dyDescent="0.3">
      <c r="A895" s="82">
        <v>52</v>
      </c>
      <c r="B895" s="83" t="s">
        <v>162</v>
      </c>
      <c r="C895" s="83">
        <v>52036</v>
      </c>
      <c r="D895" s="84" t="s">
        <v>787</v>
      </c>
      <c r="E895" s="75">
        <v>319</v>
      </c>
      <c r="F895" s="85">
        <v>159</v>
      </c>
      <c r="G895" s="85">
        <v>68</v>
      </c>
      <c r="H895" s="85">
        <v>92</v>
      </c>
      <c r="I895" s="75">
        <v>371</v>
      </c>
      <c r="J895" s="85">
        <v>172</v>
      </c>
      <c r="K895" s="85">
        <v>72</v>
      </c>
      <c r="L895" s="85">
        <v>127</v>
      </c>
      <c r="M895" s="75">
        <v>331</v>
      </c>
      <c r="N895" s="85">
        <v>173</v>
      </c>
      <c r="O895" s="85">
        <v>60</v>
      </c>
      <c r="P895" s="85">
        <v>98</v>
      </c>
    </row>
    <row r="896" spans="1:16" x14ac:dyDescent="0.3">
      <c r="A896" s="82">
        <v>76</v>
      </c>
      <c r="B896" s="83" t="s">
        <v>1044</v>
      </c>
      <c r="C896" s="83">
        <v>76246</v>
      </c>
      <c r="D896" s="84" t="s">
        <v>1057</v>
      </c>
      <c r="E896" s="75">
        <v>317</v>
      </c>
      <c r="F896" s="85">
        <v>143</v>
      </c>
      <c r="G896" s="85">
        <v>72</v>
      </c>
      <c r="H896" s="85">
        <v>102</v>
      </c>
      <c r="I896" s="75">
        <v>672</v>
      </c>
      <c r="J896" s="85">
        <v>159</v>
      </c>
      <c r="K896" s="85">
        <v>369</v>
      </c>
      <c r="L896" s="85">
        <v>144</v>
      </c>
      <c r="M896" s="75">
        <v>354</v>
      </c>
      <c r="N896" s="85">
        <v>141</v>
      </c>
      <c r="O896" s="85">
        <v>74</v>
      </c>
      <c r="P896" s="85">
        <v>139</v>
      </c>
    </row>
    <row r="897" spans="1:16" x14ac:dyDescent="0.3">
      <c r="A897" s="82">
        <v>68</v>
      </c>
      <c r="B897" s="83" t="s">
        <v>900</v>
      </c>
      <c r="C897" s="83">
        <v>68013</v>
      </c>
      <c r="D897" s="84" t="s">
        <v>902</v>
      </c>
      <c r="E897" s="75">
        <v>246</v>
      </c>
      <c r="F897" s="85">
        <v>54</v>
      </c>
      <c r="G897" s="85">
        <v>125</v>
      </c>
      <c r="H897" s="85">
        <v>67</v>
      </c>
      <c r="I897" s="75">
        <v>435</v>
      </c>
      <c r="J897" s="85">
        <v>52</v>
      </c>
      <c r="K897" s="85">
        <v>289</v>
      </c>
      <c r="L897" s="85">
        <v>94</v>
      </c>
      <c r="M897" s="75">
        <v>354</v>
      </c>
      <c r="N897" s="85">
        <v>57</v>
      </c>
      <c r="O897" s="85">
        <v>205</v>
      </c>
      <c r="P897" s="85">
        <v>92</v>
      </c>
    </row>
    <row r="898" spans="1:16" x14ac:dyDescent="0.3">
      <c r="A898" s="82">
        <v>52</v>
      </c>
      <c r="B898" s="83" t="s">
        <v>162</v>
      </c>
      <c r="C898" s="83">
        <v>52720</v>
      </c>
      <c r="D898" s="84" t="s">
        <v>832</v>
      </c>
      <c r="E898" s="75">
        <v>352</v>
      </c>
      <c r="F898" s="85">
        <v>118</v>
      </c>
      <c r="G898" s="85">
        <v>52</v>
      </c>
      <c r="H898" s="85">
        <v>182</v>
      </c>
      <c r="I898" s="75">
        <v>355</v>
      </c>
      <c r="J898" s="85">
        <v>124</v>
      </c>
      <c r="K898" s="85">
        <v>51</v>
      </c>
      <c r="L898" s="85">
        <v>180</v>
      </c>
      <c r="M898" s="75">
        <v>351</v>
      </c>
      <c r="N898" s="85">
        <v>126</v>
      </c>
      <c r="O898" s="85">
        <v>48</v>
      </c>
      <c r="P898" s="85">
        <v>177</v>
      </c>
    </row>
    <row r="899" spans="1:16" x14ac:dyDescent="0.3">
      <c r="A899" s="82">
        <v>25</v>
      </c>
      <c r="B899" s="83" t="s">
        <v>540</v>
      </c>
      <c r="C899" s="83">
        <v>25335</v>
      </c>
      <c r="D899" s="83" t="s">
        <v>582</v>
      </c>
      <c r="E899" s="75">
        <v>335</v>
      </c>
      <c r="F899" s="85">
        <v>115</v>
      </c>
      <c r="G899" s="85">
        <v>102</v>
      </c>
      <c r="H899" s="85">
        <v>118</v>
      </c>
      <c r="I899" s="75">
        <v>479</v>
      </c>
      <c r="J899" s="85">
        <v>239</v>
      </c>
      <c r="K899" s="85">
        <v>93</v>
      </c>
      <c r="L899" s="85">
        <v>147</v>
      </c>
      <c r="M899" s="75">
        <v>354</v>
      </c>
      <c r="N899" s="85">
        <v>118</v>
      </c>
      <c r="O899" s="85">
        <v>87</v>
      </c>
      <c r="P899" s="85">
        <v>149</v>
      </c>
    </row>
    <row r="900" spans="1:16" x14ac:dyDescent="0.3">
      <c r="A900" s="82">
        <v>68</v>
      </c>
      <c r="B900" s="83" t="s">
        <v>900</v>
      </c>
      <c r="C900" s="83">
        <v>68211</v>
      </c>
      <c r="D900" s="84" t="s">
        <v>917</v>
      </c>
      <c r="E900" s="75">
        <v>327</v>
      </c>
      <c r="F900" s="85">
        <v>195</v>
      </c>
      <c r="G900" s="85">
        <v>52</v>
      </c>
      <c r="H900" s="85">
        <v>80</v>
      </c>
      <c r="I900" s="75">
        <v>351</v>
      </c>
      <c r="J900" s="85">
        <v>198</v>
      </c>
      <c r="K900" s="85">
        <v>50</v>
      </c>
      <c r="L900" s="85">
        <v>103</v>
      </c>
      <c r="M900" s="75">
        <v>354</v>
      </c>
      <c r="N900" s="85">
        <v>194</v>
      </c>
      <c r="O900" s="85">
        <v>55</v>
      </c>
      <c r="P900" s="85">
        <v>105</v>
      </c>
    </row>
    <row r="901" spans="1:16" x14ac:dyDescent="0.3">
      <c r="A901" s="82">
        <v>68</v>
      </c>
      <c r="B901" s="83" t="s">
        <v>900</v>
      </c>
      <c r="C901" s="83">
        <v>68820</v>
      </c>
      <c r="D901" s="84" t="s">
        <v>970</v>
      </c>
      <c r="E901" s="75">
        <v>299</v>
      </c>
      <c r="F901" s="85">
        <v>174</v>
      </c>
      <c r="G901" s="85">
        <v>59</v>
      </c>
      <c r="H901" s="85">
        <v>66</v>
      </c>
      <c r="I901" s="75">
        <v>349</v>
      </c>
      <c r="J901" s="85">
        <v>183</v>
      </c>
      <c r="K901" s="85">
        <v>68</v>
      </c>
      <c r="L901" s="85">
        <v>98</v>
      </c>
      <c r="M901" s="75">
        <v>346</v>
      </c>
      <c r="N901" s="85">
        <v>180</v>
      </c>
      <c r="O901" s="85">
        <v>73</v>
      </c>
      <c r="P901" s="85">
        <v>93</v>
      </c>
    </row>
    <row r="902" spans="1:16" x14ac:dyDescent="0.3">
      <c r="A902" s="82">
        <v>68</v>
      </c>
      <c r="B902" s="83" t="s">
        <v>900</v>
      </c>
      <c r="C902" s="83">
        <v>68318</v>
      </c>
      <c r="D902" s="84" t="s">
        <v>930</v>
      </c>
      <c r="E902" s="75">
        <v>336</v>
      </c>
      <c r="F902" s="85">
        <v>159</v>
      </c>
      <c r="G902" s="85">
        <v>59</v>
      </c>
      <c r="H902" s="85">
        <v>118</v>
      </c>
      <c r="I902" s="75">
        <v>336</v>
      </c>
      <c r="J902" s="85">
        <v>169</v>
      </c>
      <c r="K902" s="85">
        <v>55</v>
      </c>
      <c r="L902" s="85">
        <v>112</v>
      </c>
      <c r="M902" s="75">
        <v>352</v>
      </c>
      <c r="N902" s="85">
        <v>169</v>
      </c>
      <c r="O902" s="85">
        <v>68</v>
      </c>
      <c r="P902" s="85">
        <v>115</v>
      </c>
    </row>
    <row r="903" spans="1:16" x14ac:dyDescent="0.3">
      <c r="A903" s="82">
        <v>41</v>
      </c>
      <c r="B903" s="83" t="s">
        <v>681</v>
      </c>
      <c r="C903" s="83">
        <v>41483</v>
      </c>
      <c r="D903" s="84" t="s">
        <v>699</v>
      </c>
      <c r="E903" s="75">
        <v>291</v>
      </c>
      <c r="F903" s="85">
        <v>137</v>
      </c>
      <c r="G903" s="85">
        <v>49</v>
      </c>
      <c r="H903" s="85">
        <v>105</v>
      </c>
      <c r="I903" s="75">
        <v>350</v>
      </c>
      <c r="J903" s="85">
        <v>140</v>
      </c>
      <c r="K903" s="85">
        <v>63</v>
      </c>
      <c r="L903" s="85">
        <v>147</v>
      </c>
      <c r="M903" s="75">
        <v>345</v>
      </c>
      <c r="N903" s="85">
        <v>137</v>
      </c>
      <c r="O903" s="85">
        <v>65</v>
      </c>
      <c r="P903" s="85">
        <v>143</v>
      </c>
    </row>
    <row r="904" spans="1:16" x14ac:dyDescent="0.3">
      <c r="A904" s="82">
        <v>52</v>
      </c>
      <c r="B904" s="83" t="s">
        <v>162</v>
      </c>
      <c r="C904" s="83">
        <v>52323</v>
      </c>
      <c r="D904" s="84" t="s">
        <v>805</v>
      </c>
      <c r="E904" s="75">
        <v>314</v>
      </c>
      <c r="F904" s="85">
        <v>134</v>
      </c>
      <c r="G904" s="85">
        <v>52</v>
      </c>
      <c r="H904" s="85">
        <v>128</v>
      </c>
      <c r="I904" s="75">
        <v>349</v>
      </c>
      <c r="J904" s="85">
        <v>139</v>
      </c>
      <c r="K904" s="85">
        <v>51</v>
      </c>
      <c r="L904" s="85">
        <v>159</v>
      </c>
      <c r="M904" s="75">
        <v>344</v>
      </c>
      <c r="N904" s="85">
        <v>137</v>
      </c>
      <c r="O904" s="85">
        <v>52</v>
      </c>
      <c r="P904" s="85">
        <v>155</v>
      </c>
    </row>
    <row r="905" spans="1:16" x14ac:dyDescent="0.3">
      <c r="A905" s="82">
        <v>73</v>
      </c>
      <c r="B905" s="83" t="s">
        <v>998</v>
      </c>
      <c r="C905" s="83">
        <v>73236</v>
      </c>
      <c r="D905" s="84" t="s">
        <v>1013</v>
      </c>
      <c r="E905" s="75">
        <v>312</v>
      </c>
      <c r="F905" s="85">
        <v>139</v>
      </c>
      <c r="G905" s="85">
        <v>46</v>
      </c>
      <c r="H905" s="85">
        <v>127</v>
      </c>
      <c r="I905" s="75">
        <v>368</v>
      </c>
      <c r="J905" s="85">
        <v>175</v>
      </c>
      <c r="K905" s="85">
        <v>54</v>
      </c>
      <c r="L905" s="85">
        <v>139</v>
      </c>
      <c r="M905" s="75">
        <v>329</v>
      </c>
      <c r="N905" s="85">
        <v>153</v>
      </c>
      <c r="O905" s="85">
        <v>56</v>
      </c>
      <c r="P905" s="85">
        <v>120</v>
      </c>
    </row>
    <row r="906" spans="1:16" x14ac:dyDescent="0.3">
      <c r="A906" s="82">
        <v>52</v>
      </c>
      <c r="B906" s="83" t="s">
        <v>162</v>
      </c>
      <c r="C906" s="83">
        <v>52256</v>
      </c>
      <c r="D906" s="84" t="s">
        <v>800</v>
      </c>
      <c r="E906" s="75">
        <v>260</v>
      </c>
      <c r="F906" s="85">
        <v>136</v>
      </c>
      <c r="G906" s="85">
        <v>20</v>
      </c>
      <c r="H906" s="85">
        <v>104</v>
      </c>
      <c r="I906" s="75">
        <v>355</v>
      </c>
      <c r="J906" s="85">
        <v>159</v>
      </c>
      <c r="K906" s="85">
        <v>32</v>
      </c>
      <c r="L906" s="85">
        <v>164</v>
      </c>
      <c r="M906" s="75">
        <v>342</v>
      </c>
      <c r="N906" s="85">
        <v>156</v>
      </c>
      <c r="O906" s="85">
        <v>25</v>
      </c>
      <c r="P906" s="85">
        <v>161</v>
      </c>
    </row>
    <row r="907" spans="1:16" x14ac:dyDescent="0.3">
      <c r="A907" s="82">
        <v>52</v>
      </c>
      <c r="B907" s="83" t="s">
        <v>162</v>
      </c>
      <c r="C907" s="83">
        <v>52083</v>
      </c>
      <c r="D907" s="84" t="s">
        <v>291</v>
      </c>
      <c r="E907" s="75">
        <v>342</v>
      </c>
      <c r="F907" s="85">
        <v>157</v>
      </c>
      <c r="G907" s="85">
        <v>100</v>
      </c>
      <c r="H907" s="85">
        <v>85</v>
      </c>
      <c r="I907" s="75">
        <v>337</v>
      </c>
      <c r="J907" s="85">
        <v>156</v>
      </c>
      <c r="K907" s="85">
        <v>69</v>
      </c>
      <c r="L907" s="85">
        <v>112</v>
      </c>
      <c r="M907" s="75">
        <v>339</v>
      </c>
      <c r="N907" s="85">
        <v>153</v>
      </c>
      <c r="O907" s="85">
        <v>79</v>
      </c>
      <c r="P907" s="85">
        <v>107</v>
      </c>
    </row>
    <row r="908" spans="1:16" x14ac:dyDescent="0.3">
      <c r="A908" s="82">
        <v>41</v>
      </c>
      <c r="B908" s="83" t="s">
        <v>681</v>
      </c>
      <c r="C908" s="83">
        <v>41026</v>
      </c>
      <c r="D908" s="83" t="s">
        <v>687</v>
      </c>
      <c r="E908" s="75">
        <v>302</v>
      </c>
      <c r="F908" s="85">
        <v>78</v>
      </c>
      <c r="G908" s="85">
        <v>144</v>
      </c>
      <c r="H908" s="85">
        <v>80</v>
      </c>
      <c r="I908" s="75">
        <v>345</v>
      </c>
      <c r="J908" s="85">
        <v>83</v>
      </c>
      <c r="K908" s="85">
        <v>147</v>
      </c>
      <c r="L908" s="85">
        <v>115</v>
      </c>
      <c r="M908" s="75">
        <v>322</v>
      </c>
      <c r="N908" s="85">
        <v>79</v>
      </c>
      <c r="O908" s="85">
        <v>149</v>
      </c>
      <c r="P908" s="85">
        <v>94</v>
      </c>
    </row>
    <row r="909" spans="1:16" x14ac:dyDescent="0.3">
      <c r="A909" s="82">
        <v>17</v>
      </c>
      <c r="B909" s="83" t="s">
        <v>116</v>
      </c>
      <c r="C909" s="83">
        <v>17388</v>
      </c>
      <c r="D909" s="84" t="s">
        <v>414</v>
      </c>
      <c r="E909" s="75">
        <v>346</v>
      </c>
      <c r="F909" s="85">
        <v>111</v>
      </c>
      <c r="G909" s="85">
        <v>76</v>
      </c>
      <c r="H909" s="85">
        <v>159</v>
      </c>
      <c r="I909" s="75">
        <v>395</v>
      </c>
      <c r="J909" s="85">
        <v>158</v>
      </c>
      <c r="K909" s="85">
        <v>79</v>
      </c>
      <c r="L909" s="85">
        <v>158</v>
      </c>
      <c r="M909" s="75">
        <v>331</v>
      </c>
      <c r="N909" s="85">
        <v>116</v>
      </c>
      <c r="O909" s="85">
        <v>69</v>
      </c>
      <c r="P909" s="85">
        <v>146</v>
      </c>
    </row>
    <row r="910" spans="1:16" x14ac:dyDescent="0.3">
      <c r="A910" s="82">
        <v>15</v>
      </c>
      <c r="B910" s="83" t="s">
        <v>286</v>
      </c>
      <c r="C910" s="83">
        <v>15514</v>
      </c>
      <c r="D910" s="84" t="s">
        <v>347</v>
      </c>
      <c r="E910" s="75">
        <v>268</v>
      </c>
      <c r="F910" s="85">
        <v>118</v>
      </c>
      <c r="G910" s="85">
        <v>75</v>
      </c>
      <c r="H910" s="85">
        <v>75</v>
      </c>
      <c r="I910" s="75">
        <v>414</v>
      </c>
      <c r="J910" s="85">
        <v>184</v>
      </c>
      <c r="K910" s="85">
        <v>130</v>
      </c>
      <c r="L910" s="85">
        <v>100</v>
      </c>
      <c r="M910" s="75">
        <v>338</v>
      </c>
      <c r="N910" s="85">
        <v>100</v>
      </c>
      <c r="O910" s="85">
        <v>141</v>
      </c>
      <c r="P910" s="85">
        <v>97</v>
      </c>
    </row>
    <row r="911" spans="1:16" x14ac:dyDescent="0.3">
      <c r="A911" s="82">
        <v>47</v>
      </c>
      <c r="B911" s="83" t="s">
        <v>730</v>
      </c>
      <c r="C911" s="83">
        <v>47960</v>
      </c>
      <c r="D911" s="84" t="s">
        <v>757</v>
      </c>
      <c r="E911" s="75">
        <v>277</v>
      </c>
      <c r="F911" s="85">
        <v>141</v>
      </c>
      <c r="G911" s="85">
        <v>64</v>
      </c>
      <c r="H911" s="85">
        <v>72</v>
      </c>
      <c r="I911" s="75">
        <v>353</v>
      </c>
      <c r="J911" s="85">
        <v>157</v>
      </c>
      <c r="K911" s="85">
        <v>64</v>
      </c>
      <c r="L911" s="85">
        <v>132</v>
      </c>
      <c r="M911" s="75">
        <v>312</v>
      </c>
      <c r="N911" s="85">
        <v>149</v>
      </c>
      <c r="O911" s="85">
        <v>58</v>
      </c>
      <c r="P911" s="85">
        <v>105</v>
      </c>
    </row>
    <row r="912" spans="1:16" x14ac:dyDescent="0.3">
      <c r="A912" s="82">
        <v>27</v>
      </c>
      <c r="B912" s="83" t="s">
        <v>651</v>
      </c>
      <c r="C912" s="83">
        <v>27135</v>
      </c>
      <c r="D912" s="84" t="s">
        <v>660</v>
      </c>
      <c r="E912" s="75">
        <v>225</v>
      </c>
      <c r="F912" s="85">
        <v>152</v>
      </c>
      <c r="G912" s="85">
        <v>45</v>
      </c>
      <c r="H912" s="85">
        <v>28</v>
      </c>
      <c r="I912" s="75">
        <v>350</v>
      </c>
      <c r="J912" s="85">
        <v>164</v>
      </c>
      <c r="K912" s="85">
        <v>84</v>
      </c>
      <c r="L912" s="85">
        <v>102</v>
      </c>
      <c r="M912" s="75">
        <v>285</v>
      </c>
      <c r="N912" s="85">
        <v>158</v>
      </c>
      <c r="O912" s="85">
        <v>79</v>
      </c>
      <c r="P912" s="85">
        <v>48</v>
      </c>
    </row>
    <row r="913" spans="1:16" x14ac:dyDescent="0.3">
      <c r="A913" s="82">
        <v>73</v>
      </c>
      <c r="B913" s="83" t="s">
        <v>998</v>
      </c>
      <c r="C913" s="83">
        <v>73622</v>
      </c>
      <c r="D913" s="84" t="s">
        <v>1035</v>
      </c>
      <c r="E913" s="75">
        <v>302</v>
      </c>
      <c r="F913" s="85">
        <v>143</v>
      </c>
      <c r="G913" s="85">
        <v>52</v>
      </c>
      <c r="H913" s="85">
        <v>107</v>
      </c>
      <c r="I913" s="75">
        <v>344</v>
      </c>
      <c r="J913" s="85">
        <v>150</v>
      </c>
      <c r="K913" s="85">
        <v>57</v>
      </c>
      <c r="L913" s="85">
        <v>137</v>
      </c>
      <c r="M913" s="75">
        <v>311</v>
      </c>
      <c r="N913" s="85">
        <v>147</v>
      </c>
      <c r="O913" s="85">
        <v>54</v>
      </c>
      <c r="P913" s="85">
        <v>110</v>
      </c>
    </row>
    <row r="914" spans="1:16" x14ac:dyDescent="0.3">
      <c r="A914" s="82">
        <v>13</v>
      </c>
      <c r="B914" s="83" t="s">
        <v>239</v>
      </c>
      <c r="C914" s="83">
        <v>13440</v>
      </c>
      <c r="D914" s="84" t="s">
        <v>258</v>
      </c>
      <c r="E914" s="75">
        <v>332</v>
      </c>
      <c r="F914" s="85">
        <v>205</v>
      </c>
      <c r="G914" s="85">
        <v>71</v>
      </c>
      <c r="H914" s="85">
        <v>56</v>
      </c>
      <c r="I914" s="75">
        <v>370</v>
      </c>
      <c r="J914" s="85">
        <v>217</v>
      </c>
      <c r="K914" s="85">
        <v>97</v>
      </c>
      <c r="L914" s="85">
        <v>56</v>
      </c>
      <c r="M914" s="75">
        <v>330</v>
      </c>
      <c r="N914" s="85">
        <v>211</v>
      </c>
      <c r="O914" s="85">
        <v>70</v>
      </c>
      <c r="P914" s="85">
        <v>49</v>
      </c>
    </row>
    <row r="915" spans="1:16" x14ac:dyDescent="0.3">
      <c r="A915" s="82">
        <v>19</v>
      </c>
      <c r="B915" s="83" t="s">
        <v>449</v>
      </c>
      <c r="C915" s="83">
        <v>19693</v>
      </c>
      <c r="D915" s="84" t="s">
        <v>475</v>
      </c>
      <c r="E915" s="75">
        <v>280</v>
      </c>
      <c r="F915" s="85">
        <v>166</v>
      </c>
      <c r="G915" s="85">
        <v>63</v>
      </c>
      <c r="H915" s="85">
        <v>51</v>
      </c>
      <c r="I915" s="75">
        <v>336</v>
      </c>
      <c r="J915" s="85">
        <v>177</v>
      </c>
      <c r="K915" s="85">
        <v>67</v>
      </c>
      <c r="L915" s="85">
        <v>92</v>
      </c>
      <c r="M915" s="75">
        <v>330</v>
      </c>
      <c r="N915" s="85">
        <v>177</v>
      </c>
      <c r="O915" s="85">
        <v>67</v>
      </c>
      <c r="P915" s="85">
        <v>86</v>
      </c>
    </row>
    <row r="916" spans="1:16" x14ac:dyDescent="0.3">
      <c r="A916" s="82">
        <v>50</v>
      </c>
      <c r="B916" s="83" t="s">
        <v>759</v>
      </c>
      <c r="C916" s="83">
        <v>50270</v>
      </c>
      <c r="D916" s="84" t="s">
        <v>769</v>
      </c>
      <c r="E916" s="75">
        <v>318</v>
      </c>
      <c r="F916" s="85">
        <v>87</v>
      </c>
      <c r="G916" s="85">
        <v>136</v>
      </c>
      <c r="H916" s="85">
        <v>95</v>
      </c>
      <c r="I916" s="75">
        <v>328</v>
      </c>
      <c r="J916" s="85">
        <v>92</v>
      </c>
      <c r="K916" s="85">
        <v>133</v>
      </c>
      <c r="L916" s="85">
        <v>103</v>
      </c>
      <c r="M916" s="75">
        <v>331</v>
      </c>
      <c r="N916" s="85">
        <v>92</v>
      </c>
      <c r="O916" s="85">
        <v>140</v>
      </c>
      <c r="P916" s="85">
        <v>99</v>
      </c>
    </row>
    <row r="917" spans="1:16" x14ac:dyDescent="0.3">
      <c r="A917" s="82">
        <v>27</v>
      </c>
      <c r="B917" s="83" t="s">
        <v>651</v>
      </c>
      <c r="C917" s="83">
        <v>27099</v>
      </c>
      <c r="D917" s="84" t="s">
        <v>659</v>
      </c>
      <c r="E917" s="75">
        <v>265</v>
      </c>
      <c r="F917" s="85">
        <v>189</v>
      </c>
      <c r="G917" s="85">
        <v>23</v>
      </c>
      <c r="H917" s="85">
        <v>53</v>
      </c>
      <c r="I917" s="75">
        <v>339</v>
      </c>
      <c r="J917" s="85">
        <v>219</v>
      </c>
      <c r="K917" s="85">
        <v>27</v>
      </c>
      <c r="L917" s="85">
        <v>93</v>
      </c>
      <c r="M917" s="75">
        <v>301</v>
      </c>
      <c r="N917" s="85">
        <v>218</v>
      </c>
      <c r="O917" s="85">
        <v>17</v>
      </c>
      <c r="P917" s="85">
        <v>66</v>
      </c>
    </row>
    <row r="918" spans="1:16" x14ac:dyDescent="0.3">
      <c r="A918" s="82">
        <v>15</v>
      </c>
      <c r="B918" s="83" t="s">
        <v>286</v>
      </c>
      <c r="C918" s="83">
        <v>15676</v>
      </c>
      <c r="D918" s="84" t="s">
        <v>368</v>
      </c>
      <c r="E918" s="75">
        <v>339</v>
      </c>
      <c r="F918" s="85">
        <v>123</v>
      </c>
      <c r="G918" s="85">
        <v>169</v>
      </c>
      <c r="H918" s="85">
        <v>47</v>
      </c>
      <c r="I918" s="75">
        <v>389</v>
      </c>
      <c r="J918" s="85">
        <v>165</v>
      </c>
      <c r="K918" s="85">
        <v>161</v>
      </c>
      <c r="L918" s="85">
        <v>63</v>
      </c>
      <c r="M918" s="75">
        <v>324</v>
      </c>
      <c r="N918" s="85">
        <v>108</v>
      </c>
      <c r="O918" s="85">
        <v>155</v>
      </c>
      <c r="P918" s="85">
        <v>61</v>
      </c>
    </row>
    <row r="919" spans="1:16" x14ac:dyDescent="0.3">
      <c r="A919" s="82">
        <v>52</v>
      </c>
      <c r="B919" s="83" t="s">
        <v>162</v>
      </c>
      <c r="C919" s="83">
        <v>52385</v>
      </c>
      <c r="D919" s="84" t="s">
        <v>811</v>
      </c>
      <c r="E919" s="75">
        <v>255</v>
      </c>
      <c r="F919" s="85">
        <v>88</v>
      </c>
      <c r="G919" s="85">
        <v>41</v>
      </c>
      <c r="H919" s="85">
        <v>126</v>
      </c>
      <c r="I919" s="75">
        <v>320</v>
      </c>
      <c r="J919" s="85">
        <v>90</v>
      </c>
      <c r="K919" s="85">
        <v>51</v>
      </c>
      <c r="L919" s="85">
        <v>179</v>
      </c>
      <c r="M919" s="75">
        <v>298</v>
      </c>
      <c r="N919" s="85">
        <v>92</v>
      </c>
      <c r="O919" s="85">
        <v>54</v>
      </c>
      <c r="P919" s="85">
        <v>152</v>
      </c>
    </row>
    <row r="920" spans="1:16" x14ac:dyDescent="0.3">
      <c r="A920" s="82">
        <v>13</v>
      </c>
      <c r="B920" s="83" t="s">
        <v>239</v>
      </c>
      <c r="C920" s="83">
        <v>13030</v>
      </c>
      <c r="D920" s="84" t="s">
        <v>242</v>
      </c>
      <c r="E920" s="75">
        <v>372</v>
      </c>
      <c r="F920" s="85">
        <v>182</v>
      </c>
      <c r="G920" s="85">
        <v>32</v>
      </c>
      <c r="H920" s="85">
        <v>158</v>
      </c>
      <c r="I920" s="75">
        <v>414</v>
      </c>
      <c r="J920" s="85">
        <v>198</v>
      </c>
      <c r="K920" s="85">
        <v>43</v>
      </c>
      <c r="L920" s="85">
        <v>173</v>
      </c>
      <c r="M920" s="75">
        <v>291</v>
      </c>
      <c r="N920" s="85">
        <v>141</v>
      </c>
      <c r="O920" s="85">
        <v>10</v>
      </c>
      <c r="P920" s="85">
        <v>140</v>
      </c>
    </row>
    <row r="921" spans="1:16" x14ac:dyDescent="0.3">
      <c r="A921" s="82">
        <v>70</v>
      </c>
      <c r="B921" s="83" t="s">
        <v>480</v>
      </c>
      <c r="C921" s="83">
        <v>70233</v>
      </c>
      <c r="D921" s="84" t="s">
        <v>981</v>
      </c>
      <c r="E921" s="75">
        <v>318</v>
      </c>
      <c r="F921" s="85">
        <v>183</v>
      </c>
      <c r="G921" s="85">
        <v>56</v>
      </c>
      <c r="H921" s="85">
        <v>79</v>
      </c>
      <c r="I921" s="75">
        <v>360</v>
      </c>
      <c r="J921" s="85">
        <v>200</v>
      </c>
      <c r="K921" s="85">
        <v>73</v>
      </c>
      <c r="L921" s="85">
        <v>87</v>
      </c>
      <c r="M921" s="75">
        <v>301</v>
      </c>
      <c r="N921" s="85">
        <v>199</v>
      </c>
      <c r="O921" s="85">
        <v>38</v>
      </c>
      <c r="P921" s="85">
        <v>64</v>
      </c>
    </row>
    <row r="922" spans="1:16" x14ac:dyDescent="0.3">
      <c r="A922" s="82">
        <v>5</v>
      </c>
      <c r="B922" s="83" t="s">
        <v>89</v>
      </c>
      <c r="C922" s="83">
        <v>5842</v>
      </c>
      <c r="D922" s="84" t="s">
        <v>203</v>
      </c>
      <c r="E922" s="75">
        <v>311</v>
      </c>
      <c r="F922" s="85">
        <v>169</v>
      </c>
      <c r="G922" s="85">
        <v>72</v>
      </c>
      <c r="H922" s="85">
        <v>70</v>
      </c>
      <c r="I922" s="75">
        <v>336</v>
      </c>
      <c r="J922" s="85">
        <v>150</v>
      </c>
      <c r="K922" s="85">
        <v>81</v>
      </c>
      <c r="L922" s="85">
        <v>105</v>
      </c>
      <c r="M922" s="75">
        <v>312</v>
      </c>
      <c r="N922" s="85">
        <v>144</v>
      </c>
      <c r="O922" s="85">
        <v>75</v>
      </c>
      <c r="P922" s="85">
        <v>93</v>
      </c>
    </row>
    <row r="923" spans="1:16" x14ac:dyDescent="0.3">
      <c r="A923" s="82">
        <v>15</v>
      </c>
      <c r="B923" s="83" t="s">
        <v>286</v>
      </c>
      <c r="C923" s="83">
        <v>15723</v>
      </c>
      <c r="D923" s="84" t="s">
        <v>375</v>
      </c>
      <c r="E923" s="75">
        <v>303</v>
      </c>
      <c r="F923" s="85">
        <v>47</v>
      </c>
      <c r="G923" s="85">
        <v>224</v>
      </c>
      <c r="H923" s="85">
        <v>32</v>
      </c>
      <c r="I923" s="75">
        <v>367</v>
      </c>
      <c r="J923" s="85">
        <v>75</v>
      </c>
      <c r="K923" s="85">
        <v>258</v>
      </c>
      <c r="L923" s="85">
        <v>34</v>
      </c>
      <c r="M923" s="75">
        <v>324</v>
      </c>
      <c r="N923" s="85">
        <v>49</v>
      </c>
      <c r="O923" s="85">
        <v>239</v>
      </c>
      <c r="P923" s="85">
        <v>36</v>
      </c>
    </row>
    <row r="924" spans="1:16" x14ac:dyDescent="0.3">
      <c r="A924" s="82">
        <v>19</v>
      </c>
      <c r="B924" s="83" t="s">
        <v>449</v>
      </c>
      <c r="C924" s="83">
        <v>19290</v>
      </c>
      <c r="D924" s="84" t="s">
        <v>434</v>
      </c>
      <c r="E924" s="75">
        <v>262</v>
      </c>
      <c r="F924" s="85">
        <v>96</v>
      </c>
      <c r="G924" s="85">
        <v>97</v>
      </c>
      <c r="H924" s="85">
        <v>69</v>
      </c>
      <c r="I924" s="75">
        <v>316</v>
      </c>
      <c r="J924" s="85">
        <v>95</v>
      </c>
      <c r="K924" s="85">
        <v>99</v>
      </c>
      <c r="L924" s="85">
        <v>122</v>
      </c>
      <c r="M924" s="75">
        <v>318</v>
      </c>
      <c r="N924" s="85">
        <v>97</v>
      </c>
      <c r="O924" s="85">
        <v>102</v>
      </c>
      <c r="P924" s="85">
        <v>119</v>
      </c>
    </row>
    <row r="925" spans="1:16" x14ac:dyDescent="0.3">
      <c r="A925" s="82">
        <v>52</v>
      </c>
      <c r="B925" s="83" t="s">
        <v>162</v>
      </c>
      <c r="C925" s="83">
        <v>52203</v>
      </c>
      <c r="D925" s="84" t="s">
        <v>791</v>
      </c>
      <c r="E925" s="75">
        <v>273</v>
      </c>
      <c r="F925" s="85">
        <v>146</v>
      </c>
      <c r="G925" s="85">
        <v>22</v>
      </c>
      <c r="H925" s="85">
        <v>105</v>
      </c>
      <c r="I925" s="75">
        <v>334</v>
      </c>
      <c r="J925" s="85">
        <v>156</v>
      </c>
      <c r="K925" s="85">
        <v>44</v>
      </c>
      <c r="L925" s="85">
        <v>134</v>
      </c>
      <c r="M925" s="75">
        <v>312</v>
      </c>
      <c r="N925" s="85">
        <v>157</v>
      </c>
      <c r="O925" s="85">
        <v>28</v>
      </c>
      <c r="P925" s="85">
        <v>127</v>
      </c>
    </row>
    <row r="926" spans="1:16" x14ac:dyDescent="0.3">
      <c r="A926" s="82">
        <v>15</v>
      </c>
      <c r="B926" s="83" t="s">
        <v>286</v>
      </c>
      <c r="C926" s="83">
        <v>15500</v>
      </c>
      <c r="D926" s="84" t="s">
        <v>344</v>
      </c>
      <c r="E926" s="75">
        <v>404</v>
      </c>
      <c r="F926" s="85">
        <v>160</v>
      </c>
      <c r="G926" s="85">
        <v>215</v>
      </c>
      <c r="H926" s="85">
        <v>29</v>
      </c>
      <c r="I926" s="75">
        <v>497</v>
      </c>
      <c r="J926" s="85">
        <v>241</v>
      </c>
      <c r="K926" s="85">
        <v>219</v>
      </c>
      <c r="L926" s="85">
        <v>37</v>
      </c>
      <c r="M926" s="75">
        <v>315</v>
      </c>
      <c r="N926" s="85">
        <v>74</v>
      </c>
      <c r="O926" s="85">
        <v>208</v>
      </c>
      <c r="P926" s="85">
        <v>33</v>
      </c>
    </row>
    <row r="927" spans="1:16" x14ac:dyDescent="0.3">
      <c r="A927" s="82">
        <v>15</v>
      </c>
      <c r="B927" s="83" t="s">
        <v>286</v>
      </c>
      <c r="C927" s="83">
        <v>15368</v>
      </c>
      <c r="D927" s="84" t="s">
        <v>151</v>
      </c>
      <c r="E927" s="75">
        <v>334</v>
      </c>
      <c r="F927" s="85">
        <v>98</v>
      </c>
      <c r="G927" s="85">
        <v>175</v>
      </c>
      <c r="H927" s="85">
        <v>61</v>
      </c>
      <c r="I927" s="75">
        <v>483</v>
      </c>
      <c r="J927" s="85">
        <v>185</v>
      </c>
      <c r="K927" s="85">
        <v>234</v>
      </c>
      <c r="L927" s="85">
        <v>64</v>
      </c>
      <c r="M927" s="75">
        <v>318</v>
      </c>
      <c r="N927" s="85">
        <v>100</v>
      </c>
      <c r="O927" s="85">
        <v>155</v>
      </c>
      <c r="P927" s="85">
        <v>63</v>
      </c>
    </row>
    <row r="928" spans="1:16" x14ac:dyDescent="0.3">
      <c r="A928" s="82">
        <v>15</v>
      </c>
      <c r="B928" s="83" t="s">
        <v>286</v>
      </c>
      <c r="C928" s="83">
        <v>15842</v>
      </c>
      <c r="D928" s="84" t="s">
        <v>402</v>
      </c>
      <c r="E928" s="75">
        <v>343</v>
      </c>
      <c r="F928" s="85">
        <v>189</v>
      </c>
      <c r="G928" s="85">
        <v>70</v>
      </c>
      <c r="H928" s="85">
        <v>84</v>
      </c>
      <c r="I928" s="75">
        <v>500</v>
      </c>
      <c r="J928" s="85">
        <v>333</v>
      </c>
      <c r="K928" s="85">
        <v>84</v>
      </c>
      <c r="L928" s="85">
        <v>83</v>
      </c>
      <c r="M928" s="75">
        <v>313</v>
      </c>
      <c r="N928" s="85">
        <v>157</v>
      </c>
      <c r="O928" s="85">
        <v>78</v>
      </c>
      <c r="P928" s="85">
        <v>78</v>
      </c>
    </row>
    <row r="929" spans="1:16" x14ac:dyDescent="0.3">
      <c r="A929" s="82">
        <v>15</v>
      </c>
      <c r="B929" s="83" t="s">
        <v>286</v>
      </c>
      <c r="C929" s="83">
        <v>15466</v>
      </c>
      <c r="D929" s="84" t="s">
        <v>338</v>
      </c>
      <c r="E929" s="75">
        <v>310</v>
      </c>
      <c r="F929" s="85">
        <v>127</v>
      </c>
      <c r="G929" s="85">
        <v>113</v>
      </c>
      <c r="H929" s="85">
        <v>70</v>
      </c>
      <c r="I929" s="75">
        <v>465</v>
      </c>
      <c r="J929" s="85">
        <v>254</v>
      </c>
      <c r="K929" s="85">
        <v>145</v>
      </c>
      <c r="L929" s="85">
        <v>66</v>
      </c>
      <c r="M929" s="75">
        <v>310</v>
      </c>
      <c r="N929" s="85">
        <v>111</v>
      </c>
      <c r="O929" s="85">
        <v>140</v>
      </c>
      <c r="P929" s="85">
        <v>59</v>
      </c>
    </row>
    <row r="930" spans="1:16" x14ac:dyDescent="0.3">
      <c r="A930" s="82">
        <v>15</v>
      </c>
      <c r="B930" s="83" t="s">
        <v>286</v>
      </c>
      <c r="C930" s="83">
        <v>15425</v>
      </c>
      <c r="D930" s="84" t="s">
        <v>334</v>
      </c>
      <c r="E930" s="75">
        <v>308</v>
      </c>
      <c r="F930" s="85">
        <v>130</v>
      </c>
      <c r="G930" s="85">
        <v>86</v>
      </c>
      <c r="H930" s="85">
        <v>92</v>
      </c>
      <c r="I930" s="75">
        <v>411</v>
      </c>
      <c r="J930" s="85">
        <v>225</v>
      </c>
      <c r="K930" s="85">
        <v>94</v>
      </c>
      <c r="L930" s="85">
        <v>92</v>
      </c>
      <c r="M930" s="75">
        <v>314</v>
      </c>
      <c r="N930" s="85">
        <v>133</v>
      </c>
      <c r="O930" s="85">
        <v>92</v>
      </c>
      <c r="P930" s="85">
        <v>89</v>
      </c>
    </row>
    <row r="931" spans="1:16" x14ac:dyDescent="0.3">
      <c r="A931" s="82">
        <v>15</v>
      </c>
      <c r="B931" s="83" t="s">
        <v>286</v>
      </c>
      <c r="C931" s="83">
        <v>15189</v>
      </c>
      <c r="D931" s="84" t="s">
        <v>305</v>
      </c>
      <c r="E931" s="75">
        <v>315</v>
      </c>
      <c r="F931" s="85">
        <v>137</v>
      </c>
      <c r="G931" s="85">
        <v>127</v>
      </c>
      <c r="H931" s="85">
        <v>51</v>
      </c>
      <c r="I931" s="75">
        <v>430</v>
      </c>
      <c r="J931" s="85">
        <v>247</v>
      </c>
      <c r="K931" s="85">
        <v>130</v>
      </c>
      <c r="L931" s="85">
        <v>53</v>
      </c>
      <c r="M931" s="75">
        <v>311</v>
      </c>
      <c r="N931" s="85">
        <v>140</v>
      </c>
      <c r="O931" s="85">
        <v>123</v>
      </c>
      <c r="P931" s="85">
        <v>48</v>
      </c>
    </row>
    <row r="932" spans="1:16" x14ac:dyDescent="0.3">
      <c r="A932" s="82">
        <v>68</v>
      </c>
      <c r="B932" s="83" t="s">
        <v>900</v>
      </c>
      <c r="C932" s="83">
        <v>68533</v>
      </c>
      <c r="D932" s="84" t="s">
        <v>951</v>
      </c>
      <c r="E932" s="75">
        <v>296</v>
      </c>
      <c r="F932" s="85">
        <v>103</v>
      </c>
      <c r="G932" s="85">
        <v>84</v>
      </c>
      <c r="H932" s="85">
        <v>109</v>
      </c>
      <c r="I932" s="75">
        <v>320</v>
      </c>
      <c r="J932" s="85">
        <v>101</v>
      </c>
      <c r="K932" s="85">
        <v>103</v>
      </c>
      <c r="L932" s="85">
        <v>116</v>
      </c>
      <c r="M932" s="75">
        <v>313</v>
      </c>
      <c r="N932" s="85">
        <v>105</v>
      </c>
      <c r="O932" s="85">
        <v>94</v>
      </c>
      <c r="P932" s="85">
        <v>114</v>
      </c>
    </row>
    <row r="933" spans="1:16" x14ac:dyDescent="0.3">
      <c r="A933" s="82">
        <v>25</v>
      </c>
      <c r="B933" s="83" t="s">
        <v>540</v>
      </c>
      <c r="C933" s="83">
        <v>25851</v>
      </c>
      <c r="D933" s="84" t="s">
        <v>641</v>
      </c>
      <c r="E933" s="75">
        <v>292</v>
      </c>
      <c r="F933" s="85">
        <v>66</v>
      </c>
      <c r="G933" s="85">
        <v>93</v>
      </c>
      <c r="H933" s="85">
        <v>133</v>
      </c>
      <c r="I933" s="75">
        <v>384</v>
      </c>
      <c r="J933" s="85">
        <v>123</v>
      </c>
      <c r="K933" s="85">
        <v>100</v>
      </c>
      <c r="L933" s="85">
        <v>161</v>
      </c>
      <c r="M933" s="75">
        <v>288</v>
      </c>
      <c r="N933" s="85">
        <v>68</v>
      </c>
      <c r="O933" s="85">
        <v>86</v>
      </c>
      <c r="P933" s="85">
        <v>134</v>
      </c>
    </row>
    <row r="934" spans="1:16" x14ac:dyDescent="0.3">
      <c r="A934" s="82">
        <v>73</v>
      </c>
      <c r="B934" s="83" t="s">
        <v>998</v>
      </c>
      <c r="C934" s="83">
        <v>73873</v>
      </c>
      <c r="D934" s="84" t="s">
        <v>1043</v>
      </c>
      <c r="E934" s="75">
        <v>267</v>
      </c>
      <c r="F934" s="85">
        <v>101</v>
      </c>
      <c r="G934" s="85">
        <v>50</v>
      </c>
      <c r="H934" s="85">
        <v>116</v>
      </c>
      <c r="I934" s="75">
        <v>340</v>
      </c>
      <c r="J934" s="85">
        <v>137</v>
      </c>
      <c r="K934" s="85">
        <v>53</v>
      </c>
      <c r="L934" s="85">
        <v>150</v>
      </c>
      <c r="M934" s="75">
        <v>297</v>
      </c>
      <c r="N934" s="85">
        <v>105</v>
      </c>
      <c r="O934" s="85">
        <v>60</v>
      </c>
      <c r="P934" s="85">
        <v>132</v>
      </c>
    </row>
    <row r="935" spans="1:16" x14ac:dyDescent="0.3">
      <c r="A935" s="82">
        <v>18</v>
      </c>
      <c r="B935" s="83" t="s">
        <v>433</v>
      </c>
      <c r="C935" s="83">
        <v>18785</v>
      </c>
      <c r="D935" s="84" t="s">
        <v>448</v>
      </c>
      <c r="E935" s="75">
        <v>257</v>
      </c>
      <c r="F935" s="85">
        <v>158</v>
      </c>
      <c r="G935" s="85">
        <v>53</v>
      </c>
      <c r="H935" s="85">
        <v>46</v>
      </c>
      <c r="I935" s="75">
        <v>318</v>
      </c>
      <c r="J935" s="85">
        <v>165</v>
      </c>
      <c r="K935" s="85">
        <v>64</v>
      </c>
      <c r="L935" s="85">
        <v>89</v>
      </c>
      <c r="M935" s="75">
        <v>309</v>
      </c>
      <c r="N935" s="85">
        <v>166</v>
      </c>
      <c r="O935" s="85">
        <v>59</v>
      </c>
      <c r="P935" s="85">
        <v>84</v>
      </c>
    </row>
    <row r="936" spans="1:16" x14ac:dyDescent="0.3">
      <c r="A936" s="82">
        <v>54</v>
      </c>
      <c r="B936" s="83" t="s">
        <v>838</v>
      </c>
      <c r="C936" s="83">
        <v>54313</v>
      </c>
      <c r="D936" s="84" t="s">
        <v>854</v>
      </c>
      <c r="E936" s="75">
        <v>281</v>
      </c>
      <c r="F936" s="85">
        <v>151</v>
      </c>
      <c r="G936" s="85">
        <v>47</v>
      </c>
      <c r="H936" s="85">
        <v>83</v>
      </c>
      <c r="I936" s="75">
        <v>348</v>
      </c>
      <c r="J936" s="85">
        <v>159</v>
      </c>
      <c r="K936" s="85">
        <v>78</v>
      </c>
      <c r="L936" s="85">
        <v>111</v>
      </c>
      <c r="M936" s="75">
        <v>302</v>
      </c>
      <c r="N936" s="85">
        <v>128</v>
      </c>
      <c r="O936" s="85">
        <v>73</v>
      </c>
      <c r="P936" s="85">
        <v>101</v>
      </c>
    </row>
    <row r="937" spans="1:16" x14ac:dyDescent="0.3">
      <c r="A937" s="82">
        <v>68</v>
      </c>
      <c r="B937" s="83" t="s">
        <v>900</v>
      </c>
      <c r="C937" s="83">
        <v>68773</v>
      </c>
      <c r="D937" s="84" t="s">
        <v>480</v>
      </c>
      <c r="E937" s="75">
        <v>270</v>
      </c>
      <c r="F937" s="85">
        <v>161</v>
      </c>
      <c r="G937" s="85">
        <v>32</v>
      </c>
      <c r="H937" s="85">
        <v>77</v>
      </c>
      <c r="I937" s="75">
        <v>309</v>
      </c>
      <c r="J937" s="85">
        <v>172</v>
      </c>
      <c r="K937" s="85">
        <v>29</v>
      </c>
      <c r="L937" s="85">
        <v>108</v>
      </c>
      <c r="M937" s="75">
        <v>310</v>
      </c>
      <c r="N937" s="85">
        <v>173</v>
      </c>
      <c r="O937" s="85">
        <v>30</v>
      </c>
      <c r="P937" s="85">
        <v>107</v>
      </c>
    </row>
    <row r="938" spans="1:16" x14ac:dyDescent="0.3">
      <c r="A938" s="82">
        <v>15</v>
      </c>
      <c r="B938" s="83" t="s">
        <v>286</v>
      </c>
      <c r="C938" s="83">
        <v>15822</v>
      </c>
      <c r="D938" s="84" t="s">
        <v>397</v>
      </c>
      <c r="E938" s="75">
        <v>288</v>
      </c>
      <c r="F938" s="85">
        <v>104</v>
      </c>
      <c r="G938" s="85">
        <v>108</v>
      </c>
      <c r="H938" s="85">
        <v>76</v>
      </c>
      <c r="I938" s="75">
        <v>380</v>
      </c>
      <c r="J938" s="85">
        <v>167</v>
      </c>
      <c r="K938" s="85">
        <v>131</v>
      </c>
      <c r="L938" s="85">
        <v>82</v>
      </c>
      <c r="M938" s="75">
        <v>306</v>
      </c>
      <c r="N938" s="85">
        <v>110</v>
      </c>
      <c r="O938" s="85">
        <v>119</v>
      </c>
      <c r="P938" s="85">
        <v>77</v>
      </c>
    </row>
    <row r="939" spans="1:16" x14ac:dyDescent="0.3">
      <c r="A939" s="82">
        <v>68</v>
      </c>
      <c r="B939" s="83" t="s">
        <v>900</v>
      </c>
      <c r="C939" s="83">
        <v>68266</v>
      </c>
      <c r="D939" s="84" t="s">
        <v>924</v>
      </c>
      <c r="E939" s="75">
        <v>263</v>
      </c>
      <c r="F939" s="85">
        <v>92</v>
      </c>
      <c r="G939" s="85">
        <v>81</v>
      </c>
      <c r="H939" s="85">
        <v>90</v>
      </c>
      <c r="I939" s="75">
        <v>308</v>
      </c>
      <c r="J939" s="85">
        <v>96</v>
      </c>
      <c r="K939" s="85">
        <v>88</v>
      </c>
      <c r="L939" s="85">
        <v>124</v>
      </c>
      <c r="M939" s="75">
        <v>307</v>
      </c>
      <c r="N939" s="85">
        <v>97</v>
      </c>
      <c r="O939" s="85">
        <v>88</v>
      </c>
      <c r="P939" s="85">
        <v>122</v>
      </c>
    </row>
    <row r="940" spans="1:16" x14ac:dyDescent="0.3">
      <c r="A940" s="82">
        <v>54</v>
      </c>
      <c r="B940" s="83" t="s">
        <v>838</v>
      </c>
      <c r="C940" s="83">
        <v>54377</v>
      </c>
      <c r="D940" s="84" t="s">
        <v>857</v>
      </c>
      <c r="E940" s="75">
        <v>315</v>
      </c>
      <c r="F940" s="85">
        <v>158</v>
      </c>
      <c r="G940" s="85">
        <v>89</v>
      </c>
      <c r="H940" s="85">
        <v>68</v>
      </c>
      <c r="I940" s="75">
        <v>380</v>
      </c>
      <c r="J940" s="85">
        <v>184</v>
      </c>
      <c r="K940" s="85">
        <v>88</v>
      </c>
      <c r="L940" s="85">
        <v>108</v>
      </c>
      <c r="M940" s="75">
        <v>311</v>
      </c>
      <c r="N940" s="85">
        <v>154</v>
      </c>
      <c r="O940" s="85">
        <v>47</v>
      </c>
      <c r="P940" s="85">
        <v>110</v>
      </c>
    </row>
    <row r="941" spans="1:16" x14ac:dyDescent="0.3">
      <c r="A941" s="82">
        <v>73</v>
      </c>
      <c r="B941" s="83" t="s">
        <v>998</v>
      </c>
      <c r="C941" s="83">
        <v>73686</v>
      </c>
      <c r="D941" s="84" t="s">
        <v>1039</v>
      </c>
      <c r="E941" s="75">
        <v>255</v>
      </c>
      <c r="F941" s="85">
        <v>132</v>
      </c>
      <c r="G941" s="85">
        <v>39</v>
      </c>
      <c r="H941" s="85">
        <v>84</v>
      </c>
      <c r="I941" s="75">
        <v>310</v>
      </c>
      <c r="J941" s="85">
        <v>148</v>
      </c>
      <c r="K941" s="85">
        <v>41</v>
      </c>
      <c r="L941" s="85">
        <v>121</v>
      </c>
      <c r="M941" s="75">
        <v>273</v>
      </c>
      <c r="N941" s="85">
        <v>143</v>
      </c>
      <c r="O941" s="85">
        <v>41</v>
      </c>
      <c r="P941" s="85">
        <v>89</v>
      </c>
    </row>
    <row r="942" spans="1:16" x14ac:dyDescent="0.3">
      <c r="A942" s="82">
        <v>52</v>
      </c>
      <c r="B942" s="83" t="s">
        <v>162</v>
      </c>
      <c r="C942" s="83">
        <v>52051</v>
      </c>
      <c r="D942" s="84" t="s">
        <v>788</v>
      </c>
      <c r="E942" s="75">
        <v>257</v>
      </c>
      <c r="F942" s="85">
        <v>180</v>
      </c>
      <c r="G942" s="85">
        <v>19</v>
      </c>
      <c r="H942" s="85">
        <v>58</v>
      </c>
      <c r="I942" s="75">
        <v>307</v>
      </c>
      <c r="J942" s="85">
        <v>182</v>
      </c>
      <c r="K942" s="85">
        <v>30</v>
      </c>
      <c r="L942" s="85">
        <v>95</v>
      </c>
      <c r="M942" s="75">
        <v>287</v>
      </c>
      <c r="N942" s="85">
        <v>186</v>
      </c>
      <c r="O942" s="85">
        <v>24</v>
      </c>
      <c r="P942" s="85">
        <v>77</v>
      </c>
    </row>
    <row r="943" spans="1:16" x14ac:dyDescent="0.3">
      <c r="A943" s="82">
        <v>15</v>
      </c>
      <c r="B943" s="83" t="s">
        <v>286</v>
      </c>
      <c r="C943" s="83">
        <v>15720</v>
      </c>
      <c r="D943" s="84" t="s">
        <v>374</v>
      </c>
      <c r="E943" s="75">
        <v>290</v>
      </c>
      <c r="F943" s="85">
        <v>74</v>
      </c>
      <c r="G943" s="85">
        <v>164</v>
      </c>
      <c r="H943" s="85">
        <v>52</v>
      </c>
      <c r="I943" s="75">
        <v>353</v>
      </c>
      <c r="J943" s="85">
        <v>110</v>
      </c>
      <c r="K943" s="85">
        <v>178</v>
      </c>
      <c r="L943" s="85">
        <v>65</v>
      </c>
      <c r="M943" s="75">
        <v>301</v>
      </c>
      <c r="N943" s="85">
        <v>75</v>
      </c>
      <c r="O943" s="85">
        <v>164</v>
      </c>
      <c r="P943" s="85">
        <v>62</v>
      </c>
    </row>
    <row r="944" spans="1:16" x14ac:dyDescent="0.3">
      <c r="A944" s="82">
        <v>19</v>
      </c>
      <c r="B944" s="83" t="s">
        <v>449</v>
      </c>
      <c r="C944" s="83">
        <v>19785</v>
      </c>
      <c r="D944" s="84" t="s">
        <v>480</v>
      </c>
      <c r="E944" s="75">
        <v>225</v>
      </c>
      <c r="F944" s="85">
        <v>114</v>
      </c>
      <c r="G944" s="85">
        <v>17</v>
      </c>
      <c r="H944" s="85">
        <v>94</v>
      </c>
      <c r="I944" s="75">
        <v>305</v>
      </c>
      <c r="J944" s="85">
        <v>129</v>
      </c>
      <c r="K944" s="85">
        <v>21</v>
      </c>
      <c r="L944" s="85">
        <v>155</v>
      </c>
      <c r="M944" s="75">
        <v>285</v>
      </c>
      <c r="N944" s="85">
        <v>128</v>
      </c>
      <c r="O944" s="85">
        <v>21</v>
      </c>
      <c r="P944" s="85">
        <v>136</v>
      </c>
    </row>
    <row r="945" spans="1:16" x14ac:dyDescent="0.3">
      <c r="A945" s="82">
        <v>5</v>
      </c>
      <c r="B945" s="83" t="s">
        <v>89</v>
      </c>
      <c r="C945" s="83">
        <v>5347</v>
      </c>
      <c r="D945" s="84" t="s">
        <v>146</v>
      </c>
      <c r="E945" s="75">
        <v>314</v>
      </c>
      <c r="F945" s="85">
        <v>106</v>
      </c>
      <c r="G945" s="85">
        <v>146</v>
      </c>
      <c r="H945" s="85">
        <v>62</v>
      </c>
      <c r="I945" s="75">
        <v>306</v>
      </c>
      <c r="J945" s="85">
        <v>112</v>
      </c>
      <c r="K945" s="85">
        <v>136</v>
      </c>
      <c r="L945" s="85">
        <v>58</v>
      </c>
      <c r="M945" s="75">
        <v>298</v>
      </c>
      <c r="N945" s="85">
        <v>112</v>
      </c>
      <c r="O945" s="85">
        <v>133</v>
      </c>
      <c r="P945" s="85">
        <v>53</v>
      </c>
    </row>
    <row r="946" spans="1:16" x14ac:dyDescent="0.3">
      <c r="A946" s="82">
        <v>13</v>
      </c>
      <c r="B946" s="83" t="s">
        <v>239</v>
      </c>
      <c r="C946" s="83">
        <v>13650</v>
      </c>
      <c r="D946" s="84" t="s">
        <v>269</v>
      </c>
      <c r="E946" s="75">
        <v>216</v>
      </c>
      <c r="F946" s="85">
        <v>160</v>
      </c>
      <c r="G946" s="85">
        <v>9</v>
      </c>
      <c r="H946" s="85">
        <v>47</v>
      </c>
      <c r="I946" s="75">
        <v>326</v>
      </c>
      <c r="J946" s="85">
        <v>187</v>
      </c>
      <c r="K946" s="85">
        <v>46</v>
      </c>
      <c r="L946" s="85">
        <v>93</v>
      </c>
      <c r="M946" s="75">
        <v>301</v>
      </c>
      <c r="N946" s="85">
        <v>185</v>
      </c>
      <c r="O946" s="85">
        <v>25</v>
      </c>
      <c r="P946" s="85">
        <v>91</v>
      </c>
    </row>
    <row r="947" spans="1:16" x14ac:dyDescent="0.3">
      <c r="A947" s="82">
        <v>25</v>
      </c>
      <c r="B947" s="83" t="s">
        <v>540</v>
      </c>
      <c r="C947" s="83">
        <v>25398</v>
      </c>
      <c r="D947" s="84" t="s">
        <v>589</v>
      </c>
      <c r="E947" s="75">
        <v>304</v>
      </c>
      <c r="F947" s="85">
        <v>108</v>
      </c>
      <c r="G947" s="85">
        <v>29</v>
      </c>
      <c r="H947" s="85">
        <v>167</v>
      </c>
      <c r="I947" s="75">
        <v>346</v>
      </c>
      <c r="J947" s="85">
        <v>155</v>
      </c>
      <c r="K947" s="85">
        <v>20</v>
      </c>
      <c r="L947" s="85">
        <v>171</v>
      </c>
      <c r="M947" s="75">
        <v>284</v>
      </c>
      <c r="N947" s="85">
        <v>111</v>
      </c>
      <c r="O947" s="85">
        <v>21</v>
      </c>
      <c r="P947" s="85">
        <v>152</v>
      </c>
    </row>
    <row r="948" spans="1:16" x14ac:dyDescent="0.3">
      <c r="A948" s="82">
        <v>15</v>
      </c>
      <c r="B948" s="83" t="s">
        <v>286</v>
      </c>
      <c r="C948" s="83">
        <v>15131</v>
      </c>
      <c r="D948" s="84" t="s">
        <v>116</v>
      </c>
      <c r="E948" s="75">
        <v>342</v>
      </c>
      <c r="F948" s="85">
        <v>72</v>
      </c>
      <c r="G948" s="85">
        <v>226</v>
      </c>
      <c r="H948" s="85">
        <v>44</v>
      </c>
      <c r="I948" s="75">
        <v>411</v>
      </c>
      <c r="J948" s="85">
        <v>151</v>
      </c>
      <c r="K948" s="85">
        <v>211</v>
      </c>
      <c r="L948" s="85">
        <v>49</v>
      </c>
      <c r="M948" s="75">
        <v>301</v>
      </c>
      <c r="N948" s="85">
        <v>79</v>
      </c>
      <c r="O948" s="85">
        <v>175</v>
      </c>
      <c r="P948" s="85">
        <v>47</v>
      </c>
    </row>
    <row r="949" spans="1:16" x14ac:dyDescent="0.3">
      <c r="A949" s="82">
        <v>15</v>
      </c>
      <c r="B949" s="83" t="s">
        <v>286</v>
      </c>
      <c r="C949" s="83">
        <v>15296</v>
      </c>
      <c r="D949" s="84" t="s">
        <v>321</v>
      </c>
      <c r="E949" s="75">
        <v>318</v>
      </c>
      <c r="F949" s="85">
        <v>104</v>
      </c>
      <c r="G949" s="85">
        <v>147</v>
      </c>
      <c r="H949" s="85">
        <v>67</v>
      </c>
      <c r="I949" s="75">
        <v>448</v>
      </c>
      <c r="J949" s="85">
        <v>237</v>
      </c>
      <c r="K949" s="85">
        <v>151</v>
      </c>
      <c r="L949" s="85">
        <v>60</v>
      </c>
      <c r="M949" s="75">
        <v>298</v>
      </c>
      <c r="N949" s="85">
        <v>102</v>
      </c>
      <c r="O949" s="85">
        <v>140</v>
      </c>
      <c r="P949" s="85">
        <v>56</v>
      </c>
    </row>
    <row r="950" spans="1:16" x14ac:dyDescent="0.3">
      <c r="A950" s="82">
        <v>54</v>
      </c>
      <c r="B950" s="83" t="s">
        <v>838</v>
      </c>
      <c r="C950" s="83">
        <v>54871</v>
      </c>
      <c r="D950" s="84" t="s">
        <v>875</v>
      </c>
      <c r="E950" s="75">
        <v>293</v>
      </c>
      <c r="F950" s="85">
        <v>170</v>
      </c>
      <c r="G950" s="85">
        <v>58</v>
      </c>
      <c r="H950" s="85">
        <v>65</v>
      </c>
      <c r="I950" s="75">
        <v>340</v>
      </c>
      <c r="J950" s="85">
        <v>172</v>
      </c>
      <c r="K950" s="85">
        <v>53</v>
      </c>
      <c r="L950" s="85">
        <v>115</v>
      </c>
      <c r="M950" s="75">
        <v>293</v>
      </c>
      <c r="N950" s="85">
        <v>141</v>
      </c>
      <c r="O950" s="85">
        <v>44</v>
      </c>
      <c r="P950" s="85">
        <v>108</v>
      </c>
    </row>
    <row r="951" spans="1:16" x14ac:dyDescent="0.3">
      <c r="A951" s="82">
        <v>27</v>
      </c>
      <c r="B951" s="83" t="s">
        <v>651</v>
      </c>
      <c r="C951" s="83">
        <v>27372</v>
      </c>
      <c r="D951" s="84" t="s">
        <v>667</v>
      </c>
      <c r="E951" s="75">
        <v>296</v>
      </c>
      <c r="F951" s="85">
        <v>95</v>
      </c>
      <c r="G951" s="85">
        <v>164</v>
      </c>
      <c r="H951" s="85">
        <v>37</v>
      </c>
      <c r="I951" s="75">
        <v>295</v>
      </c>
      <c r="J951" s="85">
        <v>107</v>
      </c>
      <c r="K951" s="85">
        <v>95</v>
      </c>
      <c r="L951" s="85">
        <v>93</v>
      </c>
      <c r="M951" s="75">
        <v>294</v>
      </c>
      <c r="N951" s="85">
        <v>105</v>
      </c>
      <c r="O951" s="85">
        <v>102</v>
      </c>
      <c r="P951" s="85">
        <v>87</v>
      </c>
    </row>
    <row r="952" spans="1:16" x14ac:dyDescent="0.3">
      <c r="A952" s="82">
        <v>19</v>
      </c>
      <c r="B952" s="83" t="s">
        <v>449</v>
      </c>
      <c r="C952" s="83">
        <v>19701</v>
      </c>
      <c r="D952" s="84" t="s">
        <v>276</v>
      </c>
      <c r="E952" s="75">
        <v>233</v>
      </c>
      <c r="F952" s="85">
        <v>152</v>
      </c>
      <c r="G952" s="85">
        <v>39</v>
      </c>
      <c r="H952" s="85">
        <v>42</v>
      </c>
      <c r="I952" s="75">
        <v>298</v>
      </c>
      <c r="J952" s="85">
        <v>162</v>
      </c>
      <c r="K952" s="85">
        <v>41</v>
      </c>
      <c r="L952" s="85">
        <v>95</v>
      </c>
      <c r="M952" s="75">
        <v>283</v>
      </c>
      <c r="N952" s="85">
        <v>162</v>
      </c>
      <c r="O952" s="85">
        <v>42</v>
      </c>
      <c r="P952" s="85">
        <v>79</v>
      </c>
    </row>
    <row r="953" spans="1:16" x14ac:dyDescent="0.3">
      <c r="A953" s="82">
        <v>17</v>
      </c>
      <c r="B953" s="83" t="s">
        <v>116</v>
      </c>
      <c r="C953" s="83">
        <v>17665</v>
      </c>
      <c r="D953" s="84" t="s">
        <v>428</v>
      </c>
      <c r="E953" s="75">
        <v>256</v>
      </c>
      <c r="F953" s="85">
        <v>105</v>
      </c>
      <c r="G953" s="85">
        <v>81</v>
      </c>
      <c r="H953" s="85">
        <v>70</v>
      </c>
      <c r="I953" s="75">
        <v>318</v>
      </c>
      <c r="J953" s="85">
        <v>119</v>
      </c>
      <c r="K953" s="85">
        <v>107</v>
      </c>
      <c r="L953" s="85">
        <v>92</v>
      </c>
      <c r="M953" s="75">
        <v>281</v>
      </c>
      <c r="N953" s="85">
        <v>106</v>
      </c>
      <c r="O953" s="85">
        <v>97</v>
      </c>
      <c r="P953" s="85">
        <v>78</v>
      </c>
    </row>
    <row r="954" spans="1:16" x14ac:dyDescent="0.3">
      <c r="A954" s="82">
        <v>54</v>
      </c>
      <c r="B954" s="83" t="s">
        <v>838</v>
      </c>
      <c r="C954" s="83">
        <v>54109</v>
      </c>
      <c r="D954" s="84" t="s">
        <v>843</v>
      </c>
      <c r="E954" s="75">
        <v>322</v>
      </c>
      <c r="F954" s="85">
        <v>178</v>
      </c>
      <c r="G954" s="85">
        <v>57</v>
      </c>
      <c r="H954" s="85">
        <v>87</v>
      </c>
      <c r="I954" s="75">
        <v>354</v>
      </c>
      <c r="J954" s="85">
        <v>191</v>
      </c>
      <c r="K954" s="85">
        <v>48</v>
      </c>
      <c r="L954" s="85">
        <v>115</v>
      </c>
      <c r="M954" s="75">
        <v>274</v>
      </c>
      <c r="N954" s="85">
        <v>148</v>
      </c>
      <c r="O954" s="85">
        <v>32</v>
      </c>
      <c r="P954" s="85">
        <v>94</v>
      </c>
    </row>
    <row r="955" spans="1:16" x14ac:dyDescent="0.3">
      <c r="A955" s="82">
        <v>63</v>
      </c>
      <c r="B955" s="83" t="s">
        <v>877</v>
      </c>
      <c r="C955" s="83">
        <v>63212</v>
      </c>
      <c r="D955" s="84" t="s">
        <v>250</v>
      </c>
      <c r="E955" s="75">
        <v>315</v>
      </c>
      <c r="F955" s="85">
        <v>109</v>
      </c>
      <c r="G955" s="85">
        <v>53</v>
      </c>
      <c r="H955" s="85">
        <v>153</v>
      </c>
      <c r="I955" s="75">
        <v>294</v>
      </c>
      <c r="J955" s="85">
        <v>113</v>
      </c>
      <c r="K955" s="85">
        <v>42</v>
      </c>
      <c r="L955" s="85">
        <v>139</v>
      </c>
      <c r="M955" s="75">
        <v>307</v>
      </c>
      <c r="N955" s="85">
        <v>111</v>
      </c>
      <c r="O955" s="85">
        <v>44</v>
      </c>
      <c r="P955" s="85">
        <v>152</v>
      </c>
    </row>
    <row r="956" spans="1:16" x14ac:dyDescent="0.3">
      <c r="A956" s="82">
        <v>18</v>
      </c>
      <c r="B956" s="83" t="s">
        <v>433</v>
      </c>
      <c r="C956" s="83">
        <v>18479</v>
      </c>
      <c r="D956" s="84" t="s">
        <v>443</v>
      </c>
      <c r="E956" s="75">
        <v>248</v>
      </c>
      <c r="F956" s="85">
        <v>97</v>
      </c>
      <c r="G956" s="85">
        <v>96</v>
      </c>
      <c r="H956" s="85">
        <v>55</v>
      </c>
      <c r="I956" s="75">
        <v>298</v>
      </c>
      <c r="J956" s="85">
        <v>99</v>
      </c>
      <c r="K956" s="85">
        <v>129</v>
      </c>
      <c r="L956" s="85">
        <v>70</v>
      </c>
      <c r="M956" s="75">
        <v>286</v>
      </c>
      <c r="N956" s="85">
        <v>99</v>
      </c>
      <c r="O956" s="85">
        <v>124</v>
      </c>
      <c r="P956" s="85">
        <v>63</v>
      </c>
    </row>
    <row r="957" spans="1:16" x14ac:dyDescent="0.3">
      <c r="A957" s="82">
        <v>47</v>
      </c>
      <c r="B957" s="83" t="s">
        <v>730</v>
      </c>
      <c r="C957" s="83">
        <v>47703</v>
      </c>
      <c r="D957" s="84" t="s">
        <v>752</v>
      </c>
      <c r="E957" s="75">
        <v>245</v>
      </c>
      <c r="F957" s="85">
        <v>205</v>
      </c>
      <c r="G957" s="85">
        <v>14</v>
      </c>
      <c r="H957" s="85">
        <v>26</v>
      </c>
      <c r="I957" s="75">
        <v>312</v>
      </c>
      <c r="J957" s="85">
        <v>204</v>
      </c>
      <c r="K957" s="85">
        <v>44</v>
      </c>
      <c r="L957" s="85">
        <v>64</v>
      </c>
      <c r="M957" s="75">
        <v>267</v>
      </c>
      <c r="N957" s="85">
        <v>195</v>
      </c>
      <c r="O957" s="85">
        <v>33</v>
      </c>
      <c r="P957" s="85">
        <v>39</v>
      </c>
    </row>
    <row r="958" spans="1:16" x14ac:dyDescent="0.3">
      <c r="A958" s="82">
        <v>13</v>
      </c>
      <c r="B958" s="83" t="s">
        <v>239</v>
      </c>
      <c r="C958" s="83">
        <v>13620</v>
      </c>
      <c r="D958" s="84" t="s">
        <v>267</v>
      </c>
      <c r="E958" s="75">
        <v>245</v>
      </c>
      <c r="F958" s="85">
        <v>123</v>
      </c>
      <c r="G958" s="85">
        <v>43</v>
      </c>
      <c r="H958" s="85">
        <v>79</v>
      </c>
      <c r="I958" s="75">
        <v>296</v>
      </c>
      <c r="J958" s="85">
        <v>129</v>
      </c>
      <c r="K958" s="85">
        <v>68</v>
      </c>
      <c r="L958" s="85">
        <v>99</v>
      </c>
      <c r="M958" s="75">
        <v>275</v>
      </c>
      <c r="N958" s="85">
        <v>126</v>
      </c>
      <c r="O958" s="85">
        <v>67</v>
      </c>
      <c r="P958" s="85">
        <v>82</v>
      </c>
    </row>
    <row r="959" spans="1:16" x14ac:dyDescent="0.3">
      <c r="A959" s="82">
        <v>47</v>
      </c>
      <c r="B959" s="83" t="s">
        <v>730</v>
      </c>
      <c r="C959" s="83">
        <v>47205</v>
      </c>
      <c r="D959" s="84" t="s">
        <v>129</v>
      </c>
      <c r="E959" s="75">
        <v>268</v>
      </c>
      <c r="F959" s="85">
        <v>182</v>
      </c>
      <c r="G959" s="85">
        <v>9</v>
      </c>
      <c r="H959" s="85">
        <v>77</v>
      </c>
      <c r="I959" s="75">
        <v>316</v>
      </c>
      <c r="J959" s="85">
        <v>203</v>
      </c>
      <c r="K959" s="85">
        <v>8</v>
      </c>
      <c r="L959" s="85">
        <v>105</v>
      </c>
      <c r="M959" s="75">
        <v>249</v>
      </c>
      <c r="N959" s="85">
        <v>179</v>
      </c>
      <c r="O959" s="85">
        <v>7</v>
      </c>
      <c r="P959" s="85">
        <v>63</v>
      </c>
    </row>
    <row r="960" spans="1:16" x14ac:dyDescent="0.3">
      <c r="A960" s="82">
        <v>15</v>
      </c>
      <c r="B960" s="83" t="s">
        <v>286</v>
      </c>
      <c r="C960" s="83">
        <v>15332</v>
      </c>
      <c r="D960" s="84" t="s">
        <v>326</v>
      </c>
      <c r="E960" s="75">
        <v>283</v>
      </c>
      <c r="F960" s="85">
        <v>143</v>
      </c>
      <c r="G960" s="85">
        <v>32</v>
      </c>
      <c r="H960" s="85">
        <v>108</v>
      </c>
      <c r="I960" s="75">
        <v>417</v>
      </c>
      <c r="J960" s="85">
        <v>253</v>
      </c>
      <c r="K960" s="85">
        <v>43</v>
      </c>
      <c r="L960" s="85">
        <v>121</v>
      </c>
      <c r="M960" s="75">
        <v>285</v>
      </c>
      <c r="N960" s="85">
        <v>127</v>
      </c>
      <c r="O960" s="85">
        <v>43</v>
      </c>
      <c r="P960" s="85">
        <v>115</v>
      </c>
    </row>
    <row r="961" spans="1:16" x14ac:dyDescent="0.3">
      <c r="A961" s="82">
        <v>25</v>
      </c>
      <c r="B961" s="83" t="s">
        <v>540</v>
      </c>
      <c r="C961" s="83">
        <v>25805</v>
      </c>
      <c r="D961" s="84" t="s">
        <v>632</v>
      </c>
      <c r="E961" s="75">
        <v>287</v>
      </c>
      <c r="F961" s="85">
        <v>123</v>
      </c>
      <c r="G961" s="85">
        <v>91</v>
      </c>
      <c r="H961" s="85">
        <v>73</v>
      </c>
      <c r="I961" s="75">
        <v>339</v>
      </c>
      <c r="J961" s="85">
        <v>174</v>
      </c>
      <c r="K961" s="85">
        <v>83</v>
      </c>
      <c r="L961" s="85">
        <v>82</v>
      </c>
      <c r="M961" s="75">
        <v>281</v>
      </c>
      <c r="N961" s="85">
        <v>126</v>
      </c>
      <c r="O961" s="85">
        <v>82</v>
      </c>
      <c r="P961" s="85">
        <v>73</v>
      </c>
    </row>
    <row r="962" spans="1:16" x14ac:dyDescent="0.3">
      <c r="A962" s="82">
        <v>27</v>
      </c>
      <c r="B962" s="83" t="s">
        <v>651</v>
      </c>
      <c r="C962" s="83">
        <v>27600</v>
      </c>
      <c r="D962" s="84" t="s">
        <v>675</v>
      </c>
      <c r="E962" s="75">
        <v>237</v>
      </c>
      <c r="F962" s="85">
        <v>189</v>
      </c>
      <c r="G962" s="85">
        <v>37</v>
      </c>
      <c r="H962" s="85">
        <v>11</v>
      </c>
      <c r="I962" s="75">
        <v>297</v>
      </c>
      <c r="J962" s="85">
        <v>202</v>
      </c>
      <c r="K962" s="85">
        <v>67</v>
      </c>
      <c r="L962" s="85">
        <v>28</v>
      </c>
      <c r="M962" s="75">
        <v>279</v>
      </c>
      <c r="N962" s="85">
        <v>201</v>
      </c>
      <c r="O962" s="85">
        <v>61</v>
      </c>
      <c r="P962" s="85">
        <v>17</v>
      </c>
    </row>
    <row r="963" spans="1:16" x14ac:dyDescent="0.3">
      <c r="A963" s="82">
        <v>15</v>
      </c>
      <c r="B963" s="83" t="s">
        <v>286</v>
      </c>
      <c r="C963" s="83">
        <v>15403</v>
      </c>
      <c r="D963" s="84" t="s">
        <v>332</v>
      </c>
      <c r="E963" s="75">
        <v>235</v>
      </c>
      <c r="F963" s="85">
        <v>73</v>
      </c>
      <c r="G963" s="85">
        <v>79</v>
      </c>
      <c r="H963" s="85">
        <v>83</v>
      </c>
      <c r="I963" s="75">
        <v>372</v>
      </c>
      <c r="J963" s="85">
        <v>116</v>
      </c>
      <c r="K963" s="85">
        <v>149</v>
      </c>
      <c r="L963" s="85">
        <v>107</v>
      </c>
      <c r="M963" s="75">
        <v>285</v>
      </c>
      <c r="N963" s="85">
        <v>74</v>
      </c>
      <c r="O963" s="85">
        <v>108</v>
      </c>
      <c r="P963" s="85">
        <v>103</v>
      </c>
    </row>
    <row r="964" spans="1:16" x14ac:dyDescent="0.3">
      <c r="A964" s="82">
        <v>47</v>
      </c>
      <c r="B964" s="83" t="s">
        <v>730</v>
      </c>
      <c r="C964" s="83">
        <v>47605</v>
      </c>
      <c r="D964" s="84" t="s">
        <v>749</v>
      </c>
      <c r="E964" s="75">
        <v>226</v>
      </c>
      <c r="F964" s="85">
        <v>95</v>
      </c>
      <c r="G964" s="85">
        <v>54</v>
      </c>
      <c r="H964" s="85">
        <v>77</v>
      </c>
      <c r="I964" s="75">
        <v>288</v>
      </c>
      <c r="J964" s="85">
        <v>114</v>
      </c>
      <c r="K964" s="85">
        <v>56</v>
      </c>
      <c r="L964" s="85">
        <v>118</v>
      </c>
      <c r="M964" s="75">
        <v>255</v>
      </c>
      <c r="N964" s="85">
        <v>104</v>
      </c>
      <c r="O964" s="85">
        <v>67</v>
      </c>
      <c r="P964" s="85">
        <v>84</v>
      </c>
    </row>
    <row r="965" spans="1:16" x14ac:dyDescent="0.3">
      <c r="A965" s="82">
        <v>15</v>
      </c>
      <c r="B965" s="83" t="s">
        <v>286</v>
      </c>
      <c r="C965" s="83">
        <v>15580</v>
      </c>
      <c r="D965" s="84" t="s">
        <v>357</v>
      </c>
      <c r="E965" s="75">
        <v>253</v>
      </c>
      <c r="F965" s="85">
        <v>124</v>
      </c>
      <c r="G965" s="85">
        <v>38</v>
      </c>
      <c r="H965" s="85">
        <v>91</v>
      </c>
      <c r="I965" s="75">
        <v>360</v>
      </c>
      <c r="J965" s="85">
        <v>193</v>
      </c>
      <c r="K965" s="85">
        <v>78</v>
      </c>
      <c r="L965" s="85">
        <v>89</v>
      </c>
      <c r="M965" s="75">
        <v>282</v>
      </c>
      <c r="N965" s="85">
        <v>130</v>
      </c>
      <c r="O965" s="85">
        <v>69</v>
      </c>
      <c r="P965" s="85">
        <v>83</v>
      </c>
    </row>
    <row r="966" spans="1:16" x14ac:dyDescent="0.3">
      <c r="A966" s="82">
        <v>73</v>
      </c>
      <c r="B966" s="83" t="s">
        <v>998</v>
      </c>
      <c r="C966" s="83">
        <v>73152</v>
      </c>
      <c r="D966" s="84" t="s">
        <v>1008</v>
      </c>
      <c r="E966" s="75">
        <v>247</v>
      </c>
      <c r="F966" s="85">
        <v>155</v>
      </c>
      <c r="G966" s="85">
        <v>30</v>
      </c>
      <c r="H966" s="85">
        <v>62</v>
      </c>
      <c r="I966" s="75">
        <v>288</v>
      </c>
      <c r="J966" s="85">
        <v>154</v>
      </c>
      <c r="K966" s="85">
        <v>37</v>
      </c>
      <c r="L966" s="85">
        <v>97</v>
      </c>
      <c r="M966" s="75">
        <v>275</v>
      </c>
      <c r="N966" s="85">
        <v>153</v>
      </c>
      <c r="O966" s="85">
        <v>36</v>
      </c>
      <c r="P966" s="85">
        <v>86</v>
      </c>
    </row>
    <row r="967" spans="1:16" x14ac:dyDescent="0.3">
      <c r="A967" s="82">
        <v>85</v>
      </c>
      <c r="B967" s="83" t="s">
        <v>1087</v>
      </c>
      <c r="C967" s="83">
        <v>85015</v>
      </c>
      <c r="D967" s="84" t="s">
        <v>1090</v>
      </c>
      <c r="E967" s="75">
        <v>195</v>
      </c>
      <c r="F967" s="85">
        <v>58</v>
      </c>
      <c r="G967" s="85">
        <v>68</v>
      </c>
      <c r="H967" s="85">
        <v>69</v>
      </c>
      <c r="I967" s="75">
        <v>337</v>
      </c>
      <c r="J967" s="85">
        <v>107</v>
      </c>
      <c r="K967" s="85">
        <v>149</v>
      </c>
      <c r="L967" s="85">
        <v>81</v>
      </c>
      <c r="M967" s="75">
        <v>267</v>
      </c>
      <c r="N967" s="85">
        <v>61</v>
      </c>
      <c r="O967" s="85">
        <v>144</v>
      </c>
      <c r="P967" s="85">
        <v>62</v>
      </c>
    </row>
    <row r="968" spans="1:16" x14ac:dyDescent="0.3">
      <c r="A968" s="82">
        <v>41</v>
      </c>
      <c r="B968" s="83" t="s">
        <v>681</v>
      </c>
      <c r="C968" s="83">
        <v>41244</v>
      </c>
      <c r="D968" s="84" t="s">
        <v>691</v>
      </c>
      <c r="E968" s="75">
        <v>231</v>
      </c>
      <c r="F968" s="85">
        <v>95</v>
      </c>
      <c r="G968" s="85">
        <v>29</v>
      </c>
      <c r="H968" s="85">
        <v>107</v>
      </c>
      <c r="I968" s="75">
        <v>286</v>
      </c>
      <c r="J968" s="85">
        <v>97</v>
      </c>
      <c r="K968" s="85">
        <v>42</v>
      </c>
      <c r="L968" s="85">
        <v>147</v>
      </c>
      <c r="M968" s="75">
        <v>275</v>
      </c>
      <c r="N968" s="85">
        <v>98</v>
      </c>
      <c r="O968" s="85">
        <v>39</v>
      </c>
      <c r="P968" s="85">
        <v>138</v>
      </c>
    </row>
    <row r="969" spans="1:16" x14ac:dyDescent="0.3">
      <c r="A969" s="82">
        <v>27</v>
      </c>
      <c r="B969" s="83" t="s">
        <v>651</v>
      </c>
      <c r="C969" s="83">
        <v>27580</v>
      </c>
      <c r="D969" s="84" t="s">
        <v>674</v>
      </c>
      <c r="E969" s="75">
        <v>234</v>
      </c>
      <c r="F969" s="85">
        <v>148</v>
      </c>
      <c r="G969" s="85">
        <v>42</v>
      </c>
      <c r="H969" s="85">
        <v>44</v>
      </c>
      <c r="I969" s="75">
        <v>313</v>
      </c>
      <c r="J969" s="85">
        <v>163</v>
      </c>
      <c r="K969" s="85">
        <v>74</v>
      </c>
      <c r="L969" s="85">
        <v>76</v>
      </c>
      <c r="M969" s="75">
        <v>270</v>
      </c>
      <c r="N969" s="85">
        <v>160</v>
      </c>
      <c r="O969" s="85">
        <v>47</v>
      </c>
      <c r="P969" s="85">
        <v>63</v>
      </c>
    </row>
    <row r="970" spans="1:16" x14ac:dyDescent="0.3">
      <c r="A970" s="82">
        <v>68</v>
      </c>
      <c r="B970" s="83" t="s">
        <v>900</v>
      </c>
      <c r="C970" s="83">
        <v>68377</v>
      </c>
      <c r="D970" s="84" t="s">
        <v>937</v>
      </c>
      <c r="E970" s="75">
        <v>245</v>
      </c>
      <c r="F970" s="85">
        <v>134</v>
      </c>
      <c r="G970" s="85">
        <v>38</v>
      </c>
      <c r="H970" s="85">
        <v>73</v>
      </c>
      <c r="I970" s="75">
        <v>277</v>
      </c>
      <c r="J970" s="85">
        <v>141</v>
      </c>
      <c r="K970" s="85">
        <v>37</v>
      </c>
      <c r="L970" s="85">
        <v>99</v>
      </c>
      <c r="M970" s="75">
        <v>281</v>
      </c>
      <c r="N970" s="85">
        <v>145</v>
      </c>
      <c r="O970" s="85">
        <v>39</v>
      </c>
      <c r="P970" s="85">
        <v>97</v>
      </c>
    </row>
    <row r="971" spans="1:16" x14ac:dyDescent="0.3">
      <c r="A971" s="82">
        <v>68</v>
      </c>
      <c r="B971" s="83" t="s">
        <v>900</v>
      </c>
      <c r="C971" s="83">
        <v>68217</v>
      </c>
      <c r="D971" s="84" t="s">
        <v>918</v>
      </c>
      <c r="E971" s="75">
        <v>218</v>
      </c>
      <c r="F971" s="85">
        <v>130</v>
      </c>
      <c r="G971" s="85">
        <v>22</v>
      </c>
      <c r="H971" s="85">
        <v>66</v>
      </c>
      <c r="I971" s="75">
        <v>277</v>
      </c>
      <c r="J971" s="85">
        <v>134</v>
      </c>
      <c r="K971" s="85">
        <v>27</v>
      </c>
      <c r="L971" s="85">
        <v>116</v>
      </c>
      <c r="M971" s="75">
        <v>251</v>
      </c>
      <c r="N971" s="85">
        <v>137</v>
      </c>
      <c r="O971" s="85">
        <v>29</v>
      </c>
      <c r="P971" s="85">
        <v>85</v>
      </c>
    </row>
    <row r="972" spans="1:16" x14ac:dyDescent="0.3">
      <c r="A972" s="82">
        <v>52</v>
      </c>
      <c r="B972" s="83" t="s">
        <v>162</v>
      </c>
      <c r="C972" s="83">
        <v>52254</v>
      </c>
      <c r="D972" s="84" t="s">
        <v>799</v>
      </c>
      <c r="E972" s="75">
        <v>236</v>
      </c>
      <c r="F972" s="85">
        <v>108</v>
      </c>
      <c r="G972" s="85">
        <v>18</v>
      </c>
      <c r="H972" s="85">
        <v>110</v>
      </c>
      <c r="I972" s="75">
        <v>278</v>
      </c>
      <c r="J972" s="85">
        <v>113</v>
      </c>
      <c r="K972" s="85">
        <v>24</v>
      </c>
      <c r="L972" s="85">
        <v>141</v>
      </c>
      <c r="M972" s="75">
        <v>240</v>
      </c>
      <c r="N972" s="85">
        <v>114</v>
      </c>
      <c r="O972" s="85">
        <v>27</v>
      </c>
      <c r="P972" s="85">
        <v>99</v>
      </c>
    </row>
    <row r="973" spans="1:16" x14ac:dyDescent="0.3">
      <c r="A973" s="82">
        <v>25</v>
      </c>
      <c r="B973" s="83" t="s">
        <v>540</v>
      </c>
      <c r="C973" s="83">
        <v>25489</v>
      </c>
      <c r="D973" s="84" t="s">
        <v>598</v>
      </c>
      <c r="E973" s="75">
        <v>279</v>
      </c>
      <c r="F973" s="85">
        <v>74</v>
      </c>
      <c r="G973" s="85">
        <v>87</v>
      </c>
      <c r="H973" s="85">
        <v>118</v>
      </c>
      <c r="I973" s="75">
        <v>313</v>
      </c>
      <c r="J973" s="85">
        <v>109</v>
      </c>
      <c r="K973" s="85">
        <v>76</v>
      </c>
      <c r="L973" s="85">
        <v>128</v>
      </c>
      <c r="M973" s="75">
        <v>277</v>
      </c>
      <c r="N973" s="85">
        <v>76</v>
      </c>
      <c r="O973" s="85">
        <v>76</v>
      </c>
      <c r="P973" s="85">
        <v>125</v>
      </c>
    </row>
    <row r="974" spans="1:16" x14ac:dyDescent="0.3">
      <c r="A974" s="82">
        <v>13</v>
      </c>
      <c r="B974" s="83" t="s">
        <v>239</v>
      </c>
      <c r="C974" s="83">
        <v>13268</v>
      </c>
      <c r="D974" s="84" t="s">
        <v>254</v>
      </c>
      <c r="E974" s="75">
        <v>283</v>
      </c>
      <c r="F974" s="85">
        <v>172</v>
      </c>
      <c r="G974" s="85">
        <v>19</v>
      </c>
      <c r="H974" s="85">
        <v>92</v>
      </c>
      <c r="I974" s="75">
        <v>308</v>
      </c>
      <c r="J974" s="85">
        <v>175</v>
      </c>
      <c r="K974" s="85">
        <v>39</v>
      </c>
      <c r="L974" s="85">
        <v>94</v>
      </c>
      <c r="M974" s="75">
        <v>275</v>
      </c>
      <c r="N974" s="85">
        <v>175</v>
      </c>
      <c r="O974" s="85">
        <v>10</v>
      </c>
      <c r="P974" s="85">
        <v>90</v>
      </c>
    </row>
    <row r="975" spans="1:16" x14ac:dyDescent="0.3">
      <c r="A975" s="82">
        <v>25</v>
      </c>
      <c r="B975" s="83" t="s">
        <v>540</v>
      </c>
      <c r="C975" s="83">
        <v>25867</v>
      </c>
      <c r="D975" s="84" t="s">
        <v>643</v>
      </c>
      <c r="E975" s="75">
        <v>282</v>
      </c>
      <c r="F975" s="85">
        <v>85</v>
      </c>
      <c r="G975" s="85">
        <v>88</v>
      </c>
      <c r="H975" s="85">
        <v>109</v>
      </c>
      <c r="I975" s="75">
        <v>342</v>
      </c>
      <c r="J975" s="85">
        <v>141</v>
      </c>
      <c r="K975" s="85">
        <v>90</v>
      </c>
      <c r="L975" s="85">
        <v>111</v>
      </c>
      <c r="M975" s="75">
        <v>266</v>
      </c>
      <c r="N975" s="85">
        <v>84</v>
      </c>
      <c r="O975" s="85">
        <v>83</v>
      </c>
      <c r="P975" s="85">
        <v>99</v>
      </c>
    </row>
    <row r="976" spans="1:16" x14ac:dyDescent="0.3">
      <c r="A976" s="82">
        <v>25</v>
      </c>
      <c r="B976" s="83" t="s">
        <v>540</v>
      </c>
      <c r="C976" s="83">
        <v>25777</v>
      </c>
      <c r="D976" s="84" t="s">
        <v>625</v>
      </c>
      <c r="E976" s="75">
        <v>297</v>
      </c>
      <c r="F976" s="85">
        <v>99</v>
      </c>
      <c r="G976" s="85">
        <v>54</v>
      </c>
      <c r="H976" s="85">
        <v>144</v>
      </c>
      <c r="I976" s="75">
        <v>420</v>
      </c>
      <c r="J976" s="85">
        <v>236</v>
      </c>
      <c r="K976" s="85">
        <v>56</v>
      </c>
      <c r="L976" s="85">
        <v>128</v>
      </c>
      <c r="M976" s="75">
        <v>280</v>
      </c>
      <c r="N976" s="85">
        <v>97</v>
      </c>
      <c r="O976" s="85">
        <v>51</v>
      </c>
      <c r="P976" s="85">
        <v>132</v>
      </c>
    </row>
    <row r="977" spans="1:16" x14ac:dyDescent="0.3">
      <c r="A977" s="82">
        <v>15</v>
      </c>
      <c r="B977" s="83" t="s">
        <v>286</v>
      </c>
      <c r="C977" s="83">
        <v>15224</v>
      </c>
      <c r="D977" s="84" t="s">
        <v>311</v>
      </c>
      <c r="E977" s="75">
        <v>247</v>
      </c>
      <c r="F977" s="85">
        <v>123</v>
      </c>
      <c r="G977" s="85">
        <v>77</v>
      </c>
      <c r="H977" s="85">
        <v>47</v>
      </c>
      <c r="I977" s="75">
        <v>383</v>
      </c>
      <c r="J977" s="85">
        <v>222</v>
      </c>
      <c r="K977" s="85">
        <v>97</v>
      </c>
      <c r="L977" s="85">
        <v>64</v>
      </c>
      <c r="M977" s="75">
        <v>271</v>
      </c>
      <c r="N977" s="85">
        <v>116</v>
      </c>
      <c r="O977" s="85">
        <v>94</v>
      </c>
      <c r="P977" s="85">
        <v>61</v>
      </c>
    </row>
    <row r="978" spans="1:16" x14ac:dyDescent="0.3">
      <c r="A978" s="82">
        <v>13</v>
      </c>
      <c r="B978" s="83" t="s">
        <v>239</v>
      </c>
      <c r="C978" s="83">
        <v>13248</v>
      </c>
      <c r="D978" s="84" t="s">
        <v>253</v>
      </c>
      <c r="E978" s="75">
        <v>239</v>
      </c>
      <c r="F978" s="85">
        <v>137</v>
      </c>
      <c r="G978" s="85">
        <v>14</v>
      </c>
      <c r="H978" s="85">
        <v>88</v>
      </c>
      <c r="I978" s="75">
        <v>276</v>
      </c>
      <c r="J978" s="85">
        <v>145</v>
      </c>
      <c r="K978" s="85">
        <v>15</v>
      </c>
      <c r="L978" s="85">
        <v>116</v>
      </c>
      <c r="M978" s="75">
        <v>248</v>
      </c>
      <c r="N978" s="85">
        <v>143</v>
      </c>
      <c r="O978" s="85">
        <v>15</v>
      </c>
      <c r="P978" s="85">
        <v>90</v>
      </c>
    </row>
    <row r="979" spans="1:16" x14ac:dyDescent="0.3">
      <c r="A979" s="82">
        <v>25</v>
      </c>
      <c r="B979" s="83" t="s">
        <v>540</v>
      </c>
      <c r="C979" s="83">
        <v>25596</v>
      </c>
      <c r="D979" s="84" t="s">
        <v>609</v>
      </c>
      <c r="E979" s="75">
        <v>279</v>
      </c>
      <c r="F979" s="85">
        <v>103</v>
      </c>
      <c r="G979" s="85">
        <v>34</v>
      </c>
      <c r="H979" s="85">
        <v>142</v>
      </c>
      <c r="I979" s="75">
        <v>333</v>
      </c>
      <c r="J979" s="85">
        <v>163</v>
      </c>
      <c r="K979" s="85">
        <v>23</v>
      </c>
      <c r="L979" s="85">
        <v>147</v>
      </c>
      <c r="M979" s="75">
        <v>268</v>
      </c>
      <c r="N979" s="85">
        <v>105</v>
      </c>
      <c r="O979" s="85">
        <v>21</v>
      </c>
      <c r="P979" s="85">
        <v>142</v>
      </c>
    </row>
    <row r="980" spans="1:16" x14ac:dyDescent="0.3">
      <c r="A980" s="82">
        <v>13</v>
      </c>
      <c r="B980" s="83" t="s">
        <v>239</v>
      </c>
      <c r="C980" s="83">
        <v>13760</v>
      </c>
      <c r="D980" s="84" t="s">
        <v>279</v>
      </c>
      <c r="E980" s="75">
        <v>258</v>
      </c>
      <c r="F980" s="85">
        <v>149</v>
      </c>
      <c r="G980" s="85">
        <v>46</v>
      </c>
      <c r="H980" s="85">
        <v>63</v>
      </c>
      <c r="I980" s="75">
        <v>264</v>
      </c>
      <c r="J980" s="85">
        <v>151</v>
      </c>
      <c r="K980" s="85">
        <v>44</v>
      </c>
      <c r="L980" s="85">
        <v>69</v>
      </c>
      <c r="M980" s="75">
        <v>246</v>
      </c>
      <c r="N980" s="85">
        <v>152</v>
      </c>
      <c r="O980" s="85">
        <v>50</v>
      </c>
      <c r="P980" s="85">
        <v>44</v>
      </c>
    </row>
    <row r="981" spans="1:16" x14ac:dyDescent="0.3">
      <c r="A981" s="82">
        <v>68</v>
      </c>
      <c r="B981" s="83" t="s">
        <v>900</v>
      </c>
      <c r="C981" s="83">
        <v>68250</v>
      </c>
      <c r="D981" s="84" t="s">
        <v>254</v>
      </c>
      <c r="E981" s="75">
        <v>184</v>
      </c>
      <c r="F981" s="85">
        <v>112</v>
      </c>
      <c r="G981" s="85">
        <v>21</v>
      </c>
      <c r="H981" s="85">
        <v>51</v>
      </c>
      <c r="I981" s="75">
        <v>263</v>
      </c>
      <c r="J981" s="85">
        <v>120</v>
      </c>
      <c r="K981" s="85">
        <v>39</v>
      </c>
      <c r="L981" s="85">
        <v>104</v>
      </c>
      <c r="M981" s="75">
        <v>269</v>
      </c>
      <c r="N981" s="85">
        <v>123</v>
      </c>
      <c r="O981" s="85">
        <v>44</v>
      </c>
      <c r="P981" s="85">
        <v>102</v>
      </c>
    </row>
    <row r="982" spans="1:16" x14ac:dyDescent="0.3">
      <c r="A982" s="82">
        <v>25</v>
      </c>
      <c r="B982" s="83" t="s">
        <v>540</v>
      </c>
      <c r="C982" s="83">
        <v>25524</v>
      </c>
      <c r="D982" s="84" t="s">
        <v>602</v>
      </c>
      <c r="E982" s="75">
        <v>247</v>
      </c>
      <c r="F982" s="85">
        <v>92</v>
      </c>
      <c r="G982" s="85">
        <v>77</v>
      </c>
      <c r="H982" s="85">
        <v>78</v>
      </c>
      <c r="I982" s="75">
        <v>331</v>
      </c>
      <c r="J982" s="85">
        <v>154</v>
      </c>
      <c r="K982" s="85">
        <v>80</v>
      </c>
      <c r="L982" s="85">
        <v>97</v>
      </c>
      <c r="M982" s="75">
        <v>257</v>
      </c>
      <c r="N982" s="85">
        <v>98</v>
      </c>
      <c r="O982" s="85">
        <v>74</v>
      </c>
      <c r="P982" s="85">
        <v>85</v>
      </c>
    </row>
    <row r="983" spans="1:16" x14ac:dyDescent="0.3">
      <c r="A983" s="82">
        <v>25</v>
      </c>
      <c r="B983" s="83" t="s">
        <v>540</v>
      </c>
      <c r="C983" s="83">
        <v>25120</v>
      </c>
      <c r="D983" s="84" t="s">
        <v>549</v>
      </c>
      <c r="E983" s="75">
        <v>244</v>
      </c>
      <c r="F983" s="85">
        <v>99</v>
      </c>
      <c r="G983" s="85">
        <v>71</v>
      </c>
      <c r="H983" s="85">
        <v>74</v>
      </c>
      <c r="I983" s="75">
        <v>264</v>
      </c>
      <c r="J983" s="85">
        <v>99</v>
      </c>
      <c r="K983" s="85">
        <v>68</v>
      </c>
      <c r="L983" s="85">
        <v>97</v>
      </c>
      <c r="M983" s="75">
        <v>267</v>
      </c>
      <c r="N983" s="85">
        <v>99</v>
      </c>
      <c r="O983" s="85">
        <v>67</v>
      </c>
      <c r="P983" s="85">
        <v>101</v>
      </c>
    </row>
    <row r="984" spans="1:16" x14ac:dyDescent="0.3">
      <c r="A984" s="82">
        <v>68</v>
      </c>
      <c r="B984" s="83" t="s">
        <v>900</v>
      </c>
      <c r="C984" s="83">
        <v>68296</v>
      </c>
      <c r="D984" s="84" t="s">
        <v>927</v>
      </c>
      <c r="E984" s="75">
        <v>215</v>
      </c>
      <c r="F984" s="85">
        <v>92</v>
      </c>
      <c r="G984" s="85">
        <v>69</v>
      </c>
      <c r="H984" s="85">
        <v>54</v>
      </c>
      <c r="I984" s="75">
        <v>245</v>
      </c>
      <c r="J984" s="85">
        <v>100</v>
      </c>
      <c r="K984" s="85">
        <v>66</v>
      </c>
      <c r="L984" s="85">
        <v>79</v>
      </c>
      <c r="M984" s="75">
        <v>254</v>
      </c>
      <c r="N984" s="85">
        <v>103</v>
      </c>
      <c r="O984" s="85">
        <v>80</v>
      </c>
      <c r="P984" s="85">
        <v>71</v>
      </c>
    </row>
    <row r="985" spans="1:16" x14ac:dyDescent="0.3">
      <c r="A985" s="82">
        <v>23</v>
      </c>
      <c r="B985" s="83" t="s">
        <v>250</v>
      </c>
      <c r="C985" s="83">
        <v>23682</v>
      </c>
      <c r="D985" s="84" t="s">
        <v>535</v>
      </c>
      <c r="E985" s="75">
        <v>229</v>
      </c>
      <c r="F985" s="85">
        <v>187</v>
      </c>
      <c r="G985" s="85">
        <v>19</v>
      </c>
      <c r="H985" s="85">
        <v>23</v>
      </c>
      <c r="I985" s="75">
        <v>274</v>
      </c>
      <c r="J985" s="85">
        <v>185</v>
      </c>
      <c r="K985" s="85">
        <v>65</v>
      </c>
      <c r="L985" s="85">
        <v>24</v>
      </c>
      <c r="M985" s="75">
        <v>261</v>
      </c>
      <c r="N985" s="85">
        <v>186</v>
      </c>
      <c r="O985" s="85">
        <v>52</v>
      </c>
      <c r="P985" s="85">
        <v>23</v>
      </c>
    </row>
    <row r="986" spans="1:16" x14ac:dyDescent="0.3">
      <c r="A986" s="82">
        <v>15</v>
      </c>
      <c r="B986" s="83" t="s">
        <v>286</v>
      </c>
      <c r="C986" s="83">
        <v>15185</v>
      </c>
      <c r="D986" s="84" t="s">
        <v>303</v>
      </c>
      <c r="E986" s="75">
        <v>254</v>
      </c>
      <c r="F986" s="85">
        <v>127</v>
      </c>
      <c r="G986" s="85">
        <v>48</v>
      </c>
      <c r="H986" s="85">
        <v>79</v>
      </c>
      <c r="I986" s="75">
        <v>276</v>
      </c>
      <c r="J986" s="85">
        <v>140</v>
      </c>
      <c r="K986" s="85">
        <v>35</v>
      </c>
      <c r="L986" s="85">
        <v>101</v>
      </c>
      <c r="M986" s="75">
        <v>254</v>
      </c>
      <c r="N986" s="85">
        <v>129</v>
      </c>
      <c r="O986" s="85">
        <v>31</v>
      </c>
      <c r="P986" s="85">
        <v>94</v>
      </c>
    </row>
    <row r="987" spans="1:16" x14ac:dyDescent="0.3">
      <c r="A987" s="82">
        <v>13</v>
      </c>
      <c r="B987" s="83" t="s">
        <v>239</v>
      </c>
      <c r="C987" s="83">
        <v>13490</v>
      </c>
      <c r="D987" s="84" t="s">
        <v>263</v>
      </c>
      <c r="E987" s="75">
        <v>252</v>
      </c>
      <c r="F987" s="85">
        <v>130</v>
      </c>
      <c r="G987" s="85">
        <v>96</v>
      </c>
      <c r="H987" s="85">
        <v>26</v>
      </c>
      <c r="I987" s="75">
        <v>284</v>
      </c>
      <c r="J987" s="85">
        <v>132</v>
      </c>
      <c r="K987" s="85">
        <v>113</v>
      </c>
      <c r="L987" s="85">
        <v>39</v>
      </c>
      <c r="M987" s="75">
        <v>250</v>
      </c>
      <c r="N987" s="85">
        <v>127</v>
      </c>
      <c r="O987" s="85">
        <v>92</v>
      </c>
      <c r="P987" s="85">
        <v>31</v>
      </c>
    </row>
    <row r="988" spans="1:16" x14ac:dyDescent="0.3">
      <c r="A988" s="82">
        <v>68</v>
      </c>
      <c r="B988" s="83" t="s">
        <v>900</v>
      </c>
      <c r="C988" s="83">
        <v>68684</v>
      </c>
      <c r="D988" s="84" t="s">
        <v>962</v>
      </c>
      <c r="E988" s="75">
        <v>222</v>
      </c>
      <c r="F988" s="85">
        <v>107</v>
      </c>
      <c r="G988" s="85">
        <v>35</v>
      </c>
      <c r="H988" s="85">
        <v>80</v>
      </c>
      <c r="I988" s="75">
        <v>255</v>
      </c>
      <c r="J988" s="85">
        <v>115</v>
      </c>
      <c r="K988" s="85">
        <v>27</v>
      </c>
      <c r="L988" s="85">
        <v>113</v>
      </c>
      <c r="M988" s="75">
        <v>246</v>
      </c>
      <c r="N988" s="85">
        <v>117</v>
      </c>
      <c r="O988" s="85">
        <v>28</v>
      </c>
      <c r="P988" s="85">
        <v>101</v>
      </c>
    </row>
    <row r="989" spans="1:16" x14ac:dyDescent="0.3">
      <c r="A989" s="82">
        <v>15</v>
      </c>
      <c r="B989" s="83" t="s">
        <v>286</v>
      </c>
      <c r="C989" s="83">
        <v>15897</v>
      </c>
      <c r="D989" s="84" t="s">
        <v>405</v>
      </c>
      <c r="E989" s="75">
        <v>257</v>
      </c>
      <c r="F989" s="85">
        <v>125</v>
      </c>
      <c r="G989" s="85">
        <v>44</v>
      </c>
      <c r="H989" s="85">
        <v>88</v>
      </c>
      <c r="I989" s="75">
        <v>378</v>
      </c>
      <c r="J989" s="85">
        <v>243</v>
      </c>
      <c r="K989" s="85">
        <v>46</v>
      </c>
      <c r="L989" s="85">
        <v>89</v>
      </c>
      <c r="M989" s="75">
        <v>254</v>
      </c>
      <c r="N989" s="85">
        <v>127</v>
      </c>
      <c r="O989" s="85">
        <v>41</v>
      </c>
      <c r="P989" s="85">
        <v>86</v>
      </c>
    </row>
    <row r="990" spans="1:16" x14ac:dyDescent="0.3">
      <c r="A990" s="82">
        <v>15</v>
      </c>
      <c r="B990" s="83" t="s">
        <v>286</v>
      </c>
      <c r="C990" s="83">
        <v>15464</v>
      </c>
      <c r="D990" s="84" t="s">
        <v>337</v>
      </c>
      <c r="E990" s="75">
        <v>345</v>
      </c>
      <c r="F990" s="85">
        <v>96</v>
      </c>
      <c r="G990" s="85">
        <v>169</v>
      </c>
      <c r="H990" s="85">
        <v>80</v>
      </c>
      <c r="I990" s="75">
        <v>479</v>
      </c>
      <c r="J990" s="85">
        <v>223</v>
      </c>
      <c r="K990" s="85">
        <v>180</v>
      </c>
      <c r="L990" s="85">
        <v>76</v>
      </c>
      <c r="M990" s="75">
        <v>250</v>
      </c>
      <c r="N990" s="85">
        <v>95</v>
      </c>
      <c r="O990" s="85">
        <v>84</v>
      </c>
      <c r="P990" s="85">
        <v>71</v>
      </c>
    </row>
    <row r="991" spans="1:16" x14ac:dyDescent="0.3">
      <c r="A991" s="82">
        <v>15</v>
      </c>
      <c r="B991" s="83" t="s">
        <v>286</v>
      </c>
      <c r="C991" s="83">
        <v>15696</v>
      </c>
      <c r="D991" s="84" t="s">
        <v>373</v>
      </c>
      <c r="E991" s="75">
        <v>261</v>
      </c>
      <c r="F991" s="85">
        <v>106</v>
      </c>
      <c r="G991" s="85">
        <v>71</v>
      </c>
      <c r="H991" s="85">
        <v>84</v>
      </c>
      <c r="I991" s="75">
        <v>330</v>
      </c>
      <c r="J991" s="85">
        <v>173</v>
      </c>
      <c r="K991" s="85">
        <v>74</v>
      </c>
      <c r="L991" s="85">
        <v>83</v>
      </c>
      <c r="M991" s="75">
        <v>255</v>
      </c>
      <c r="N991" s="85">
        <v>100</v>
      </c>
      <c r="O991" s="85">
        <v>72</v>
      </c>
      <c r="P991" s="85">
        <v>83</v>
      </c>
    </row>
    <row r="992" spans="1:16" x14ac:dyDescent="0.3">
      <c r="A992" s="82">
        <v>54</v>
      </c>
      <c r="B992" s="83" t="s">
        <v>838</v>
      </c>
      <c r="C992" s="83">
        <v>54599</v>
      </c>
      <c r="D992" s="84" t="s">
        <v>867</v>
      </c>
      <c r="E992" s="75">
        <v>194</v>
      </c>
      <c r="F992" s="85">
        <v>103</v>
      </c>
      <c r="G992" s="85">
        <v>23</v>
      </c>
      <c r="H992" s="85">
        <v>68</v>
      </c>
      <c r="I992" s="75">
        <v>280</v>
      </c>
      <c r="J992" s="85">
        <v>130</v>
      </c>
      <c r="K992" s="85">
        <v>50</v>
      </c>
      <c r="L992" s="85">
        <v>100</v>
      </c>
      <c r="M992" s="75">
        <v>257</v>
      </c>
      <c r="N992" s="85">
        <v>107</v>
      </c>
      <c r="O992" s="85">
        <v>47</v>
      </c>
      <c r="P992" s="85">
        <v>103</v>
      </c>
    </row>
    <row r="993" spans="1:16" x14ac:dyDescent="0.3">
      <c r="A993" s="82">
        <v>73</v>
      </c>
      <c r="B993" s="83" t="s">
        <v>998</v>
      </c>
      <c r="C993" s="83">
        <v>73770</v>
      </c>
      <c r="D993" s="84" t="s">
        <v>479</v>
      </c>
      <c r="E993" s="75">
        <v>227</v>
      </c>
      <c r="F993" s="85">
        <v>94</v>
      </c>
      <c r="G993" s="85">
        <v>44</v>
      </c>
      <c r="H993" s="85">
        <v>89</v>
      </c>
      <c r="I993" s="75">
        <v>277</v>
      </c>
      <c r="J993" s="85">
        <v>102</v>
      </c>
      <c r="K993" s="85">
        <v>77</v>
      </c>
      <c r="L993" s="85">
        <v>98</v>
      </c>
      <c r="M993" s="75">
        <v>244</v>
      </c>
      <c r="N993" s="85">
        <v>102</v>
      </c>
      <c r="O993" s="85">
        <v>53</v>
      </c>
      <c r="P993" s="85">
        <v>89</v>
      </c>
    </row>
    <row r="994" spans="1:16" x14ac:dyDescent="0.3">
      <c r="A994" s="82">
        <v>15</v>
      </c>
      <c r="B994" s="83" t="s">
        <v>286</v>
      </c>
      <c r="C994" s="83">
        <v>15377</v>
      </c>
      <c r="D994" s="84" t="s">
        <v>329</v>
      </c>
      <c r="E994" s="75">
        <v>266</v>
      </c>
      <c r="F994" s="85">
        <v>101</v>
      </c>
      <c r="G994" s="85">
        <v>64</v>
      </c>
      <c r="H994" s="85">
        <v>101</v>
      </c>
      <c r="I994" s="75">
        <v>316</v>
      </c>
      <c r="J994" s="85">
        <v>146</v>
      </c>
      <c r="K994" s="85">
        <v>62</v>
      </c>
      <c r="L994" s="85">
        <v>108</v>
      </c>
      <c r="M994" s="75">
        <v>251</v>
      </c>
      <c r="N994" s="85">
        <v>84</v>
      </c>
      <c r="O994" s="85">
        <v>61</v>
      </c>
      <c r="P994" s="85">
        <v>106</v>
      </c>
    </row>
    <row r="995" spans="1:16" x14ac:dyDescent="0.3">
      <c r="A995" s="82">
        <v>68</v>
      </c>
      <c r="B995" s="83" t="s">
        <v>900</v>
      </c>
      <c r="C995" s="83">
        <v>68502</v>
      </c>
      <c r="D995" s="84" t="s">
        <v>948</v>
      </c>
      <c r="E995" s="75">
        <v>214</v>
      </c>
      <c r="F995" s="85">
        <v>105</v>
      </c>
      <c r="G995" s="85">
        <v>33</v>
      </c>
      <c r="H995" s="85">
        <v>76</v>
      </c>
      <c r="I995" s="75">
        <v>256</v>
      </c>
      <c r="J995" s="85">
        <v>113</v>
      </c>
      <c r="K995" s="85">
        <v>48</v>
      </c>
      <c r="L995" s="85">
        <v>95</v>
      </c>
      <c r="M995" s="75">
        <v>250</v>
      </c>
      <c r="N995" s="85">
        <v>115</v>
      </c>
      <c r="O995" s="85">
        <v>42</v>
      </c>
      <c r="P995" s="85">
        <v>93</v>
      </c>
    </row>
    <row r="996" spans="1:16" x14ac:dyDescent="0.3">
      <c r="A996" s="82">
        <v>15</v>
      </c>
      <c r="B996" s="83" t="s">
        <v>286</v>
      </c>
      <c r="C996" s="83">
        <v>15135</v>
      </c>
      <c r="D996" s="84" t="s">
        <v>297</v>
      </c>
      <c r="E996" s="75">
        <v>207</v>
      </c>
      <c r="F996" s="85">
        <v>98</v>
      </c>
      <c r="G996" s="85">
        <v>33</v>
      </c>
      <c r="H996" s="85">
        <v>76</v>
      </c>
      <c r="I996" s="75">
        <v>322</v>
      </c>
      <c r="J996" s="85">
        <v>162</v>
      </c>
      <c r="K996" s="85">
        <v>53</v>
      </c>
      <c r="L996" s="85">
        <v>107</v>
      </c>
      <c r="M996" s="75">
        <v>241</v>
      </c>
      <c r="N996" s="85">
        <v>102</v>
      </c>
      <c r="O996" s="85">
        <v>42</v>
      </c>
      <c r="P996" s="85">
        <v>97</v>
      </c>
    </row>
    <row r="997" spans="1:16" x14ac:dyDescent="0.3">
      <c r="A997" s="82">
        <v>73</v>
      </c>
      <c r="B997" s="83" t="s">
        <v>998</v>
      </c>
      <c r="C997" s="83">
        <v>73461</v>
      </c>
      <c r="D997" s="84" t="s">
        <v>1026</v>
      </c>
      <c r="E997" s="75">
        <v>225</v>
      </c>
      <c r="F997" s="85">
        <v>100</v>
      </c>
      <c r="G997" s="85">
        <v>41</v>
      </c>
      <c r="H997" s="85">
        <v>84</v>
      </c>
      <c r="I997" s="75">
        <v>277</v>
      </c>
      <c r="J997" s="85">
        <v>120</v>
      </c>
      <c r="K997" s="85">
        <v>59</v>
      </c>
      <c r="L997" s="85">
        <v>98</v>
      </c>
      <c r="M997" s="75">
        <v>250</v>
      </c>
      <c r="N997" s="85">
        <v>101</v>
      </c>
      <c r="O997" s="85">
        <v>51</v>
      </c>
      <c r="P997" s="85">
        <v>98</v>
      </c>
    </row>
    <row r="998" spans="1:16" x14ac:dyDescent="0.3">
      <c r="A998" s="82">
        <v>5</v>
      </c>
      <c r="B998" s="83" t="s">
        <v>89</v>
      </c>
      <c r="C998" s="83">
        <v>5501</v>
      </c>
      <c r="D998" s="84" t="s">
        <v>165</v>
      </c>
      <c r="E998" s="75">
        <v>225</v>
      </c>
      <c r="F998" s="85">
        <v>73</v>
      </c>
      <c r="G998" s="85">
        <v>62</v>
      </c>
      <c r="H998" s="85">
        <v>90</v>
      </c>
      <c r="I998" s="75">
        <v>265</v>
      </c>
      <c r="J998" s="85">
        <v>80</v>
      </c>
      <c r="K998" s="85">
        <v>70</v>
      </c>
      <c r="L998" s="85">
        <v>115</v>
      </c>
      <c r="M998" s="75">
        <v>227</v>
      </c>
      <c r="N998" s="85">
        <v>65</v>
      </c>
      <c r="O998" s="85">
        <v>70</v>
      </c>
      <c r="P998" s="85">
        <v>92</v>
      </c>
    </row>
    <row r="999" spans="1:16" x14ac:dyDescent="0.3">
      <c r="A999" s="82">
        <v>63</v>
      </c>
      <c r="B999" s="83" t="s">
        <v>877</v>
      </c>
      <c r="C999" s="83">
        <v>63111</v>
      </c>
      <c r="D999" s="84" t="s">
        <v>295</v>
      </c>
      <c r="E999" s="75">
        <v>243</v>
      </c>
      <c r="F999" s="85">
        <v>95</v>
      </c>
      <c r="G999" s="85">
        <v>70</v>
      </c>
      <c r="H999" s="85">
        <v>78</v>
      </c>
      <c r="I999" s="75">
        <v>251</v>
      </c>
      <c r="J999" s="85">
        <v>97</v>
      </c>
      <c r="K999" s="85">
        <v>75</v>
      </c>
      <c r="L999" s="85">
        <v>79</v>
      </c>
      <c r="M999" s="75">
        <v>249</v>
      </c>
      <c r="N999" s="85">
        <v>97</v>
      </c>
      <c r="O999" s="85">
        <v>74</v>
      </c>
      <c r="P999" s="85">
        <v>78</v>
      </c>
    </row>
    <row r="1000" spans="1:16" x14ac:dyDescent="0.3">
      <c r="A1000" s="82">
        <v>15</v>
      </c>
      <c r="B1000" s="83" t="s">
        <v>286</v>
      </c>
      <c r="C1000" s="83">
        <v>15798</v>
      </c>
      <c r="D1000" s="84" t="s">
        <v>389</v>
      </c>
      <c r="E1000" s="75">
        <v>229</v>
      </c>
      <c r="F1000" s="85">
        <v>90</v>
      </c>
      <c r="G1000" s="85">
        <v>61</v>
      </c>
      <c r="H1000" s="85">
        <v>78</v>
      </c>
      <c r="I1000" s="75">
        <v>308</v>
      </c>
      <c r="J1000" s="85">
        <v>144</v>
      </c>
      <c r="K1000" s="85">
        <v>81</v>
      </c>
      <c r="L1000" s="85">
        <v>83</v>
      </c>
      <c r="M1000" s="75">
        <v>242</v>
      </c>
      <c r="N1000" s="85">
        <v>85</v>
      </c>
      <c r="O1000" s="85">
        <v>82</v>
      </c>
      <c r="P1000" s="85">
        <v>75</v>
      </c>
    </row>
    <row r="1001" spans="1:16" x14ac:dyDescent="0.3">
      <c r="A1001" s="82">
        <v>68</v>
      </c>
      <c r="B1001" s="83" t="s">
        <v>900</v>
      </c>
      <c r="C1001" s="83">
        <v>68152</v>
      </c>
      <c r="D1001" s="84" t="s">
        <v>908</v>
      </c>
      <c r="E1001" s="75">
        <v>216</v>
      </c>
      <c r="F1001" s="85">
        <v>129</v>
      </c>
      <c r="G1001" s="85">
        <v>33</v>
      </c>
      <c r="H1001" s="85">
        <v>54</v>
      </c>
      <c r="I1001" s="75">
        <v>243</v>
      </c>
      <c r="J1001" s="85">
        <v>139</v>
      </c>
      <c r="K1001" s="85">
        <v>29</v>
      </c>
      <c r="L1001" s="85">
        <v>75</v>
      </c>
      <c r="M1001" s="75">
        <v>245</v>
      </c>
      <c r="N1001" s="85">
        <v>143</v>
      </c>
      <c r="O1001" s="85">
        <v>31</v>
      </c>
      <c r="P1001" s="85">
        <v>71</v>
      </c>
    </row>
    <row r="1002" spans="1:16" x14ac:dyDescent="0.3">
      <c r="A1002" s="82">
        <v>68</v>
      </c>
      <c r="B1002" s="83" t="s">
        <v>900</v>
      </c>
      <c r="C1002" s="83">
        <v>68780</v>
      </c>
      <c r="D1002" s="84" t="s">
        <v>969</v>
      </c>
      <c r="E1002" s="75">
        <v>228</v>
      </c>
      <c r="F1002" s="85">
        <v>98</v>
      </c>
      <c r="G1002" s="85">
        <v>68</v>
      </c>
      <c r="H1002" s="85">
        <v>62</v>
      </c>
      <c r="I1002" s="75">
        <v>235</v>
      </c>
      <c r="J1002" s="85">
        <v>101</v>
      </c>
      <c r="K1002" s="85">
        <v>51</v>
      </c>
      <c r="L1002" s="85">
        <v>83</v>
      </c>
      <c r="M1002" s="75">
        <v>244</v>
      </c>
      <c r="N1002" s="85">
        <v>103</v>
      </c>
      <c r="O1002" s="85">
        <v>63</v>
      </c>
      <c r="P1002" s="85">
        <v>78</v>
      </c>
    </row>
    <row r="1003" spans="1:16" x14ac:dyDescent="0.3">
      <c r="A1003" s="82">
        <v>54</v>
      </c>
      <c r="B1003" s="83" t="s">
        <v>838</v>
      </c>
      <c r="C1003" s="83">
        <v>54743</v>
      </c>
      <c r="D1003" s="84" t="s">
        <v>872</v>
      </c>
      <c r="E1003" s="75">
        <v>222</v>
      </c>
      <c r="F1003" s="85">
        <v>129</v>
      </c>
      <c r="G1003" s="85">
        <v>24</v>
      </c>
      <c r="H1003" s="85">
        <v>69</v>
      </c>
      <c r="I1003" s="75">
        <v>248</v>
      </c>
      <c r="J1003" s="85">
        <v>134</v>
      </c>
      <c r="K1003" s="85">
        <v>23</v>
      </c>
      <c r="L1003" s="85">
        <v>91</v>
      </c>
      <c r="M1003" s="75">
        <v>244</v>
      </c>
      <c r="N1003" s="85">
        <v>108</v>
      </c>
      <c r="O1003" s="85">
        <v>48</v>
      </c>
      <c r="P1003" s="85">
        <v>88</v>
      </c>
    </row>
    <row r="1004" spans="1:16" x14ac:dyDescent="0.3">
      <c r="A1004" s="82">
        <v>15</v>
      </c>
      <c r="B1004" s="83" t="s">
        <v>286</v>
      </c>
      <c r="C1004" s="83">
        <v>15494</v>
      </c>
      <c r="D1004" s="84" t="s">
        <v>343</v>
      </c>
      <c r="E1004" s="75">
        <v>237</v>
      </c>
      <c r="F1004" s="85">
        <v>108</v>
      </c>
      <c r="G1004" s="85">
        <v>40</v>
      </c>
      <c r="H1004" s="85">
        <v>89</v>
      </c>
      <c r="I1004" s="75">
        <v>327</v>
      </c>
      <c r="J1004" s="85">
        <v>187</v>
      </c>
      <c r="K1004" s="85">
        <v>42</v>
      </c>
      <c r="L1004" s="85">
        <v>98</v>
      </c>
      <c r="M1004" s="75">
        <v>250</v>
      </c>
      <c r="N1004" s="85">
        <v>108</v>
      </c>
      <c r="O1004" s="85">
        <v>41</v>
      </c>
      <c r="P1004" s="85">
        <v>101</v>
      </c>
    </row>
    <row r="1005" spans="1:16" x14ac:dyDescent="0.3">
      <c r="A1005" s="82">
        <v>13</v>
      </c>
      <c r="B1005" s="83" t="s">
        <v>239</v>
      </c>
      <c r="C1005" s="83">
        <v>13062</v>
      </c>
      <c r="D1005" s="84" t="s">
        <v>245</v>
      </c>
      <c r="E1005" s="75">
        <v>238</v>
      </c>
      <c r="F1005" s="85">
        <v>148</v>
      </c>
      <c r="G1005" s="85">
        <v>33</v>
      </c>
      <c r="H1005" s="85">
        <v>57</v>
      </c>
      <c r="I1005" s="75">
        <v>249</v>
      </c>
      <c r="J1005" s="85">
        <v>156</v>
      </c>
      <c r="K1005" s="85">
        <v>20</v>
      </c>
      <c r="L1005" s="85">
        <v>73</v>
      </c>
      <c r="M1005" s="75">
        <v>227</v>
      </c>
      <c r="N1005" s="85">
        <v>155</v>
      </c>
      <c r="O1005" s="85">
        <v>17</v>
      </c>
      <c r="P1005" s="85">
        <v>55</v>
      </c>
    </row>
    <row r="1006" spans="1:16" x14ac:dyDescent="0.3">
      <c r="A1006" s="82">
        <v>52</v>
      </c>
      <c r="B1006" s="83" t="s">
        <v>162</v>
      </c>
      <c r="C1006" s="83">
        <v>52694</v>
      </c>
      <c r="D1006" s="84" t="s">
        <v>830</v>
      </c>
      <c r="E1006" s="75">
        <v>226</v>
      </c>
      <c r="F1006" s="85">
        <v>122</v>
      </c>
      <c r="G1006" s="85">
        <v>12</v>
      </c>
      <c r="H1006" s="85">
        <v>92</v>
      </c>
      <c r="I1006" s="75">
        <v>250</v>
      </c>
      <c r="J1006" s="85">
        <v>123</v>
      </c>
      <c r="K1006" s="85">
        <v>21</v>
      </c>
      <c r="L1006" s="85">
        <v>106</v>
      </c>
      <c r="M1006" s="75">
        <v>241</v>
      </c>
      <c r="N1006" s="85">
        <v>124</v>
      </c>
      <c r="O1006" s="85">
        <v>15</v>
      </c>
      <c r="P1006" s="85">
        <v>102</v>
      </c>
    </row>
    <row r="1007" spans="1:16" x14ac:dyDescent="0.3">
      <c r="A1007" s="82">
        <v>15</v>
      </c>
      <c r="B1007" s="83" t="s">
        <v>286</v>
      </c>
      <c r="C1007" s="83">
        <v>15476</v>
      </c>
      <c r="D1007" s="83" t="s">
        <v>340</v>
      </c>
      <c r="E1007" s="75">
        <v>243</v>
      </c>
      <c r="F1007" s="85">
        <v>111</v>
      </c>
      <c r="G1007" s="85">
        <v>74</v>
      </c>
      <c r="H1007" s="85">
        <v>58</v>
      </c>
      <c r="I1007" s="75">
        <v>380</v>
      </c>
      <c r="J1007" s="85">
        <v>222</v>
      </c>
      <c r="K1007" s="85">
        <v>88</v>
      </c>
      <c r="L1007" s="85">
        <v>70</v>
      </c>
      <c r="M1007" s="75">
        <v>238</v>
      </c>
      <c r="N1007" s="85">
        <v>115</v>
      </c>
      <c r="O1007" s="85">
        <v>60</v>
      </c>
      <c r="P1007" s="85">
        <v>63</v>
      </c>
    </row>
    <row r="1008" spans="1:16" x14ac:dyDescent="0.3">
      <c r="A1008" s="82">
        <v>15</v>
      </c>
      <c r="B1008" s="83" t="s">
        <v>286</v>
      </c>
      <c r="C1008" s="83">
        <v>15248</v>
      </c>
      <c r="D1008" s="84" t="s">
        <v>317</v>
      </c>
      <c r="E1008" s="75">
        <v>249</v>
      </c>
      <c r="F1008" s="85">
        <v>82</v>
      </c>
      <c r="G1008" s="85">
        <v>77</v>
      </c>
      <c r="H1008" s="85">
        <v>90</v>
      </c>
      <c r="I1008" s="75">
        <v>283</v>
      </c>
      <c r="J1008" s="85">
        <v>107</v>
      </c>
      <c r="K1008" s="85">
        <v>74</v>
      </c>
      <c r="L1008" s="85">
        <v>102</v>
      </c>
      <c r="M1008" s="75">
        <v>229</v>
      </c>
      <c r="N1008" s="85">
        <v>68</v>
      </c>
      <c r="O1008" s="85">
        <v>73</v>
      </c>
      <c r="P1008" s="85">
        <v>88</v>
      </c>
    </row>
    <row r="1009" spans="1:16" x14ac:dyDescent="0.3">
      <c r="A1009" s="82">
        <v>15</v>
      </c>
      <c r="B1009" s="83" t="s">
        <v>286</v>
      </c>
      <c r="C1009" s="83">
        <v>15236</v>
      </c>
      <c r="D1009" s="84" t="s">
        <v>314</v>
      </c>
      <c r="E1009" s="75">
        <v>162</v>
      </c>
      <c r="F1009" s="85">
        <v>61</v>
      </c>
      <c r="G1009" s="85">
        <v>67</v>
      </c>
      <c r="H1009" s="85">
        <v>34</v>
      </c>
      <c r="I1009" s="75">
        <v>325</v>
      </c>
      <c r="J1009" s="85">
        <v>108</v>
      </c>
      <c r="K1009" s="85">
        <v>123</v>
      </c>
      <c r="L1009" s="85">
        <v>94</v>
      </c>
      <c r="M1009" s="75">
        <v>188</v>
      </c>
      <c r="N1009" s="85">
        <v>63</v>
      </c>
      <c r="O1009" s="85">
        <v>86</v>
      </c>
      <c r="P1009" s="85">
        <v>39</v>
      </c>
    </row>
    <row r="1010" spans="1:16" x14ac:dyDescent="0.3">
      <c r="A1010" s="82">
        <v>15</v>
      </c>
      <c r="B1010" s="83" t="s">
        <v>286</v>
      </c>
      <c r="C1010" s="83">
        <v>15808</v>
      </c>
      <c r="D1010" s="84" t="s">
        <v>392</v>
      </c>
      <c r="E1010" s="75">
        <v>253</v>
      </c>
      <c r="F1010" s="85">
        <v>103</v>
      </c>
      <c r="G1010" s="85">
        <v>84</v>
      </c>
      <c r="H1010" s="85">
        <v>66</v>
      </c>
      <c r="I1010" s="75">
        <v>238</v>
      </c>
      <c r="J1010" s="85">
        <v>91</v>
      </c>
      <c r="K1010" s="85">
        <v>82</v>
      </c>
      <c r="L1010" s="85">
        <v>65</v>
      </c>
      <c r="M1010" s="75">
        <v>242</v>
      </c>
      <c r="N1010" s="85">
        <v>91</v>
      </c>
      <c r="O1010" s="85">
        <v>87</v>
      </c>
      <c r="P1010" s="85">
        <v>64</v>
      </c>
    </row>
    <row r="1011" spans="1:16" x14ac:dyDescent="0.3">
      <c r="A1011" s="82">
        <v>68</v>
      </c>
      <c r="B1011" s="83" t="s">
        <v>900</v>
      </c>
      <c r="C1011" s="83">
        <v>68132</v>
      </c>
      <c r="D1011" s="84" t="s">
        <v>906</v>
      </c>
      <c r="E1011" s="75">
        <v>227</v>
      </c>
      <c r="F1011" s="85">
        <v>50</v>
      </c>
      <c r="G1011" s="85">
        <v>88</v>
      </c>
      <c r="H1011" s="85">
        <v>89</v>
      </c>
      <c r="I1011" s="75">
        <v>249</v>
      </c>
      <c r="J1011" s="85">
        <v>48</v>
      </c>
      <c r="K1011" s="85">
        <v>101</v>
      </c>
      <c r="L1011" s="85">
        <v>100</v>
      </c>
      <c r="M1011" s="75">
        <v>244</v>
      </c>
      <c r="N1011" s="85">
        <v>51</v>
      </c>
      <c r="O1011" s="85">
        <v>92</v>
      </c>
      <c r="P1011" s="85">
        <v>101</v>
      </c>
    </row>
    <row r="1012" spans="1:16" x14ac:dyDescent="0.3">
      <c r="A1012" s="82">
        <v>47</v>
      </c>
      <c r="B1012" s="83" t="s">
        <v>730</v>
      </c>
      <c r="C1012" s="83">
        <v>47161</v>
      </c>
      <c r="D1012" s="84" t="s">
        <v>735</v>
      </c>
      <c r="E1012" s="75">
        <v>199</v>
      </c>
      <c r="F1012" s="85">
        <v>141</v>
      </c>
      <c r="G1012" s="85">
        <v>15</v>
      </c>
      <c r="H1012" s="85">
        <v>43</v>
      </c>
      <c r="I1012" s="75">
        <v>246</v>
      </c>
      <c r="J1012" s="85">
        <v>151</v>
      </c>
      <c r="K1012" s="85">
        <v>6</v>
      </c>
      <c r="L1012" s="85">
        <v>89</v>
      </c>
      <c r="M1012" s="75">
        <v>192</v>
      </c>
      <c r="N1012" s="85">
        <v>143</v>
      </c>
      <c r="O1012" s="85">
        <v>9</v>
      </c>
      <c r="P1012" s="85">
        <v>40</v>
      </c>
    </row>
    <row r="1013" spans="1:16" x14ac:dyDescent="0.3">
      <c r="A1013" s="82">
        <v>68</v>
      </c>
      <c r="B1013" s="83" t="s">
        <v>900</v>
      </c>
      <c r="C1013" s="83">
        <v>68498</v>
      </c>
      <c r="D1013" s="84" t="s">
        <v>946</v>
      </c>
      <c r="E1013" s="75">
        <v>219</v>
      </c>
      <c r="F1013" s="85">
        <v>115</v>
      </c>
      <c r="G1013" s="85">
        <v>25</v>
      </c>
      <c r="H1013" s="85">
        <v>79</v>
      </c>
      <c r="I1013" s="75">
        <v>247</v>
      </c>
      <c r="J1013" s="85">
        <v>106</v>
      </c>
      <c r="K1013" s="85">
        <v>42</v>
      </c>
      <c r="L1013" s="85">
        <v>99</v>
      </c>
      <c r="M1013" s="75">
        <v>232</v>
      </c>
      <c r="N1013" s="85">
        <v>110</v>
      </c>
      <c r="O1013" s="85">
        <v>31</v>
      </c>
      <c r="P1013" s="85">
        <v>91</v>
      </c>
    </row>
    <row r="1014" spans="1:16" x14ac:dyDescent="0.3">
      <c r="A1014" s="82">
        <v>15</v>
      </c>
      <c r="B1014" s="83" t="s">
        <v>286</v>
      </c>
      <c r="C1014" s="83">
        <v>15362</v>
      </c>
      <c r="D1014" s="84" t="s">
        <v>327</v>
      </c>
      <c r="E1014" s="75">
        <v>220</v>
      </c>
      <c r="F1014" s="85">
        <v>84</v>
      </c>
      <c r="G1014" s="85">
        <v>88</v>
      </c>
      <c r="H1014" s="85">
        <v>48</v>
      </c>
      <c r="I1014" s="75">
        <v>267</v>
      </c>
      <c r="J1014" s="85">
        <v>107</v>
      </c>
      <c r="K1014" s="85">
        <v>106</v>
      </c>
      <c r="L1014" s="85">
        <v>54</v>
      </c>
      <c r="M1014" s="75">
        <v>236</v>
      </c>
      <c r="N1014" s="85">
        <v>84</v>
      </c>
      <c r="O1014" s="85">
        <v>101</v>
      </c>
      <c r="P1014" s="85">
        <v>51</v>
      </c>
    </row>
    <row r="1015" spans="1:16" x14ac:dyDescent="0.3">
      <c r="A1015" s="82">
        <v>54</v>
      </c>
      <c r="B1015" s="83" t="s">
        <v>838</v>
      </c>
      <c r="C1015" s="83">
        <v>54680</v>
      </c>
      <c r="D1015" s="84" t="s">
        <v>870</v>
      </c>
      <c r="E1015" s="75">
        <v>244</v>
      </c>
      <c r="F1015" s="85">
        <v>78</v>
      </c>
      <c r="G1015" s="85">
        <v>105</v>
      </c>
      <c r="H1015" s="85">
        <v>61</v>
      </c>
      <c r="I1015" s="75">
        <v>274</v>
      </c>
      <c r="J1015" s="85">
        <v>86</v>
      </c>
      <c r="K1015" s="85">
        <v>117</v>
      </c>
      <c r="L1015" s="85">
        <v>71</v>
      </c>
      <c r="M1015" s="75">
        <v>235</v>
      </c>
      <c r="N1015" s="85">
        <v>73</v>
      </c>
      <c r="O1015" s="85">
        <v>95</v>
      </c>
      <c r="P1015" s="85">
        <v>67</v>
      </c>
    </row>
    <row r="1016" spans="1:16" x14ac:dyDescent="0.3">
      <c r="A1016" s="82">
        <v>15</v>
      </c>
      <c r="B1016" s="83" t="s">
        <v>286</v>
      </c>
      <c r="C1016" s="83">
        <v>15810</v>
      </c>
      <c r="D1016" s="84" t="s">
        <v>393</v>
      </c>
      <c r="E1016" s="75">
        <v>214</v>
      </c>
      <c r="F1016" s="85">
        <v>95</v>
      </c>
      <c r="G1016" s="85">
        <v>20</v>
      </c>
      <c r="H1016" s="85">
        <v>99</v>
      </c>
      <c r="I1016" s="75">
        <v>322</v>
      </c>
      <c r="J1016" s="85">
        <v>181</v>
      </c>
      <c r="K1016" s="85">
        <v>26</v>
      </c>
      <c r="L1016" s="85">
        <v>115</v>
      </c>
      <c r="M1016" s="75">
        <v>229</v>
      </c>
      <c r="N1016" s="85">
        <v>97</v>
      </c>
      <c r="O1016" s="85">
        <v>26</v>
      </c>
      <c r="P1016" s="85">
        <v>106</v>
      </c>
    </row>
    <row r="1017" spans="1:16" x14ac:dyDescent="0.3">
      <c r="A1017" s="82">
        <v>25</v>
      </c>
      <c r="B1017" s="83" t="s">
        <v>540</v>
      </c>
      <c r="C1017" s="83">
        <v>25518</v>
      </c>
      <c r="D1017" s="84" t="s">
        <v>601</v>
      </c>
      <c r="E1017" s="75">
        <v>226</v>
      </c>
      <c r="F1017" s="85">
        <v>81</v>
      </c>
      <c r="G1017" s="85">
        <v>15</v>
      </c>
      <c r="H1017" s="85">
        <v>130</v>
      </c>
      <c r="I1017" s="75">
        <v>313</v>
      </c>
      <c r="J1017" s="85">
        <v>157</v>
      </c>
      <c r="K1017" s="85">
        <v>13</v>
      </c>
      <c r="L1017" s="85">
        <v>143</v>
      </c>
      <c r="M1017" s="75">
        <v>237</v>
      </c>
      <c r="N1017" s="85">
        <v>84</v>
      </c>
      <c r="O1017" s="85">
        <v>11</v>
      </c>
      <c r="P1017" s="85">
        <v>142</v>
      </c>
    </row>
    <row r="1018" spans="1:16" x14ac:dyDescent="0.3">
      <c r="A1018" s="82">
        <v>70</v>
      </c>
      <c r="B1018" s="83" t="s">
        <v>480</v>
      </c>
      <c r="C1018" s="83">
        <v>70230</v>
      </c>
      <c r="D1018" s="84" t="s">
        <v>980</v>
      </c>
      <c r="E1018" s="75">
        <v>202</v>
      </c>
      <c r="F1018" s="85">
        <v>115</v>
      </c>
      <c r="G1018" s="85">
        <v>48</v>
      </c>
      <c r="H1018" s="85">
        <v>39</v>
      </c>
      <c r="I1018" s="75">
        <v>285</v>
      </c>
      <c r="J1018" s="85">
        <v>115</v>
      </c>
      <c r="K1018" s="85">
        <v>107</v>
      </c>
      <c r="L1018" s="85">
        <v>63</v>
      </c>
      <c r="M1018" s="75">
        <v>216</v>
      </c>
      <c r="N1018" s="85">
        <v>117</v>
      </c>
      <c r="O1018" s="85">
        <v>57</v>
      </c>
      <c r="P1018" s="85">
        <v>42</v>
      </c>
    </row>
    <row r="1019" spans="1:16" x14ac:dyDescent="0.3">
      <c r="A1019" s="82">
        <v>68</v>
      </c>
      <c r="B1019" s="83" t="s">
        <v>900</v>
      </c>
      <c r="C1019" s="83">
        <v>68324</v>
      </c>
      <c r="D1019" s="84" t="s">
        <v>932</v>
      </c>
      <c r="E1019" s="75">
        <v>219</v>
      </c>
      <c r="F1019" s="85">
        <v>82</v>
      </c>
      <c r="G1019" s="85">
        <v>65</v>
      </c>
      <c r="H1019" s="85">
        <v>72</v>
      </c>
      <c r="I1019" s="75">
        <v>235</v>
      </c>
      <c r="J1019" s="85">
        <v>73</v>
      </c>
      <c r="K1019" s="85">
        <v>58</v>
      </c>
      <c r="L1019" s="85">
        <v>104</v>
      </c>
      <c r="M1019" s="75">
        <v>231</v>
      </c>
      <c r="N1019" s="85">
        <v>76</v>
      </c>
      <c r="O1019" s="85">
        <v>55</v>
      </c>
      <c r="P1019" s="85">
        <v>100</v>
      </c>
    </row>
    <row r="1020" spans="1:16" x14ac:dyDescent="0.3">
      <c r="A1020" s="82">
        <v>15</v>
      </c>
      <c r="B1020" s="83" t="s">
        <v>286</v>
      </c>
      <c r="C1020" s="83">
        <v>15816</v>
      </c>
      <c r="D1020" s="84" t="s">
        <v>395</v>
      </c>
      <c r="E1020" s="75">
        <v>202</v>
      </c>
      <c r="F1020" s="85">
        <v>104</v>
      </c>
      <c r="G1020" s="85">
        <v>28</v>
      </c>
      <c r="H1020" s="85">
        <v>70</v>
      </c>
      <c r="I1020" s="75">
        <v>234</v>
      </c>
      <c r="J1020" s="85">
        <v>110</v>
      </c>
      <c r="K1020" s="85">
        <v>42</v>
      </c>
      <c r="L1020" s="85">
        <v>82</v>
      </c>
      <c r="M1020" s="75">
        <v>231</v>
      </c>
      <c r="N1020" s="85">
        <v>106</v>
      </c>
      <c r="O1020" s="85">
        <v>47</v>
      </c>
      <c r="P1020" s="85">
        <v>78</v>
      </c>
    </row>
    <row r="1021" spans="1:16" x14ac:dyDescent="0.3">
      <c r="A1021" s="82">
        <v>15</v>
      </c>
      <c r="B1021" s="83" t="s">
        <v>286</v>
      </c>
      <c r="C1021" s="83">
        <v>15778</v>
      </c>
      <c r="D1021" s="84" t="s">
        <v>387</v>
      </c>
      <c r="E1021" s="75">
        <v>222</v>
      </c>
      <c r="F1021" s="85">
        <v>100</v>
      </c>
      <c r="G1021" s="85">
        <v>68</v>
      </c>
      <c r="H1021" s="85">
        <v>54</v>
      </c>
      <c r="I1021" s="75">
        <v>278</v>
      </c>
      <c r="J1021" s="85">
        <v>139</v>
      </c>
      <c r="K1021" s="85">
        <v>72</v>
      </c>
      <c r="L1021" s="85">
        <v>67</v>
      </c>
      <c r="M1021" s="75">
        <v>231</v>
      </c>
      <c r="N1021" s="85">
        <v>85</v>
      </c>
      <c r="O1021" s="85">
        <v>81</v>
      </c>
      <c r="P1021" s="85">
        <v>65</v>
      </c>
    </row>
    <row r="1022" spans="1:16" x14ac:dyDescent="0.3">
      <c r="A1022" s="82">
        <v>15</v>
      </c>
      <c r="B1022" s="83" t="s">
        <v>286</v>
      </c>
      <c r="C1022" s="83">
        <v>15664</v>
      </c>
      <c r="D1022" s="84" t="s">
        <v>365</v>
      </c>
      <c r="E1022" s="75">
        <v>231</v>
      </c>
      <c r="F1022" s="85">
        <v>103</v>
      </c>
      <c r="G1022" s="85">
        <v>62</v>
      </c>
      <c r="H1022" s="85">
        <v>66</v>
      </c>
      <c r="I1022" s="75">
        <v>321</v>
      </c>
      <c r="J1022" s="85">
        <v>183</v>
      </c>
      <c r="K1022" s="85">
        <v>69</v>
      </c>
      <c r="L1022" s="85">
        <v>69</v>
      </c>
      <c r="M1022" s="75">
        <v>231</v>
      </c>
      <c r="N1022" s="85">
        <v>107</v>
      </c>
      <c r="O1022" s="85">
        <v>57</v>
      </c>
      <c r="P1022" s="85">
        <v>67</v>
      </c>
    </row>
    <row r="1023" spans="1:16" x14ac:dyDescent="0.3">
      <c r="A1023" s="82">
        <v>68</v>
      </c>
      <c r="B1023" s="83" t="s">
        <v>900</v>
      </c>
      <c r="C1023" s="83">
        <v>68368</v>
      </c>
      <c r="D1023" s="84" t="s">
        <v>935</v>
      </c>
      <c r="E1023" s="75">
        <v>158</v>
      </c>
      <c r="F1023" s="85">
        <v>75</v>
      </c>
      <c r="G1023" s="85">
        <v>38</v>
      </c>
      <c r="H1023" s="85">
        <v>45</v>
      </c>
      <c r="I1023" s="75">
        <v>231</v>
      </c>
      <c r="J1023" s="85">
        <v>78</v>
      </c>
      <c r="K1023" s="85">
        <v>58</v>
      </c>
      <c r="L1023" s="85">
        <v>95</v>
      </c>
      <c r="M1023" s="75">
        <v>227</v>
      </c>
      <c r="N1023" s="85">
        <v>81</v>
      </c>
      <c r="O1023" s="85">
        <v>55</v>
      </c>
      <c r="P1023" s="85">
        <v>91</v>
      </c>
    </row>
    <row r="1024" spans="1:16" x14ac:dyDescent="0.3">
      <c r="A1024" s="82">
        <v>25</v>
      </c>
      <c r="B1024" s="83" t="s">
        <v>540</v>
      </c>
      <c r="C1024" s="83">
        <v>25168</v>
      </c>
      <c r="D1024" s="84" t="s">
        <v>555</v>
      </c>
      <c r="E1024" s="75">
        <v>231</v>
      </c>
      <c r="F1024" s="85">
        <v>62</v>
      </c>
      <c r="G1024" s="85">
        <v>84</v>
      </c>
      <c r="H1024" s="85">
        <v>85</v>
      </c>
      <c r="I1024" s="75">
        <v>327</v>
      </c>
      <c r="J1024" s="85">
        <v>126</v>
      </c>
      <c r="K1024" s="85">
        <v>114</v>
      </c>
      <c r="L1024" s="85">
        <v>87</v>
      </c>
      <c r="M1024" s="75">
        <v>226</v>
      </c>
      <c r="N1024" s="85">
        <v>63</v>
      </c>
      <c r="O1024" s="85">
        <v>80</v>
      </c>
      <c r="P1024" s="85">
        <v>83</v>
      </c>
    </row>
    <row r="1025" spans="1:16" x14ac:dyDescent="0.3">
      <c r="A1025" s="82">
        <v>68</v>
      </c>
      <c r="B1025" s="83" t="s">
        <v>900</v>
      </c>
      <c r="C1025" s="83">
        <v>68720</v>
      </c>
      <c r="D1025" s="84" t="s">
        <v>965</v>
      </c>
      <c r="E1025" s="75">
        <v>204</v>
      </c>
      <c r="F1025" s="85">
        <v>105</v>
      </c>
      <c r="G1025" s="85">
        <v>19</v>
      </c>
      <c r="H1025" s="85">
        <v>80</v>
      </c>
      <c r="I1025" s="75">
        <v>222</v>
      </c>
      <c r="J1025" s="85">
        <v>110</v>
      </c>
      <c r="K1025" s="85">
        <v>20</v>
      </c>
      <c r="L1025" s="85">
        <v>92</v>
      </c>
      <c r="M1025" s="75">
        <v>223</v>
      </c>
      <c r="N1025" s="85">
        <v>112</v>
      </c>
      <c r="O1025" s="85">
        <v>25</v>
      </c>
      <c r="P1025" s="85">
        <v>86</v>
      </c>
    </row>
    <row r="1026" spans="1:16" x14ac:dyDescent="0.3">
      <c r="A1026" s="82">
        <v>52</v>
      </c>
      <c r="B1026" s="83" t="s">
        <v>162</v>
      </c>
      <c r="C1026" s="83">
        <v>52565</v>
      </c>
      <c r="D1026" s="84" t="s">
        <v>823</v>
      </c>
      <c r="E1026" s="75">
        <v>188</v>
      </c>
      <c r="F1026" s="85">
        <v>100</v>
      </c>
      <c r="G1026" s="85">
        <v>3</v>
      </c>
      <c r="H1026" s="85">
        <v>85</v>
      </c>
      <c r="I1026" s="75">
        <v>228</v>
      </c>
      <c r="J1026" s="85">
        <v>101</v>
      </c>
      <c r="K1026" s="85">
        <v>3</v>
      </c>
      <c r="L1026" s="85">
        <v>124</v>
      </c>
      <c r="M1026" s="75">
        <v>212</v>
      </c>
      <c r="N1026" s="85">
        <v>100</v>
      </c>
      <c r="O1026" s="85">
        <v>5</v>
      </c>
      <c r="P1026" s="85">
        <v>107</v>
      </c>
    </row>
    <row r="1027" spans="1:16" x14ac:dyDescent="0.3">
      <c r="A1027" s="82">
        <v>27</v>
      </c>
      <c r="B1027" s="83" t="s">
        <v>651</v>
      </c>
      <c r="C1027" s="83">
        <v>27160</v>
      </c>
      <c r="D1027" s="84" t="s">
        <v>662</v>
      </c>
      <c r="E1027" s="75">
        <v>211</v>
      </c>
      <c r="F1027" s="85">
        <v>113</v>
      </c>
      <c r="G1027" s="85">
        <v>21</v>
      </c>
      <c r="H1027" s="85">
        <v>77</v>
      </c>
      <c r="I1027" s="75">
        <v>234</v>
      </c>
      <c r="J1027" s="85">
        <v>120</v>
      </c>
      <c r="K1027" s="85">
        <v>28</v>
      </c>
      <c r="L1027" s="85">
        <v>86</v>
      </c>
      <c r="M1027" s="75">
        <v>204</v>
      </c>
      <c r="N1027" s="85">
        <v>119</v>
      </c>
      <c r="O1027" s="85">
        <v>24</v>
      </c>
      <c r="P1027" s="85">
        <v>61</v>
      </c>
    </row>
    <row r="1028" spans="1:16" x14ac:dyDescent="0.3">
      <c r="A1028" s="82">
        <v>27</v>
      </c>
      <c r="B1028" s="83" t="s">
        <v>651</v>
      </c>
      <c r="C1028" s="83">
        <v>27425</v>
      </c>
      <c r="D1028" s="84" t="s">
        <v>669</v>
      </c>
      <c r="E1028" s="75">
        <v>191</v>
      </c>
      <c r="F1028" s="85">
        <v>140</v>
      </c>
      <c r="G1028" s="85">
        <v>40</v>
      </c>
      <c r="H1028" s="85">
        <v>11</v>
      </c>
      <c r="I1028" s="75">
        <v>239</v>
      </c>
      <c r="J1028" s="85">
        <v>158</v>
      </c>
      <c r="K1028" s="85">
        <v>54</v>
      </c>
      <c r="L1028" s="85">
        <v>27</v>
      </c>
      <c r="M1028" s="75">
        <v>214</v>
      </c>
      <c r="N1028" s="85">
        <v>154</v>
      </c>
      <c r="O1028" s="85">
        <v>45</v>
      </c>
      <c r="P1028" s="85">
        <v>15</v>
      </c>
    </row>
    <row r="1029" spans="1:16" x14ac:dyDescent="0.3">
      <c r="A1029" s="82">
        <v>68</v>
      </c>
      <c r="B1029" s="83" t="s">
        <v>900</v>
      </c>
      <c r="C1029" s="83">
        <v>68179</v>
      </c>
      <c r="D1029" s="84" t="s">
        <v>914</v>
      </c>
      <c r="E1029" s="75">
        <v>209</v>
      </c>
      <c r="F1029" s="85">
        <v>85</v>
      </c>
      <c r="G1029" s="85">
        <v>58</v>
      </c>
      <c r="H1029" s="85">
        <v>66</v>
      </c>
      <c r="I1029" s="75">
        <v>224</v>
      </c>
      <c r="J1029" s="85">
        <v>85</v>
      </c>
      <c r="K1029" s="85">
        <v>45</v>
      </c>
      <c r="L1029" s="85">
        <v>94</v>
      </c>
      <c r="M1029" s="75">
        <v>216</v>
      </c>
      <c r="N1029" s="85">
        <v>88</v>
      </c>
      <c r="O1029" s="85">
        <v>43</v>
      </c>
      <c r="P1029" s="85">
        <v>85</v>
      </c>
    </row>
    <row r="1030" spans="1:16" x14ac:dyDescent="0.3">
      <c r="A1030" s="82">
        <v>25</v>
      </c>
      <c r="B1030" s="83" t="s">
        <v>540</v>
      </c>
      <c r="C1030" s="83">
        <v>25436</v>
      </c>
      <c r="D1030" s="84" t="s">
        <v>593</v>
      </c>
      <c r="E1030" s="75">
        <v>222</v>
      </c>
      <c r="F1030" s="85">
        <v>80</v>
      </c>
      <c r="G1030" s="85">
        <v>56</v>
      </c>
      <c r="H1030" s="85">
        <v>86</v>
      </c>
      <c r="I1030" s="75">
        <v>289</v>
      </c>
      <c r="J1030" s="85">
        <v>149</v>
      </c>
      <c r="K1030" s="85">
        <v>55</v>
      </c>
      <c r="L1030" s="85">
        <v>85</v>
      </c>
      <c r="M1030" s="75">
        <v>224</v>
      </c>
      <c r="N1030" s="85">
        <v>79</v>
      </c>
      <c r="O1030" s="85">
        <v>59</v>
      </c>
      <c r="P1030" s="85">
        <v>86</v>
      </c>
    </row>
    <row r="1031" spans="1:16" x14ac:dyDescent="0.3">
      <c r="A1031" s="82">
        <v>25</v>
      </c>
      <c r="B1031" s="83" t="s">
        <v>540</v>
      </c>
      <c r="C1031" s="83">
        <v>25506</v>
      </c>
      <c r="D1031" s="84" t="s">
        <v>208</v>
      </c>
      <c r="E1031" s="75">
        <v>198</v>
      </c>
      <c r="F1031" s="85">
        <v>87</v>
      </c>
      <c r="G1031" s="85">
        <v>37</v>
      </c>
      <c r="H1031" s="85">
        <v>74</v>
      </c>
      <c r="I1031" s="75">
        <v>331</v>
      </c>
      <c r="J1031" s="85">
        <v>193</v>
      </c>
      <c r="K1031" s="85">
        <v>42</v>
      </c>
      <c r="L1031" s="85">
        <v>96</v>
      </c>
      <c r="M1031" s="75">
        <v>212</v>
      </c>
      <c r="N1031" s="85">
        <v>92</v>
      </c>
      <c r="O1031" s="85">
        <v>35</v>
      </c>
      <c r="P1031" s="85">
        <v>85</v>
      </c>
    </row>
    <row r="1032" spans="1:16" x14ac:dyDescent="0.3">
      <c r="A1032" s="82">
        <v>68</v>
      </c>
      <c r="B1032" s="83" t="s">
        <v>900</v>
      </c>
      <c r="C1032" s="83">
        <v>68209</v>
      </c>
      <c r="D1032" s="84" t="s">
        <v>916</v>
      </c>
      <c r="E1032" s="75">
        <v>193</v>
      </c>
      <c r="F1032" s="85">
        <v>84</v>
      </c>
      <c r="G1032" s="85">
        <v>65</v>
      </c>
      <c r="H1032" s="85">
        <v>44</v>
      </c>
      <c r="I1032" s="75">
        <v>217</v>
      </c>
      <c r="J1032" s="85">
        <v>83</v>
      </c>
      <c r="K1032" s="85">
        <v>79</v>
      </c>
      <c r="L1032" s="85">
        <v>55</v>
      </c>
      <c r="M1032" s="75">
        <v>216</v>
      </c>
      <c r="N1032" s="85">
        <v>88</v>
      </c>
      <c r="O1032" s="85">
        <v>78</v>
      </c>
      <c r="P1032" s="85">
        <v>50</v>
      </c>
    </row>
    <row r="1033" spans="1:16" x14ac:dyDescent="0.3">
      <c r="A1033" s="82">
        <v>15</v>
      </c>
      <c r="B1033" s="83" t="s">
        <v>286</v>
      </c>
      <c r="C1033" s="83">
        <v>15109</v>
      </c>
      <c r="D1033" s="84" t="s">
        <v>295</v>
      </c>
      <c r="E1033" s="75">
        <v>237</v>
      </c>
      <c r="F1033" s="85">
        <v>139</v>
      </c>
      <c r="G1033" s="85">
        <v>27</v>
      </c>
      <c r="H1033" s="85">
        <v>71</v>
      </c>
      <c r="I1033" s="75">
        <v>341</v>
      </c>
      <c r="J1033" s="85">
        <v>242</v>
      </c>
      <c r="K1033" s="85">
        <v>14</v>
      </c>
      <c r="L1033" s="85">
        <v>85</v>
      </c>
      <c r="M1033" s="75">
        <v>216</v>
      </c>
      <c r="N1033" s="85">
        <v>118</v>
      </c>
      <c r="O1033" s="85">
        <v>18</v>
      </c>
      <c r="P1033" s="85">
        <v>80</v>
      </c>
    </row>
    <row r="1034" spans="1:16" x14ac:dyDescent="0.3">
      <c r="A1034" s="82">
        <v>44</v>
      </c>
      <c r="B1034" s="83" t="s">
        <v>716</v>
      </c>
      <c r="C1034" s="83">
        <v>44420</v>
      </c>
      <c r="D1034" s="84" t="s">
        <v>724</v>
      </c>
      <c r="E1034" s="75">
        <v>182</v>
      </c>
      <c r="F1034" s="85">
        <v>80</v>
      </c>
      <c r="G1034" s="85">
        <v>26</v>
      </c>
      <c r="H1034" s="85">
        <v>76</v>
      </c>
      <c r="I1034" s="75">
        <v>245</v>
      </c>
      <c r="J1034" s="85">
        <v>110</v>
      </c>
      <c r="K1034" s="85">
        <v>64</v>
      </c>
      <c r="L1034" s="85">
        <v>71</v>
      </c>
      <c r="M1034" s="75">
        <v>194</v>
      </c>
      <c r="N1034" s="85">
        <v>90</v>
      </c>
      <c r="O1034" s="85">
        <v>59</v>
      </c>
      <c r="P1034" s="85">
        <v>45</v>
      </c>
    </row>
    <row r="1035" spans="1:16" x14ac:dyDescent="0.3">
      <c r="A1035" s="82">
        <v>15</v>
      </c>
      <c r="B1035" s="83" t="s">
        <v>286</v>
      </c>
      <c r="C1035" s="83">
        <v>15180</v>
      </c>
      <c r="D1035" s="84" t="s">
        <v>301</v>
      </c>
      <c r="E1035" s="75">
        <v>218</v>
      </c>
      <c r="F1035" s="85">
        <v>133</v>
      </c>
      <c r="G1035" s="85">
        <v>15</v>
      </c>
      <c r="H1035" s="85">
        <v>70</v>
      </c>
      <c r="I1035" s="75">
        <v>276</v>
      </c>
      <c r="J1035" s="85">
        <v>170</v>
      </c>
      <c r="K1035" s="85">
        <v>23</v>
      </c>
      <c r="L1035" s="85">
        <v>83</v>
      </c>
      <c r="M1035" s="75">
        <v>213</v>
      </c>
      <c r="N1035" s="85">
        <v>108</v>
      </c>
      <c r="O1035" s="85">
        <v>27</v>
      </c>
      <c r="P1035" s="85">
        <v>78</v>
      </c>
    </row>
    <row r="1036" spans="1:16" x14ac:dyDescent="0.3">
      <c r="A1036" s="82">
        <v>17</v>
      </c>
      <c r="B1036" s="83" t="s">
        <v>116</v>
      </c>
      <c r="C1036" s="83">
        <v>17446</v>
      </c>
      <c r="D1036" s="84" t="s">
        <v>418</v>
      </c>
      <c r="E1036" s="75">
        <v>195</v>
      </c>
      <c r="F1036" s="85">
        <v>85</v>
      </c>
      <c r="G1036" s="85">
        <v>65</v>
      </c>
      <c r="H1036" s="85">
        <v>45</v>
      </c>
      <c r="I1036" s="75">
        <v>225</v>
      </c>
      <c r="J1036" s="85">
        <v>95</v>
      </c>
      <c r="K1036" s="85">
        <v>71</v>
      </c>
      <c r="L1036" s="85">
        <v>59</v>
      </c>
      <c r="M1036" s="75">
        <v>216</v>
      </c>
      <c r="N1036" s="85">
        <v>89</v>
      </c>
      <c r="O1036" s="85">
        <v>69</v>
      </c>
      <c r="P1036" s="85">
        <v>58</v>
      </c>
    </row>
    <row r="1037" spans="1:16" x14ac:dyDescent="0.3">
      <c r="A1037" s="82">
        <v>25</v>
      </c>
      <c r="B1037" s="83" t="s">
        <v>540</v>
      </c>
      <c r="C1037" s="83">
        <v>25258</v>
      </c>
      <c r="D1037" s="84" t="s">
        <v>254</v>
      </c>
      <c r="E1037" s="75">
        <v>206</v>
      </c>
      <c r="F1037" s="85">
        <v>62</v>
      </c>
      <c r="G1037" s="85">
        <v>53</v>
      </c>
      <c r="H1037" s="85">
        <v>91</v>
      </c>
      <c r="I1037" s="75">
        <v>346</v>
      </c>
      <c r="J1037" s="85">
        <v>194</v>
      </c>
      <c r="K1037" s="85">
        <v>52</v>
      </c>
      <c r="L1037" s="85">
        <v>100</v>
      </c>
      <c r="M1037" s="75">
        <v>212</v>
      </c>
      <c r="N1037" s="85">
        <v>64</v>
      </c>
      <c r="O1037" s="85">
        <v>51</v>
      </c>
      <c r="P1037" s="85">
        <v>97</v>
      </c>
    </row>
    <row r="1038" spans="1:16" x14ac:dyDescent="0.3">
      <c r="A1038" s="82">
        <v>68</v>
      </c>
      <c r="B1038" s="83" t="s">
        <v>900</v>
      </c>
      <c r="C1038" s="83">
        <v>68298</v>
      </c>
      <c r="D1038" s="84" t="s">
        <v>928</v>
      </c>
      <c r="E1038" s="75">
        <v>207</v>
      </c>
      <c r="F1038" s="85">
        <v>92</v>
      </c>
      <c r="G1038" s="85">
        <v>50</v>
      </c>
      <c r="H1038" s="85">
        <v>65</v>
      </c>
      <c r="I1038" s="75">
        <v>200</v>
      </c>
      <c r="J1038" s="85">
        <v>99</v>
      </c>
      <c r="K1038" s="85">
        <v>33</v>
      </c>
      <c r="L1038" s="85">
        <v>68</v>
      </c>
      <c r="M1038" s="75">
        <v>221</v>
      </c>
      <c r="N1038" s="85">
        <v>99</v>
      </c>
      <c r="O1038" s="85">
        <v>48</v>
      </c>
      <c r="P1038" s="85">
        <v>74</v>
      </c>
    </row>
    <row r="1039" spans="1:16" x14ac:dyDescent="0.3">
      <c r="A1039" s="82">
        <v>25</v>
      </c>
      <c r="B1039" s="83" t="s">
        <v>540</v>
      </c>
      <c r="C1039" s="83">
        <v>25339</v>
      </c>
      <c r="D1039" s="83" t="s">
        <v>583</v>
      </c>
      <c r="E1039" s="75">
        <v>185</v>
      </c>
      <c r="F1039" s="85">
        <v>84</v>
      </c>
      <c r="G1039" s="85">
        <v>30</v>
      </c>
      <c r="H1039" s="85">
        <v>71</v>
      </c>
      <c r="I1039" s="75">
        <v>218</v>
      </c>
      <c r="J1039" s="85">
        <v>91</v>
      </c>
      <c r="K1039" s="85">
        <v>20</v>
      </c>
      <c r="L1039" s="85">
        <v>107</v>
      </c>
      <c r="M1039" s="75">
        <v>207</v>
      </c>
      <c r="N1039" s="85">
        <v>87</v>
      </c>
      <c r="O1039" s="85">
        <v>19</v>
      </c>
      <c r="P1039" s="85">
        <v>101</v>
      </c>
    </row>
    <row r="1040" spans="1:16" x14ac:dyDescent="0.3">
      <c r="A1040" s="82">
        <v>47</v>
      </c>
      <c r="B1040" s="83" t="s">
        <v>730</v>
      </c>
      <c r="C1040" s="83">
        <v>47541</v>
      </c>
      <c r="D1040" s="84" t="s">
        <v>744</v>
      </c>
      <c r="E1040" s="75">
        <v>200</v>
      </c>
      <c r="F1040" s="85">
        <v>143</v>
      </c>
      <c r="G1040" s="85">
        <v>16</v>
      </c>
      <c r="H1040" s="85">
        <v>41</v>
      </c>
      <c r="I1040" s="75">
        <v>247</v>
      </c>
      <c r="J1040" s="85">
        <v>161</v>
      </c>
      <c r="K1040" s="85">
        <v>14</v>
      </c>
      <c r="L1040" s="85">
        <v>72</v>
      </c>
      <c r="M1040" s="75">
        <v>192</v>
      </c>
      <c r="N1040" s="85">
        <v>128</v>
      </c>
      <c r="O1040" s="85">
        <v>13</v>
      </c>
      <c r="P1040" s="85">
        <v>51</v>
      </c>
    </row>
    <row r="1041" spans="1:16" x14ac:dyDescent="0.3">
      <c r="A1041" s="82">
        <v>54</v>
      </c>
      <c r="B1041" s="83" t="s">
        <v>838</v>
      </c>
      <c r="C1041" s="83">
        <v>54347</v>
      </c>
      <c r="D1041" s="84" t="s">
        <v>856</v>
      </c>
      <c r="E1041" s="75">
        <v>265</v>
      </c>
      <c r="F1041" s="85">
        <v>139</v>
      </c>
      <c r="G1041" s="85">
        <v>60</v>
      </c>
      <c r="H1041" s="85">
        <v>66</v>
      </c>
      <c r="I1041" s="75">
        <v>289</v>
      </c>
      <c r="J1041" s="85">
        <v>113</v>
      </c>
      <c r="K1041" s="85">
        <v>94</v>
      </c>
      <c r="L1041" s="85">
        <v>82</v>
      </c>
      <c r="M1041" s="75">
        <v>206</v>
      </c>
      <c r="N1041" s="85">
        <v>92</v>
      </c>
      <c r="O1041" s="85">
        <v>37</v>
      </c>
      <c r="P1041" s="85">
        <v>77</v>
      </c>
    </row>
    <row r="1042" spans="1:16" x14ac:dyDescent="0.3">
      <c r="A1042" s="82">
        <v>20</v>
      </c>
      <c r="B1042" s="83" t="s">
        <v>486</v>
      </c>
      <c r="C1042" s="83">
        <v>20310</v>
      </c>
      <c r="D1042" s="84" t="s">
        <v>499</v>
      </c>
      <c r="E1042" s="75">
        <v>161</v>
      </c>
      <c r="F1042" s="85">
        <v>87</v>
      </c>
      <c r="G1042" s="85">
        <v>38</v>
      </c>
      <c r="H1042" s="85">
        <v>36</v>
      </c>
      <c r="I1042" s="75">
        <v>208</v>
      </c>
      <c r="J1042" s="85">
        <v>100</v>
      </c>
      <c r="K1042" s="85">
        <v>41</v>
      </c>
      <c r="L1042" s="85">
        <v>67</v>
      </c>
      <c r="M1042" s="75">
        <v>196</v>
      </c>
      <c r="N1042" s="85">
        <v>100</v>
      </c>
      <c r="O1042" s="85">
        <v>43</v>
      </c>
      <c r="P1042" s="85">
        <v>53</v>
      </c>
    </row>
    <row r="1043" spans="1:16" x14ac:dyDescent="0.3">
      <c r="A1043" s="82">
        <v>85</v>
      </c>
      <c r="B1043" s="83" t="s">
        <v>1087</v>
      </c>
      <c r="C1043" s="83">
        <v>85136</v>
      </c>
      <c r="D1043" s="84" t="s">
        <v>1092</v>
      </c>
      <c r="E1043" s="75">
        <v>175</v>
      </c>
      <c r="F1043" s="85">
        <v>47</v>
      </c>
      <c r="G1043" s="85">
        <v>43</v>
      </c>
      <c r="H1043" s="85">
        <v>85</v>
      </c>
      <c r="I1043" s="75">
        <v>232</v>
      </c>
      <c r="J1043" s="85">
        <v>74</v>
      </c>
      <c r="K1043" s="85">
        <v>61</v>
      </c>
      <c r="L1043" s="85">
        <v>97</v>
      </c>
      <c r="M1043" s="75">
        <v>188</v>
      </c>
      <c r="N1043" s="85">
        <v>47</v>
      </c>
      <c r="O1043" s="85">
        <v>66</v>
      </c>
      <c r="P1043" s="85">
        <v>75</v>
      </c>
    </row>
    <row r="1044" spans="1:16" x14ac:dyDescent="0.3">
      <c r="A1044" s="82">
        <v>15</v>
      </c>
      <c r="B1044" s="83" t="s">
        <v>286</v>
      </c>
      <c r="C1044" s="83">
        <v>15533</v>
      </c>
      <c r="D1044" s="84" t="s">
        <v>352</v>
      </c>
      <c r="E1044" s="75">
        <v>227</v>
      </c>
      <c r="F1044" s="85">
        <v>110</v>
      </c>
      <c r="G1044" s="85">
        <v>26</v>
      </c>
      <c r="H1044" s="85">
        <v>91</v>
      </c>
      <c r="I1044" s="75">
        <v>264</v>
      </c>
      <c r="J1044" s="85">
        <v>140</v>
      </c>
      <c r="K1044" s="85">
        <v>30</v>
      </c>
      <c r="L1044" s="85">
        <v>94</v>
      </c>
      <c r="M1044" s="75">
        <v>204</v>
      </c>
      <c r="N1044" s="85">
        <v>93</v>
      </c>
      <c r="O1044" s="85">
        <v>22</v>
      </c>
      <c r="P1044" s="85">
        <v>89</v>
      </c>
    </row>
    <row r="1045" spans="1:16" x14ac:dyDescent="0.3">
      <c r="A1045" s="82">
        <v>15</v>
      </c>
      <c r="B1045" s="83" t="s">
        <v>286</v>
      </c>
      <c r="C1045" s="83">
        <v>15325</v>
      </c>
      <c r="D1045" s="84" t="s">
        <v>325</v>
      </c>
      <c r="E1045" s="75">
        <v>198</v>
      </c>
      <c r="F1045" s="85">
        <v>93</v>
      </c>
      <c r="G1045" s="85">
        <v>56</v>
      </c>
      <c r="H1045" s="85">
        <v>49</v>
      </c>
      <c r="I1045" s="75">
        <v>257</v>
      </c>
      <c r="J1045" s="85">
        <v>143</v>
      </c>
      <c r="K1045" s="85">
        <v>61</v>
      </c>
      <c r="L1045" s="85">
        <v>53</v>
      </c>
      <c r="M1045" s="75">
        <v>205</v>
      </c>
      <c r="N1045" s="85">
        <v>93</v>
      </c>
      <c r="O1045" s="85">
        <v>63</v>
      </c>
      <c r="P1045" s="85">
        <v>49</v>
      </c>
    </row>
    <row r="1046" spans="1:16" x14ac:dyDescent="0.3">
      <c r="A1046" s="82">
        <v>68</v>
      </c>
      <c r="B1046" s="83" t="s">
        <v>900</v>
      </c>
      <c r="C1046" s="83">
        <v>68397</v>
      </c>
      <c r="D1046" s="84" t="s">
        <v>507</v>
      </c>
      <c r="E1046" s="75">
        <v>182</v>
      </c>
      <c r="F1046" s="85">
        <v>89</v>
      </c>
      <c r="G1046" s="85">
        <v>20</v>
      </c>
      <c r="H1046" s="85">
        <v>73</v>
      </c>
      <c r="I1046" s="75">
        <v>211</v>
      </c>
      <c r="J1046" s="85">
        <v>91</v>
      </c>
      <c r="K1046" s="85">
        <v>27</v>
      </c>
      <c r="L1046" s="85">
        <v>93</v>
      </c>
      <c r="M1046" s="75">
        <v>207</v>
      </c>
      <c r="N1046" s="85">
        <v>93</v>
      </c>
      <c r="O1046" s="85">
        <v>21</v>
      </c>
      <c r="P1046" s="85">
        <v>93</v>
      </c>
    </row>
    <row r="1047" spans="1:16" x14ac:dyDescent="0.3">
      <c r="A1047" s="82">
        <v>68</v>
      </c>
      <c r="B1047" s="83" t="s">
        <v>900</v>
      </c>
      <c r="C1047" s="83">
        <v>68468</v>
      </c>
      <c r="D1047" s="84" t="s">
        <v>945</v>
      </c>
      <c r="E1047" s="75">
        <v>154</v>
      </c>
      <c r="F1047" s="85">
        <v>99</v>
      </c>
      <c r="G1047" s="85">
        <v>7</v>
      </c>
      <c r="H1047" s="85">
        <v>48</v>
      </c>
      <c r="I1047" s="75">
        <v>224</v>
      </c>
      <c r="J1047" s="85">
        <v>115</v>
      </c>
      <c r="K1047" s="85">
        <v>29</v>
      </c>
      <c r="L1047" s="85">
        <v>80</v>
      </c>
      <c r="M1047" s="75">
        <v>199</v>
      </c>
      <c r="N1047" s="85">
        <v>105</v>
      </c>
      <c r="O1047" s="85">
        <v>18</v>
      </c>
      <c r="P1047" s="85">
        <v>76</v>
      </c>
    </row>
    <row r="1048" spans="1:16" x14ac:dyDescent="0.3">
      <c r="A1048" s="82">
        <v>54</v>
      </c>
      <c r="B1048" s="83" t="s">
        <v>838</v>
      </c>
      <c r="C1048" s="83">
        <v>54480</v>
      </c>
      <c r="D1048" s="84" t="s">
        <v>862</v>
      </c>
      <c r="E1048" s="75">
        <v>198</v>
      </c>
      <c r="F1048" s="85">
        <v>105</v>
      </c>
      <c r="G1048" s="85">
        <v>29</v>
      </c>
      <c r="H1048" s="85">
        <v>64</v>
      </c>
      <c r="I1048" s="75">
        <v>219</v>
      </c>
      <c r="J1048" s="85">
        <v>109</v>
      </c>
      <c r="K1048" s="85">
        <v>28</v>
      </c>
      <c r="L1048" s="85">
        <v>82</v>
      </c>
      <c r="M1048" s="75">
        <v>200</v>
      </c>
      <c r="N1048" s="85">
        <v>90</v>
      </c>
      <c r="O1048" s="85">
        <v>31</v>
      </c>
      <c r="P1048" s="85">
        <v>79</v>
      </c>
    </row>
    <row r="1049" spans="1:16" x14ac:dyDescent="0.3">
      <c r="A1049" s="82">
        <v>68</v>
      </c>
      <c r="B1049" s="83" t="s">
        <v>900</v>
      </c>
      <c r="C1049" s="83">
        <v>68020</v>
      </c>
      <c r="D1049" s="84" t="s">
        <v>435</v>
      </c>
      <c r="E1049" s="75">
        <v>164</v>
      </c>
      <c r="F1049" s="85">
        <v>98</v>
      </c>
      <c r="G1049" s="85">
        <v>19</v>
      </c>
      <c r="H1049" s="85">
        <v>47</v>
      </c>
      <c r="I1049" s="75">
        <v>201</v>
      </c>
      <c r="J1049" s="85">
        <v>100</v>
      </c>
      <c r="K1049" s="85">
        <v>25</v>
      </c>
      <c r="L1049" s="85">
        <v>76</v>
      </c>
      <c r="M1049" s="75">
        <v>203</v>
      </c>
      <c r="N1049" s="85">
        <v>103</v>
      </c>
      <c r="O1049" s="85">
        <v>24</v>
      </c>
      <c r="P1049" s="85">
        <v>76</v>
      </c>
    </row>
    <row r="1050" spans="1:16" x14ac:dyDescent="0.3">
      <c r="A1050" s="82">
        <v>68</v>
      </c>
      <c r="B1050" s="83" t="s">
        <v>900</v>
      </c>
      <c r="C1050" s="83">
        <v>68322</v>
      </c>
      <c r="D1050" s="84" t="s">
        <v>931</v>
      </c>
      <c r="E1050" s="75">
        <v>178</v>
      </c>
      <c r="F1050" s="85">
        <v>65</v>
      </c>
      <c r="G1050" s="85">
        <v>62</v>
      </c>
      <c r="H1050" s="85">
        <v>51</v>
      </c>
      <c r="I1050" s="75">
        <v>191</v>
      </c>
      <c r="J1050" s="85">
        <v>64</v>
      </c>
      <c r="K1050" s="85">
        <v>66</v>
      </c>
      <c r="L1050" s="85">
        <v>61</v>
      </c>
      <c r="M1050" s="75">
        <v>197</v>
      </c>
      <c r="N1050" s="85">
        <v>75</v>
      </c>
      <c r="O1050" s="85">
        <v>63</v>
      </c>
      <c r="P1050" s="85">
        <v>59</v>
      </c>
    </row>
    <row r="1051" spans="1:16" x14ac:dyDescent="0.3">
      <c r="A1051" s="82">
        <v>15</v>
      </c>
      <c r="B1051" s="83" t="s">
        <v>286</v>
      </c>
      <c r="C1051" s="83">
        <v>15761</v>
      </c>
      <c r="D1051" s="84" t="s">
        <v>381</v>
      </c>
      <c r="E1051" s="75">
        <v>188</v>
      </c>
      <c r="F1051" s="85">
        <v>96</v>
      </c>
      <c r="G1051" s="85">
        <v>28</v>
      </c>
      <c r="H1051" s="85">
        <v>64</v>
      </c>
      <c r="I1051" s="75">
        <v>226</v>
      </c>
      <c r="J1051" s="85">
        <v>125</v>
      </c>
      <c r="K1051" s="85">
        <v>31</v>
      </c>
      <c r="L1051" s="85">
        <v>70</v>
      </c>
      <c r="M1051" s="75">
        <v>189</v>
      </c>
      <c r="N1051" s="85">
        <v>97</v>
      </c>
      <c r="O1051" s="85">
        <v>29</v>
      </c>
      <c r="P1051" s="85">
        <v>63</v>
      </c>
    </row>
    <row r="1052" spans="1:16" x14ac:dyDescent="0.3">
      <c r="A1052" s="82">
        <v>68</v>
      </c>
      <c r="B1052" s="83" t="s">
        <v>900</v>
      </c>
      <c r="C1052" s="83">
        <v>68524</v>
      </c>
      <c r="D1052" s="84" t="s">
        <v>950</v>
      </c>
      <c r="E1052" s="75">
        <v>181</v>
      </c>
      <c r="F1052" s="85">
        <v>82</v>
      </c>
      <c r="G1052" s="85">
        <v>47</v>
      </c>
      <c r="H1052" s="85">
        <v>52</v>
      </c>
      <c r="I1052" s="75">
        <v>185</v>
      </c>
      <c r="J1052" s="85">
        <v>80</v>
      </c>
      <c r="K1052" s="85">
        <v>41</v>
      </c>
      <c r="L1052" s="85">
        <v>64</v>
      </c>
      <c r="M1052" s="75">
        <v>192</v>
      </c>
      <c r="N1052" s="85">
        <v>85</v>
      </c>
      <c r="O1052" s="85">
        <v>46</v>
      </c>
      <c r="P1052" s="85">
        <v>61</v>
      </c>
    </row>
    <row r="1053" spans="1:16" x14ac:dyDescent="0.3">
      <c r="A1053" s="82">
        <v>15</v>
      </c>
      <c r="B1053" s="83" t="s">
        <v>286</v>
      </c>
      <c r="C1053" s="83">
        <v>15172</v>
      </c>
      <c r="D1053" s="83" t="s">
        <v>299</v>
      </c>
      <c r="E1053" s="75">
        <v>167</v>
      </c>
      <c r="F1053" s="85">
        <v>82</v>
      </c>
      <c r="G1053" s="85">
        <v>41</v>
      </c>
      <c r="H1053" s="85">
        <v>44</v>
      </c>
      <c r="I1053" s="75">
        <v>268</v>
      </c>
      <c r="J1053" s="85">
        <v>156</v>
      </c>
      <c r="K1053" s="85">
        <v>54</v>
      </c>
      <c r="L1053" s="85">
        <v>58</v>
      </c>
      <c r="M1053" s="75">
        <v>195</v>
      </c>
      <c r="N1053" s="85">
        <v>85</v>
      </c>
      <c r="O1053" s="85">
        <v>52</v>
      </c>
      <c r="P1053" s="85">
        <v>58</v>
      </c>
    </row>
    <row r="1054" spans="1:16" x14ac:dyDescent="0.3">
      <c r="A1054" s="82">
        <v>15</v>
      </c>
      <c r="B1054" s="83" t="s">
        <v>286</v>
      </c>
      <c r="C1054" s="83">
        <v>15518</v>
      </c>
      <c r="D1054" s="84" t="s">
        <v>349</v>
      </c>
      <c r="E1054" s="75">
        <v>175</v>
      </c>
      <c r="F1054" s="85">
        <v>58</v>
      </c>
      <c r="G1054" s="85">
        <v>60</v>
      </c>
      <c r="H1054" s="85">
        <v>57</v>
      </c>
      <c r="I1054" s="75">
        <v>211</v>
      </c>
      <c r="J1054" s="85">
        <v>112</v>
      </c>
      <c r="K1054" s="85">
        <v>33</v>
      </c>
      <c r="L1054" s="85">
        <v>66</v>
      </c>
      <c r="M1054" s="75">
        <v>189</v>
      </c>
      <c r="N1054" s="85">
        <v>56</v>
      </c>
      <c r="O1054" s="85">
        <v>72</v>
      </c>
      <c r="P1054" s="85">
        <v>61</v>
      </c>
    </row>
    <row r="1055" spans="1:16" x14ac:dyDescent="0.3">
      <c r="A1055" s="82">
        <v>25</v>
      </c>
      <c r="B1055" s="83" t="s">
        <v>540</v>
      </c>
      <c r="C1055" s="83">
        <v>25299</v>
      </c>
      <c r="D1055" s="84" t="s">
        <v>574</v>
      </c>
      <c r="E1055" s="75">
        <v>209</v>
      </c>
      <c r="F1055" s="85">
        <v>72</v>
      </c>
      <c r="G1055" s="85">
        <v>40</v>
      </c>
      <c r="H1055" s="85">
        <v>97</v>
      </c>
      <c r="I1055" s="75">
        <v>264</v>
      </c>
      <c r="J1055" s="85">
        <v>143</v>
      </c>
      <c r="K1055" s="85">
        <v>31</v>
      </c>
      <c r="L1055" s="85">
        <v>90</v>
      </c>
      <c r="M1055" s="75">
        <v>191</v>
      </c>
      <c r="N1055" s="85">
        <v>74</v>
      </c>
      <c r="O1055" s="85">
        <v>29</v>
      </c>
      <c r="P1055" s="85">
        <v>88</v>
      </c>
    </row>
    <row r="1056" spans="1:16" x14ac:dyDescent="0.3">
      <c r="A1056" s="82">
        <v>68</v>
      </c>
      <c r="B1056" s="83" t="s">
        <v>900</v>
      </c>
      <c r="C1056" s="83">
        <v>68686</v>
      </c>
      <c r="D1056" s="84" t="s">
        <v>963</v>
      </c>
      <c r="E1056" s="75">
        <v>140</v>
      </c>
      <c r="F1056" s="85">
        <v>85</v>
      </c>
      <c r="G1056" s="85">
        <v>3</v>
      </c>
      <c r="H1056" s="85">
        <v>52</v>
      </c>
      <c r="I1056" s="75">
        <v>226</v>
      </c>
      <c r="J1056" s="85">
        <v>104</v>
      </c>
      <c r="K1056" s="85">
        <v>50</v>
      </c>
      <c r="L1056" s="85">
        <v>72</v>
      </c>
      <c r="M1056" s="75">
        <v>187</v>
      </c>
      <c r="N1056" s="85">
        <v>102</v>
      </c>
      <c r="O1056" s="85">
        <v>18</v>
      </c>
      <c r="P1056" s="85">
        <v>67</v>
      </c>
    </row>
    <row r="1057" spans="1:16" x14ac:dyDescent="0.3">
      <c r="A1057" s="82">
        <v>15</v>
      </c>
      <c r="B1057" s="83" t="s">
        <v>286</v>
      </c>
      <c r="C1057" s="83">
        <v>15276</v>
      </c>
      <c r="D1057" s="84" t="s">
        <v>319</v>
      </c>
      <c r="E1057" s="75">
        <v>170</v>
      </c>
      <c r="F1057" s="85">
        <v>81</v>
      </c>
      <c r="G1057" s="85">
        <v>17</v>
      </c>
      <c r="H1057" s="85">
        <v>72</v>
      </c>
      <c r="I1057" s="75">
        <v>274</v>
      </c>
      <c r="J1057" s="85">
        <v>164</v>
      </c>
      <c r="K1057" s="85">
        <v>30</v>
      </c>
      <c r="L1057" s="85">
        <v>80</v>
      </c>
      <c r="M1057" s="75">
        <v>186</v>
      </c>
      <c r="N1057" s="85">
        <v>84</v>
      </c>
      <c r="O1057" s="85">
        <v>28</v>
      </c>
      <c r="P1057" s="85">
        <v>74</v>
      </c>
    </row>
    <row r="1058" spans="1:16" x14ac:dyDescent="0.3">
      <c r="A1058" s="87">
        <v>54</v>
      </c>
      <c r="B1058" s="83" t="s">
        <v>838</v>
      </c>
      <c r="C1058" s="83">
        <v>54418</v>
      </c>
      <c r="D1058" s="83" t="s">
        <v>861</v>
      </c>
      <c r="E1058" s="75">
        <v>200</v>
      </c>
      <c r="F1058" s="85">
        <v>109</v>
      </c>
      <c r="G1058" s="85">
        <v>33</v>
      </c>
      <c r="H1058" s="85">
        <v>58</v>
      </c>
      <c r="I1058" s="75">
        <v>225</v>
      </c>
      <c r="J1058" s="85">
        <v>110</v>
      </c>
      <c r="K1058" s="85">
        <v>40</v>
      </c>
      <c r="L1058" s="85">
        <v>75</v>
      </c>
      <c r="M1058" s="75">
        <v>185</v>
      </c>
      <c r="N1058" s="85">
        <v>88</v>
      </c>
      <c r="O1058" s="85">
        <v>27</v>
      </c>
      <c r="P1058" s="85">
        <v>70</v>
      </c>
    </row>
    <row r="1059" spans="1:16" x14ac:dyDescent="0.3">
      <c r="A1059" s="82">
        <v>25</v>
      </c>
      <c r="B1059" s="83" t="s">
        <v>540</v>
      </c>
      <c r="C1059" s="83">
        <v>25807</v>
      </c>
      <c r="D1059" s="84" t="s">
        <v>633</v>
      </c>
      <c r="E1059" s="75">
        <v>174</v>
      </c>
      <c r="F1059" s="85">
        <v>52</v>
      </c>
      <c r="G1059" s="85">
        <v>39</v>
      </c>
      <c r="H1059" s="85">
        <v>83</v>
      </c>
      <c r="I1059" s="75">
        <v>250</v>
      </c>
      <c r="J1059" s="85">
        <v>113</v>
      </c>
      <c r="K1059" s="85">
        <v>44</v>
      </c>
      <c r="L1059" s="85">
        <v>93</v>
      </c>
      <c r="M1059" s="75">
        <v>186</v>
      </c>
      <c r="N1059" s="85">
        <v>52</v>
      </c>
      <c r="O1059" s="85">
        <v>44</v>
      </c>
      <c r="P1059" s="85">
        <v>90</v>
      </c>
    </row>
    <row r="1060" spans="1:16" x14ac:dyDescent="0.3">
      <c r="A1060" s="82">
        <v>54</v>
      </c>
      <c r="B1060" s="83" t="s">
        <v>838</v>
      </c>
      <c r="C1060" s="83">
        <v>54125</v>
      </c>
      <c r="D1060" s="84" t="s">
        <v>844</v>
      </c>
      <c r="E1060" s="75">
        <v>184</v>
      </c>
      <c r="F1060" s="85">
        <v>81</v>
      </c>
      <c r="G1060" s="85">
        <v>50</v>
      </c>
      <c r="H1060" s="85">
        <v>53</v>
      </c>
      <c r="I1060" s="75">
        <v>221</v>
      </c>
      <c r="J1060" s="85">
        <v>84</v>
      </c>
      <c r="K1060" s="85">
        <v>68</v>
      </c>
      <c r="L1060" s="85">
        <v>69</v>
      </c>
      <c r="M1060" s="75">
        <v>180</v>
      </c>
      <c r="N1060" s="85">
        <v>70</v>
      </c>
      <c r="O1060" s="85">
        <v>48</v>
      </c>
      <c r="P1060" s="85">
        <v>62</v>
      </c>
    </row>
    <row r="1061" spans="1:16" x14ac:dyDescent="0.3">
      <c r="A1061" s="82">
        <v>25</v>
      </c>
      <c r="B1061" s="83" t="s">
        <v>540</v>
      </c>
      <c r="C1061" s="83">
        <v>25653</v>
      </c>
      <c r="D1061" s="84" t="s">
        <v>614</v>
      </c>
      <c r="E1061" s="75">
        <v>169</v>
      </c>
      <c r="F1061" s="85">
        <v>81</v>
      </c>
      <c r="G1061" s="85">
        <v>45</v>
      </c>
      <c r="H1061" s="85">
        <v>43</v>
      </c>
      <c r="I1061" s="75">
        <v>244</v>
      </c>
      <c r="J1061" s="85">
        <v>137</v>
      </c>
      <c r="K1061" s="85">
        <v>45</v>
      </c>
      <c r="L1061" s="85">
        <v>62</v>
      </c>
      <c r="M1061" s="75">
        <v>184</v>
      </c>
      <c r="N1061" s="85">
        <v>91</v>
      </c>
      <c r="O1061" s="85">
        <v>34</v>
      </c>
      <c r="P1061" s="85">
        <v>59</v>
      </c>
    </row>
    <row r="1062" spans="1:16" x14ac:dyDescent="0.3">
      <c r="A1062" s="82">
        <v>25</v>
      </c>
      <c r="B1062" s="83" t="s">
        <v>540</v>
      </c>
      <c r="C1062" s="83">
        <v>25823</v>
      </c>
      <c r="D1062" s="84" t="s">
        <v>636</v>
      </c>
      <c r="E1062" s="75">
        <v>167</v>
      </c>
      <c r="F1062" s="85">
        <v>55</v>
      </c>
      <c r="G1062" s="85">
        <v>8</v>
      </c>
      <c r="H1062" s="85">
        <v>104</v>
      </c>
      <c r="I1062" s="75">
        <v>271</v>
      </c>
      <c r="J1062" s="85">
        <v>143</v>
      </c>
      <c r="K1062" s="85">
        <v>5</v>
      </c>
      <c r="L1062" s="85">
        <v>123</v>
      </c>
      <c r="M1062" s="75">
        <v>182</v>
      </c>
      <c r="N1062" s="85">
        <v>59</v>
      </c>
      <c r="O1062" s="85">
        <v>5</v>
      </c>
      <c r="P1062" s="85">
        <v>118</v>
      </c>
    </row>
    <row r="1063" spans="1:16" x14ac:dyDescent="0.3">
      <c r="A1063" s="82">
        <v>15</v>
      </c>
      <c r="B1063" s="83" t="s">
        <v>286</v>
      </c>
      <c r="C1063" s="83">
        <v>15212</v>
      </c>
      <c r="D1063" s="84" t="s">
        <v>307</v>
      </c>
      <c r="E1063" s="75">
        <v>183</v>
      </c>
      <c r="F1063" s="85">
        <v>90</v>
      </c>
      <c r="G1063" s="85">
        <v>40</v>
      </c>
      <c r="H1063" s="85">
        <v>53</v>
      </c>
      <c r="I1063" s="75">
        <v>221</v>
      </c>
      <c r="J1063" s="85">
        <v>129</v>
      </c>
      <c r="K1063" s="85">
        <v>38</v>
      </c>
      <c r="L1063" s="85">
        <v>54</v>
      </c>
      <c r="M1063" s="75">
        <v>179</v>
      </c>
      <c r="N1063" s="85">
        <v>94</v>
      </c>
      <c r="O1063" s="85">
        <v>38</v>
      </c>
      <c r="P1063" s="85">
        <v>47</v>
      </c>
    </row>
    <row r="1064" spans="1:16" x14ac:dyDescent="0.3">
      <c r="A1064" s="82">
        <v>25</v>
      </c>
      <c r="B1064" s="83" t="s">
        <v>540</v>
      </c>
      <c r="C1064" s="83">
        <v>25368</v>
      </c>
      <c r="D1064" s="84" t="s">
        <v>584</v>
      </c>
      <c r="E1064" s="75">
        <v>156</v>
      </c>
      <c r="F1064" s="85">
        <v>54</v>
      </c>
      <c r="G1064" s="85">
        <v>27</v>
      </c>
      <c r="H1064" s="85">
        <v>75</v>
      </c>
      <c r="I1064" s="75">
        <v>233</v>
      </c>
      <c r="J1064" s="85">
        <v>94</v>
      </c>
      <c r="K1064" s="85">
        <v>39</v>
      </c>
      <c r="L1064" s="85">
        <v>100</v>
      </c>
      <c r="M1064" s="75">
        <v>182</v>
      </c>
      <c r="N1064" s="85">
        <v>56</v>
      </c>
      <c r="O1064" s="85">
        <v>30</v>
      </c>
      <c r="P1064" s="85">
        <v>96</v>
      </c>
    </row>
    <row r="1065" spans="1:16" x14ac:dyDescent="0.3">
      <c r="A1065" s="82">
        <v>25</v>
      </c>
      <c r="B1065" s="83" t="s">
        <v>540</v>
      </c>
      <c r="C1065" s="83">
        <v>25324</v>
      </c>
      <c r="D1065" s="84" t="s">
        <v>579</v>
      </c>
      <c r="E1065" s="75">
        <v>178</v>
      </c>
      <c r="F1065" s="85">
        <v>51</v>
      </c>
      <c r="G1065" s="85">
        <v>55</v>
      </c>
      <c r="H1065" s="85">
        <v>72</v>
      </c>
      <c r="I1065" s="75">
        <v>252</v>
      </c>
      <c r="J1065" s="85">
        <v>118</v>
      </c>
      <c r="K1065" s="85">
        <v>50</v>
      </c>
      <c r="L1065" s="85">
        <v>84</v>
      </c>
      <c r="M1065" s="75">
        <v>171</v>
      </c>
      <c r="N1065" s="85">
        <v>51</v>
      </c>
      <c r="O1065" s="85">
        <v>49</v>
      </c>
      <c r="P1065" s="85">
        <v>71</v>
      </c>
    </row>
    <row r="1066" spans="1:16" x14ac:dyDescent="0.3">
      <c r="A1066" s="82">
        <v>97</v>
      </c>
      <c r="B1066" s="83" t="s">
        <v>1131</v>
      </c>
      <c r="C1066" s="83">
        <v>97666</v>
      </c>
      <c r="D1066" s="84" t="s">
        <v>1134</v>
      </c>
      <c r="E1066" s="75">
        <v>185</v>
      </c>
      <c r="F1066" s="85">
        <v>83</v>
      </c>
      <c r="G1066" s="85">
        <v>59</v>
      </c>
      <c r="H1066" s="85">
        <v>43</v>
      </c>
      <c r="I1066" s="75">
        <v>226</v>
      </c>
      <c r="J1066" s="85">
        <v>83</v>
      </c>
      <c r="K1066" s="85">
        <v>98</v>
      </c>
      <c r="L1066" s="85">
        <v>45</v>
      </c>
      <c r="M1066" s="75">
        <v>179</v>
      </c>
      <c r="N1066" s="85">
        <v>82</v>
      </c>
      <c r="O1066" s="85">
        <v>57</v>
      </c>
      <c r="P1066" s="85">
        <v>40</v>
      </c>
    </row>
    <row r="1067" spans="1:16" x14ac:dyDescent="0.3">
      <c r="A1067" s="82">
        <v>68</v>
      </c>
      <c r="B1067" s="83" t="s">
        <v>900</v>
      </c>
      <c r="C1067" s="83">
        <v>68176</v>
      </c>
      <c r="D1067" s="84" t="s">
        <v>913</v>
      </c>
      <c r="E1067" s="75">
        <v>146</v>
      </c>
      <c r="F1067" s="85">
        <v>57</v>
      </c>
      <c r="G1067" s="85">
        <v>13</v>
      </c>
      <c r="H1067" s="85">
        <v>76</v>
      </c>
      <c r="I1067" s="75">
        <v>179</v>
      </c>
      <c r="J1067" s="85">
        <v>56</v>
      </c>
      <c r="K1067" s="85">
        <v>14</v>
      </c>
      <c r="L1067" s="85">
        <v>109</v>
      </c>
      <c r="M1067" s="75">
        <v>182</v>
      </c>
      <c r="N1067" s="85">
        <v>59</v>
      </c>
      <c r="O1067" s="85">
        <v>16</v>
      </c>
      <c r="P1067" s="85">
        <v>107</v>
      </c>
    </row>
    <row r="1068" spans="1:16" x14ac:dyDescent="0.3">
      <c r="A1068" s="82">
        <v>15</v>
      </c>
      <c r="B1068" s="83" t="s">
        <v>286</v>
      </c>
      <c r="C1068" s="83">
        <v>15293</v>
      </c>
      <c r="D1068" s="84" t="s">
        <v>320</v>
      </c>
      <c r="E1068" s="75">
        <v>158</v>
      </c>
      <c r="F1068" s="85">
        <v>99</v>
      </c>
      <c r="G1068" s="85">
        <v>34</v>
      </c>
      <c r="H1068" s="85">
        <v>25</v>
      </c>
      <c r="I1068" s="75">
        <v>284</v>
      </c>
      <c r="J1068" s="85">
        <v>194</v>
      </c>
      <c r="K1068" s="85">
        <v>37</v>
      </c>
      <c r="L1068" s="85">
        <v>53</v>
      </c>
      <c r="M1068" s="75">
        <v>178</v>
      </c>
      <c r="N1068" s="85">
        <v>91</v>
      </c>
      <c r="O1068" s="85">
        <v>37</v>
      </c>
      <c r="P1068" s="85">
        <v>50</v>
      </c>
    </row>
    <row r="1069" spans="1:16" x14ac:dyDescent="0.3">
      <c r="A1069" s="82">
        <v>13</v>
      </c>
      <c r="B1069" s="83" t="s">
        <v>239</v>
      </c>
      <c r="C1069" s="83">
        <v>13580</v>
      </c>
      <c r="D1069" s="84" t="s">
        <v>265</v>
      </c>
      <c r="E1069" s="75">
        <v>147</v>
      </c>
      <c r="F1069" s="85">
        <v>90</v>
      </c>
      <c r="G1069" s="85">
        <v>47</v>
      </c>
      <c r="H1069" s="85">
        <v>10</v>
      </c>
      <c r="I1069" s="75">
        <v>176</v>
      </c>
      <c r="J1069" s="85">
        <v>95</v>
      </c>
      <c r="K1069" s="85">
        <v>58</v>
      </c>
      <c r="L1069" s="85">
        <v>23</v>
      </c>
      <c r="M1069" s="75">
        <v>167</v>
      </c>
      <c r="N1069" s="85">
        <v>95</v>
      </c>
      <c r="O1069" s="85">
        <v>59</v>
      </c>
      <c r="P1069" s="85">
        <v>13</v>
      </c>
    </row>
    <row r="1070" spans="1:16" x14ac:dyDescent="0.3">
      <c r="A1070" s="82">
        <v>94</v>
      </c>
      <c r="B1070" s="83" t="s">
        <v>1150</v>
      </c>
      <c r="C1070" s="83">
        <v>94886</v>
      </c>
      <c r="D1070" s="84" t="s">
        <v>1150</v>
      </c>
      <c r="E1070" s="75">
        <v>205</v>
      </c>
      <c r="F1070" s="85">
        <v>19</v>
      </c>
      <c r="G1070" s="85">
        <v>183</v>
      </c>
      <c r="H1070" s="85">
        <v>3</v>
      </c>
      <c r="I1070" s="75">
        <v>230</v>
      </c>
      <c r="J1070" s="85">
        <v>22</v>
      </c>
      <c r="K1070" s="85">
        <v>206</v>
      </c>
      <c r="L1070" s="85">
        <v>2</v>
      </c>
      <c r="M1070" s="75">
        <v>175</v>
      </c>
      <c r="N1070" s="85">
        <v>21</v>
      </c>
      <c r="O1070" s="85">
        <v>153</v>
      </c>
      <c r="P1070" s="85">
        <v>1</v>
      </c>
    </row>
    <row r="1071" spans="1:16" x14ac:dyDescent="0.3">
      <c r="A1071" s="82">
        <v>15</v>
      </c>
      <c r="B1071" s="83" t="s">
        <v>286</v>
      </c>
      <c r="C1071" s="83">
        <v>15187</v>
      </c>
      <c r="D1071" s="84" t="s">
        <v>304</v>
      </c>
      <c r="E1071" s="75">
        <v>173</v>
      </c>
      <c r="F1071" s="85">
        <v>87</v>
      </c>
      <c r="G1071" s="85">
        <v>72</v>
      </c>
      <c r="H1071" s="85">
        <v>14</v>
      </c>
      <c r="I1071" s="75">
        <v>218</v>
      </c>
      <c r="J1071" s="85">
        <v>123</v>
      </c>
      <c r="K1071" s="85">
        <v>74</v>
      </c>
      <c r="L1071" s="85">
        <v>21</v>
      </c>
      <c r="M1071" s="75">
        <v>167</v>
      </c>
      <c r="N1071" s="85">
        <v>86</v>
      </c>
      <c r="O1071" s="85">
        <v>65</v>
      </c>
      <c r="P1071" s="85">
        <v>16</v>
      </c>
    </row>
    <row r="1072" spans="1:16" x14ac:dyDescent="0.3">
      <c r="A1072" s="82">
        <v>27</v>
      </c>
      <c r="B1072" s="83" t="s">
        <v>651</v>
      </c>
      <c r="C1072" s="83">
        <v>27745</v>
      </c>
      <c r="D1072" s="84" t="s">
        <v>677</v>
      </c>
      <c r="E1072" s="75">
        <v>138</v>
      </c>
      <c r="F1072" s="85">
        <v>99</v>
      </c>
      <c r="G1072" s="85">
        <v>32</v>
      </c>
      <c r="H1072" s="85">
        <v>7</v>
      </c>
      <c r="I1072" s="75">
        <v>197</v>
      </c>
      <c r="J1072" s="85">
        <v>109</v>
      </c>
      <c r="K1072" s="85">
        <v>72</v>
      </c>
      <c r="L1072" s="85">
        <v>16</v>
      </c>
      <c r="M1072" s="75">
        <v>165</v>
      </c>
      <c r="N1072" s="85">
        <v>108</v>
      </c>
      <c r="O1072" s="85">
        <v>44</v>
      </c>
      <c r="P1072" s="85">
        <v>13</v>
      </c>
    </row>
    <row r="1073" spans="1:16" x14ac:dyDescent="0.3">
      <c r="A1073" s="82">
        <v>68</v>
      </c>
      <c r="B1073" s="83" t="s">
        <v>900</v>
      </c>
      <c r="C1073" s="83">
        <v>68682</v>
      </c>
      <c r="D1073" s="84" t="s">
        <v>961</v>
      </c>
      <c r="E1073" s="75">
        <v>150</v>
      </c>
      <c r="F1073" s="85">
        <v>62</v>
      </c>
      <c r="G1073" s="85">
        <v>41</v>
      </c>
      <c r="H1073" s="85">
        <v>47</v>
      </c>
      <c r="I1073" s="75">
        <v>160</v>
      </c>
      <c r="J1073" s="85">
        <v>62</v>
      </c>
      <c r="K1073" s="85">
        <v>34</v>
      </c>
      <c r="L1073" s="85">
        <v>64</v>
      </c>
      <c r="M1073" s="75">
        <v>163</v>
      </c>
      <c r="N1073" s="85">
        <v>65</v>
      </c>
      <c r="O1073" s="85">
        <v>36</v>
      </c>
      <c r="P1073" s="85">
        <v>62</v>
      </c>
    </row>
    <row r="1074" spans="1:16" x14ac:dyDescent="0.3">
      <c r="A1074" s="82">
        <v>68</v>
      </c>
      <c r="B1074" s="83" t="s">
        <v>900</v>
      </c>
      <c r="C1074" s="83">
        <v>68264</v>
      </c>
      <c r="D1074" s="84" t="s">
        <v>923</v>
      </c>
      <c r="E1074" s="75">
        <v>121</v>
      </c>
      <c r="F1074" s="85">
        <v>75</v>
      </c>
      <c r="G1074" s="85">
        <v>7</v>
      </c>
      <c r="H1074" s="85">
        <v>39</v>
      </c>
      <c r="I1074" s="75">
        <v>164</v>
      </c>
      <c r="J1074" s="85">
        <v>74</v>
      </c>
      <c r="K1074" s="85">
        <v>32</v>
      </c>
      <c r="L1074" s="85">
        <v>58</v>
      </c>
      <c r="M1074" s="75">
        <v>161</v>
      </c>
      <c r="N1074" s="85">
        <v>76</v>
      </c>
      <c r="O1074" s="85">
        <v>30</v>
      </c>
      <c r="P1074" s="85">
        <v>55</v>
      </c>
    </row>
    <row r="1075" spans="1:16" x14ac:dyDescent="0.3">
      <c r="A1075" s="82">
        <v>15</v>
      </c>
      <c r="B1075" s="83" t="s">
        <v>286</v>
      </c>
      <c r="C1075" s="83">
        <v>15550</v>
      </c>
      <c r="D1075" s="84" t="s">
        <v>355</v>
      </c>
      <c r="E1075" s="75">
        <v>145</v>
      </c>
      <c r="F1075" s="85">
        <v>66</v>
      </c>
      <c r="G1075" s="85">
        <v>1</v>
      </c>
      <c r="H1075" s="85">
        <v>78</v>
      </c>
      <c r="I1075" s="75">
        <v>195</v>
      </c>
      <c r="J1075" s="85">
        <v>102</v>
      </c>
      <c r="K1075" s="85">
        <v>9</v>
      </c>
      <c r="L1075" s="85">
        <v>84</v>
      </c>
      <c r="M1075" s="75">
        <v>160</v>
      </c>
      <c r="N1075" s="85">
        <v>57</v>
      </c>
      <c r="O1075" s="85">
        <v>21</v>
      </c>
      <c r="P1075" s="85">
        <v>82</v>
      </c>
    </row>
    <row r="1076" spans="1:16" x14ac:dyDescent="0.3">
      <c r="A1076" s="82">
        <v>15</v>
      </c>
      <c r="B1076" s="83" t="s">
        <v>286</v>
      </c>
      <c r="C1076" s="83">
        <v>15106</v>
      </c>
      <c r="D1076" s="84" t="s">
        <v>112</v>
      </c>
      <c r="E1076" s="75">
        <v>178</v>
      </c>
      <c r="F1076" s="85">
        <v>84</v>
      </c>
      <c r="G1076" s="85">
        <v>47</v>
      </c>
      <c r="H1076" s="85">
        <v>47</v>
      </c>
      <c r="I1076" s="75">
        <v>216</v>
      </c>
      <c r="J1076" s="85">
        <v>128</v>
      </c>
      <c r="K1076" s="85">
        <v>38</v>
      </c>
      <c r="L1076" s="85">
        <v>50</v>
      </c>
      <c r="M1076" s="75">
        <v>158</v>
      </c>
      <c r="N1076" s="85">
        <v>70</v>
      </c>
      <c r="O1076" s="85">
        <v>41</v>
      </c>
      <c r="P1076" s="85">
        <v>47</v>
      </c>
    </row>
    <row r="1077" spans="1:16" x14ac:dyDescent="0.3">
      <c r="A1077" s="82">
        <v>68</v>
      </c>
      <c r="B1077" s="83" t="s">
        <v>900</v>
      </c>
      <c r="C1077" s="83">
        <v>68344</v>
      </c>
      <c r="D1077" s="84" t="s">
        <v>934</v>
      </c>
      <c r="E1077" s="75">
        <v>138</v>
      </c>
      <c r="F1077" s="85">
        <v>58</v>
      </c>
      <c r="G1077" s="85">
        <v>22</v>
      </c>
      <c r="H1077" s="85">
        <v>58</v>
      </c>
      <c r="I1077" s="75">
        <v>164</v>
      </c>
      <c r="J1077" s="85">
        <v>59</v>
      </c>
      <c r="K1077" s="85">
        <v>37</v>
      </c>
      <c r="L1077" s="85">
        <v>68</v>
      </c>
      <c r="M1077" s="75">
        <v>161</v>
      </c>
      <c r="N1077" s="85">
        <v>61</v>
      </c>
      <c r="O1077" s="85">
        <v>32</v>
      </c>
      <c r="P1077" s="85">
        <v>68</v>
      </c>
    </row>
    <row r="1078" spans="1:16" x14ac:dyDescent="0.3">
      <c r="A1078" s="82">
        <v>25</v>
      </c>
      <c r="B1078" s="83" t="s">
        <v>540</v>
      </c>
      <c r="C1078" s="83">
        <v>25483</v>
      </c>
      <c r="D1078" s="84" t="s">
        <v>162</v>
      </c>
      <c r="E1078" s="75">
        <v>154</v>
      </c>
      <c r="F1078" s="85">
        <v>43</v>
      </c>
      <c r="G1078" s="85">
        <v>27</v>
      </c>
      <c r="H1078" s="85">
        <v>84</v>
      </c>
      <c r="I1078" s="75">
        <v>191</v>
      </c>
      <c r="J1078" s="85">
        <v>71</v>
      </c>
      <c r="K1078" s="85">
        <v>31</v>
      </c>
      <c r="L1078" s="85">
        <v>89</v>
      </c>
      <c r="M1078" s="75">
        <v>151</v>
      </c>
      <c r="N1078" s="85">
        <v>43</v>
      </c>
      <c r="O1078" s="85">
        <v>27</v>
      </c>
      <c r="P1078" s="85">
        <v>81</v>
      </c>
    </row>
    <row r="1079" spans="1:16" x14ac:dyDescent="0.3">
      <c r="A1079" s="82">
        <v>15</v>
      </c>
      <c r="B1079" s="83" t="s">
        <v>286</v>
      </c>
      <c r="C1079" s="83">
        <v>15774</v>
      </c>
      <c r="D1079" s="84" t="s">
        <v>385</v>
      </c>
      <c r="E1079" s="75">
        <v>138</v>
      </c>
      <c r="F1079" s="85">
        <v>66</v>
      </c>
      <c r="G1079" s="85">
        <v>30</v>
      </c>
      <c r="H1079" s="85">
        <v>42</v>
      </c>
      <c r="I1079" s="75">
        <v>209</v>
      </c>
      <c r="J1079" s="85">
        <v>110</v>
      </c>
      <c r="K1079" s="85">
        <v>53</v>
      </c>
      <c r="L1079" s="85">
        <v>46</v>
      </c>
      <c r="M1079" s="75">
        <v>153</v>
      </c>
      <c r="N1079" s="85">
        <v>67</v>
      </c>
      <c r="O1079" s="85">
        <v>44</v>
      </c>
      <c r="P1079" s="85">
        <v>42</v>
      </c>
    </row>
    <row r="1080" spans="1:16" x14ac:dyDescent="0.3">
      <c r="A1080" s="82">
        <v>68</v>
      </c>
      <c r="B1080" s="83" t="s">
        <v>900</v>
      </c>
      <c r="C1080" s="83">
        <v>68705</v>
      </c>
      <c r="D1080" s="84" t="s">
        <v>190</v>
      </c>
      <c r="E1080" s="75">
        <v>132</v>
      </c>
      <c r="F1080" s="85">
        <v>87</v>
      </c>
      <c r="G1080" s="85">
        <v>21</v>
      </c>
      <c r="H1080" s="85">
        <v>24</v>
      </c>
      <c r="I1080" s="75">
        <v>157</v>
      </c>
      <c r="J1080" s="85">
        <v>90</v>
      </c>
      <c r="K1080" s="85">
        <v>30</v>
      </c>
      <c r="L1080" s="85">
        <v>37</v>
      </c>
      <c r="M1080" s="75">
        <v>155</v>
      </c>
      <c r="N1080" s="85">
        <v>91</v>
      </c>
      <c r="O1080" s="85">
        <v>29</v>
      </c>
      <c r="P1080" s="85">
        <v>35</v>
      </c>
    </row>
    <row r="1081" spans="1:16" x14ac:dyDescent="0.3">
      <c r="A1081" s="82">
        <v>68</v>
      </c>
      <c r="B1081" s="83" t="s">
        <v>900</v>
      </c>
      <c r="C1081" s="83">
        <v>68425</v>
      </c>
      <c r="D1081" s="84" t="s">
        <v>941</v>
      </c>
      <c r="E1081" s="75">
        <v>132</v>
      </c>
      <c r="F1081" s="85">
        <v>83</v>
      </c>
      <c r="G1081" s="85">
        <v>12</v>
      </c>
      <c r="H1081" s="85">
        <v>37</v>
      </c>
      <c r="I1081" s="75">
        <v>154</v>
      </c>
      <c r="J1081" s="85">
        <v>77</v>
      </c>
      <c r="K1081" s="85">
        <v>13</v>
      </c>
      <c r="L1081" s="85">
        <v>64</v>
      </c>
      <c r="M1081" s="75">
        <v>151</v>
      </c>
      <c r="N1081" s="85">
        <v>80</v>
      </c>
      <c r="O1081" s="85">
        <v>13</v>
      </c>
      <c r="P1081" s="85">
        <v>58</v>
      </c>
    </row>
    <row r="1082" spans="1:16" x14ac:dyDescent="0.3">
      <c r="A1082" s="82">
        <v>15</v>
      </c>
      <c r="B1082" s="83" t="s">
        <v>286</v>
      </c>
      <c r="C1082" s="83">
        <v>15218</v>
      </c>
      <c r="D1082" s="84" t="s">
        <v>309</v>
      </c>
      <c r="E1082" s="75">
        <v>134</v>
      </c>
      <c r="F1082" s="85">
        <v>89</v>
      </c>
      <c r="G1082" s="85">
        <v>12</v>
      </c>
      <c r="H1082" s="85">
        <v>33</v>
      </c>
      <c r="I1082" s="75">
        <v>224</v>
      </c>
      <c r="J1082" s="85">
        <v>150</v>
      </c>
      <c r="K1082" s="85">
        <v>17</v>
      </c>
      <c r="L1082" s="85">
        <v>57</v>
      </c>
      <c r="M1082" s="75">
        <v>147</v>
      </c>
      <c r="N1082" s="85">
        <v>80</v>
      </c>
      <c r="O1082" s="85">
        <v>14</v>
      </c>
      <c r="P1082" s="85">
        <v>53</v>
      </c>
    </row>
    <row r="1083" spans="1:16" x14ac:dyDescent="0.3">
      <c r="A1083" s="82">
        <v>85</v>
      </c>
      <c r="B1083" s="83" t="s">
        <v>1087</v>
      </c>
      <c r="C1083" s="83">
        <v>85279</v>
      </c>
      <c r="D1083" s="84" t="s">
        <v>1099</v>
      </c>
      <c r="E1083" s="75">
        <v>143</v>
      </c>
      <c r="F1083" s="85">
        <v>49</v>
      </c>
      <c r="G1083" s="85">
        <v>18</v>
      </c>
      <c r="H1083" s="85">
        <v>76</v>
      </c>
      <c r="I1083" s="75">
        <v>172</v>
      </c>
      <c r="J1083" s="85">
        <v>66</v>
      </c>
      <c r="K1083" s="85">
        <v>32</v>
      </c>
      <c r="L1083" s="85">
        <v>74</v>
      </c>
      <c r="M1083" s="75">
        <v>144</v>
      </c>
      <c r="N1083" s="85">
        <v>49</v>
      </c>
      <c r="O1083" s="85">
        <v>25</v>
      </c>
      <c r="P1083" s="85">
        <v>70</v>
      </c>
    </row>
    <row r="1084" spans="1:16" x14ac:dyDescent="0.3">
      <c r="A1084" s="82">
        <v>68</v>
      </c>
      <c r="B1084" s="83" t="s">
        <v>900</v>
      </c>
      <c r="C1084" s="83">
        <v>68673</v>
      </c>
      <c r="D1084" s="84" t="s">
        <v>959</v>
      </c>
      <c r="E1084" s="75">
        <v>120</v>
      </c>
      <c r="F1084" s="85">
        <v>63</v>
      </c>
      <c r="G1084" s="85">
        <v>17</v>
      </c>
      <c r="H1084" s="85">
        <v>40</v>
      </c>
      <c r="I1084" s="75">
        <v>142</v>
      </c>
      <c r="J1084" s="85">
        <v>63</v>
      </c>
      <c r="K1084" s="85">
        <v>14</v>
      </c>
      <c r="L1084" s="85">
        <v>65</v>
      </c>
      <c r="M1084" s="75">
        <v>144</v>
      </c>
      <c r="N1084" s="85">
        <v>66</v>
      </c>
      <c r="O1084" s="85">
        <v>15</v>
      </c>
      <c r="P1084" s="85">
        <v>63</v>
      </c>
    </row>
    <row r="1085" spans="1:16" x14ac:dyDescent="0.3">
      <c r="A1085" s="82">
        <v>15</v>
      </c>
      <c r="B1085" s="83" t="s">
        <v>286</v>
      </c>
      <c r="C1085" s="83">
        <v>15380</v>
      </c>
      <c r="D1085" s="84" t="s">
        <v>330</v>
      </c>
      <c r="E1085" s="75">
        <v>142</v>
      </c>
      <c r="F1085" s="85">
        <v>60</v>
      </c>
      <c r="G1085" s="85">
        <v>35</v>
      </c>
      <c r="H1085" s="85">
        <v>47</v>
      </c>
      <c r="I1085" s="75">
        <v>185</v>
      </c>
      <c r="J1085" s="85">
        <v>101</v>
      </c>
      <c r="K1085" s="85">
        <v>35</v>
      </c>
      <c r="L1085" s="85">
        <v>49</v>
      </c>
      <c r="M1085" s="75">
        <v>142</v>
      </c>
      <c r="N1085" s="85">
        <v>61</v>
      </c>
      <c r="O1085" s="85">
        <v>36</v>
      </c>
      <c r="P1085" s="85">
        <v>45</v>
      </c>
    </row>
    <row r="1086" spans="1:16" x14ac:dyDescent="0.3">
      <c r="A1086" s="82">
        <v>25</v>
      </c>
      <c r="B1086" s="83" t="s">
        <v>540</v>
      </c>
      <c r="C1086" s="83">
        <v>25580</v>
      </c>
      <c r="D1086" s="84" t="s">
        <v>606</v>
      </c>
      <c r="E1086" s="75">
        <v>125</v>
      </c>
      <c r="F1086" s="85">
        <v>65</v>
      </c>
      <c r="G1086" s="85">
        <v>17</v>
      </c>
      <c r="H1086" s="85">
        <v>43</v>
      </c>
      <c r="I1086" s="75">
        <v>190</v>
      </c>
      <c r="J1086" s="85">
        <v>118</v>
      </c>
      <c r="K1086" s="85">
        <v>17</v>
      </c>
      <c r="L1086" s="85">
        <v>55</v>
      </c>
      <c r="M1086" s="75">
        <v>142</v>
      </c>
      <c r="N1086" s="85">
        <v>71</v>
      </c>
      <c r="O1086" s="85">
        <v>19</v>
      </c>
      <c r="P1086" s="85">
        <v>52</v>
      </c>
    </row>
    <row r="1087" spans="1:16" x14ac:dyDescent="0.3">
      <c r="A1087" s="82">
        <v>15</v>
      </c>
      <c r="B1087" s="83" t="s">
        <v>286</v>
      </c>
      <c r="C1087" s="83">
        <v>15522</v>
      </c>
      <c r="D1087" s="84" t="s">
        <v>350</v>
      </c>
      <c r="E1087" s="75">
        <v>123</v>
      </c>
      <c r="F1087" s="85">
        <v>70</v>
      </c>
      <c r="G1087" s="85">
        <v>18</v>
      </c>
      <c r="H1087" s="85">
        <v>35</v>
      </c>
      <c r="I1087" s="75">
        <v>237</v>
      </c>
      <c r="J1087" s="85">
        <v>169</v>
      </c>
      <c r="K1087" s="85">
        <v>19</v>
      </c>
      <c r="L1087" s="85">
        <v>49</v>
      </c>
      <c r="M1087" s="75">
        <v>141</v>
      </c>
      <c r="N1087" s="85">
        <v>78</v>
      </c>
      <c r="O1087" s="85">
        <v>18</v>
      </c>
      <c r="P1087" s="85">
        <v>45</v>
      </c>
    </row>
    <row r="1088" spans="1:16" x14ac:dyDescent="0.3">
      <c r="A1088" s="82">
        <v>68</v>
      </c>
      <c r="B1088" s="83" t="s">
        <v>900</v>
      </c>
      <c r="C1088" s="83">
        <v>68522</v>
      </c>
      <c r="D1088" s="84" t="s">
        <v>949</v>
      </c>
      <c r="E1088" s="75">
        <v>132</v>
      </c>
      <c r="F1088" s="85">
        <v>67</v>
      </c>
      <c r="G1088" s="85">
        <v>10</v>
      </c>
      <c r="H1088" s="85">
        <v>55</v>
      </c>
      <c r="I1088" s="75">
        <v>130</v>
      </c>
      <c r="J1088" s="85">
        <v>52</v>
      </c>
      <c r="K1088" s="85">
        <v>9</v>
      </c>
      <c r="L1088" s="85">
        <v>69</v>
      </c>
      <c r="M1088" s="75">
        <v>140</v>
      </c>
      <c r="N1088" s="85">
        <v>64</v>
      </c>
      <c r="O1088" s="85">
        <v>10</v>
      </c>
      <c r="P1088" s="85">
        <v>66</v>
      </c>
    </row>
    <row r="1089" spans="1:16" x14ac:dyDescent="0.3">
      <c r="A1089" s="82">
        <v>25</v>
      </c>
      <c r="B1089" s="83" t="s">
        <v>540</v>
      </c>
      <c r="C1089" s="83">
        <v>25095</v>
      </c>
      <c r="D1089" s="84" t="s">
        <v>547</v>
      </c>
      <c r="E1089" s="75">
        <v>131</v>
      </c>
      <c r="F1089" s="85">
        <v>42</v>
      </c>
      <c r="G1089" s="85">
        <v>38</v>
      </c>
      <c r="H1089" s="85">
        <v>51</v>
      </c>
      <c r="I1089" s="75">
        <v>210</v>
      </c>
      <c r="J1089" s="85">
        <v>109</v>
      </c>
      <c r="K1089" s="85">
        <v>39</v>
      </c>
      <c r="L1089" s="85">
        <v>62</v>
      </c>
      <c r="M1089" s="75">
        <v>140</v>
      </c>
      <c r="N1089" s="85">
        <v>45</v>
      </c>
      <c r="O1089" s="85">
        <v>35</v>
      </c>
      <c r="P1089" s="85">
        <v>60</v>
      </c>
    </row>
    <row r="1090" spans="1:16" x14ac:dyDescent="0.3">
      <c r="A1090" s="82">
        <v>68</v>
      </c>
      <c r="B1090" s="83" t="s">
        <v>900</v>
      </c>
      <c r="C1090" s="83">
        <v>68121</v>
      </c>
      <c r="D1090" s="84" t="s">
        <v>549</v>
      </c>
      <c r="E1090" s="75">
        <v>122</v>
      </c>
      <c r="F1090" s="85">
        <v>62</v>
      </c>
      <c r="G1090" s="85">
        <v>29</v>
      </c>
      <c r="H1090" s="85">
        <v>31</v>
      </c>
      <c r="I1090" s="75">
        <v>133</v>
      </c>
      <c r="J1090" s="85">
        <v>59</v>
      </c>
      <c r="K1090" s="85">
        <v>37</v>
      </c>
      <c r="L1090" s="85">
        <v>37</v>
      </c>
      <c r="M1090" s="75">
        <v>135</v>
      </c>
      <c r="N1090" s="85">
        <v>62</v>
      </c>
      <c r="O1090" s="85">
        <v>42</v>
      </c>
      <c r="P1090" s="85">
        <v>31</v>
      </c>
    </row>
    <row r="1091" spans="1:16" x14ac:dyDescent="0.3">
      <c r="A1091" s="82">
        <v>15</v>
      </c>
      <c r="B1091" s="83" t="s">
        <v>286</v>
      </c>
      <c r="C1091" s="83">
        <v>15317</v>
      </c>
      <c r="D1091" s="84" t="s">
        <v>323</v>
      </c>
      <c r="E1091" s="75">
        <v>115</v>
      </c>
      <c r="F1091" s="85">
        <v>54</v>
      </c>
      <c r="G1091" s="85">
        <v>28</v>
      </c>
      <c r="H1091" s="85">
        <v>33</v>
      </c>
      <c r="I1091" s="75">
        <v>174</v>
      </c>
      <c r="J1091" s="85">
        <v>80</v>
      </c>
      <c r="K1091" s="85">
        <v>38</v>
      </c>
      <c r="L1091" s="85">
        <v>56</v>
      </c>
      <c r="M1091" s="75">
        <v>139</v>
      </c>
      <c r="N1091" s="85">
        <v>50</v>
      </c>
      <c r="O1091" s="85">
        <v>35</v>
      </c>
      <c r="P1091" s="85">
        <v>54</v>
      </c>
    </row>
    <row r="1092" spans="1:16" x14ac:dyDescent="0.3">
      <c r="A1092" s="82">
        <v>50</v>
      </c>
      <c r="B1092" s="83" t="s">
        <v>759</v>
      </c>
      <c r="C1092" s="83">
        <v>50686</v>
      </c>
      <c r="D1092" s="84" t="s">
        <v>783</v>
      </c>
      <c r="E1092" s="75">
        <v>120</v>
      </c>
      <c r="F1092" s="85">
        <v>51</v>
      </c>
      <c r="G1092" s="85">
        <v>24</v>
      </c>
      <c r="H1092" s="85">
        <v>45</v>
      </c>
      <c r="I1092" s="75">
        <v>125</v>
      </c>
      <c r="J1092" s="85">
        <v>57</v>
      </c>
      <c r="K1092" s="85">
        <v>11</v>
      </c>
      <c r="L1092" s="85">
        <v>57</v>
      </c>
      <c r="M1092" s="75">
        <v>139</v>
      </c>
      <c r="N1092" s="85">
        <v>57</v>
      </c>
      <c r="O1092" s="85">
        <v>26</v>
      </c>
      <c r="P1092" s="85">
        <v>56</v>
      </c>
    </row>
    <row r="1093" spans="1:16" x14ac:dyDescent="0.3">
      <c r="A1093" s="82">
        <v>15</v>
      </c>
      <c r="B1093" s="83" t="s">
        <v>286</v>
      </c>
      <c r="C1093" s="83">
        <v>15090</v>
      </c>
      <c r="D1093" s="84" t="s">
        <v>292</v>
      </c>
      <c r="E1093" s="75">
        <v>130</v>
      </c>
      <c r="F1093" s="85">
        <v>56</v>
      </c>
      <c r="G1093" s="85">
        <v>35</v>
      </c>
      <c r="H1093" s="85">
        <v>39</v>
      </c>
      <c r="I1093" s="75">
        <v>169</v>
      </c>
      <c r="J1093" s="85">
        <v>85</v>
      </c>
      <c r="K1093" s="85">
        <v>42</v>
      </c>
      <c r="L1093" s="85">
        <v>42</v>
      </c>
      <c r="M1093" s="75">
        <v>136</v>
      </c>
      <c r="N1093" s="85">
        <v>55</v>
      </c>
      <c r="O1093" s="85">
        <v>43</v>
      </c>
      <c r="P1093" s="85">
        <v>38</v>
      </c>
    </row>
    <row r="1094" spans="1:16" x14ac:dyDescent="0.3">
      <c r="A1094" s="82">
        <v>68</v>
      </c>
      <c r="B1094" s="83" t="s">
        <v>900</v>
      </c>
      <c r="C1094" s="83">
        <v>68160</v>
      </c>
      <c r="D1094" s="84" t="s">
        <v>909</v>
      </c>
      <c r="E1094" s="75">
        <v>125</v>
      </c>
      <c r="F1094" s="85">
        <v>52</v>
      </c>
      <c r="G1094" s="85">
        <v>33</v>
      </c>
      <c r="H1094" s="85">
        <v>40</v>
      </c>
      <c r="I1094" s="75">
        <v>132</v>
      </c>
      <c r="J1094" s="85">
        <v>60</v>
      </c>
      <c r="K1094" s="85">
        <v>22</v>
      </c>
      <c r="L1094" s="85">
        <v>50</v>
      </c>
      <c r="M1094" s="75">
        <v>135</v>
      </c>
      <c r="N1094" s="85">
        <v>62</v>
      </c>
      <c r="O1094" s="85">
        <v>28</v>
      </c>
      <c r="P1094" s="85">
        <v>45</v>
      </c>
    </row>
    <row r="1095" spans="1:16" x14ac:dyDescent="0.3">
      <c r="A1095" s="82">
        <v>25</v>
      </c>
      <c r="B1095" s="83" t="s">
        <v>540</v>
      </c>
      <c r="C1095" s="83">
        <v>25086</v>
      </c>
      <c r="D1095" s="84" t="s">
        <v>546</v>
      </c>
      <c r="E1095" s="75">
        <v>141</v>
      </c>
      <c r="F1095" s="85">
        <v>68</v>
      </c>
      <c r="G1095" s="85">
        <v>35</v>
      </c>
      <c r="H1095" s="85">
        <v>38</v>
      </c>
      <c r="I1095" s="75">
        <v>180</v>
      </c>
      <c r="J1095" s="85">
        <v>109</v>
      </c>
      <c r="K1095" s="85">
        <v>29</v>
      </c>
      <c r="L1095" s="85">
        <v>42</v>
      </c>
      <c r="M1095" s="75">
        <v>128</v>
      </c>
      <c r="N1095" s="85">
        <v>69</v>
      </c>
      <c r="O1095" s="85">
        <v>27</v>
      </c>
      <c r="P1095" s="85">
        <v>32</v>
      </c>
    </row>
    <row r="1096" spans="1:16" x14ac:dyDescent="0.3">
      <c r="A1096" s="82">
        <v>15</v>
      </c>
      <c r="B1096" s="83" t="s">
        <v>286</v>
      </c>
      <c r="C1096" s="83">
        <v>15839</v>
      </c>
      <c r="D1096" s="84" t="s">
        <v>401</v>
      </c>
      <c r="E1096" s="75">
        <v>113</v>
      </c>
      <c r="F1096" s="85">
        <v>69</v>
      </c>
      <c r="G1096" s="85">
        <v>21</v>
      </c>
      <c r="H1096" s="85">
        <v>23</v>
      </c>
      <c r="I1096" s="75">
        <v>180</v>
      </c>
      <c r="J1096" s="85">
        <v>123</v>
      </c>
      <c r="K1096" s="85">
        <v>22</v>
      </c>
      <c r="L1096" s="85">
        <v>35</v>
      </c>
      <c r="M1096" s="75">
        <v>135</v>
      </c>
      <c r="N1096" s="85">
        <v>77</v>
      </c>
      <c r="O1096" s="85">
        <v>26</v>
      </c>
      <c r="P1096" s="85">
        <v>32</v>
      </c>
    </row>
    <row r="1097" spans="1:16" x14ac:dyDescent="0.3">
      <c r="A1097" s="82">
        <v>15</v>
      </c>
      <c r="B1097" s="83" t="s">
        <v>286</v>
      </c>
      <c r="C1097" s="83">
        <v>15232</v>
      </c>
      <c r="D1097" s="84" t="s">
        <v>313</v>
      </c>
      <c r="E1097" s="75">
        <v>171</v>
      </c>
      <c r="F1097" s="85">
        <v>125</v>
      </c>
      <c r="G1097" s="85">
        <v>12</v>
      </c>
      <c r="H1097" s="85">
        <v>34</v>
      </c>
      <c r="I1097" s="75">
        <v>199</v>
      </c>
      <c r="J1097" s="85">
        <v>166</v>
      </c>
      <c r="K1097" s="85">
        <v>11</v>
      </c>
      <c r="L1097" s="85">
        <v>22</v>
      </c>
      <c r="M1097" s="75">
        <v>138</v>
      </c>
      <c r="N1097" s="85">
        <v>103</v>
      </c>
      <c r="O1097" s="85">
        <v>12</v>
      </c>
      <c r="P1097" s="85">
        <v>23</v>
      </c>
    </row>
    <row r="1098" spans="1:16" x14ac:dyDescent="0.3">
      <c r="A1098" s="82">
        <v>15</v>
      </c>
      <c r="B1098" s="83" t="s">
        <v>286</v>
      </c>
      <c r="C1098" s="83">
        <v>15022</v>
      </c>
      <c r="D1098" s="84" t="s">
        <v>288</v>
      </c>
      <c r="E1098" s="75">
        <v>359</v>
      </c>
      <c r="F1098" s="85">
        <v>61</v>
      </c>
      <c r="G1098" s="85">
        <v>271</v>
      </c>
      <c r="H1098" s="85">
        <v>27</v>
      </c>
      <c r="I1098" s="75">
        <v>224</v>
      </c>
      <c r="J1098" s="85">
        <v>90</v>
      </c>
      <c r="K1098" s="85">
        <v>102</v>
      </c>
      <c r="L1098" s="85">
        <v>32</v>
      </c>
      <c r="M1098" s="75">
        <v>134</v>
      </c>
      <c r="N1098" s="85">
        <v>59</v>
      </c>
      <c r="O1098" s="85">
        <v>45</v>
      </c>
      <c r="P1098" s="85">
        <v>30</v>
      </c>
    </row>
    <row r="1099" spans="1:16" x14ac:dyDescent="0.3">
      <c r="A1099" s="82">
        <v>68</v>
      </c>
      <c r="B1099" s="83" t="s">
        <v>900</v>
      </c>
      <c r="C1099" s="83">
        <v>68245</v>
      </c>
      <c r="D1099" s="84" t="s">
        <v>921</v>
      </c>
      <c r="E1099" s="75">
        <v>121</v>
      </c>
      <c r="F1099" s="85">
        <v>74</v>
      </c>
      <c r="G1099" s="85">
        <v>9</v>
      </c>
      <c r="H1099" s="85">
        <v>38</v>
      </c>
      <c r="I1099" s="75">
        <v>135</v>
      </c>
      <c r="J1099" s="85">
        <v>74</v>
      </c>
      <c r="K1099" s="85">
        <v>13</v>
      </c>
      <c r="L1099" s="85">
        <v>48</v>
      </c>
      <c r="M1099" s="75">
        <v>139</v>
      </c>
      <c r="N1099" s="85">
        <v>77</v>
      </c>
      <c r="O1099" s="85">
        <v>11</v>
      </c>
      <c r="P1099" s="85">
        <v>51</v>
      </c>
    </row>
    <row r="1100" spans="1:16" x14ac:dyDescent="0.3">
      <c r="A1100" s="82">
        <v>91</v>
      </c>
      <c r="B1100" s="83" t="s">
        <v>1116</v>
      </c>
      <c r="C1100" s="83">
        <v>91405</v>
      </c>
      <c r="D1100" s="84" t="s">
        <v>1119</v>
      </c>
      <c r="E1100" s="75">
        <v>104</v>
      </c>
      <c r="F1100" s="85">
        <v>30</v>
      </c>
      <c r="G1100" s="85">
        <v>60</v>
      </c>
      <c r="H1100" s="85">
        <v>14</v>
      </c>
      <c r="I1100" s="75">
        <v>130</v>
      </c>
      <c r="J1100" s="85">
        <v>31</v>
      </c>
      <c r="K1100" s="85">
        <v>66</v>
      </c>
      <c r="L1100" s="85">
        <v>33</v>
      </c>
      <c r="M1100" s="75">
        <v>120</v>
      </c>
      <c r="N1100" s="85">
        <v>30</v>
      </c>
      <c r="O1100" s="85">
        <v>73</v>
      </c>
      <c r="P1100" s="85">
        <v>17</v>
      </c>
    </row>
    <row r="1101" spans="1:16" x14ac:dyDescent="0.3">
      <c r="A1101" s="82">
        <v>97</v>
      </c>
      <c r="B1101" s="83" t="s">
        <v>1150</v>
      </c>
      <c r="C1101" s="83">
        <v>97889</v>
      </c>
      <c r="D1101" s="84" t="s">
        <v>1150</v>
      </c>
      <c r="E1101" s="75">
        <v>135</v>
      </c>
      <c r="F1101" s="85">
        <v>19</v>
      </c>
      <c r="G1101" s="85">
        <v>116</v>
      </c>
      <c r="H1101" s="85">
        <v>0</v>
      </c>
      <c r="I1101" s="75">
        <v>144</v>
      </c>
      <c r="J1101" s="85">
        <v>19</v>
      </c>
      <c r="K1101" s="85">
        <v>125</v>
      </c>
      <c r="L1101" s="85">
        <v>0</v>
      </c>
      <c r="M1101" s="75">
        <v>133</v>
      </c>
      <c r="N1101" s="85">
        <v>19</v>
      </c>
      <c r="O1101" s="85">
        <v>114</v>
      </c>
      <c r="P1101" s="85">
        <v>0</v>
      </c>
    </row>
    <row r="1102" spans="1:16" x14ac:dyDescent="0.3">
      <c r="A1102" s="82">
        <v>68</v>
      </c>
      <c r="B1102" s="83" t="s">
        <v>900</v>
      </c>
      <c r="C1102" s="83">
        <v>68169</v>
      </c>
      <c r="D1102" s="84" t="s">
        <v>912</v>
      </c>
      <c r="E1102" s="75">
        <v>116</v>
      </c>
      <c r="F1102" s="85">
        <v>64</v>
      </c>
      <c r="G1102" s="85">
        <v>12</v>
      </c>
      <c r="H1102" s="85">
        <v>40</v>
      </c>
      <c r="I1102" s="75">
        <v>136</v>
      </c>
      <c r="J1102" s="85">
        <v>70</v>
      </c>
      <c r="K1102" s="85">
        <v>23</v>
      </c>
      <c r="L1102" s="85">
        <v>43</v>
      </c>
      <c r="M1102" s="75">
        <v>129</v>
      </c>
      <c r="N1102" s="85">
        <v>72</v>
      </c>
      <c r="O1102" s="85">
        <v>18</v>
      </c>
      <c r="P1102" s="85">
        <v>39</v>
      </c>
    </row>
    <row r="1103" spans="1:16" x14ac:dyDescent="0.3">
      <c r="A1103" s="82">
        <v>25</v>
      </c>
      <c r="B1103" s="83" t="s">
        <v>540</v>
      </c>
      <c r="C1103" s="83">
        <v>25871</v>
      </c>
      <c r="D1103" s="84" t="s">
        <v>644</v>
      </c>
      <c r="E1103" s="75">
        <v>122</v>
      </c>
      <c r="F1103" s="85">
        <v>46</v>
      </c>
      <c r="G1103" s="85">
        <v>11</v>
      </c>
      <c r="H1103" s="85">
        <v>65</v>
      </c>
      <c r="I1103" s="75">
        <v>163</v>
      </c>
      <c r="J1103" s="85">
        <v>79</v>
      </c>
      <c r="K1103" s="85">
        <v>15</v>
      </c>
      <c r="L1103" s="85">
        <v>69</v>
      </c>
      <c r="M1103" s="75">
        <v>127</v>
      </c>
      <c r="N1103" s="85">
        <v>47</v>
      </c>
      <c r="O1103" s="85">
        <v>15</v>
      </c>
      <c r="P1103" s="85">
        <v>65</v>
      </c>
    </row>
    <row r="1104" spans="1:16" x14ac:dyDescent="0.3">
      <c r="A1104" s="82">
        <v>94</v>
      </c>
      <c r="B1104" s="83" t="s">
        <v>1123</v>
      </c>
      <c r="C1104" s="83">
        <v>94888</v>
      </c>
      <c r="D1104" s="84" t="s">
        <v>1127</v>
      </c>
      <c r="E1104" s="75">
        <v>107</v>
      </c>
      <c r="F1104" s="85">
        <v>1</v>
      </c>
      <c r="G1104" s="85">
        <v>102</v>
      </c>
      <c r="H1104" s="85">
        <v>4</v>
      </c>
      <c r="I1104" s="75">
        <v>133</v>
      </c>
      <c r="J1104" s="85">
        <v>1</v>
      </c>
      <c r="K1104" s="85">
        <v>128</v>
      </c>
      <c r="L1104" s="85">
        <v>4</v>
      </c>
      <c r="M1104" s="75">
        <v>131</v>
      </c>
      <c r="N1104" s="85">
        <v>1</v>
      </c>
      <c r="O1104" s="85">
        <v>125</v>
      </c>
      <c r="P1104" s="85">
        <v>5</v>
      </c>
    </row>
    <row r="1105" spans="1:16" x14ac:dyDescent="0.3">
      <c r="A1105" s="82">
        <v>15</v>
      </c>
      <c r="B1105" s="83" t="s">
        <v>286</v>
      </c>
      <c r="C1105" s="83">
        <v>15511</v>
      </c>
      <c r="D1105" s="84" t="s">
        <v>346</v>
      </c>
      <c r="E1105" s="75">
        <v>124</v>
      </c>
      <c r="F1105" s="85">
        <v>52</v>
      </c>
      <c r="G1105" s="85">
        <v>35</v>
      </c>
      <c r="H1105" s="85">
        <v>37</v>
      </c>
      <c r="I1105" s="75">
        <v>171</v>
      </c>
      <c r="J1105" s="85">
        <v>93</v>
      </c>
      <c r="K1105" s="85">
        <v>36</v>
      </c>
      <c r="L1105" s="85">
        <v>42</v>
      </c>
      <c r="M1105" s="75">
        <v>125</v>
      </c>
      <c r="N1105" s="85">
        <v>54</v>
      </c>
      <c r="O1105" s="85">
        <v>33</v>
      </c>
      <c r="P1105" s="85">
        <v>38</v>
      </c>
    </row>
    <row r="1106" spans="1:16" x14ac:dyDescent="0.3">
      <c r="A1106" s="82">
        <v>15</v>
      </c>
      <c r="B1106" s="83" t="s">
        <v>286</v>
      </c>
      <c r="C1106" s="83">
        <v>15762</v>
      </c>
      <c r="D1106" s="84" t="s">
        <v>382</v>
      </c>
      <c r="E1106" s="75">
        <v>123</v>
      </c>
      <c r="F1106" s="85">
        <v>85</v>
      </c>
      <c r="G1106" s="85">
        <v>13</v>
      </c>
      <c r="H1106" s="85">
        <v>25</v>
      </c>
      <c r="I1106" s="75">
        <v>218</v>
      </c>
      <c r="J1106" s="85">
        <v>166</v>
      </c>
      <c r="K1106" s="85">
        <v>17</v>
      </c>
      <c r="L1106" s="85">
        <v>35</v>
      </c>
      <c r="M1106" s="75">
        <v>127</v>
      </c>
      <c r="N1106" s="85">
        <v>75</v>
      </c>
      <c r="O1106" s="85">
        <v>19</v>
      </c>
      <c r="P1106" s="85">
        <v>33</v>
      </c>
    </row>
    <row r="1107" spans="1:16" x14ac:dyDescent="0.3">
      <c r="A1107" s="82">
        <v>15</v>
      </c>
      <c r="B1107" s="83" t="s">
        <v>286</v>
      </c>
      <c r="C1107" s="83">
        <v>15226</v>
      </c>
      <c r="D1107" s="84" t="s">
        <v>312</v>
      </c>
      <c r="E1107" s="75">
        <v>122</v>
      </c>
      <c r="F1107" s="85">
        <v>48</v>
      </c>
      <c r="G1107" s="85">
        <v>38</v>
      </c>
      <c r="H1107" s="85">
        <v>36</v>
      </c>
      <c r="I1107" s="75">
        <v>127</v>
      </c>
      <c r="J1107" s="85">
        <v>50</v>
      </c>
      <c r="K1107" s="85">
        <v>39</v>
      </c>
      <c r="L1107" s="85">
        <v>38</v>
      </c>
      <c r="M1107" s="75">
        <v>126</v>
      </c>
      <c r="N1107" s="85">
        <v>50</v>
      </c>
      <c r="O1107" s="85">
        <v>39</v>
      </c>
      <c r="P1107" s="85">
        <v>37</v>
      </c>
    </row>
    <row r="1108" spans="1:16" x14ac:dyDescent="0.3">
      <c r="A1108" s="82">
        <v>15</v>
      </c>
      <c r="B1108" s="83" t="s">
        <v>286</v>
      </c>
      <c r="C1108" s="83">
        <v>15092</v>
      </c>
      <c r="D1108" s="84" t="s">
        <v>293</v>
      </c>
      <c r="E1108" s="75">
        <v>113</v>
      </c>
      <c r="F1108" s="85">
        <v>62</v>
      </c>
      <c r="G1108" s="85">
        <v>33</v>
      </c>
      <c r="H1108" s="85">
        <v>18</v>
      </c>
      <c r="I1108" s="75">
        <v>165</v>
      </c>
      <c r="J1108" s="85">
        <v>107</v>
      </c>
      <c r="K1108" s="85">
        <v>32</v>
      </c>
      <c r="L1108" s="85">
        <v>26</v>
      </c>
      <c r="M1108" s="75">
        <v>120</v>
      </c>
      <c r="N1108" s="85">
        <v>64</v>
      </c>
      <c r="O1108" s="85">
        <v>31</v>
      </c>
      <c r="P1108" s="85">
        <v>25</v>
      </c>
    </row>
    <row r="1109" spans="1:16" x14ac:dyDescent="0.3">
      <c r="A1109" s="82">
        <v>15</v>
      </c>
      <c r="B1109" s="83" t="s">
        <v>286</v>
      </c>
      <c r="C1109" s="83">
        <v>15621</v>
      </c>
      <c r="D1109" s="84" t="s">
        <v>360</v>
      </c>
      <c r="E1109" s="75">
        <v>109</v>
      </c>
      <c r="F1109" s="85">
        <v>69</v>
      </c>
      <c r="G1109" s="85">
        <v>17</v>
      </c>
      <c r="H1109" s="85">
        <v>23</v>
      </c>
      <c r="I1109" s="75">
        <v>160</v>
      </c>
      <c r="J1109" s="85">
        <v>115</v>
      </c>
      <c r="K1109" s="85">
        <v>18</v>
      </c>
      <c r="L1109" s="85">
        <v>27</v>
      </c>
      <c r="M1109" s="75">
        <v>112</v>
      </c>
      <c r="N1109" s="85">
        <v>71</v>
      </c>
      <c r="O1109" s="85">
        <v>15</v>
      </c>
      <c r="P1109" s="85">
        <v>26</v>
      </c>
    </row>
    <row r="1110" spans="1:16" x14ac:dyDescent="0.3">
      <c r="A1110" s="82">
        <v>50</v>
      </c>
      <c r="B1110" s="83" t="s">
        <v>759</v>
      </c>
      <c r="C1110" s="83">
        <v>50245</v>
      </c>
      <c r="D1110" s="84" t="s">
        <v>767</v>
      </c>
      <c r="E1110" s="75">
        <v>105</v>
      </c>
      <c r="F1110" s="85">
        <v>62</v>
      </c>
      <c r="G1110" s="85">
        <v>10</v>
      </c>
      <c r="H1110" s="85">
        <v>33</v>
      </c>
      <c r="I1110" s="75">
        <v>110</v>
      </c>
      <c r="J1110" s="85">
        <v>64</v>
      </c>
      <c r="K1110" s="85">
        <v>2</v>
      </c>
      <c r="L1110" s="85">
        <v>44</v>
      </c>
      <c r="M1110" s="75">
        <v>110</v>
      </c>
      <c r="N1110" s="85">
        <v>64</v>
      </c>
      <c r="O1110" s="85">
        <v>3</v>
      </c>
      <c r="P1110" s="85">
        <v>43</v>
      </c>
    </row>
    <row r="1111" spans="1:16" x14ac:dyDescent="0.3">
      <c r="A1111" s="82">
        <v>15</v>
      </c>
      <c r="B1111" s="83" t="s">
        <v>286</v>
      </c>
      <c r="C1111" s="83">
        <v>15660</v>
      </c>
      <c r="D1111" s="84" t="s">
        <v>364</v>
      </c>
      <c r="E1111" s="75">
        <v>96</v>
      </c>
      <c r="F1111" s="85">
        <v>57</v>
      </c>
      <c r="G1111" s="85">
        <v>18</v>
      </c>
      <c r="H1111" s="85">
        <v>21</v>
      </c>
      <c r="I1111" s="75">
        <v>151</v>
      </c>
      <c r="J1111" s="85">
        <v>100</v>
      </c>
      <c r="K1111" s="85">
        <v>25</v>
      </c>
      <c r="L1111" s="85">
        <v>26</v>
      </c>
      <c r="M1111" s="75">
        <v>106</v>
      </c>
      <c r="N1111" s="85">
        <v>59</v>
      </c>
      <c r="O1111" s="85">
        <v>24</v>
      </c>
      <c r="P1111" s="85">
        <v>23</v>
      </c>
    </row>
    <row r="1112" spans="1:16" x14ac:dyDescent="0.3">
      <c r="A1112" s="87">
        <v>15</v>
      </c>
      <c r="B1112" s="83" t="s">
        <v>286</v>
      </c>
      <c r="C1112" s="83">
        <v>15832</v>
      </c>
      <c r="D1112" s="83" t="s">
        <v>398</v>
      </c>
      <c r="E1112" s="75">
        <v>101</v>
      </c>
      <c r="F1112" s="85">
        <v>61</v>
      </c>
      <c r="G1112" s="85">
        <v>8</v>
      </c>
      <c r="H1112" s="85">
        <v>32</v>
      </c>
      <c r="I1112" s="75">
        <v>142</v>
      </c>
      <c r="J1112" s="85">
        <v>94</v>
      </c>
      <c r="K1112" s="85">
        <v>9</v>
      </c>
      <c r="L1112" s="85">
        <v>39</v>
      </c>
      <c r="M1112" s="75">
        <v>101</v>
      </c>
      <c r="N1112" s="85">
        <v>57</v>
      </c>
      <c r="O1112" s="85">
        <v>9</v>
      </c>
      <c r="P1112" s="85">
        <v>35</v>
      </c>
    </row>
    <row r="1113" spans="1:16" x14ac:dyDescent="0.3">
      <c r="A1113" s="82">
        <v>15</v>
      </c>
      <c r="B1113" s="83" t="s">
        <v>286</v>
      </c>
      <c r="C1113" s="83">
        <v>15879</v>
      </c>
      <c r="D1113" s="83" t="s">
        <v>404</v>
      </c>
      <c r="E1113" s="75">
        <v>107</v>
      </c>
      <c r="F1113" s="85">
        <v>61</v>
      </c>
      <c r="G1113" s="85">
        <v>14</v>
      </c>
      <c r="H1113" s="85">
        <v>32</v>
      </c>
      <c r="I1113" s="75">
        <v>146</v>
      </c>
      <c r="J1113" s="85">
        <v>100</v>
      </c>
      <c r="K1113" s="85">
        <v>14</v>
      </c>
      <c r="L1113" s="85">
        <v>32</v>
      </c>
      <c r="M1113" s="75">
        <v>100</v>
      </c>
      <c r="N1113" s="85">
        <v>60</v>
      </c>
      <c r="O1113" s="85">
        <v>9</v>
      </c>
      <c r="P1113" s="85">
        <v>31</v>
      </c>
    </row>
    <row r="1114" spans="1:16" x14ac:dyDescent="0.3">
      <c r="A1114" s="82">
        <v>94</v>
      </c>
      <c r="B1114" s="83" t="s">
        <v>1123</v>
      </c>
      <c r="C1114" s="83">
        <v>94884</v>
      </c>
      <c r="D1114" s="84" t="s">
        <v>229</v>
      </c>
      <c r="E1114" s="75">
        <v>89</v>
      </c>
      <c r="F1114" s="85">
        <v>10</v>
      </c>
      <c r="G1114" s="85">
        <v>72</v>
      </c>
      <c r="H1114" s="85">
        <v>7</v>
      </c>
      <c r="I1114" s="75">
        <v>100</v>
      </c>
      <c r="J1114" s="85">
        <v>14</v>
      </c>
      <c r="K1114" s="85">
        <v>77</v>
      </c>
      <c r="L1114" s="85">
        <v>9</v>
      </c>
      <c r="M1114" s="75">
        <v>96</v>
      </c>
      <c r="N1114" s="85">
        <v>13</v>
      </c>
      <c r="O1114" s="85">
        <v>75</v>
      </c>
      <c r="P1114" s="85">
        <v>8</v>
      </c>
    </row>
    <row r="1115" spans="1:16" x14ac:dyDescent="0.3">
      <c r="A1115" s="82">
        <v>15</v>
      </c>
      <c r="B1115" s="83" t="s">
        <v>286</v>
      </c>
      <c r="C1115" s="83">
        <v>15401</v>
      </c>
      <c r="D1115" s="84" t="s">
        <v>331</v>
      </c>
      <c r="E1115" s="75">
        <v>79</v>
      </c>
      <c r="F1115" s="85">
        <v>41</v>
      </c>
      <c r="G1115" s="85">
        <v>4</v>
      </c>
      <c r="H1115" s="85">
        <v>34</v>
      </c>
      <c r="I1115" s="75">
        <v>122</v>
      </c>
      <c r="J1115" s="85">
        <v>69</v>
      </c>
      <c r="K1115" s="85">
        <v>2</v>
      </c>
      <c r="L1115" s="85">
        <v>51</v>
      </c>
      <c r="M1115" s="75">
        <v>88</v>
      </c>
      <c r="N1115" s="85">
        <v>42</v>
      </c>
      <c r="O1115" s="85">
        <v>3</v>
      </c>
      <c r="P1115" s="85">
        <v>43</v>
      </c>
    </row>
    <row r="1116" spans="1:16" x14ac:dyDescent="0.3">
      <c r="A1116" s="82">
        <v>68</v>
      </c>
      <c r="B1116" s="83" t="s">
        <v>900</v>
      </c>
      <c r="C1116" s="83">
        <v>68370</v>
      </c>
      <c r="D1116" s="84" t="s">
        <v>936</v>
      </c>
      <c r="E1116" s="75">
        <v>99</v>
      </c>
      <c r="F1116" s="85">
        <v>41</v>
      </c>
      <c r="G1116" s="85">
        <v>5</v>
      </c>
      <c r="H1116" s="85">
        <v>53</v>
      </c>
      <c r="I1116" s="75">
        <v>94</v>
      </c>
      <c r="J1116" s="85">
        <v>43</v>
      </c>
      <c r="K1116" s="85">
        <v>8</v>
      </c>
      <c r="L1116" s="85">
        <v>43</v>
      </c>
      <c r="M1116" s="75">
        <v>94</v>
      </c>
      <c r="N1116" s="85">
        <v>42</v>
      </c>
      <c r="O1116" s="85">
        <v>8</v>
      </c>
      <c r="P1116" s="85">
        <v>44</v>
      </c>
    </row>
    <row r="1117" spans="1:16" x14ac:dyDescent="0.3">
      <c r="A1117" s="82">
        <v>15</v>
      </c>
      <c r="B1117" s="83" t="s">
        <v>286</v>
      </c>
      <c r="C1117" s="83">
        <v>15114</v>
      </c>
      <c r="D1117" s="84" t="s">
        <v>296</v>
      </c>
      <c r="E1117" s="75">
        <v>81</v>
      </c>
      <c r="F1117" s="85">
        <v>32</v>
      </c>
      <c r="G1117" s="85">
        <v>30</v>
      </c>
      <c r="H1117" s="85">
        <v>19</v>
      </c>
      <c r="I1117" s="75">
        <v>104</v>
      </c>
      <c r="J1117" s="85">
        <v>33</v>
      </c>
      <c r="K1117" s="85">
        <v>50</v>
      </c>
      <c r="L1117" s="85">
        <v>21</v>
      </c>
      <c r="M1117" s="75">
        <v>88</v>
      </c>
      <c r="N1117" s="85">
        <v>33</v>
      </c>
      <c r="O1117" s="85">
        <v>38</v>
      </c>
      <c r="P1117" s="85">
        <v>17</v>
      </c>
    </row>
    <row r="1118" spans="1:16" x14ac:dyDescent="0.3">
      <c r="A1118" s="82">
        <v>94</v>
      </c>
      <c r="B1118" s="83" t="s">
        <v>1150</v>
      </c>
      <c r="C1118" s="83">
        <v>94885</v>
      </c>
      <c r="D1118" s="84" t="s">
        <v>1150</v>
      </c>
      <c r="E1118" s="75">
        <v>67</v>
      </c>
      <c r="F1118" s="85">
        <v>3</v>
      </c>
      <c r="G1118" s="85">
        <v>63</v>
      </c>
      <c r="H1118" s="85">
        <v>1</v>
      </c>
      <c r="I1118" s="75">
        <v>97</v>
      </c>
      <c r="J1118" s="85">
        <v>3</v>
      </c>
      <c r="K1118" s="85">
        <v>78</v>
      </c>
      <c r="L1118" s="85">
        <v>16</v>
      </c>
      <c r="M1118" s="75">
        <v>90</v>
      </c>
      <c r="N1118" s="85">
        <v>3</v>
      </c>
      <c r="O1118" s="85">
        <v>72</v>
      </c>
      <c r="P1118" s="85">
        <v>15</v>
      </c>
    </row>
    <row r="1119" spans="1:16" x14ac:dyDescent="0.3">
      <c r="A1119" s="82">
        <v>94</v>
      </c>
      <c r="B1119" s="83" t="s">
        <v>1123</v>
      </c>
      <c r="C1119" s="83">
        <v>94883</v>
      </c>
      <c r="D1119" s="84" t="s">
        <v>1126</v>
      </c>
      <c r="E1119" s="75">
        <v>35</v>
      </c>
      <c r="F1119" s="85">
        <v>17</v>
      </c>
      <c r="G1119" s="85">
        <v>18</v>
      </c>
      <c r="H1119" s="85">
        <v>0</v>
      </c>
      <c r="I1119" s="75">
        <v>81</v>
      </c>
      <c r="J1119" s="85">
        <v>19</v>
      </c>
      <c r="K1119" s="85">
        <v>43</v>
      </c>
      <c r="L1119" s="85">
        <v>19</v>
      </c>
      <c r="M1119" s="75">
        <v>81</v>
      </c>
      <c r="N1119" s="85">
        <v>19</v>
      </c>
      <c r="O1119" s="85">
        <v>50</v>
      </c>
      <c r="P1119" s="85">
        <v>12</v>
      </c>
    </row>
    <row r="1120" spans="1:16" x14ac:dyDescent="0.3">
      <c r="A1120" s="82">
        <v>91</v>
      </c>
      <c r="B1120" s="83" t="s">
        <v>1116</v>
      </c>
      <c r="C1120" s="83">
        <v>91669</v>
      </c>
      <c r="D1120" s="84" t="s">
        <v>866</v>
      </c>
      <c r="E1120" s="75">
        <v>85</v>
      </c>
      <c r="F1120" s="85">
        <v>14</v>
      </c>
      <c r="G1120" s="85">
        <v>66</v>
      </c>
      <c r="H1120" s="85">
        <v>5</v>
      </c>
      <c r="I1120" s="75">
        <v>106</v>
      </c>
      <c r="J1120" s="85">
        <v>15</v>
      </c>
      <c r="K1120" s="85">
        <v>71</v>
      </c>
      <c r="L1120" s="85">
        <v>20</v>
      </c>
      <c r="M1120" s="75">
        <v>78</v>
      </c>
      <c r="N1120" s="85">
        <v>14</v>
      </c>
      <c r="O1120" s="85">
        <v>53</v>
      </c>
      <c r="P1120" s="85">
        <v>11</v>
      </c>
    </row>
    <row r="1121" spans="1:16" x14ac:dyDescent="0.3">
      <c r="A1121" s="82">
        <v>91</v>
      </c>
      <c r="B1121" s="83" t="s">
        <v>1116</v>
      </c>
      <c r="C1121" s="83">
        <v>91407</v>
      </c>
      <c r="D1121" s="84" t="s">
        <v>1120</v>
      </c>
      <c r="E1121" s="75">
        <v>59</v>
      </c>
      <c r="F1121" s="85">
        <v>22</v>
      </c>
      <c r="G1121" s="85">
        <v>18</v>
      </c>
      <c r="H1121" s="85">
        <v>19</v>
      </c>
      <c r="I1121" s="75">
        <v>73</v>
      </c>
      <c r="J1121" s="85">
        <v>28</v>
      </c>
      <c r="K1121" s="85">
        <v>16</v>
      </c>
      <c r="L1121" s="85">
        <v>29</v>
      </c>
      <c r="M1121" s="75">
        <v>62</v>
      </c>
      <c r="N1121" s="85">
        <v>22</v>
      </c>
      <c r="O1121" s="85">
        <v>21</v>
      </c>
      <c r="P1121" s="85">
        <v>19</v>
      </c>
    </row>
    <row r="1122" spans="1:16" x14ac:dyDescent="0.3">
      <c r="A1122" s="82">
        <v>91</v>
      </c>
      <c r="B1122" s="83" t="s">
        <v>1116</v>
      </c>
      <c r="C1122" s="83">
        <v>91530</v>
      </c>
      <c r="D1122" s="84" t="s">
        <v>1151</v>
      </c>
      <c r="E1122" s="75">
        <v>33</v>
      </c>
      <c r="F1122" s="85">
        <v>17</v>
      </c>
      <c r="G1122" s="85">
        <v>12</v>
      </c>
      <c r="H1122" s="85">
        <v>4</v>
      </c>
      <c r="I1122" s="75">
        <v>51</v>
      </c>
      <c r="J1122" s="85">
        <v>19</v>
      </c>
      <c r="K1122" s="85">
        <v>12</v>
      </c>
      <c r="L1122" s="85">
        <v>20</v>
      </c>
      <c r="M1122" s="75">
        <v>37</v>
      </c>
      <c r="N1122" s="85">
        <v>18</v>
      </c>
      <c r="O1122" s="85">
        <v>9</v>
      </c>
      <c r="P1122" s="85">
        <v>10</v>
      </c>
    </row>
    <row r="1123" spans="1:16" x14ac:dyDescent="0.3">
      <c r="A1123" s="38">
        <v>94</v>
      </c>
    </row>
  </sheetData>
  <sortState xmlns:xlrd2="http://schemas.microsoft.com/office/spreadsheetml/2017/richdata2" ref="A8:P1122">
    <sortCondition descending="1" ref="M8:M1122"/>
  </sortState>
  <pageMargins left="0.7" right="0.7" top="0.75" bottom="0.75" header="0.3" footer="0.3"/>
  <pageSetup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Anexos técnicos de enero 2026</dc:title>
  <dc:creator>ANDRYU ENRIQUE MENDOZA BELTRAN</dc:creator>
  <cp:lastModifiedBy>LUIS GUILLERMO GONZALEZ CORREA</cp:lastModifiedBy>
  <cp:lastPrinted>2022-03-14T16:58:55Z</cp:lastPrinted>
  <dcterms:created xsi:type="dcterms:W3CDTF">2020-10-26T16:46:23Z</dcterms:created>
  <dcterms:modified xsi:type="dcterms:W3CDTF">2026-05-26T21:42:51Z</dcterms:modified>
</cp:coreProperties>
</file>