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dRichValueWebImage.xml" ContentType="application/vnd.ms-excel.rdrichvaluewebimage+xml"/>
  <Override PartName="/xl/richData/rdrichvalue.xml" ContentType="application/vnd.ms-excel.rdrichvalue+xml"/>
  <Override PartName="/xl/richData/rdrichvaluestructure.xml" ContentType="application/vnd.ms-excel.rdrichvaluestructure+xml"/>
  <Override PartName="/xl/richData/rdarray.xml" ContentType="application/vnd.ms-excel.rdarray+xml"/>
  <Override PartName="/xl/richData/richStyles.xml" ContentType="application/vnd.ms-excel.richstyles+xml"/>
  <Override PartName="/xl/richData/rdsupportingpropertybagstructure.xml" ContentType="application/vnd.ms-excel.rdsupportingpropertybagstructure+xml"/>
  <Override PartName="/xl/richData/rdsupportingpropertybag.xml" ContentType="application/vnd.ms-excel.rdsupportingpropertybag+xml"/>
  <Override PartName="/xl/richData/rdRichValueTypes.xml" ContentType="application/vnd.ms-excel.rdrichvaluetype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drawings/drawing2.xml" ContentType="application/vnd.openxmlformats-officedocument.drawing+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Ex1.xml" ContentType="application/vnd.ms-office.chartex+xml"/>
  <Override PartName="/xl/charts/style3.xml" ContentType="application/vnd.ms-office.chartstyle+xml"/>
  <Override PartName="/xl/charts/colors3.xml" ContentType="application/vnd.ms-office.chartcolorstyle+xml"/>
  <Override PartName="/xl/drawings/drawing3.xml" ContentType="application/vnd.openxmlformats-officedocument.drawing+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charts/chartEx2.xml" ContentType="application/vnd.ms-office.chartex+xml"/>
  <Override PartName="/xl/charts/style4.xml" ContentType="application/vnd.ms-office.chartstyle+xml"/>
  <Override PartName="/xl/charts/colors4.xml" ContentType="application/vnd.ms-office.chartcolorstyle+xml"/>
  <Override PartName="/xl/charts/chart3.xml" ContentType="application/vnd.openxmlformats-officedocument.drawingml.chart+xml"/>
  <Override PartName="/xl/charts/style5.xml" ContentType="application/vnd.ms-office.chartstyle+xml"/>
  <Override PartName="/xl/charts/colors5.xml" ContentType="application/vnd.ms-office.chartcolorstyle+xml"/>
  <Override PartName="/xl/charts/chart4.xml" ContentType="application/vnd.openxmlformats-officedocument.drawingml.chart+xml"/>
  <Override PartName="/xl/charts/style6.xml" ContentType="application/vnd.ms-office.chartstyle+xml"/>
  <Override PartName="/xl/charts/colors6.xml" ContentType="application/vnd.ms-office.chartcolorstyle+xml"/>
  <Override PartName="/xl/drawings/drawing4.xml" ContentType="application/vnd.openxmlformats-officedocument.drawing+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drawings/drawing5.xml" ContentType="application/vnd.openxmlformats-officedocument.drawing+xml"/>
  <Override PartName="/xl/tables/table25.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codeName="ThisWorkbook" hidePivotFieldList="1" defaultThemeVersion="166925"/>
  <mc:AlternateContent xmlns:mc="http://schemas.openxmlformats.org/markup-compatibility/2006">
    <mc:Choice Requires="x15">
      <x15ac:absPath xmlns:x15ac="http://schemas.microsoft.com/office/spreadsheetml/2010/11/ac" url="C:\Users\luisg\Downloads\"/>
    </mc:Choice>
  </mc:AlternateContent>
  <xr:revisionPtr revIDLastSave="0" documentId="13_ncr:1_{913CAD17-9806-4420-AB9D-99522460D23B}" xr6:coauthVersionLast="47" xr6:coauthVersionMax="47" xr10:uidLastSave="{00000000-0000-0000-0000-000000000000}"/>
  <bookViews>
    <workbookView xWindow="-108" yWindow="-108" windowWidth="23256" windowHeight="12456" xr2:uid="{C1906065-A51F-4A52-ADBA-E90869F494AF}"/>
  </bookViews>
  <sheets>
    <sheet name="Resultados generales" sheetId="1" r:id="rId1"/>
    <sheet name="Dependientes sector privado" sheetId="2" r:id="rId2"/>
    <sheet name="Independientes" sheetId="5" r:id="rId3"/>
    <sheet name="Monto de cotización" sheetId="4" r:id="rId4"/>
    <sheet name="Resumen municipal" sheetId="6" r:id="rId5"/>
  </sheets>
  <definedNames>
    <definedName name="_xlnm._FilterDatabase" localSheetId="4" hidden="1">'Resumen municipal'!$E$6:$P$1122</definedName>
    <definedName name="_xlchart.v6.0" hidden="1">'Dependientes sector privado'!$A$61:$D$61</definedName>
    <definedName name="_xlchart.v6.1" hidden="1">'Dependientes sector privado'!$A$62:$D$94</definedName>
    <definedName name="_xlchart.v6.2" hidden="1">'Dependientes sector privado'!$F$61</definedName>
    <definedName name="_xlchart.v6.3" hidden="1">'Dependientes sector privado'!$F$62:$F$95</definedName>
    <definedName name="_xlchart.v6.4" hidden="1">Independientes!$A$50:$D$50</definedName>
    <definedName name="_xlchart.v6.5" hidden="1">Independientes!$A$51:$D$83</definedName>
    <definedName name="_xlchart.v6.6" hidden="1">Independientes!$F$50</definedName>
    <definedName name="_xlchart.v6.7" hidden="1">Independientes!$F$51:$F$84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56" i="2" l="1"/>
  <c r="I56" i="2"/>
  <c r="I57" i="2" l="1"/>
  <c r="G57" i="2"/>
  <c r="H57" i="2"/>
  <c r="E69" i="5"/>
  <c r="I105" i="5" l="1"/>
  <c r="H104" i="5"/>
  <c r="H102" i="5"/>
  <c r="H98" i="5"/>
  <c r="H96" i="5"/>
  <c r="H94" i="5"/>
  <c r="H92" i="5"/>
  <c r="E82" i="5"/>
  <c r="F79" i="5"/>
  <c r="E74" i="5"/>
  <c r="E71" i="5"/>
  <c r="F63" i="5"/>
  <c r="E58" i="5"/>
  <c r="F53" i="5"/>
  <c r="E21" i="5"/>
  <c r="H115" i="2"/>
  <c r="H113" i="2"/>
  <c r="H111" i="2"/>
  <c r="H109" i="2"/>
  <c r="H107" i="2"/>
  <c r="H103" i="2"/>
  <c r="F94" i="2"/>
  <c r="F93" i="2"/>
  <c r="E88" i="2"/>
  <c r="E85" i="2"/>
  <c r="E83" i="2"/>
  <c r="F83" i="2"/>
  <c r="E80" i="2"/>
  <c r="E77" i="2"/>
  <c r="F75" i="2"/>
  <c r="E69" i="2"/>
  <c r="E67" i="2"/>
  <c r="F67" i="2"/>
  <c r="E64" i="2"/>
  <c r="F54" i="2"/>
  <c r="F51" i="2"/>
  <c r="H49" i="2"/>
  <c r="F43" i="2"/>
  <c r="H41" i="2"/>
  <c r="F38" i="2"/>
  <c r="H105" i="5"/>
  <c r="H103" i="5"/>
  <c r="H101" i="5"/>
  <c r="H99" i="5"/>
  <c r="H95" i="5"/>
  <c r="H91" i="5"/>
  <c r="F83" i="5"/>
  <c r="F80" i="5"/>
  <c r="E77" i="5"/>
  <c r="F72" i="5"/>
  <c r="E66" i="5"/>
  <c r="F64" i="5"/>
  <c r="E61" i="5"/>
  <c r="F59" i="5"/>
  <c r="E56" i="5"/>
  <c r="F56" i="5"/>
  <c r="E55" i="5"/>
  <c r="H37" i="5"/>
  <c r="H35" i="5"/>
  <c r="H29" i="5"/>
  <c r="H27" i="5"/>
  <c r="I103" i="5"/>
  <c r="H100" i="5"/>
  <c r="I99" i="5"/>
  <c r="I97" i="5"/>
  <c r="I95" i="5"/>
  <c r="H93" i="5"/>
  <c r="I91" i="5"/>
  <c r="F30" i="5"/>
  <c r="F22" i="5"/>
  <c r="I116" i="2"/>
  <c r="I111" i="2"/>
  <c r="H110" i="2"/>
  <c r="I109" i="2"/>
  <c r="H108" i="2"/>
  <c r="I107" i="2"/>
  <c r="H105" i="2"/>
  <c r="E90" i="2"/>
  <c r="F82" i="2"/>
  <c r="E74" i="2"/>
  <c r="F72" i="2"/>
  <c r="E66" i="2"/>
  <c r="E91" i="2"/>
  <c r="F86" i="2"/>
  <c r="H55" i="2"/>
  <c r="F53" i="2"/>
  <c r="H52" i="2"/>
  <c r="H48" i="2"/>
  <c r="F44" i="2"/>
  <c r="H39" i="2"/>
  <c r="H37" i="2"/>
  <c r="H36" i="2"/>
  <c r="E81" i="2"/>
  <c r="F79" i="2"/>
  <c r="E78" i="2"/>
  <c r="E76" i="2"/>
  <c r="F76" i="2"/>
  <c r="E73" i="2"/>
  <c r="E70" i="2"/>
  <c r="F63" i="2"/>
  <c r="I104" i="5"/>
  <c r="H97" i="5"/>
  <c r="I96" i="5"/>
  <c r="I94" i="5"/>
  <c r="I93" i="5"/>
  <c r="I92" i="5"/>
  <c r="E81" i="5"/>
  <c r="E76" i="5"/>
  <c r="F75" i="5"/>
  <c r="F70" i="5"/>
  <c r="E67" i="5"/>
  <c r="E62" i="5"/>
  <c r="E60" i="5"/>
  <c r="F54" i="5"/>
  <c r="H39" i="5"/>
  <c r="F38" i="5"/>
  <c r="F36" i="5"/>
  <c r="F34" i="5"/>
  <c r="H34" i="5"/>
  <c r="F33" i="5"/>
  <c r="H33" i="5"/>
  <c r="E70" i="5"/>
  <c r="F67" i="5"/>
  <c r="E65" i="5"/>
  <c r="F41" i="5"/>
  <c r="H28" i="5"/>
  <c r="H23" i="5"/>
  <c r="I113" i="2"/>
  <c r="I112" i="2"/>
  <c r="I108" i="2"/>
  <c r="I106" i="2"/>
  <c r="I105" i="2"/>
  <c r="I104" i="2"/>
  <c r="I103" i="2"/>
  <c r="H116" i="2"/>
  <c r="H114" i="2"/>
  <c r="H112" i="2"/>
  <c r="H106" i="2"/>
  <c r="H104" i="2"/>
  <c r="E92" i="2"/>
  <c r="F92" i="2"/>
  <c r="E87" i="2"/>
  <c r="E82" i="2"/>
  <c r="E71" i="2"/>
  <c r="F66" i="2"/>
  <c r="E65" i="2"/>
  <c r="H54" i="2"/>
  <c r="H53" i="2"/>
  <c r="F49" i="2"/>
  <c r="H47" i="2"/>
  <c r="H46" i="2"/>
  <c r="H44" i="2"/>
  <c r="F42" i="2"/>
  <c r="F78" i="5"/>
  <c r="E73" i="5"/>
  <c r="E68" i="5"/>
  <c r="F62" i="5"/>
  <c r="E57" i="5"/>
  <c r="E52" i="5"/>
  <c r="E51" i="5"/>
  <c r="E63" i="2"/>
  <c r="E68" i="2"/>
  <c r="F68" i="2"/>
  <c r="E79" i="2"/>
  <c r="E86" i="2"/>
  <c r="E89" i="2"/>
  <c r="F89" i="2"/>
  <c r="E94" i="2"/>
  <c r="I102" i="5"/>
  <c r="I101" i="5"/>
  <c r="I100" i="5"/>
  <c r="I98" i="5"/>
  <c r="I90" i="5"/>
  <c r="E78" i="5"/>
  <c r="F76" i="5"/>
  <c r="E75" i="5"/>
  <c r="F73" i="5"/>
  <c r="E72" i="5"/>
  <c r="F68" i="5"/>
  <c r="F57" i="5"/>
  <c r="F52" i="5"/>
  <c r="H41" i="5"/>
  <c r="H36" i="5"/>
  <c r="H31" i="5"/>
  <c r="F31" i="5"/>
  <c r="H26" i="5"/>
  <c r="F26" i="5"/>
  <c r="H25" i="5"/>
  <c r="F25" i="5"/>
  <c r="F23" i="5"/>
  <c r="I115" i="2"/>
  <c r="I114" i="2"/>
  <c r="I110" i="2"/>
  <c r="I102" i="2"/>
  <c r="H102" i="2"/>
  <c r="I101" i="2"/>
  <c r="F55" i="2"/>
  <c r="H50" i="2"/>
  <c r="F50" i="2"/>
  <c r="H40" i="2"/>
  <c r="F39" i="2"/>
  <c r="H38" i="2"/>
  <c r="F77" i="5" l="1"/>
  <c r="F61" i="5"/>
  <c r="G36" i="5"/>
  <c r="G31" i="5"/>
  <c r="F21" i="5"/>
  <c r="G21" i="5"/>
  <c r="F71" i="5"/>
  <c r="F90" i="2"/>
  <c r="F77" i="2"/>
  <c r="E93" i="2"/>
  <c r="F69" i="2"/>
  <c r="F85" i="2"/>
  <c r="I39" i="2"/>
  <c r="F84" i="2"/>
  <c r="E84" i="2"/>
  <c r="F78" i="2"/>
  <c r="F73" i="2"/>
  <c r="F70" i="2"/>
  <c r="E79" i="5"/>
  <c r="E54" i="5"/>
  <c r="F60" i="5"/>
  <c r="F55" i="5"/>
  <c r="E59" i="5"/>
  <c r="E63" i="5"/>
  <c r="E64" i="5"/>
  <c r="E80" i="5"/>
  <c r="F65" i="5"/>
  <c r="F81" i="5"/>
  <c r="E83" i="5"/>
  <c r="F51" i="5"/>
  <c r="E53" i="5"/>
  <c r="F69" i="5"/>
  <c r="F37" i="5"/>
  <c r="F28" i="5"/>
  <c r="H21" i="5"/>
  <c r="F39" i="5"/>
  <c r="F29" i="5"/>
  <c r="H117" i="2"/>
  <c r="E96" i="2"/>
  <c r="F96" i="2"/>
  <c r="F91" i="2"/>
  <c r="E75" i="2"/>
  <c r="F74" i="2"/>
  <c r="F80" i="2"/>
  <c r="F64" i="2"/>
  <c r="E62" i="2"/>
  <c r="E72" i="2"/>
  <c r="F62" i="2"/>
  <c r="F87" i="2"/>
  <c r="F71" i="2"/>
  <c r="F81" i="2"/>
  <c r="F65" i="2"/>
  <c r="F88" i="2"/>
  <c r="G40" i="2"/>
  <c r="G38" i="2"/>
  <c r="F41" i="2"/>
  <c r="F52" i="2"/>
  <c r="H42" i="2"/>
  <c r="F46" i="2"/>
  <c r="F48" i="2"/>
  <c r="F47" i="2"/>
  <c r="F36" i="2"/>
  <c r="H90" i="5"/>
  <c r="I106" i="5"/>
  <c r="F85" i="5"/>
  <c r="E85" i="5"/>
  <c r="F58" i="5"/>
  <c r="F66" i="5"/>
  <c r="F74" i="5"/>
  <c r="F82" i="5"/>
  <c r="E42" i="5"/>
  <c r="E34" i="5"/>
  <c r="E26" i="5"/>
  <c r="E28" i="5"/>
  <c r="E37" i="5"/>
  <c r="E29" i="5"/>
  <c r="I43" i="5"/>
  <c r="H43" i="5"/>
  <c r="E35" i="5"/>
  <c r="E27" i="5"/>
  <c r="G43" i="5"/>
  <c r="E38" i="5"/>
  <c r="E30" i="5"/>
  <c r="E22" i="5"/>
  <c r="F43" i="5"/>
  <c r="E41" i="5"/>
  <c r="E33" i="5"/>
  <c r="E25" i="5"/>
  <c r="E36" i="5"/>
  <c r="E39" i="5"/>
  <c r="E31" i="5"/>
  <c r="E23" i="5"/>
  <c r="G38" i="5"/>
  <c r="G30" i="5"/>
  <c r="G22" i="5"/>
  <c r="G41" i="5"/>
  <c r="G33" i="5"/>
  <c r="G25" i="5"/>
  <c r="G34" i="5"/>
  <c r="G28" i="5"/>
  <c r="G39" i="5"/>
  <c r="G23" i="5"/>
  <c r="G26" i="5"/>
  <c r="G42" i="5"/>
  <c r="G37" i="5"/>
  <c r="G29" i="5"/>
  <c r="I32" i="5"/>
  <c r="I41" i="5"/>
  <c r="I33" i="5"/>
  <c r="I25" i="5"/>
  <c r="I36" i="5"/>
  <c r="I28" i="5"/>
  <c r="I39" i="5"/>
  <c r="I31" i="5"/>
  <c r="I23" i="5"/>
  <c r="I24" i="5"/>
  <c r="I34" i="5"/>
  <c r="I26" i="5"/>
  <c r="I42" i="5"/>
  <c r="I37" i="5"/>
  <c r="I29" i="5"/>
  <c r="I21" i="5"/>
  <c r="I35" i="5"/>
  <c r="I27" i="5"/>
  <c r="I40" i="5"/>
  <c r="I22" i="5"/>
  <c r="G24" i="5"/>
  <c r="G27" i="5"/>
  <c r="I30" i="5"/>
  <c r="G32" i="5"/>
  <c r="G35" i="5"/>
  <c r="I38" i="5"/>
  <c r="G40" i="5"/>
  <c r="H24" i="5"/>
  <c r="H32" i="5"/>
  <c r="H40" i="5"/>
  <c r="E24" i="5"/>
  <c r="F27" i="5"/>
  <c r="E32" i="5"/>
  <c r="F35" i="5"/>
  <c r="E40" i="5"/>
  <c r="H22" i="5"/>
  <c r="F24" i="5"/>
  <c r="H30" i="5"/>
  <c r="F32" i="5"/>
  <c r="H38" i="5"/>
  <c r="F40" i="5"/>
  <c r="I117" i="2"/>
  <c r="H101" i="2"/>
  <c r="G49" i="2"/>
  <c r="G41" i="2"/>
  <c r="G36" i="2"/>
  <c r="G52" i="2"/>
  <c r="G44" i="2"/>
  <c r="G55" i="2"/>
  <c r="G47" i="2"/>
  <c r="G39" i="2"/>
  <c r="G50" i="2"/>
  <c r="G42" i="2"/>
  <c r="G54" i="2"/>
  <c r="G46" i="2"/>
  <c r="G53" i="2"/>
  <c r="E39" i="2"/>
  <c r="E38" i="2"/>
  <c r="E54" i="2"/>
  <c r="E46" i="2"/>
  <c r="E49" i="2"/>
  <c r="E41" i="2"/>
  <c r="E36" i="2"/>
  <c r="E56" i="2"/>
  <c r="E48" i="2"/>
  <c r="E52" i="2"/>
  <c r="E44" i="2"/>
  <c r="E40" i="2"/>
  <c r="E35" i="2"/>
  <c r="F57" i="2"/>
  <c r="E55" i="2"/>
  <c r="E47" i="2"/>
  <c r="E50" i="2"/>
  <c r="E42" i="2"/>
  <c r="E53" i="2"/>
  <c r="I41" i="2"/>
  <c r="E43" i="2"/>
  <c r="I49" i="2"/>
  <c r="E51" i="2"/>
  <c r="I45" i="2"/>
  <c r="I55" i="2"/>
  <c r="I47" i="2"/>
  <c r="I50" i="2"/>
  <c r="I42" i="2"/>
  <c r="I37" i="2"/>
  <c r="I53" i="2"/>
  <c r="I48" i="2"/>
  <c r="I40" i="2"/>
  <c r="I38" i="2"/>
  <c r="I46" i="2"/>
  <c r="I36" i="2"/>
  <c r="I52" i="2"/>
  <c r="I44" i="2"/>
  <c r="I54" i="2"/>
  <c r="G51" i="2"/>
  <c r="F35" i="2"/>
  <c r="E37" i="2"/>
  <c r="G48" i="2"/>
  <c r="H51" i="2"/>
  <c r="G43" i="2"/>
  <c r="H35" i="2"/>
  <c r="F37" i="2"/>
  <c r="I43" i="2"/>
  <c r="G45" i="2"/>
  <c r="I51" i="2"/>
  <c r="F40" i="2"/>
  <c r="E45" i="2"/>
  <c r="G35" i="2"/>
  <c r="F45" i="2"/>
  <c r="I35" i="2"/>
  <c r="G37" i="2"/>
  <c r="H45" i="2"/>
  <c r="H43" i="2"/>
  <c r="H106" i="5" l="1"/>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33">
    <bk>
      <extLst>
        <ext uri="{3e2802c4-a4d2-4d8b-9148-e3be6c30e623}">
          <xlrd:rvb i="0"/>
        </ext>
      </extLst>
    </bk>
    <bk>
      <extLst>
        <ext uri="{3e2802c4-a4d2-4d8b-9148-e3be6c30e623}">
          <xlrd:rvb i="11"/>
        </ext>
      </extLst>
    </bk>
    <bk>
      <extLst>
        <ext uri="{3e2802c4-a4d2-4d8b-9148-e3be6c30e623}">
          <xlrd:rvb i="20"/>
        </ext>
      </extLst>
    </bk>
    <bk>
      <extLst>
        <ext uri="{3e2802c4-a4d2-4d8b-9148-e3be6c30e623}">
          <xlrd:rvb i="29"/>
        </ext>
      </extLst>
    </bk>
    <bk>
      <extLst>
        <ext uri="{3e2802c4-a4d2-4d8b-9148-e3be6c30e623}">
          <xlrd:rvb i="37"/>
        </ext>
      </extLst>
    </bk>
    <bk>
      <extLst>
        <ext uri="{3e2802c4-a4d2-4d8b-9148-e3be6c30e623}">
          <xlrd:rvb i="45"/>
        </ext>
      </extLst>
    </bk>
    <bk>
      <extLst>
        <ext uri="{3e2802c4-a4d2-4d8b-9148-e3be6c30e623}">
          <xlrd:rvb i="54"/>
        </ext>
      </extLst>
    </bk>
    <bk>
      <extLst>
        <ext uri="{3e2802c4-a4d2-4d8b-9148-e3be6c30e623}">
          <xlrd:rvb i="63"/>
        </ext>
      </extLst>
    </bk>
    <bk>
      <extLst>
        <ext uri="{3e2802c4-a4d2-4d8b-9148-e3be6c30e623}">
          <xlrd:rvb i="72"/>
        </ext>
      </extLst>
    </bk>
    <bk>
      <extLst>
        <ext uri="{3e2802c4-a4d2-4d8b-9148-e3be6c30e623}">
          <xlrd:rvb i="81"/>
        </ext>
      </extLst>
    </bk>
    <bk>
      <extLst>
        <ext uri="{3e2802c4-a4d2-4d8b-9148-e3be6c30e623}">
          <xlrd:rvb i="90"/>
        </ext>
      </extLst>
    </bk>
    <bk>
      <extLst>
        <ext uri="{3e2802c4-a4d2-4d8b-9148-e3be6c30e623}">
          <xlrd:rvb i="99"/>
        </ext>
      </extLst>
    </bk>
    <bk>
      <extLst>
        <ext uri="{3e2802c4-a4d2-4d8b-9148-e3be6c30e623}">
          <xlrd:rvb i="107"/>
        </ext>
      </extLst>
    </bk>
    <bk>
      <extLst>
        <ext uri="{3e2802c4-a4d2-4d8b-9148-e3be6c30e623}">
          <xlrd:rvb i="116"/>
        </ext>
      </extLst>
    </bk>
    <bk>
      <extLst>
        <ext uri="{3e2802c4-a4d2-4d8b-9148-e3be6c30e623}">
          <xlrd:rvb i="125"/>
        </ext>
      </extLst>
    </bk>
    <bk>
      <extLst>
        <ext uri="{3e2802c4-a4d2-4d8b-9148-e3be6c30e623}">
          <xlrd:rvb i="133"/>
        </ext>
      </extLst>
    </bk>
    <bk>
      <extLst>
        <ext uri="{3e2802c4-a4d2-4d8b-9148-e3be6c30e623}">
          <xlrd:rvb i="141"/>
        </ext>
      </extLst>
    </bk>
    <bk>
      <extLst>
        <ext uri="{3e2802c4-a4d2-4d8b-9148-e3be6c30e623}">
          <xlrd:rvb i="150"/>
        </ext>
      </extLst>
    </bk>
    <bk>
      <extLst>
        <ext uri="{3e2802c4-a4d2-4d8b-9148-e3be6c30e623}">
          <xlrd:rvb i="159"/>
        </ext>
      </extLst>
    </bk>
    <bk>
      <extLst>
        <ext uri="{3e2802c4-a4d2-4d8b-9148-e3be6c30e623}">
          <xlrd:rvb i="168"/>
        </ext>
      </extLst>
    </bk>
    <bk>
      <extLst>
        <ext uri="{3e2802c4-a4d2-4d8b-9148-e3be6c30e623}">
          <xlrd:rvb i="178"/>
        </ext>
      </extLst>
    </bk>
    <bk>
      <extLst>
        <ext uri="{3e2802c4-a4d2-4d8b-9148-e3be6c30e623}">
          <xlrd:rvb i="186"/>
        </ext>
      </extLst>
    </bk>
    <bk>
      <extLst>
        <ext uri="{3e2802c4-a4d2-4d8b-9148-e3be6c30e623}">
          <xlrd:rvb i="195"/>
        </ext>
      </extLst>
    </bk>
    <bk>
      <extLst>
        <ext uri="{3e2802c4-a4d2-4d8b-9148-e3be6c30e623}">
          <xlrd:rvb i="204"/>
        </ext>
      </extLst>
    </bk>
    <bk>
      <extLst>
        <ext uri="{3e2802c4-a4d2-4d8b-9148-e3be6c30e623}">
          <xlrd:rvb i="213"/>
        </ext>
      </extLst>
    </bk>
    <bk>
      <extLst>
        <ext uri="{3e2802c4-a4d2-4d8b-9148-e3be6c30e623}">
          <xlrd:rvb i="222"/>
        </ext>
      </extLst>
    </bk>
    <bk>
      <extLst>
        <ext uri="{3e2802c4-a4d2-4d8b-9148-e3be6c30e623}">
          <xlrd:rvb i="231"/>
        </ext>
      </extLst>
    </bk>
    <bk>
      <extLst>
        <ext uri="{3e2802c4-a4d2-4d8b-9148-e3be6c30e623}">
          <xlrd:rvb i="240"/>
        </ext>
      </extLst>
    </bk>
    <bk>
      <extLst>
        <ext uri="{3e2802c4-a4d2-4d8b-9148-e3be6c30e623}">
          <xlrd:rvb i="249"/>
        </ext>
      </extLst>
    </bk>
    <bk>
      <extLst>
        <ext uri="{3e2802c4-a4d2-4d8b-9148-e3be6c30e623}">
          <xlrd:rvb i="258"/>
        </ext>
      </extLst>
    </bk>
    <bk>
      <extLst>
        <ext uri="{3e2802c4-a4d2-4d8b-9148-e3be6c30e623}">
          <xlrd:rvb i="267"/>
        </ext>
      </extLst>
    </bk>
    <bk>
      <extLst>
        <ext uri="{3e2802c4-a4d2-4d8b-9148-e3be6c30e623}">
          <xlrd:rvb i="277"/>
        </ext>
      </extLst>
    </bk>
    <bk>
      <extLst>
        <ext uri="{3e2802c4-a4d2-4d8b-9148-e3be6c30e623}">
          <xlrd:rvb i="286"/>
        </ext>
      </extLst>
    </bk>
  </futureMetadata>
  <valueMetadata count="33">
    <bk>
      <rc t="1" v="0"/>
    </bk>
    <bk>
      <rc t="1" v="1"/>
    </bk>
    <bk>
      <rc t="1" v="2"/>
    </bk>
    <bk>
      <rc t="1" v="3"/>
    </bk>
    <bk>
      <rc t="1" v="4"/>
    </bk>
    <bk>
      <rc t="1" v="5"/>
    </bk>
    <bk>
      <rc t="1" v="6"/>
    </bk>
    <bk>
      <rc t="1" v="7"/>
    </bk>
    <bk>
      <rc t="1" v="8"/>
    </bk>
    <bk>
      <rc t="1" v="9"/>
    </bk>
    <bk>
      <rc t="1" v="10"/>
    </bk>
    <bk>
      <rc t="1" v="11"/>
    </bk>
    <bk>
      <rc t="1" v="12"/>
    </bk>
    <bk>
      <rc t="1" v="13"/>
    </bk>
    <bk>
      <rc t="1" v="14"/>
    </bk>
    <bk>
      <rc t="1" v="15"/>
    </bk>
    <bk>
      <rc t="1" v="16"/>
    </bk>
    <bk>
      <rc t="1" v="17"/>
    </bk>
    <bk>
      <rc t="1" v="18"/>
    </bk>
    <bk>
      <rc t="1" v="19"/>
    </bk>
    <bk>
      <rc t="1" v="20"/>
    </bk>
    <bk>
      <rc t="1" v="21"/>
    </bk>
    <bk>
      <rc t="1" v="22"/>
    </bk>
    <bk>
      <rc t="1" v="23"/>
    </bk>
    <bk>
      <rc t="1" v="24"/>
    </bk>
    <bk>
      <rc t="1" v="25"/>
    </bk>
    <bk>
      <rc t="1" v="26"/>
    </bk>
    <bk>
      <rc t="1" v="27"/>
    </bk>
    <bk>
      <rc t="1" v="28"/>
    </bk>
    <bk>
      <rc t="1" v="29"/>
    </bk>
    <bk>
      <rc t="1" v="30"/>
    </bk>
    <bk>
      <rc t="1" v="31"/>
    </bk>
    <bk>
      <rc t="1" v="32"/>
    </bk>
  </valueMetadata>
</metadata>
</file>

<file path=xl/sharedStrings.xml><?xml version="1.0" encoding="utf-8"?>
<sst xmlns="http://schemas.openxmlformats.org/spreadsheetml/2006/main" count="3071" uniqueCount="1264">
  <si>
    <t>Rango IBC</t>
  </si>
  <si>
    <t>Total de cotizantes</t>
  </si>
  <si>
    <t>Total de Independientes</t>
  </si>
  <si>
    <t>Mayor a 1 y hasta 2 SMMLV</t>
  </si>
  <si>
    <t>Mayor a 2 y hasta 5 SMMLV</t>
  </si>
  <si>
    <t>Mayor a 5 SMMLV</t>
  </si>
  <si>
    <t>Total de Dependientes</t>
  </si>
  <si>
    <t>Mes</t>
  </si>
  <si>
    <t>Total</t>
  </si>
  <si>
    <t>Actividad (Sección CIIU Rev. 4. A.C)</t>
  </si>
  <si>
    <t>Construcción</t>
  </si>
  <si>
    <t>Industrias manufactureras</t>
  </si>
  <si>
    <t>Alojamiento y servicios de comida</t>
  </si>
  <si>
    <t>Transporte y almacenamiento</t>
  </si>
  <si>
    <t>Educación</t>
  </si>
  <si>
    <t>Otras actividades de servicios</t>
  </si>
  <si>
    <t>Explotación de minas y canteras</t>
  </si>
  <si>
    <t>Actividades financieras y de seguros</t>
  </si>
  <si>
    <t>Actividades inmobiliarias</t>
  </si>
  <si>
    <t>Información y comunicaciones</t>
  </si>
  <si>
    <t>Total general</t>
  </si>
  <si>
    <t xml:space="preserve">Total cotizantes de sector privado según la actividad económica </t>
  </si>
  <si>
    <t>ARL</t>
  </si>
  <si>
    <t>CCF</t>
  </si>
  <si>
    <t xml:space="preserve">Total monto de cotización en millones de pesos para todos los cotizantes dependientes </t>
  </si>
  <si>
    <t>Mediana (51-200)</t>
  </si>
  <si>
    <t xml:space="preserve">Resultados cotizaciones </t>
  </si>
  <si>
    <t>Micro (2-10)</t>
  </si>
  <si>
    <t>Total de Dependientes Priv</t>
  </si>
  <si>
    <t>Número de aportantes privados por tamaño</t>
  </si>
  <si>
    <t>Muy Grande (Más de 500)</t>
  </si>
  <si>
    <t>Grande (201-500)</t>
  </si>
  <si>
    <t>Pequeña (11-50)</t>
  </si>
  <si>
    <t>Micro (Igual a 1)</t>
  </si>
  <si>
    <t>Total cotizantes Independientes, Dependientes y Dependientes del Sector Privado</t>
  </si>
  <si>
    <t>Tamaño</t>
  </si>
  <si>
    <t>Novedades</t>
  </si>
  <si>
    <t>Novedades de Cotizantes Privados</t>
  </si>
  <si>
    <t>Ingresos</t>
  </si>
  <si>
    <t>Retiros</t>
  </si>
  <si>
    <t>Suspensiones temporales</t>
  </si>
  <si>
    <t>Total cotizantes de sector privado según Departamento</t>
  </si>
  <si>
    <t>Departamento</t>
  </si>
  <si>
    <t>Sin Información</t>
  </si>
  <si>
    <t>Novedades de Cotizantes Independientes</t>
  </si>
  <si>
    <t xml:space="preserve">Total cotizantes de Independientes según la actividad económica </t>
  </si>
  <si>
    <t>Total cotizantes independientes según Departamento</t>
  </si>
  <si>
    <t>Salud</t>
  </si>
  <si>
    <t>Pensión</t>
  </si>
  <si>
    <t xml:space="preserve">Total monto de cotización en millones de pesos para todos los cotizantes independientes </t>
  </si>
  <si>
    <t xml:space="preserve">* Nota: Corresponden a los asociados a aportantes del sector privado, es decir los tipos de cotizantes 1, 2 o 22 </t>
  </si>
  <si>
    <t>Act artísticas y de entretenimiento</t>
  </si>
  <si>
    <t>Actividades de servicios administrativos</t>
  </si>
  <si>
    <t>Admin. pública y defensa; planes seg. social</t>
  </si>
  <si>
    <t>Agricultura, ganadería, caza</t>
  </si>
  <si>
    <t>Distribución de agua; gestión de desechos</t>
  </si>
  <si>
    <t>Organizaciones y entidades extraterritoriales</t>
  </si>
  <si>
    <t>Suministro de electricidad, gas y vapor</t>
  </si>
  <si>
    <t>Otras</t>
  </si>
  <si>
    <t>15-20</t>
  </si>
  <si>
    <t>20-25</t>
  </si>
  <si>
    <t>25-30</t>
  </si>
  <si>
    <t>30-35</t>
  </si>
  <si>
    <t>35-40</t>
  </si>
  <si>
    <t>40-45</t>
  </si>
  <si>
    <t>45-50</t>
  </si>
  <si>
    <t>50-55</t>
  </si>
  <si>
    <t>55-60</t>
  </si>
  <si>
    <t>60-65</t>
  </si>
  <si>
    <t>65-70</t>
  </si>
  <si>
    <t>70-75</t>
  </si>
  <si>
    <t>75-80</t>
  </si>
  <si>
    <t>80-85</t>
  </si>
  <si>
    <t>No identificado</t>
  </si>
  <si>
    <t>Edad</t>
  </si>
  <si>
    <t>Resultados por edad y sexo, cotizantes independientes</t>
  </si>
  <si>
    <t>Resultados por edad y sexo, cotizantes Dependientes del sector privado</t>
  </si>
  <si>
    <t>Menos de 1 SMMLV</t>
  </si>
  <si>
    <t>Igual a 1 SMMLV</t>
  </si>
  <si>
    <t>Total monto de cotización en millones de pesos para todos los cotizantes dependientes del sector privado</t>
  </si>
  <si>
    <t>Cod_Departamento</t>
  </si>
  <si>
    <t>Cod_Municipio</t>
  </si>
  <si>
    <t>Municipio</t>
  </si>
  <si>
    <t>Act. profesionales científicas y técnicas</t>
  </si>
  <si>
    <t>Comercio y reparación de vehículos</t>
  </si>
  <si>
    <t>Total cotizantes a Salud Independientes, Dependientes y Dependientes del Sector Privado</t>
  </si>
  <si>
    <t>Total cotizantes a Pensión Independientes, Dependientes y Dependientes del Sector Privado</t>
  </si>
  <si>
    <t>Total cotizantes a ARL Independientes, Dependientes y Dependientes del Sector Privado</t>
  </si>
  <si>
    <t>Total cotizantes a CCF Independientes, Dependientes y Dependientes del Sector Privado</t>
  </si>
  <si>
    <t>ANTIOQUIA</t>
  </si>
  <si>
    <t>MEDELLÍN</t>
  </si>
  <si>
    <t>ABEJORRAL</t>
  </si>
  <si>
    <t>ABRIAQUÍ</t>
  </si>
  <si>
    <t>ALEJANDRÍA</t>
  </si>
  <si>
    <t>AMAGÁ</t>
  </si>
  <si>
    <t>AMALFI</t>
  </si>
  <si>
    <t>ANDES</t>
  </si>
  <si>
    <t>ANGELÓPOLIS</t>
  </si>
  <si>
    <t>ANGOSTURA</t>
  </si>
  <si>
    <t>ANORÍ</t>
  </si>
  <si>
    <t>SANTA FÉ DE ANTIOQUIA</t>
  </si>
  <si>
    <t>ANZÁ</t>
  </si>
  <si>
    <t>APARTADÓ</t>
  </si>
  <si>
    <t>ARBOLETES</t>
  </si>
  <si>
    <t>ARGELIA</t>
  </si>
  <si>
    <t>ARMENIA</t>
  </si>
  <si>
    <t>BARBOSA</t>
  </si>
  <si>
    <t>BELMIRA</t>
  </si>
  <si>
    <t>BELLO</t>
  </si>
  <si>
    <t>BETANIA</t>
  </si>
  <si>
    <t>BETULIA</t>
  </si>
  <si>
    <t>CIUDAD BOLÍVAR</t>
  </si>
  <si>
    <t>BRICEÑO</t>
  </si>
  <si>
    <t>BURITICÁ</t>
  </si>
  <si>
    <t>CÁCERES</t>
  </si>
  <si>
    <t>CAICEDO</t>
  </si>
  <si>
    <t>CALDAS</t>
  </si>
  <si>
    <t>CAMPAMENTO</t>
  </si>
  <si>
    <t>CAÑASGORDAS</t>
  </si>
  <si>
    <t>CARACOLÍ</t>
  </si>
  <si>
    <t>CARAMANTA</t>
  </si>
  <si>
    <t>CAREPA</t>
  </si>
  <si>
    <t>EL CARMEN DE VIBORAL</t>
  </si>
  <si>
    <t>CAROLINA</t>
  </si>
  <si>
    <t>CAUCASIA</t>
  </si>
  <si>
    <t>CHIGORODÓ</t>
  </si>
  <si>
    <t>CISNEROS</t>
  </si>
  <si>
    <t>COCORNÁ</t>
  </si>
  <si>
    <t>CONCEPCIÓN</t>
  </si>
  <si>
    <t>CONCORDIA</t>
  </si>
  <si>
    <t>COPACABANA</t>
  </si>
  <si>
    <t>DABEIBA</t>
  </si>
  <si>
    <t>DONMATÍAS</t>
  </si>
  <si>
    <t>EBÉJICO</t>
  </si>
  <si>
    <t>EL BAGRE</t>
  </si>
  <si>
    <t>ENTRERRÍOS</t>
  </si>
  <si>
    <t>ENVIGADO</t>
  </si>
  <si>
    <t>FREDONIA</t>
  </si>
  <si>
    <t>FRONTINO</t>
  </si>
  <si>
    <t>GIRALDO</t>
  </si>
  <si>
    <t>GIRARDOTA</t>
  </si>
  <si>
    <t>GÓMEZ PLATA</t>
  </si>
  <si>
    <t>GRANADA</t>
  </si>
  <si>
    <t>GUADALUPE</t>
  </si>
  <si>
    <t>GUARNE</t>
  </si>
  <si>
    <t>GUATAPÉ</t>
  </si>
  <si>
    <t>HELICONIA</t>
  </si>
  <si>
    <t>HISPANIA</t>
  </si>
  <si>
    <t>ITAGÜÍ</t>
  </si>
  <si>
    <t>ITUANGO</t>
  </si>
  <si>
    <t>JARDÍN</t>
  </si>
  <si>
    <t>JERICÓ</t>
  </si>
  <si>
    <t>LA CEJA</t>
  </si>
  <si>
    <t>LA ESTRELLA</t>
  </si>
  <si>
    <t>LA PINTADA</t>
  </si>
  <si>
    <t>LA UNIÓN</t>
  </si>
  <si>
    <t>LIBORINA</t>
  </si>
  <si>
    <t>MACEO</t>
  </si>
  <si>
    <t>MARINILLA</t>
  </si>
  <si>
    <t>MONTEBELLO</t>
  </si>
  <si>
    <t>MURINDÓ</t>
  </si>
  <si>
    <t>MUTATÁ</t>
  </si>
  <si>
    <t>NARIÑO</t>
  </si>
  <si>
    <t>NECOCLÍ</t>
  </si>
  <si>
    <t>NECHÍ</t>
  </si>
  <si>
    <t>OLAYA</t>
  </si>
  <si>
    <t>PEÑOL</t>
  </si>
  <si>
    <t>PEQUE</t>
  </si>
  <si>
    <t>PUEBLORRICO</t>
  </si>
  <si>
    <t>PUERTO BERRÍO</t>
  </si>
  <si>
    <t>PUERTO NARE</t>
  </si>
  <si>
    <t>PUERTO TRIUNFO</t>
  </si>
  <si>
    <t>REMEDIOS</t>
  </si>
  <si>
    <t>RETIRO</t>
  </si>
  <si>
    <t>RIONEGRO</t>
  </si>
  <si>
    <t>SABANALARGA</t>
  </si>
  <si>
    <t>SABANETA</t>
  </si>
  <si>
    <t>SALGAR</t>
  </si>
  <si>
    <t>SAN ANDRÉS DE CUERQUÍA</t>
  </si>
  <si>
    <t>SAN CARLOS</t>
  </si>
  <si>
    <t>SAN FRANCISCO</t>
  </si>
  <si>
    <t>SAN JERÓNIMO</t>
  </si>
  <si>
    <t>SAN JOSÉ DE LA MONTAÑA</t>
  </si>
  <si>
    <t>SAN JUAN DE URABÁ</t>
  </si>
  <si>
    <t>SAN LUIS</t>
  </si>
  <si>
    <t>SAN PEDRO DE LOS MILAGROS</t>
  </si>
  <si>
    <t>SAN PEDRO DE URABÁ</t>
  </si>
  <si>
    <t>SAN RAFAEL</t>
  </si>
  <si>
    <t>SAN ROQUE</t>
  </si>
  <si>
    <t>SAN VICENTE FERRER</t>
  </si>
  <si>
    <t>SANTA BÁRBARA</t>
  </si>
  <si>
    <t>SANTA ROSA DE OSOS</t>
  </si>
  <si>
    <t>SANTO DOMINGO</t>
  </si>
  <si>
    <t>EL SANTUARIO</t>
  </si>
  <si>
    <t>SEGOVIA</t>
  </si>
  <si>
    <t>SONSÓN</t>
  </si>
  <si>
    <t>SOPETRÁN</t>
  </si>
  <si>
    <t>TÁMESIS</t>
  </si>
  <si>
    <t>TARAZÁ</t>
  </si>
  <si>
    <t>TARSO</t>
  </si>
  <si>
    <t>TITIRIBÍ</t>
  </si>
  <si>
    <t>TOLEDO</t>
  </si>
  <si>
    <t>TURBO</t>
  </si>
  <si>
    <t>URAMITA</t>
  </si>
  <si>
    <t>URRAO</t>
  </si>
  <si>
    <t>VALDIVIA</t>
  </si>
  <si>
    <t>VALPARAÍSO</t>
  </si>
  <si>
    <t>VEGACHÍ</t>
  </si>
  <si>
    <t>VENECIA</t>
  </si>
  <si>
    <t>VIGÍA DEL FUERTE</t>
  </si>
  <si>
    <t>YALÍ</t>
  </si>
  <si>
    <t>YARUMAL</t>
  </si>
  <si>
    <t>YOLOMBÓ</t>
  </si>
  <si>
    <t>YONDÓ</t>
  </si>
  <si>
    <t>ZARAGOZA</t>
  </si>
  <si>
    <t>ATLÁNTICO</t>
  </si>
  <si>
    <t>BARRANQUILLA</t>
  </si>
  <si>
    <t>BARANOA</t>
  </si>
  <si>
    <t>CAMPO DE LA CRUZ</t>
  </si>
  <si>
    <t>CANDELARIA</t>
  </si>
  <si>
    <t>GALAPA</t>
  </si>
  <si>
    <t>JUAN DE ACOSTA</t>
  </si>
  <si>
    <t>LURUACO</t>
  </si>
  <si>
    <t>MALAMBO</t>
  </si>
  <si>
    <t>MANATÍ</t>
  </si>
  <si>
    <t>PALMAR DE VARELA</t>
  </si>
  <si>
    <t>PIOJÓ</t>
  </si>
  <si>
    <t>POLONUEVO</t>
  </si>
  <si>
    <t>PONEDERA</t>
  </si>
  <si>
    <t>PUERTO COLOMBIA</t>
  </si>
  <si>
    <t>REPELÓN</t>
  </si>
  <si>
    <t>SABANAGRANDE</t>
  </si>
  <si>
    <t>SANTA LUCÍA</t>
  </si>
  <si>
    <t>SANTO TOMÁS</t>
  </si>
  <si>
    <t>SOLEDAD</t>
  </si>
  <si>
    <t>SUAN</t>
  </si>
  <si>
    <t>TUBARÁ</t>
  </si>
  <si>
    <t>USIACURÍ</t>
  </si>
  <si>
    <t>BOGOTÁ, D.C.</t>
  </si>
  <si>
    <t>BOLÍVAR</t>
  </si>
  <si>
    <t>CARTAGENA DE INDIAS</t>
  </si>
  <si>
    <t>ACHÍ</t>
  </si>
  <si>
    <t>ALTOS DEL ROSARIO</t>
  </si>
  <si>
    <t>ARENAL</t>
  </si>
  <si>
    <t>ARJONA</t>
  </si>
  <si>
    <t>ARROYOHONDO</t>
  </si>
  <si>
    <t>BARRANCO DE LOBA</t>
  </si>
  <si>
    <t>CALAMAR</t>
  </si>
  <si>
    <t>CANTAGALLO</t>
  </si>
  <si>
    <t>CICUCO</t>
  </si>
  <si>
    <t>CÓRDOBA</t>
  </si>
  <si>
    <t>CLEMENCIA</t>
  </si>
  <si>
    <t>EL CARMEN DE BOLÍVAR</t>
  </si>
  <si>
    <t>EL GUAMO</t>
  </si>
  <si>
    <t>EL PEÑÓN</t>
  </si>
  <si>
    <t>HATILLO DE LOBA</t>
  </si>
  <si>
    <t>MAGANGUÉ</t>
  </si>
  <si>
    <t>MAHATES</t>
  </si>
  <si>
    <t>MARGARITA</t>
  </si>
  <si>
    <t>MARÍA LA BAJA</t>
  </si>
  <si>
    <t>MONTECRISTO</t>
  </si>
  <si>
    <t>SANTA CRUZ DE MOMPOX</t>
  </si>
  <si>
    <t>MORALES</t>
  </si>
  <si>
    <t>NOROSÍ</t>
  </si>
  <si>
    <t>PINILLOS</t>
  </si>
  <si>
    <t>REGIDOR</t>
  </si>
  <si>
    <t>RÍO VIEJO</t>
  </si>
  <si>
    <t>SAN CRISTÓBAL</t>
  </si>
  <si>
    <t>SAN ESTANISLAO</t>
  </si>
  <si>
    <t>SAN FERNANDO</t>
  </si>
  <si>
    <t>SAN JACINTO</t>
  </si>
  <si>
    <t>SAN JACINTO DEL CAUCA</t>
  </si>
  <si>
    <t>SAN JUAN NEPOMUCENO</t>
  </si>
  <si>
    <t>SAN MARTÍN DE LOBA</t>
  </si>
  <si>
    <t>SAN PABLO</t>
  </si>
  <si>
    <t>SANTA CATALINA</t>
  </si>
  <si>
    <t>SANTA ROSA</t>
  </si>
  <si>
    <t>SANTA ROSA DEL SUR</t>
  </si>
  <si>
    <t>SIMITÍ</t>
  </si>
  <si>
    <t>SOPLAVIENTO</t>
  </si>
  <si>
    <t>TALAIGUA NUEVO</t>
  </si>
  <si>
    <t>TIQUISIO</t>
  </si>
  <si>
    <t>TURBACO</t>
  </si>
  <si>
    <t>TURBANA</t>
  </si>
  <si>
    <t>VILLANUEVA</t>
  </si>
  <si>
    <t>ZAMBRANO</t>
  </si>
  <si>
    <t>BOYACÁ</t>
  </si>
  <si>
    <t>TUNJA</t>
  </si>
  <si>
    <t>ALMEIDA</t>
  </si>
  <si>
    <t>AQUITANIA</t>
  </si>
  <si>
    <t>ARCABUCO</t>
  </si>
  <si>
    <t>BELÉN</t>
  </si>
  <si>
    <t>BERBEO</t>
  </si>
  <si>
    <t>BETÉITIVA</t>
  </si>
  <si>
    <t>BOAVITA</t>
  </si>
  <si>
    <t>BUENAVISTA</t>
  </si>
  <si>
    <t>BUSBANZÁ</t>
  </si>
  <si>
    <t>CAMPOHERMOSO</t>
  </si>
  <si>
    <t>CERINZA</t>
  </si>
  <si>
    <t>CHINAVITA</t>
  </si>
  <si>
    <t>CHIQUINQUIRÁ</t>
  </si>
  <si>
    <t>CHISCAS</t>
  </si>
  <si>
    <t>CHITA</t>
  </si>
  <si>
    <t>CHITARAQUE</t>
  </si>
  <si>
    <t>CHIVATÁ</t>
  </si>
  <si>
    <t>CIÉNEGA</t>
  </si>
  <si>
    <t>CÓMBITA</t>
  </si>
  <si>
    <t>COPER</t>
  </si>
  <si>
    <t>CORRALES</t>
  </si>
  <si>
    <t>COVARACHÍA</t>
  </si>
  <si>
    <t>CUBARÁ</t>
  </si>
  <si>
    <t>CUCAITA</t>
  </si>
  <si>
    <t>CUÍTIVA</t>
  </si>
  <si>
    <t>CHÍQUIZA</t>
  </si>
  <si>
    <t>CHIVOR</t>
  </si>
  <si>
    <t>DUITAMA</t>
  </si>
  <si>
    <t>EL COCUY</t>
  </si>
  <si>
    <t>EL ESPINO</t>
  </si>
  <si>
    <t>FIRAVITOBA</t>
  </si>
  <si>
    <t>FLORESTA</t>
  </si>
  <si>
    <t>GACHANTIVÁ</t>
  </si>
  <si>
    <t>GÁMEZA</t>
  </si>
  <si>
    <t>GARAGOA</t>
  </si>
  <si>
    <t>GUACAMAYAS</t>
  </si>
  <si>
    <t>GUATEQUE</t>
  </si>
  <si>
    <t>GUAYATÁ</t>
  </si>
  <si>
    <t>GÜICÁN DE LA SIERRA</t>
  </si>
  <si>
    <t>IZA</t>
  </si>
  <si>
    <t>JENESANO</t>
  </si>
  <si>
    <t>LABRANZAGRANDE</t>
  </si>
  <si>
    <t>LA CAPILLA</t>
  </si>
  <si>
    <t>LA VICTORIA</t>
  </si>
  <si>
    <t>LA UVITA</t>
  </si>
  <si>
    <t>VILLA DE LEYVA</t>
  </si>
  <si>
    <t>MACANAL</t>
  </si>
  <si>
    <t>MARIPÍ</t>
  </si>
  <si>
    <t>MIRAFLORES</t>
  </si>
  <si>
    <t>MONGUA</t>
  </si>
  <si>
    <t>MONGUÍ</t>
  </si>
  <si>
    <t>MONIQUIRÁ</t>
  </si>
  <si>
    <t>MOTAVITA</t>
  </si>
  <si>
    <t>MUZO</t>
  </si>
  <si>
    <t>NOBSA</t>
  </si>
  <si>
    <t>NUEVO COLÓN</t>
  </si>
  <si>
    <t>OICATÁ</t>
  </si>
  <si>
    <t>OTANCHE</t>
  </si>
  <si>
    <t>PACHAVITA</t>
  </si>
  <si>
    <t>PÁEZ</t>
  </si>
  <si>
    <t>PAIPA</t>
  </si>
  <si>
    <t>PAJARITO</t>
  </si>
  <si>
    <t>PANQUEBA</t>
  </si>
  <si>
    <t>PAUNA</t>
  </si>
  <si>
    <t>PAYA</t>
  </si>
  <si>
    <t>PAZ DE RÍO</t>
  </si>
  <si>
    <t>PESCA</t>
  </si>
  <si>
    <t>PISBA</t>
  </si>
  <si>
    <t>PUERTO BOYACÁ</t>
  </si>
  <si>
    <t>QUÍPAMA</t>
  </si>
  <si>
    <t>RAMIRIQUÍ</t>
  </si>
  <si>
    <t>RÁQUIRA</t>
  </si>
  <si>
    <t>RONDÓN</t>
  </si>
  <si>
    <t>SABOYÁ</t>
  </si>
  <si>
    <t>SÁCHICA</t>
  </si>
  <si>
    <t>SAMACÁ</t>
  </si>
  <si>
    <t>SAN EDUARDO</t>
  </si>
  <si>
    <t>SAN JOSÉ DE PARE</t>
  </si>
  <si>
    <t>SAN LUIS DE GACENO</t>
  </si>
  <si>
    <t>SAN MATEO</t>
  </si>
  <si>
    <t>SAN MIGUEL DE SEMA</t>
  </si>
  <si>
    <t>SAN PABLO DE BORBUR</t>
  </si>
  <si>
    <t>SANTANA</t>
  </si>
  <si>
    <t>SANTA MARÍA</t>
  </si>
  <si>
    <t>SANTA ROSA DE VITERBO</t>
  </si>
  <si>
    <t>SANTA SOFÍA</t>
  </si>
  <si>
    <t>SATIVANORTE</t>
  </si>
  <si>
    <t>SATIVASUR</t>
  </si>
  <si>
    <t>SIACHOQUE</t>
  </si>
  <si>
    <t>SOATÁ</t>
  </si>
  <si>
    <t>SOCOTÁ</t>
  </si>
  <si>
    <t>SOCHA</t>
  </si>
  <si>
    <t>SOGAMOSO</t>
  </si>
  <si>
    <t>SOMONDOCO</t>
  </si>
  <si>
    <t>SORA</t>
  </si>
  <si>
    <t>SOTAQUIRÁ</t>
  </si>
  <si>
    <t>SORACÁ</t>
  </si>
  <si>
    <t>SUSACÓN</t>
  </si>
  <si>
    <t>SUTAMARCHÁN</t>
  </si>
  <si>
    <t>SUTATENZA</t>
  </si>
  <si>
    <t>TASCO</t>
  </si>
  <si>
    <t>TENZA</t>
  </si>
  <si>
    <t>TIBANÁ</t>
  </si>
  <si>
    <t>TIBASOSA</t>
  </si>
  <si>
    <t>TINJACÁ</t>
  </si>
  <si>
    <t>TIPACOQUE</t>
  </si>
  <si>
    <t>TOCA</t>
  </si>
  <si>
    <t>TOGÜÍ</t>
  </si>
  <si>
    <t>TÓPAGA</t>
  </si>
  <si>
    <t>TOTA</t>
  </si>
  <si>
    <t>TUNUNGUÁ</t>
  </si>
  <si>
    <t>TURMEQUÉ</t>
  </si>
  <si>
    <t>TUTA</t>
  </si>
  <si>
    <t>TUTAZÁ</t>
  </si>
  <si>
    <t>ÚMBITA</t>
  </si>
  <si>
    <t>VENTAQUEMADA</t>
  </si>
  <si>
    <t>VIRACACHÁ</t>
  </si>
  <si>
    <t>ZETAQUIRA</t>
  </si>
  <si>
    <t>MANIZALES</t>
  </si>
  <si>
    <t>AGUADAS</t>
  </si>
  <si>
    <t>ANSERMA</t>
  </si>
  <si>
    <t>ARANZAZU</t>
  </si>
  <si>
    <t>BELALCÁZAR</t>
  </si>
  <si>
    <t>CHINCHINÁ</t>
  </si>
  <si>
    <t>FILADELFIA</t>
  </si>
  <si>
    <t>LA DORADA</t>
  </si>
  <si>
    <t>LA MERCED</t>
  </si>
  <si>
    <t>MANZANARES</t>
  </si>
  <si>
    <t>MARMATO</t>
  </si>
  <si>
    <t>MARQUETALIA</t>
  </si>
  <si>
    <t>MARULANDA</t>
  </si>
  <si>
    <t>NEIRA</t>
  </si>
  <si>
    <t>NORCASIA</t>
  </si>
  <si>
    <t>PÁCORA</t>
  </si>
  <si>
    <t>PALESTINA</t>
  </si>
  <si>
    <t>PENSILVANIA</t>
  </si>
  <si>
    <t>RIOSUCIO</t>
  </si>
  <si>
    <t>RISARALDA</t>
  </si>
  <si>
    <t>SALAMINA</t>
  </si>
  <si>
    <t>SAMANÁ</t>
  </si>
  <si>
    <t>SAN JOSÉ</t>
  </si>
  <si>
    <t>SUPÍA</t>
  </si>
  <si>
    <t>VICTORIA</t>
  </si>
  <si>
    <t>VILLAMARÍA</t>
  </si>
  <si>
    <t>VITERBO</t>
  </si>
  <si>
    <t>CAQUETÁ</t>
  </si>
  <si>
    <t>FLORENCIA</t>
  </si>
  <si>
    <t>ALBANIA</t>
  </si>
  <si>
    <t>BELÉN DE LOS ANDAQUÍES</t>
  </si>
  <si>
    <t>CARTAGENA DEL CHAIRÁ</t>
  </si>
  <si>
    <t>CURILLO</t>
  </si>
  <si>
    <t>EL DONCELLO</t>
  </si>
  <si>
    <t>EL PAUJÍL</t>
  </si>
  <si>
    <t>LA MONTAÑITA</t>
  </si>
  <si>
    <t>MILÁN</t>
  </si>
  <si>
    <t>MORELIA</t>
  </si>
  <si>
    <t>PUERTO RICO</t>
  </si>
  <si>
    <t>SAN JOSÉ DEL FRAGUA</t>
  </si>
  <si>
    <t>SAN VICENTE DEL CAGUÁN</t>
  </si>
  <si>
    <t>SOLANO</t>
  </si>
  <si>
    <t>SOLITA</t>
  </si>
  <si>
    <t>CAUCA</t>
  </si>
  <si>
    <t>POPAYÁN</t>
  </si>
  <si>
    <t>ALMAGUER</t>
  </si>
  <si>
    <t>BALBOA</t>
  </si>
  <si>
    <t>BUENOS AIRES</t>
  </si>
  <si>
    <t>CAJIBÍO</t>
  </si>
  <si>
    <t>CALDONO</t>
  </si>
  <si>
    <t>CALOTO</t>
  </si>
  <si>
    <t>CORINTO</t>
  </si>
  <si>
    <t>EL TAMBO</t>
  </si>
  <si>
    <t>GUACHENÉ</t>
  </si>
  <si>
    <t>GUAPI</t>
  </si>
  <si>
    <t>INZÁ</t>
  </si>
  <si>
    <t>JAMBALÓ</t>
  </si>
  <si>
    <t>LA SIERRA</t>
  </si>
  <si>
    <t>LA VEGA</t>
  </si>
  <si>
    <t>LÓPEZ DE MICAY</t>
  </si>
  <si>
    <t>MERCADERES</t>
  </si>
  <si>
    <t>MIRANDA</t>
  </si>
  <si>
    <t>PADILLA</t>
  </si>
  <si>
    <t>PATÍA</t>
  </si>
  <si>
    <t>PIAMONTE</t>
  </si>
  <si>
    <t>PIENDAMÓ - TUNÍA</t>
  </si>
  <si>
    <t>PUERTO TEJADA</t>
  </si>
  <si>
    <t>PURACÉ</t>
  </si>
  <si>
    <t>ROSAS</t>
  </si>
  <si>
    <t>SAN SEBASTIÁN</t>
  </si>
  <si>
    <t>SANTANDER DE QUILICHAO</t>
  </si>
  <si>
    <t>SILVIA</t>
  </si>
  <si>
    <t>SOTARÁ PAISPAMBA</t>
  </si>
  <si>
    <t>SUÁREZ</t>
  </si>
  <si>
    <t>SUCRE</t>
  </si>
  <si>
    <t>TIMBÍO</t>
  </si>
  <si>
    <t>TIMBIQUÍ</t>
  </si>
  <si>
    <t>TORIBÍO</t>
  </si>
  <si>
    <t>TOTORÓ</t>
  </si>
  <si>
    <t>VILLA RICA</t>
  </si>
  <si>
    <t>CESAR</t>
  </si>
  <si>
    <t>VALLEDUPAR</t>
  </si>
  <si>
    <t>AGUACHICA</t>
  </si>
  <si>
    <t>AGUSTÍN CODAZZI</t>
  </si>
  <si>
    <t>ASTREA</t>
  </si>
  <si>
    <t>BECERRIL</t>
  </si>
  <si>
    <t>BOSCONIA</t>
  </si>
  <si>
    <t>CHIMICHAGUA</t>
  </si>
  <si>
    <t>CHIRIGUANÁ</t>
  </si>
  <si>
    <t>CURUMANÍ</t>
  </si>
  <si>
    <t>EL COPEY</t>
  </si>
  <si>
    <t>EL PASO</t>
  </si>
  <si>
    <t>GAMARRA</t>
  </si>
  <si>
    <t>GONZÁLEZ</t>
  </si>
  <si>
    <t>LA GLORIA</t>
  </si>
  <si>
    <t>LA JAGUA DE IBIRICO</t>
  </si>
  <si>
    <t>MANAURE BALCÓN DEL CESAR</t>
  </si>
  <si>
    <t>PAILITAS</t>
  </si>
  <si>
    <t>PELAYA</t>
  </si>
  <si>
    <t>PUEBLO BELLO</t>
  </si>
  <si>
    <t>RÍO DE ORO</t>
  </si>
  <si>
    <t>LA PAZ</t>
  </si>
  <si>
    <t>SAN ALBERTO</t>
  </si>
  <si>
    <t>SAN DIEGO</t>
  </si>
  <si>
    <t>SAN MARTÍN</t>
  </si>
  <si>
    <t>TAMALAMEQUE</t>
  </si>
  <si>
    <t>MONTERÍA</t>
  </si>
  <si>
    <t>AYAPEL</t>
  </si>
  <si>
    <t>CANALETE</t>
  </si>
  <si>
    <t>CERETÉ</t>
  </si>
  <si>
    <t>CHIMÁ</t>
  </si>
  <si>
    <t>CHINÚ</t>
  </si>
  <si>
    <t>CIÉNAGA DE ORO</t>
  </si>
  <si>
    <t>COTORRA</t>
  </si>
  <si>
    <t>LA APARTADA</t>
  </si>
  <si>
    <t>LORICA</t>
  </si>
  <si>
    <t>LOS CÓRDOBAS</t>
  </si>
  <si>
    <t>MOMIL</t>
  </si>
  <si>
    <t>MONTELÍBANO</t>
  </si>
  <si>
    <t>MOÑITOS</t>
  </si>
  <si>
    <t>PLANETA RICA</t>
  </si>
  <si>
    <t>PUEBLO NUEVO</t>
  </si>
  <si>
    <t>PUERTO ESCONDIDO</t>
  </si>
  <si>
    <t>PUERTO LIBERTADOR</t>
  </si>
  <si>
    <t>PURÍSIMA DE LA CONCEPCIÓN</t>
  </si>
  <si>
    <t>SAHAGÚN</t>
  </si>
  <si>
    <t>SAN ANDRÉS DE SOTAVENTO</t>
  </si>
  <si>
    <t>SAN ANTERO</t>
  </si>
  <si>
    <t>SAN BERNARDO DEL VIENTO</t>
  </si>
  <si>
    <t>SAN JOSÉ DE URÉ</t>
  </si>
  <si>
    <t>SAN PELAYO</t>
  </si>
  <si>
    <t>TIERRALTA</t>
  </si>
  <si>
    <t>TUCHÍN</t>
  </si>
  <si>
    <t>VALENCIA</t>
  </si>
  <si>
    <t>CUNDINAMARCA</t>
  </si>
  <si>
    <t>AGUA DE DIOS</t>
  </si>
  <si>
    <t>ALBÁN</t>
  </si>
  <si>
    <t>ANAPOIMA</t>
  </si>
  <si>
    <t>ANOLAIMA</t>
  </si>
  <si>
    <t>ARBELÁEZ</t>
  </si>
  <si>
    <t>BELTRÁN</t>
  </si>
  <si>
    <t>BITUIMA</t>
  </si>
  <si>
    <t>BOJACÁ</t>
  </si>
  <si>
    <t>CABRERA</t>
  </si>
  <si>
    <t>CACHIPAY</t>
  </si>
  <si>
    <t>CAJICÁ</t>
  </si>
  <si>
    <t>CAPARRAPÍ</t>
  </si>
  <si>
    <t>CÁQUEZA</t>
  </si>
  <si>
    <t>CARMEN DE CARUPA</t>
  </si>
  <si>
    <t>CHAGUANÍ</t>
  </si>
  <si>
    <t>CHÍA</t>
  </si>
  <si>
    <t>CHIPAQUE</t>
  </si>
  <si>
    <t>CHOACHÍ</t>
  </si>
  <si>
    <t>CHOCONTÁ</t>
  </si>
  <si>
    <t>COGUA</t>
  </si>
  <si>
    <t>COTA</t>
  </si>
  <si>
    <t>CUCUNUBÁ</t>
  </si>
  <si>
    <t>EL COLEGIO</t>
  </si>
  <si>
    <t>EL ROSAL</t>
  </si>
  <si>
    <t>FACATATIVÁ</t>
  </si>
  <si>
    <t>FÓMEQUE</t>
  </si>
  <si>
    <t>FOSCA</t>
  </si>
  <si>
    <t>FUNZA</t>
  </si>
  <si>
    <t>FÚQUENE</t>
  </si>
  <si>
    <t>FUSAGASUGÁ</t>
  </si>
  <si>
    <t>GACHALÁ</t>
  </si>
  <si>
    <t>GACHANCIPÁ</t>
  </si>
  <si>
    <t>GACHETÁ</t>
  </si>
  <si>
    <t>GAMA</t>
  </si>
  <si>
    <t>GIRARDOT</t>
  </si>
  <si>
    <t>GUACHETÁ</t>
  </si>
  <si>
    <t>GUADUAS</t>
  </si>
  <si>
    <t>GUASCA</t>
  </si>
  <si>
    <t>GUATAQUÍ</t>
  </si>
  <si>
    <t>GUATAVITA</t>
  </si>
  <si>
    <t>GUAYABAL DE SÍQUIMA</t>
  </si>
  <si>
    <t>GUAYABETAL</t>
  </si>
  <si>
    <t>GUTIÉRREZ</t>
  </si>
  <si>
    <t>JERUSALÉN</t>
  </si>
  <si>
    <t>JUNÍN</t>
  </si>
  <si>
    <t>LA CALERA</t>
  </si>
  <si>
    <t>LA MESA</t>
  </si>
  <si>
    <t>LA PALMA</t>
  </si>
  <si>
    <t>LA PEÑA</t>
  </si>
  <si>
    <t>LENGUAZAQUE</t>
  </si>
  <si>
    <t>MACHETÁ</t>
  </si>
  <si>
    <t>MADRID</t>
  </si>
  <si>
    <t>MANTA</t>
  </si>
  <si>
    <t>MEDINA</t>
  </si>
  <si>
    <t>MOSQUERA</t>
  </si>
  <si>
    <t>NEMOCÓN</t>
  </si>
  <si>
    <t>NILO</t>
  </si>
  <si>
    <t>NIMAIMA</t>
  </si>
  <si>
    <t>NOCAIMA</t>
  </si>
  <si>
    <t>PACHO</t>
  </si>
  <si>
    <t>PAIME</t>
  </si>
  <si>
    <t>PANDI</t>
  </si>
  <si>
    <t>PARATEBUENO</t>
  </si>
  <si>
    <t>PASCA</t>
  </si>
  <si>
    <t>PUERTO SALGAR</t>
  </si>
  <si>
    <t>PULÍ</t>
  </si>
  <si>
    <t>QUEBRADANEGRA</t>
  </si>
  <si>
    <t>QUETAME</t>
  </si>
  <si>
    <t>QUIPILE</t>
  </si>
  <si>
    <t>APULO</t>
  </si>
  <si>
    <t>RICAURTE</t>
  </si>
  <si>
    <t>SAN ANTONIO DEL TEQUENDAMA</t>
  </si>
  <si>
    <t>SAN BERNARDO</t>
  </si>
  <si>
    <t>SAN CAYETANO</t>
  </si>
  <si>
    <t>SAN JUAN DE RIOSECO</t>
  </si>
  <si>
    <t>SASAIMA</t>
  </si>
  <si>
    <t>SESQUILÉ</t>
  </si>
  <si>
    <t>SIBATÉ</t>
  </si>
  <si>
    <t>SILVANIA</t>
  </si>
  <si>
    <t>SIMIJACA</t>
  </si>
  <si>
    <t>SOACHA</t>
  </si>
  <si>
    <t>SOPÓ</t>
  </si>
  <si>
    <t>SUBACHOQUE</t>
  </si>
  <si>
    <t>SUESCA</t>
  </si>
  <si>
    <t>SUPATÁ</t>
  </si>
  <si>
    <t>SUSA</t>
  </si>
  <si>
    <t>SUTATAUSA</t>
  </si>
  <si>
    <t>TABIO</t>
  </si>
  <si>
    <t>TAUSA</t>
  </si>
  <si>
    <t>TENA</t>
  </si>
  <si>
    <t>TENJO</t>
  </si>
  <si>
    <t>TIBACUY</t>
  </si>
  <si>
    <t>TIBIRITA</t>
  </si>
  <si>
    <t>TOCAIMA</t>
  </si>
  <si>
    <t>TOCANCIPÁ</t>
  </si>
  <si>
    <t>TOPAIPÍ</t>
  </si>
  <si>
    <t>UBALÁ</t>
  </si>
  <si>
    <t>UBAQUE</t>
  </si>
  <si>
    <t>VILLA DE SAN DIEGO DE UBATÉ</t>
  </si>
  <si>
    <t>UNE</t>
  </si>
  <si>
    <t>ÚTICA</t>
  </si>
  <si>
    <t>VERGARA</t>
  </si>
  <si>
    <t>VIANÍ</t>
  </si>
  <si>
    <t>VILLAGÓMEZ</t>
  </si>
  <si>
    <t>VILLAPINZÓN</t>
  </si>
  <si>
    <t>VILLETA</t>
  </si>
  <si>
    <t>VIOTÁ</t>
  </si>
  <si>
    <t>YACOPÍ</t>
  </si>
  <si>
    <t>ZIPACÓN</t>
  </si>
  <si>
    <t>ZIPAQUIRÁ</t>
  </si>
  <si>
    <t>CHOCÓ</t>
  </si>
  <si>
    <t>QUIBDÓ</t>
  </si>
  <si>
    <t>ACANDÍ</t>
  </si>
  <si>
    <t>ALTO BAUDÓ</t>
  </si>
  <si>
    <t>ATRATO</t>
  </si>
  <si>
    <t>BAGADÓ</t>
  </si>
  <si>
    <t>BAHÍA SOLANO</t>
  </si>
  <si>
    <t>BAJO BAUDÓ</t>
  </si>
  <si>
    <t>BOJAYÁ</t>
  </si>
  <si>
    <t>EL CANTÓN DEL SAN PABLO</t>
  </si>
  <si>
    <t>CARMEN DEL DARIÉN</t>
  </si>
  <si>
    <t>CÉRTEGUI</t>
  </si>
  <si>
    <t>CONDOTO</t>
  </si>
  <si>
    <t>EL CARMEN DE ATRATO</t>
  </si>
  <si>
    <t>EL LITORAL DEL SAN JUAN</t>
  </si>
  <si>
    <t>ISTMINA</t>
  </si>
  <si>
    <t>JURADÓ</t>
  </si>
  <si>
    <t>LLORÓ</t>
  </si>
  <si>
    <t>MEDIO ATRATO</t>
  </si>
  <si>
    <t>MEDIO BAUDÓ</t>
  </si>
  <si>
    <t>MEDIO SAN JUAN</t>
  </si>
  <si>
    <t>NÓVITA</t>
  </si>
  <si>
    <t>NUQUÍ</t>
  </si>
  <si>
    <t>RÍO IRÓ</t>
  </si>
  <si>
    <t>RÍO QUITO</t>
  </si>
  <si>
    <t>SAN JOSÉ DEL PALMAR</t>
  </si>
  <si>
    <t>SIPÍ</t>
  </si>
  <si>
    <t>TADÓ</t>
  </si>
  <si>
    <t>UNGUÍA</t>
  </si>
  <si>
    <t>UNIÓN PANAMERICANA</t>
  </si>
  <si>
    <t>HUILA</t>
  </si>
  <si>
    <t>NEIVA</t>
  </si>
  <si>
    <t>ACEVEDO</t>
  </si>
  <si>
    <t>AGRADO</t>
  </si>
  <si>
    <t>AIPE</t>
  </si>
  <si>
    <t>ALGECIRAS</t>
  </si>
  <si>
    <t>ALTAMIRA</t>
  </si>
  <si>
    <t>BARAYA</t>
  </si>
  <si>
    <t>CAMPOALEGRE</t>
  </si>
  <si>
    <t>COLOMBIA</t>
  </si>
  <si>
    <t>ELÍAS</t>
  </si>
  <si>
    <t>GARZÓN</t>
  </si>
  <si>
    <t>GIGANTE</t>
  </si>
  <si>
    <t>HOBO</t>
  </si>
  <si>
    <t>ÍQUIRA</t>
  </si>
  <si>
    <t>ISNOS</t>
  </si>
  <si>
    <t>LA ARGENTINA</t>
  </si>
  <si>
    <t>LA PLATA</t>
  </si>
  <si>
    <t>NÁTAGA</t>
  </si>
  <si>
    <t>OPORAPA</t>
  </si>
  <si>
    <t>PAICOL</t>
  </si>
  <si>
    <t>PALERMO</t>
  </si>
  <si>
    <t>PITAL</t>
  </si>
  <si>
    <t>PITALITO</t>
  </si>
  <si>
    <t>RIVERA</t>
  </si>
  <si>
    <t>SALADOBLANCO</t>
  </si>
  <si>
    <t>SAN AGUSTÍN</t>
  </si>
  <si>
    <t>SUAZA</t>
  </si>
  <si>
    <t>TARQUI</t>
  </si>
  <si>
    <t>TESALIA</t>
  </si>
  <si>
    <t>TELLO</t>
  </si>
  <si>
    <t>TERUEL</t>
  </si>
  <si>
    <t>TIMANÁ</t>
  </si>
  <si>
    <t>VILLAVIEJA</t>
  </si>
  <si>
    <t>YAGUARÁ</t>
  </si>
  <si>
    <t>LA GUAJIRA</t>
  </si>
  <si>
    <t>RIOHACHA</t>
  </si>
  <si>
    <t>BARRANCAS</t>
  </si>
  <si>
    <t>DIBULLA</t>
  </si>
  <si>
    <t>DISTRACCIÓN</t>
  </si>
  <si>
    <t>EL MOLINO</t>
  </si>
  <si>
    <t>FONSECA</t>
  </si>
  <si>
    <t>HATONUEVO</t>
  </si>
  <si>
    <t>LA JAGUA DEL PILAR</t>
  </si>
  <si>
    <t>MAICAO</t>
  </si>
  <si>
    <t>MANAURE</t>
  </si>
  <si>
    <t>SAN JUAN DEL CESAR</t>
  </si>
  <si>
    <t>URIBIA</t>
  </si>
  <si>
    <t>URUMITA</t>
  </si>
  <si>
    <t>MAGDALENA</t>
  </si>
  <si>
    <t>SANTA MARTA</t>
  </si>
  <si>
    <t>ALGARROBO</t>
  </si>
  <si>
    <t>ARACATACA</t>
  </si>
  <si>
    <t>ARIGUANÍ</t>
  </si>
  <si>
    <t>CERRO DE SAN ANTONIO</t>
  </si>
  <si>
    <t>CHIVOLO</t>
  </si>
  <si>
    <t>CIÉNAGA</t>
  </si>
  <si>
    <t>EL BANCO</t>
  </si>
  <si>
    <t>EL PIÑÓN</t>
  </si>
  <si>
    <t>EL RETÉN</t>
  </si>
  <si>
    <t>FUNDACIÓN</t>
  </si>
  <si>
    <t>GUAMAL</t>
  </si>
  <si>
    <t>NUEVA GRANADA</t>
  </si>
  <si>
    <t>PEDRAZA</t>
  </si>
  <si>
    <t>PIJIÑO DEL CARMEN</t>
  </si>
  <si>
    <t>PIVIJAY</t>
  </si>
  <si>
    <t>PLATO</t>
  </si>
  <si>
    <t>PUEBLOVIEJO</t>
  </si>
  <si>
    <t>REMOLINO</t>
  </si>
  <si>
    <t>SABANAS DE SAN ÁNGEL</t>
  </si>
  <si>
    <t>SAN SEBASTIÁN DE BUENAVISTA</t>
  </si>
  <si>
    <t>SAN ZENÓN</t>
  </si>
  <si>
    <t>SANTA ANA</t>
  </si>
  <si>
    <t>SANTA BÁRBARA DE PINTO</t>
  </si>
  <si>
    <t>SITIONUEVO</t>
  </si>
  <si>
    <t>TENERIFE</t>
  </si>
  <si>
    <t>ZAPAYÁN</t>
  </si>
  <si>
    <t>ZONA BANANERA</t>
  </si>
  <si>
    <t>META</t>
  </si>
  <si>
    <t>VILLAVICENCIO</t>
  </si>
  <si>
    <t>ACACÍAS</t>
  </si>
  <si>
    <t>BARRANCA DE UPÍA</t>
  </si>
  <si>
    <t>CABUYARO</t>
  </si>
  <si>
    <t>CASTILLA LA NUEVA</t>
  </si>
  <si>
    <t>CUBARRAL</t>
  </si>
  <si>
    <t>CUMARAL</t>
  </si>
  <si>
    <t>EL CALVARIO</t>
  </si>
  <si>
    <t>EL CASTILLO</t>
  </si>
  <si>
    <t>EL DORADO</t>
  </si>
  <si>
    <t>FUENTE DE ORO</t>
  </si>
  <si>
    <t>MAPIRIPÁN</t>
  </si>
  <si>
    <t>MESETAS</t>
  </si>
  <si>
    <t>LA MACARENA</t>
  </si>
  <si>
    <t>URIBE</t>
  </si>
  <si>
    <t>LEJANÍAS</t>
  </si>
  <si>
    <t>PUERTO CONCORDIA</t>
  </si>
  <si>
    <t>PUERTO GAITÁN</t>
  </si>
  <si>
    <t>PUERTO LÓPEZ</t>
  </si>
  <si>
    <t>PUERTO LLERAS</t>
  </si>
  <si>
    <t>RESTREPO</t>
  </si>
  <si>
    <t>SAN CARLOS DE GUAROA</t>
  </si>
  <si>
    <t>SAN JUAN DE ARAMA</t>
  </si>
  <si>
    <t>SAN JUANITO</t>
  </si>
  <si>
    <t>VISTAHERMOSA</t>
  </si>
  <si>
    <t>PASTO</t>
  </si>
  <si>
    <t>ALDANA</t>
  </si>
  <si>
    <t>ANCUYA</t>
  </si>
  <si>
    <t>ARBOLEDA</t>
  </si>
  <si>
    <t>BARBACOAS</t>
  </si>
  <si>
    <t>BUESACO</t>
  </si>
  <si>
    <t>COLÓN</t>
  </si>
  <si>
    <t>CONSACÁ</t>
  </si>
  <si>
    <t>CONTADERO</t>
  </si>
  <si>
    <t>CUASPUD CARLOSAMA</t>
  </si>
  <si>
    <t>CUMBAL</t>
  </si>
  <si>
    <t>CUMBITARA</t>
  </si>
  <si>
    <t>CHACHAGÜÍ</t>
  </si>
  <si>
    <t>EL CHARCO</t>
  </si>
  <si>
    <t>EL PEÑOL</t>
  </si>
  <si>
    <t>EL ROSARIO</t>
  </si>
  <si>
    <t>EL TABLÓN DE GÓMEZ</t>
  </si>
  <si>
    <t>FUNES</t>
  </si>
  <si>
    <t>GUACHUCAL</t>
  </si>
  <si>
    <t>GUAITARILLA</t>
  </si>
  <si>
    <t>GUALMATÁN</t>
  </si>
  <si>
    <t>ILES</t>
  </si>
  <si>
    <t>IMUÉS</t>
  </si>
  <si>
    <t>IPIALES</t>
  </si>
  <si>
    <t>LA CRUZ</t>
  </si>
  <si>
    <t>LA FLORIDA</t>
  </si>
  <si>
    <t>LA LLANADA</t>
  </si>
  <si>
    <t>LA TOLA</t>
  </si>
  <si>
    <t>LEIVA</t>
  </si>
  <si>
    <t>LINARES</t>
  </si>
  <si>
    <t>LOS ANDES</t>
  </si>
  <si>
    <t>MAGÜÍ</t>
  </si>
  <si>
    <t>MALLAMA</t>
  </si>
  <si>
    <t>OLAYA HERRERA</t>
  </si>
  <si>
    <t>OSPINA</t>
  </si>
  <si>
    <t>FRANCISCO PIZARRO</t>
  </si>
  <si>
    <t>POLICARPA</t>
  </si>
  <si>
    <t>POTOSÍ</t>
  </si>
  <si>
    <t>PROVIDENCIA</t>
  </si>
  <si>
    <t>PUERRES</t>
  </si>
  <si>
    <t>PUPIALES</t>
  </si>
  <si>
    <t>ROBERTO PAYÁN</t>
  </si>
  <si>
    <t>SAMANIEGO</t>
  </si>
  <si>
    <t>SANDONÁ</t>
  </si>
  <si>
    <t>SAN LORENZO</t>
  </si>
  <si>
    <t>SAN PEDRO DE CARTAGO</t>
  </si>
  <si>
    <t>SANTACRUZ</t>
  </si>
  <si>
    <t>SAPUYES</t>
  </si>
  <si>
    <t>TAMINANGO</t>
  </si>
  <si>
    <t>TANGUA</t>
  </si>
  <si>
    <t>SAN ANDRÉS DE TUMACO</t>
  </si>
  <si>
    <t>TÚQUERRES</t>
  </si>
  <si>
    <t>YACUANQUER</t>
  </si>
  <si>
    <t>NORTE DE SANTANDER</t>
  </si>
  <si>
    <t>SAN JOSÉ DE CÚCUTA</t>
  </si>
  <si>
    <t>ÁBREGO</t>
  </si>
  <si>
    <t>ARBOLEDAS</t>
  </si>
  <si>
    <t>BOCHALEMA</t>
  </si>
  <si>
    <t>BUCARASICA</t>
  </si>
  <si>
    <t>CÁCOTA</t>
  </si>
  <si>
    <t>CÁCHIRA</t>
  </si>
  <si>
    <t>CHINÁCOTA</t>
  </si>
  <si>
    <t>CHITAGÁ</t>
  </si>
  <si>
    <t>CONVENCIÓN</t>
  </si>
  <si>
    <t>CUCUTILLA</t>
  </si>
  <si>
    <t>DURANIA</t>
  </si>
  <si>
    <t>EL CARMEN</t>
  </si>
  <si>
    <t>EL TARRA</t>
  </si>
  <si>
    <t>EL ZULIA</t>
  </si>
  <si>
    <t>GRAMALOTE</t>
  </si>
  <si>
    <t>HACARÍ</t>
  </si>
  <si>
    <t>HERRÁN</t>
  </si>
  <si>
    <t>LABATECA</t>
  </si>
  <si>
    <t>LA ESPERANZA</t>
  </si>
  <si>
    <t>LA PLAYA</t>
  </si>
  <si>
    <t>LOS PATIOS</t>
  </si>
  <si>
    <t>LOURDES</t>
  </si>
  <si>
    <t>MUTISCUA</t>
  </si>
  <si>
    <t>OCAÑA</t>
  </si>
  <si>
    <t>PAMPLONA</t>
  </si>
  <si>
    <t>PAMPLONITA</t>
  </si>
  <si>
    <t>PUERTO SANTANDER</t>
  </si>
  <si>
    <t>RAGONVALIA</t>
  </si>
  <si>
    <t>SALAZAR</t>
  </si>
  <si>
    <t>SAN CALIXTO</t>
  </si>
  <si>
    <t>SANTIAGO</t>
  </si>
  <si>
    <t>SARDINATA</t>
  </si>
  <si>
    <t>SILOS</t>
  </si>
  <si>
    <t>TEORAMA</t>
  </si>
  <si>
    <t>TIBÚ</t>
  </si>
  <si>
    <t>VILLA CARO</t>
  </si>
  <si>
    <t>VILLA DEL ROSARIO</t>
  </si>
  <si>
    <t>QUINDÍO</t>
  </si>
  <si>
    <t>CALARCÁ</t>
  </si>
  <si>
    <t>CIRCASIA</t>
  </si>
  <si>
    <t>FILANDIA</t>
  </si>
  <si>
    <t>GÉNOVA</t>
  </si>
  <si>
    <t>LA TEBAIDA</t>
  </si>
  <si>
    <t>MONTENEGRO</t>
  </si>
  <si>
    <t>PIJAO</t>
  </si>
  <si>
    <t>QUIMBAYA</t>
  </si>
  <si>
    <t>SALENTO</t>
  </si>
  <si>
    <t>PEREIRA</t>
  </si>
  <si>
    <t>APÍA</t>
  </si>
  <si>
    <t>BELÉN DE UMBRÍA</t>
  </si>
  <si>
    <t>DOSQUEBRADAS</t>
  </si>
  <si>
    <t>GUÁTICA</t>
  </si>
  <si>
    <t>LA CELIA</t>
  </si>
  <si>
    <t>LA VIRGINIA</t>
  </si>
  <si>
    <t>MARSELLA</t>
  </si>
  <si>
    <t>MISTRATÓ</t>
  </si>
  <si>
    <t>PUEBLO RICO</t>
  </si>
  <si>
    <t>QUINCHÍA</t>
  </si>
  <si>
    <t>SANTA ROSA DE CABAL</t>
  </si>
  <si>
    <t>SANTUARIO</t>
  </si>
  <si>
    <t>SANTANDER</t>
  </si>
  <si>
    <t>BUCARAMANGA</t>
  </si>
  <si>
    <t>AGUADA</t>
  </si>
  <si>
    <t>ARATOCA</t>
  </si>
  <si>
    <t>BARICHARA</t>
  </si>
  <si>
    <t>BARRANCABERMEJA</t>
  </si>
  <si>
    <t>CALIFORNIA</t>
  </si>
  <si>
    <t>CAPITANEJO</t>
  </si>
  <si>
    <t>CARCASÍ</t>
  </si>
  <si>
    <t>CEPITÁ</t>
  </si>
  <si>
    <t>CERRITO</t>
  </si>
  <si>
    <t>CHARALÁ</t>
  </si>
  <si>
    <t>CHARTA</t>
  </si>
  <si>
    <t>CHIMA</t>
  </si>
  <si>
    <t>CHIPATÁ</t>
  </si>
  <si>
    <t>CIMITARRA</t>
  </si>
  <si>
    <t>CONFINES</t>
  </si>
  <si>
    <t>CONTRATACIÓN</t>
  </si>
  <si>
    <t>COROMORO</t>
  </si>
  <si>
    <t>CURITÍ</t>
  </si>
  <si>
    <t>EL CARMEN DE CHUCURÍ</t>
  </si>
  <si>
    <t>EL GUACAMAYO</t>
  </si>
  <si>
    <t>EL PLAYÓN</t>
  </si>
  <si>
    <t>ENCINO</t>
  </si>
  <si>
    <t>ENCISO</t>
  </si>
  <si>
    <t>FLORIÁN</t>
  </si>
  <si>
    <t>FLORIDABLANCA</t>
  </si>
  <si>
    <t>GALÁN</t>
  </si>
  <si>
    <t>GÁMBITA</t>
  </si>
  <si>
    <t>GIRÓN</t>
  </si>
  <si>
    <t>GUACA</t>
  </si>
  <si>
    <t>GUAPOTÁ</t>
  </si>
  <si>
    <t>GUAVATÁ</t>
  </si>
  <si>
    <t>GÜEPSA</t>
  </si>
  <si>
    <t>HATO</t>
  </si>
  <si>
    <t>JESÚS MARÍA</t>
  </si>
  <si>
    <t>JORDÁN</t>
  </si>
  <si>
    <t>LA BELLEZA</t>
  </si>
  <si>
    <t>LANDÁZURI</t>
  </si>
  <si>
    <t>LEBRIJA</t>
  </si>
  <si>
    <t>LOS SANTOS</t>
  </si>
  <si>
    <t>MACARAVITA</t>
  </si>
  <si>
    <t>MÁLAGA</t>
  </si>
  <si>
    <t>MATANZA</t>
  </si>
  <si>
    <t>MOGOTES</t>
  </si>
  <si>
    <t>MOLAGAVITA</t>
  </si>
  <si>
    <t>OCAMONTE</t>
  </si>
  <si>
    <t>OIBA</t>
  </si>
  <si>
    <t>ONZAGA</t>
  </si>
  <si>
    <t>PALMAR</t>
  </si>
  <si>
    <t>PALMAS DEL SOCORRO</t>
  </si>
  <si>
    <t>PÁRAMO</t>
  </si>
  <si>
    <t>PIEDECUESTA</t>
  </si>
  <si>
    <t>PINCHOTE</t>
  </si>
  <si>
    <t>PUENTE NACIONAL</t>
  </si>
  <si>
    <t>PUERTO PARRA</t>
  </si>
  <si>
    <t>PUERTO WILCHES</t>
  </si>
  <si>
    <t>SABANA DE TORRES</t>
  </si>
  <si>
    <t>SAN ANDRÉS</t>
  </si>
  <si>
    <t>SAN BENITO</t>
  </si>
  <si>
    <t>SAN GIL</t>
  </si>
  <si>
    <t>SAN JOAQUÍN</t>
  </si>
  <si>
    <t>SAN JOSÉ DE MIRANDA</t>
  </si>
  <si>
    <t>SAN MIGUEL</t>
  </si>
  <si>
    <t>SAN VICENTE DE CHUCURÍ</t>
  </si>
  <si>
    <t>SANTA HELENA DEL OPÓN</t>
  </si>
  <si>
    <t>SIMACOTA</t>
  </si>
  <si>
    <t>SOCORRO</t>
  </si>
  <si>
    <t>SUAITA</t>
  </si>
  <si>
    <t>SURATÁ</t>
  </si>
  <si>
    <t>TONA</t>
  </si>
  <si>
    <t>VALLE DE SAN JOSÉ</t>
  </si>
  <si>
    <t>VÉLEZ</t>
  </si>
  <si>
    <t>VETAS</t>
  </si>
  <si>
    <t>ZAPATOCA</t>
  </si>
  <si>
    <t>SINCELEJO</t>
  </si>
  <si>
    <t>CAIMITO</t>
  </si>
  <si>
    <t>COLOSÓ</t>
  </si>
  <si>
    <t>COROZAL</t>
  </si>
  <si>
    <t>COVEÑAS</t>
  </si>
  <si>
    <t>CHALÁN</t>
  </si>
  <si>
    <t>EL ROBLE</t>
  </si>
  <si>
    <t>GALERAS</t>
  </si>
  <si>
    <t>GUARANDA</t>
  </si>
  <si>
    <t>LOS PALMITOS</t>
  </si>
  <si>
    <t>MAJAGUAL</t>
  </si>
  <si>
    <t>MORROA</t>
  </si>
  <si>
    <t>OVEJAS</t>
  </si>
  <si>
    <t>PALMITO</t>
  </si>
  <si>
    <t>SAMPUÉS</t>
  </si>
  <si>
    <t>SAN BENITO ABAD</t>
  </si>
  <si>
    <t>SAN JUAN DE BETULIA</t>
  </si>
  <si>
    <t>SAN MARCOS</t>
  </si>
  <si>
    <t>SAN ONOFRE</t>
  </si>
  <si>
    <t>SAN PEDRO</t>
  </si>
  <si>
    <t>SAN LUIS DE SINCÉ</t>
  </si>
  <si>
    <t>SANTIAGO DE TOLÚ</t>
  </si>
  <si>
    <t>SAN JOSÉ DE TOLUVIEJO</t>
  </si>
  <si>
    <t>TOLIMA</t>
  </si>
  <si>
    <t>IBAGUÉ</t>
  </si>
  <si>
    <t>ALPUJARRA</t>
  </si>
  <si>
    <t>ALVARADO</t>
  </si>
  <si>
    <t>AMBALEMA</t>
  </si>
  <si>
    <t>ANZOÁTEGUI</t>
  </si>
  <si>
    <t>ARMERO</t>
  </si>
  <si>
    <t>ATACO</t>
  </si>
  <si>
    <t>CAJAMARCA</t>
  </si>
  <si>
    <t>CARMEN DE APICALÁ</t>
  </si>
  <si>
    <t>CASABIANCA</t>
  </si>
  <si>
    <t>CHAPARRAL</t>
  </si>
  <si>
    <t>COELLO</t>
  </si>
  <si>
    <t>COYAIMA</t>
  </si>
  <si>
    <t>CUNDAY</t>
  </si>
  <si>
    <t>DOLORES</t>
  </si>
  <si>
    <t>ESPINAL</t>
  </si>
  <si>
    <t>FALAN</t>
  </si>
  <si>
    <t>FLANDES</t>
  </si>
  <si>
    <t>FRESNO</t>
  </si>
  <si>
    <t>GUAMO</t>
  </si>
  <si>
    <t>HERVEO</t>
  </si>
  <si>
    <t>HONDA</t>
  </si>
  <si>
    <t>ICONONZO</t>
  </si>
  <si>
    <t>LÉRIDA</t>
  </si>
  <si>
    <t>LÍBANO</t>
  </si>
  <si>
    <t>SAN SEBASTIÁN DE MARIQUITA</t>
  </si>
  <si>
    <t>MELGAR</t>
  </si>
  <si>
    <t>MURILLO</t>
  </si>
  <si>
    <t>NATAGAIMA</t>
  </si>
  <si>
    <t>ORTEGA</t>
  </si>
  <si>
    <t>PALOCABILDO</t>
  </si>
  <si>
    <t>PIEDRAS</t>
  </si>
  <si>
    <t>PLANADAS</t>
  </si>
  <si>
    <t>PRADO</t>
  </si>
  <si>
    <t>PURIFICACIÓN</t>
  </si>
  <si>
    <t>RIOBLANCO</t>
  </si>
  <si>
    <t>RONCESVALLES</t>
  </si>
  <si>
    <t>ROVIRA</t>
  </si>
  <si>
    <t>SALDAÑA</t>
  </si>
  <si>
    <t>SAN ANTONIO</t>
  </si>
  <si>
    <t>SANTA ISABEL</t>
  </si>
  <si>
    <t>VALLE DE SAN JUAN</t>
  </si>
  <si>
    <t>VENADILLO</t>
  </si>
  <si>
    <t>VILLAHERMOSA</t>
  </si>
  <si>
    <t>VILLARRICA</t>
  </si>
  <si>
    <t>VALLE DEL CAUCA</t>
  </si>
  <si>
    <t>SANTIAGO DE CALI</t>
  </si>
  <si>
    <t>ALCALÁ</t>
  </si>
  <si>
    <t>ANDALUCÍA</t>
  </si>
  <si>
    <t>ANSERMANUEVO</t>
  </si>
  <si>
    <t>BUENAVENTURA</t>
  </si>
  <si>
    <t>GUADALAJARA DE BUGA</t>
  </si>
  <si>
    <t>BUGALAGRANDE</t>
  </si>
  <si>
    <t>CAICEDONIA</t>
  </si>
  <si>
    <t>CALIMA</t>
  </si>
  <si>
    <t>CARTAGO</t>
  </si>
  <si>
    <t>DAGUA</t>
  </si>
  <si>
    <t>EL ÁGUILA</t>
  </si>
  <si>
    <t>EL CAIRO</t>
  </si>
  <si>
    <t>EL CERRITO</t>
  </si>
  <si>
    <t>EL DOVIO</t>
  </si>
  <si>
    <t>FLORIDA</t>
  </si>
  <si>
    <t>GINEBRA</t>
  </si>
  <si>
    <t>GUACARÍ</t>
  </si>
  <si>
    <t>JAMUNDÍ</t>
  </si>
  <si>
    <t>LA CUMBRE</t>
  </si>
  <si>
    <t>OBANDO</t>
  </si>
  <si>
    <t>PALMIRA</t>
  </si>
  <si>
    <t>PRADERA</t>
  </si>
  <si>
    <t>RIOFRÍO</t>
  </si>
  <si>
    <t>ROLDANILLO</t>
  </si>
  <si>
    <t>SEVILLA</t>
  </si>
  <si>
    <t>TORO</t>
  </si>
  <si>
    <t>TRUJILLO</t>
  </si>
  <si>
    <t>TULUÁ</t>
  </si>
  <si>
    <t>ULLOA</t>
  </si>
  <si>
    <t>VERSALLES</t>
  </si>
  <si>
    <t>VIJES</t>
  </si>
  <si>
    <t>YOTOCO</t>
  </si>
  <si>
    <t>YUMBO</t>
  </si>
  <si>
    <t>ZARZAL</t>
  </si>
  <si>
    <t>ARAUCA</t>
  </si>
  <si>
    <t>ARAUQUITA</t>
  </si>
  <si>
    <t>CRAVO NORTE</t>
  </si>
  <si>
    <t>FORTUL</t>
  </si>
  <si>
    <t>PUERTO RONDÓN</t>
  </si>
  <si>
    <t>SARAVENA</t>
  </si>
  <si>
    <t>TAME</t>
  </si>
  <si>
    <t>CASANARE</t>
  </si>
  <si>
    <t>YOPAL</t>
  </si>
  <si>
    <t>AGUAZUL</t>
  </si>
  <si>
    <t>CHÁMEZA</t>
  </si>
  <si>
    <t>HATO COROZAL</t>
  </si>
  <si>
    <t>LA SALINA</t>
  </si>
  <si>
    <t>MANÍ</t>
  </si>
  <si>
    <t>MONTERREY</t>
  </si>
  <si>
    <t>NUNCHÍA</t>
  </si>
  <si>
    <t>OROCUÉ</t>
  </si>
  <si>
    <t>PAZ DE ARIPORO</t>
  </si>
  <si>
    <t>PORE</t>
  </si>
  <si>
    <t>RECETOR</t>
  </si>
  <si>
    <t>SÁCAMA</t>
  </si>
  <si>
    <t>SAN LUIS DE PALENQUE</t>
  </si>
  <si>
    <t>TÁMARA</t>
  </si>
  <si>
    <t>TAURAMENA</t>
  </si>
  <si>
    <t>TRINIDAD</t>
  </si>
  <si>
    <t>PUTUMAYO</t>
  </si>
  <si>
    <t>MOCOA</t>
  </si>
  <si>
    <t>ORITO</t>
  </si>
  <si>
    <t>PUERTO ASÍS</t>
  </si>
  <si>
    <t>PUERTO CAICEDO</t>
  </si>
  <si>
    <t>PUERTO GUZMÁN</t>
  </si>
  <si>
    <t>PUERTO LEGUÍZAMO</t>
  </si>
  <si>
    <t>SIBUNDOY</t>
  </si>
  <si>
    <t>VALLE DEL GUAMUEZ</t>
  </si>
  <si>
    <t>VILLAGARZÓN</t>
  </si>
  <si>
    <t>ARCHIPIÉLAGO DE SAN ANDRÉS, PROVIDENCIA Y SANTA CATALINA</t>
  </si>
  <si>
    <t>AMAZONAS</t>
  </si>
  <si>
    <t>LETICIA</t>
  </si>
  <si>
    <t>EL ENCANTO</t>
  </si>
  <si>
    <t>LA CHORRERA</t>
  </si>
  <si>
    <t>LA PEDRERA</t>
  </si>
  <si>
    <t>PUERTO NARIÑO</t>
  </si>
  <si>
    <t>TARAPACÁ</t>
  </si>
  <si>
    <t>GUAINÍA</t>
  </si>
  <si>
    <t>INÍRIDA</t>
  </si>
  <si>
    <t>BARRANCOMINAS</t>
  </si>
  <si>
    <t>SAN FELIPE</t>
  </si>
  <si>
    <t>MORICHAL</t>
  </si>
  <si>
    <t>GUAVIARE</t>
  </si>
  <si>
    <t>SAN JOSÉ DEL GUAVIARE</t>
  </si>
  <si>
    <t>EL RETORNO</t>
  </si>
  <si>
    <t>VAUPÉS</t>
  </si>
  <si>
    <t>MITÚ</t>
  </si>
  <si>
    <t>CARURÚ</t>
  </si>
  <si>
    <t>TARAIRA</t>
  </si>
  <si>
    <t>VICHADA</t>
  </si>
  <si>
    <t>PUERTO CARREÑO</t>
  </si>
  <si>
    <t>LA PRIMAVERA</t>
  </si>
  <si>
    <t>SANTA ROSALÍA</t>
  </si>
  <si>
    <t>CUMARIBO</t>
  </si>
  <si>
    <t>00</t>
  </si>
  <si>
    <t>Total Nacional</t>
  </si>
  <si>
    <t>00000</t>
  </si>
  <si>
    <t>SENA</t>
  </si>
  <si>
    <t>ICBF</t>
  </si>
  <si>
    <t>Act. de atención de la salud humana</t>
  </si>
  <si>
    <t>Actividades de los hogares individuales</t>
  </si>
  <si>
    <t>Otros</t>
  </si>
  <si>
    <t>Más de 85 años</t>
  </si>
  <si>
    <t xml:space="preserve">Contribución </t>
  </si>
  <si>
    <t>feb-25</t>
  </si>
  <si>
    <t>mar-25</t>
  </si>
  <si>
    <t>abr-25</t>
  </si>
  <si>
    <t>may-25</t>
  </si>
  <si>
    <t>jun-25</t>
  </si>
  <si>
    <t>jul-25</t>
  </si>
  <si>
    <t>ago-25</t>
  </si>
  <si>
    <t>sep-25</t>
  </si>
  <si>
    <t>oct-25</t>
  </si>
  <si>
    <t>Desconocido</t>
  </si>
  <si>
    <t>nov-25</t>
  </si>
  <si>
    <t>dic-25</t>
  </si>
  <si>
    <t>PUERTO ALEGRÍA</t>
  </si>
  <si>
    <t>ene-26</t>
  </si>
  <si>
    <t>Fecha de corte: 10 de abril de 2026</t>
  </si>
  <si>
    <t>feb-26</t>
  </si>
  <si>
    <t>Tipo</t>
  </si>
  <si>
    <t>Detalle</t>
  </si>
  <si>
    <t>Cotizantes feb-2025</t>
  </si>
  <si>
    <t>Cotizantes feb-2026</t>
  </si>
  <si>
    <t>Cotizantes mar-2025</t>
  </si>
  <si>
    <t>Cotizantes abr-2025</t>
  </si>
  <si>
    <t>Cotizantes may-2025</t>
  </si>
  <si>
    <t>Cotizantes jun-2025</t>
  </si>
  <si>
    <t>Cotizantes jul-2025</t>
  </si>
  <si>
    <t>Cotizantes ago-2025</t>
  </si>
  <si>
    <t>Cotizantes sep-2025</t>
  </si>
  <si>
    <t>Cotizantes oct-2025</t>
  </si>
  <si>
    <t>Cotizantes nov-2025</t>
  </si>
  <si>
    <t>Cotizantes dic-2025</t>
  </si>
  <si>
    <t>Cotizantes ene-2026</t>
  </si>
  <si>
    <t>Anexos técnicos del informe mensual de las cotizaciones Feb 2026</t>
  </si>
  <si>
    <t>Variación % mar-2025</t>
  </si>
  <si>
    <t>Variación % abr-2025</t>
  </si>
  <si>
    <t>Variación % may-2025</t>
  </si>
  <si>
    <t>Variación % jun-2025</t>
  </si>
  <si>
    <t>Variación % jul-2025</t>
  </si>
  <si>
    <t>Variación % ago-2025</t>
  </si>
  <si>
    <t>Variación % sep-2025</t>
  </si>
  <si>
    <t>Variación % oct-2025</t>
  </si>
  <si>
    <t>Variación % nov-2025</t>
  </si>
  <si>
    <t>Variación % dic-2025</t>
  </si>
  <si>
    <t>Variación % ene-2026</t>
  </si>
  <si>
    <t>Variación % feb-2026</t>
  </si>
  <si>
    <t>Aportantes feb-2025</t>
  </si>
  <si>
    <t>Aportantes mar-2025</t>
  </si>
  <si>
    <t>Aportantes abr-2025</t>
  </si>
  <si>
    <t>Aportantes may-2025</t>
  </si>
  <si>
    <t>Aportantes jun-2025</t>
  </si>
  <si>
    <t>Aportantes jul-2025</t>
  </si>
  <si>
    <t>Aportantes ago-2025</t>
  </si>
  <si>
    <t>Aportantes sep-2025</t>
  </si>
  <si>
    <t>Aportantes oct-2025</t>
  </si>
  <si>
    <t>Aportantes nov-2025</t>
  </si>
  <si>
    <t>Aportantes dic-2025</t>
  </si>
  <si>
    <t>Aportantes ene-2026</t>
  </si>
  <si>
    <t>Aportantes feb-2026</t>
  </si>
  <si>
    <t>feb-2025</t>
  </si>
  <si>
    <t>mar-2025</t>
  </si>
  <si>
    <t>abr-2025</t>
  </si>
  <si>
    <t>may-2025</t>
  </si>
  <si>
    <t>jun-2025</t>
  </si>
  <si>
    <t>jul-2025</t>
  </si>
  <si>
    <t>ago-2025</t>
  </si>
  <si>
    <t>sep-2025</t>
  </si>
  <si>
    <t>oct-2025</t>
  </si>
  <si>
    <t>nov-2025</t>
  </si>
  <si>
    <t>dic-2025</t>
  </si>
  <si>
    <t>ene-2026</t>
  </si>
  <si>
    <t>feb-2026</t>
  </si>
  <si>
    <t>Particip. % en el total feb-26</t>
  </si>
  <si>
    <t>Δ% feb-26 - ene-26</t>
  </si>
  <si>
    <t>Δ% Anual feb-26</t>
  </si>
  <si>
    <t>feb-2025 Mujeres</t>
  </si>
  <si>
    <t>feb-2025 No Identificado</t>
  </si>
  <si>
    <t>feb-2026 Mujeres</t>
  </si>
  <si>
    <t>feb-2026 No Identificado</t>
  </si>
  <si>
    <t>Variación Mensual</t>
  </si>
  <si>
    <t>Variación Anual</t>
  </si>
  <si>
    <t>Mujeres por cada 100 hombres feb-2025</t>
  </si>
  <si>
    <t>Mujeres por cada 100 hombres feb-2026</t>
  </si>
  <si>
    <t>Variación % feb-2025</t>
  </si>
  <si>
    <t>Monto feb-2025</t>
  </si>
  <si>
    <t>Monto mar-2025</t>
  </si>
  <si>
    <t>Monto abr-2025</t>
  </si>
  <si>
    <t>Monto may-2025</t>
  </si>
  <si>
    <t>Monto jun-2025</t>
  </si>
  <si>
    <t>Monto jul-2025</t>
  </si>
  <si>
    <t>Monto ago-2025</t>
  </si>
  <si>
    <t>Monto sep-2025</t>
  </si>
  <si>
    <t>Monto oct-2025</t>
  </si>
  <si>
    <t>Monto nov-2025</t>
  </si>
  <si>
    <t>Monto dic-2025</t>
  </si>
  <si>
    <t>Monto ene-2026</t>
  </si>
  <si>
    <t>Monto feb-2026</t>
  </si>
  <si>
    <t>Total Diciembre</t>
  </si>
  <si>
    <t>Público Diciembre</t>
  </si>
  <si>
    <t>Privado Diciembre</t>
  </si>
  <si>
    <t>Independiente Diciembre</t>
  </si>
  <si>
    <t>Total Enero</t>
  </si>
  <si>
    <t>Público Enero</t>
  </si>
  <si>
    <t>Privado Enero</t>
  </si>
  <si>
    <t xml:space="preserve">Independiente Enero </t>
  </si>
  <si>
    <t xml:space="preserve">Total Febrero  </t>
  </si>
  <si>
    <t>Público Febrero</t>
  </si>
  <si>
    <t>Privado Febrero</t>
  </si>
  <si>
    <t>Independiente Febrero</t>
  </si>
  <si>
    <t>Número de Cotizantes por Municipio Feb 2026</t>
  </si>
  <si>
    <t>Anexos Técnicos Independientes Feb 2026</t>
  </si>
  <si>
    <t>Anexos Técnicos Dependientes Feb 2026</t>
  </si>
  <si>
    <t>Contribución</t>
  </si>
  <si>
    <t>feb-2025 Hombres</t>
  </si>
  <si>
    <t>feb-2026 Hombres</t>
  </si>
  <si>
    <t>Anexos Técnicos Monto de cotización Feb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</si>
</sst>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0.00_-;\-* #,##0.00_-;_-* &quot;-&quot;??_-;_-@_-"/>
    <numFmt numFmtId="164" formatCode="#,##0.0"/>
    <numFmt numFmtId="165" formatCode="0.0%"/>
    <numFmt numFmtId="166" formatCode="&quot;$&quot;\ #,##0"/>
    <numFmt numFmtId="167" formatCode="_-* #,##0_-;\-* #,##0_-;_-* &quot;-&quot;??_-;_-@_-"/>
    <numFmt numFmtId="168" formatCode="mmm\-yyyy"/>
  </numFmts>
  <fonts count="14" x14ac:knownFonts="1">
    <font>
      <sz val="11"/>
      <color theme="1"/>
      <name val="Calibri"/>
      <family val="2"/>
      <scheme val="minor"/>
    </font>
    <font>
      <sz val="12"/>
      <color theme="1"/>
      <name val="Verdana"/>
      <family val="2"/>
    </font>
    <font>
      <sz val="11"/>
      <color theme="1"/>
      <name val="Calibri"/>
      <family val="2"/>
      <scheme val="minor"/>
    </font>
    <font>
      <sz val="8"/>
      <name val="Calibri"/>
      <family val="2"/>
      <scheme val="minor"/>
    </font>
    <font>
      <b/>
      <sz val="16"/>
      <name val="Verdana"/>
      <family val="2"/>
    </font>
    <font>
      <b/>
      <sz val="16"/>
      <color theme="1"/>
      <name val="Verdana"/>
      <family val="2"/>
    </font>
    <font>
      <b/>
      <sz val="12"/>
      <color theme="0"/>
      <name val="Verdana"/>
      <family val="2"/>
    </font>
    <font>
      <b/>
      <sz val="12"/>
      <color theme="1"/>
      <name val="Verdana"/>
      <family val="2"/>
    </font>
    <font>
      <sz val="12"/>
      <name val="Verdana"/>
      <family val="2"/>
    </font>
    <font>
      <b/>
      <sz val="12"/>
      <name val="Verdana"/>
      <family val="2"/>
    </font>
    <font>
      <b/>
      <sz val="12"/>
      <color theme="1"/>
      <name val="Calibri"/>
      <family val="2"/>
      <scheme val="minor"/>
    </font>
    <font>
      <sz val="12"/>
      <color theme="1"/>
      <name val="Calibri"/>
      <family val="2"/>
    </font>
    <font>
      <sz val="12"/>
      <color rgb="FF000000"/>
      <name val="Verdana"/>
      <family val="2"/>
    </font>
    <font>
      <u/>
      <sz val="12"/>
      <color theme="1"/>
      <name val="Verdana"/>
      <family val="2"/>
    </font>
  </fonts>
  <fills count="6">
    <fill>
      <patternFill patternType="none"/>
    </fill>
    <fill>
      <patternFill patternType="gray125"/>
    </fill>
    <fill>
      <patternFill patternType="solid">
        <fgColor theme="9" tint="-0.499984740745262"/>
        <bgColor indexed="64"/>
      </patternFill>
    </fill>
    <fill>
      <patternFill patternType="solid">
        <fgColor rgb="FF375623"/>
        <bgColor indexed="64"/>
      </patternFill>
    </fill>
    <fill>
      <patternFill patternType="solid">
        <fgColor theme="9" tint="0.59999389629810485"/>
        <bgColor indexed="64"/>
      </patternFill>
    </fill>
    <fill>
      <patternFill patternType="solid">
        <fgColor rgb="FFC5E0B3"/>
        <bgColor rgb="FFC5E0B3"/>
      </patternFill>
    </fill>
  </fills>
  <borders count="19">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rgb="FF000000"/>
      </top>
      <bottom/>
      <diagonal/>
    </border>
    <border>
      <left/>
      <right style="medium">
        <color rgb="FF000000"/>
      </right>
      <top style="medium">
        <color rgb="FF000000"/>
      </top>
      <bottom/>
      <diagonal/>
    </border>
    <border>
      <left style="medium">
        <color rgb="FF000000"/>
      </left>
      <right/>
      <top style="medium">
        <color rgb="FF000000"/>
      </top>
      <bottom/>
      <diagonal/>
    </border>
  </borders>
  <cellStyleXfs count="3">
    <xf numFmtId="0" fontId="0" fillId="0" borderId="0"/>
    <xf numFmtId="9" fontId="2" fillId="0" borderId="0" applyFont="0" applyFill="0" applyBorder="0" applyAlignment="0" applyProtection="0"/>
    <xf numFmtId="43" fontId="2" fillId="0" borderId="0" applyFont="0" applyFill="0" applyBorder="0" applyAlignment="0" applyProtection="0"/>
  </cellStyleXfs>
  <cellXfs count="164">
    <xf numFmtId="0" fontId="0" fillId="0" borderId="0" xfId="0"/>
    <xf numFmtId="0" fontId="5" fillId="5" borderId="18" xfId="0" applyFont="1" applyFill="1" applyBorder="1" applyAlignment="1">
      <alignment horizontal="centerContinuous" vertical="center" wrapText="1"/>
    </xf>
    <xf numFmtId="0" fontId="8" fillId="0" borderId="0" xfId="0" applyFont="1"/>
    <xf numFmtId="0" fontId="7" fillId="5" borderId="16" xfId="0" applyFont="1" applyFill="1" applyBorder="1" applyAlignment="1">
      <alignment horizontal="centerContinuous" vertical="center" wrapText="1"/>
    </xf>
    <xf numFmtId="17" fontId="7" fillId="5" borderId="16" xfId="0" applyNumberFormat="1" applyFont="1" applyFill="1" applyBorder="1" applyAlignment="1">
      <alignment horizontal="centerContinuous" vertical="center" wrapText="1"/>
    </xf>
    <xf numFmtId="17" fontId="7" fillId="5" borderId="17" xfId="0" applyNumberFormat="1" applyFont="1" applyFill="1" applyBorder="1" applyAlignment="1">
      <alignment horizontal="centerContinuous" vertical="center" wrapText="1"/>
    </xf>
    <xf numFmtId="0" fontId="9" fillId="0" borderId="13" xfId="0" applyFont="1" applyBorder="1" applyAlignment="1">
      <alignment horizontal="centerContinuous"/>
    </xf>
    <xf numFmtId="0" fontId="9" fillId="0" borderId="14" xfId="0" applyFont="1" applyBorder="1" applyAlignment="1">
      <alignment horizontal="centerContinuous"/>
    </xf>
    <xf numFmtId="0" fontId="9" fillId="0" borderId="15" xfId="0" applyFont="1" applyBorder="1" applyAlignment="1">
      <alignment horizontal="centerContinuous"/>
    </xf>
    <xf numFmtId="0" fontId="6" fillId="2" borderId="0" xfId="0" applyFont="1" applyFill="1" applyAlignment="1">
      <alignment horizontal="centerContinuous"/>
    </xf>
    <xf numFmtId="0" fontId="9" fillId="0" borderId="10" xfId="0" applyFont="1" applyBorder="1" applyAlignment="1">
      <alignment vertical="center" readingOrder="1"/>
    </xf>
    <xf numFmtId="3" fontId="7" fillId="0" borderId="2" xfId="0" applyNumberFormat="1" applyFont="1" applyBorder="1" applyAlignment="1">
      <alignment horizontal="center" vertical="center" readingOrder="1"/>
    </xf>
    <xf numFmtId="0" fontId="8" fillId="0" borderId="0" xfId="0" applyFont="1" applyAlignment="1">
      <alignment horizontal="center" vertical="center" wrapText="1"/>
    </xf>
    <xf numFmtId="0" fontId="9" fillId="0" borderId="8" xfId="0" applyFont="1" applyBorder="1" applyAlignment="1">
      <alignment vertical="center" wrapText="1"/>
    </xf>
    <xf numFmtId="0" fontId="9" fillId="0" borderId="10" xfId="0" applyFont="1" applyBorder="1" applyAlignment="1">
      <alignment vertical="center" wrapText="1" readingOrder="1"/>
    </xf>
    <xf numFmtId="168" fontId="7" fillId="0" borderId="10" xfId="0" applyNumberFormat="1" applyFont="1" applyBorder="1" applyAlignment="1">
      <alignment horizontal="center" vertical="center" wrapText="1" readingOrder="1"/>
    </xf>
    <xf numFmtId="168" fontId="7" fillId="0" borderId="6" xfId="0" applyNumberFormat="1" applyFont="1" applyBorder="1" applyAlignment="1">
      <alignment horizontal="center" vertical="center" wrapText="1" readingOrder="1"/>
    </xf>
    <xf numFmtId="3" fontId="10" fillId="0" borderId="0" xfId="0" applyNumberFormat="1" applyFont="1" applyAlignment="1">
      <alignment horizontal="center" vertical="center" wrapText="1"/>
    </xf>
    <xf numFmtId="3" fontId="7" fillId="0" borderId="2" xfId="0" applyNumberFormat="1" applyFont="1" applyBorder="1" applyAlignment="1">
      <alignment horizontal="center" vertical="center" wrapText="1" readingOrder="1"/>
    </xf>
    <xf numFmtId="3" fontId="7" fillId="0" borderId="3" xfId="0" applyNumberFormat="1" applyFont="1" applyBorder="1" applyAlignment="1">
      <alignment horizontal="center" vertical="center" wrapText="1" readingOrder="1"/>
    </xf>
    <xf numFmtId="3" fontId="1" fillId="0" borderId="2" xfId="0" applyNumberFormat="1" applyFont="1" applyBorder="1" applyAlignment="1">
      <alignment horizontal="center" vertical="center" wrapText="1" readingOrder="1"/>
    </xf>
    <xf numFmtId="3" fontId="1" fillId="0" borderId="3" xfId="0" applyNumberFormat="1" applyFont="1" applyBorder="1" applyAlignment="1">
      <alignment horizontal="center" vertical="center" wrapText="1" readingOrder="1"/>
    </xf>
    <xf numFmtId="3" fontId="1" fillId="0" borderId="9" xfId="0" applyNumberFormat="1" applyFont="1" applyBorder="1" applyAlignment="1">
      <alignment horizontal="center" vertical="center" wrapText="1" readingOrder="1"/>
    </xf>
    <xf numFmtId="3" fontId="1" fillId="0" borderId="4" xfId="0" applyNumberFormat="1" applyFont="1" applyBorder="1" applyAlignment="1">
      <alignment horizontal="center" vertical="center" wrapText="1" readingOrder="1"/>
    </xf>
    <xf numFmtId="3" fontId="8" fillId="0" borderId="0" xfId="0" applyNumberFormat="1" applyFont="1" applyAlignment="1">
      <alignment horizontal="center" vertical="center" wrapText="1" readingOrder="1"/>
    </xf>
    <xf numFmtId="0" fontId="9" fillId="0" borderId="9" xfId="0" applyFont="1" applyBorder="1" applyAlignment="1">
      <alignment vertical="center" wrapText="1" readingOrder="1"/>
    </xf>
    <xf numFmtId="17" fontId="7" fillId="0" borderId="10" xfId="0" applyNumberFormat="1" applyFont="1" applyBorder="1" applyAlignment="1">
      <alignment horizontal="center" vertical="center" wrapText="1" readingOrder="1"/>
    </xf>
    <xf numFmtId="17" fontId="7" fillId="0" borderId="6" xfId="0" applyNumberFormat="1" applyFont="1" applyBorder="1" applyAlignment="1">
      <alignment horizontal="center" vertical="center" wrapText="1" readingOrder="1"/>
    </xf>
    <xf numFmtId="10" fontId="7" fillId="0" borderId="2" xfId="0" applyNumberFormat="1" applyFont="1" applyBorder="1" applyAlignment="1">
      <alignment horizontal="center" vertical="center" wrapText="1" readingOrder="1"/>
    </xf>
    <xf numFmtId="10" fontId="7" fillId="0" borderId="3" xfId="0" applyNumberFormat="1" applyFont="1" applyBorder="1" applyAlignment="1">
      <alignment horizontal="center" vertical="center" wrapText="1" readingOrder="1"/>
    </xf>
    <xf numFmtId="10" fontId="1" fillId="0" borderId="2" xfId="0" applyNumberFormat="1" applyFont="1" applyBorder="1" applyAlignment="1">
      <alignment horizontal="center" vertical="center" wrapText="1" readingOrder="1"/>
    </xf>
    <xf numFmtId="10" fontId="1" fillId="0" borderId="3" xfId="0" applyNumberFormat="1" applyFont="1" applyBorder="1" applyAlignment="1">
      <alignment horizontal="center" vertical="center" wrapText="1" readingOrder="1"/>
    </xf>
    <xf numFmtId="10" fontId="1" fillId="0" borderId="9" xfId="0" applyNumberFormat="1" applyFont="1" applyBorder="1" applyAlignment="1">
      <alignment horizontal="center" vertical="center" wrapText="1" readingOrder="1"/>
    </xf>
    <xf numFmtId="10" fontId="1" fillId="0" borderId="4" xfId="0" applyNumberFormat="1" applyFont="1" applyBorder="1" applyAlignment="1">
      <alignment horizontal="center" vertical="center" wrapText="1" readingOrder="1"/>
    </xf>
    <xf numFmtId="10" fontId="8" fillId="0" borderId="0" xfId="0" applyNumberFormat="1" applyFont="1" applyAlignment="1">
      <alignment horizontal="center" vertical="center" wrapText="1" readingOrder="1"/>
    </xf>
    <xf numFmtId="17" fontId="7" fillId="5" borderId="16" xfId="0" applyNumberFormat="1" applyFont="1" applyFill="1" applyBorder="1" applyAlignment="1">
      <alignment horizontal="centerContinuous" vertical="center"/>
    </xf>
    <xf numFmtId="17" fontId="7" fillId="5" borderId="17" xfId="0" applyNumberFormat="1" applyFont="1" applyFill="1" applyBorder="1" applyAlignment="1">
      <alignment horizontal="centerContinuous" vertical="center"/>
    </xf>
    <xf numFmtId="0" fontId="8" fillId="0" borderId="0" xfId="0" applyFont="1" applyAlignment="1">
      <alignment vertical="center" wrapText="1"/>
    </xf>
    <xf numFmtId="0" fontId="9" fillId="0" borderId="13" xfId="0" applyFont="1" applyBorder="1" applyAlignment="1">
      <alignment horizontal="centerContinuous" vertical="center" wrapText="1"/>
    </xf>
    <xf numFmtId="0" fontId="9" fillId="0" borderId="14" xfId="0" applyFont="1" applyBorder="1" applyAlignment="1">
      <alignment horizontal="centerContinuous" vertical="center" wrapText="1"/>
    </xf>
    <xf numFmtId="0" fontId="9" fillId="0" borderId="15" xfId="0" applyFont="1" applyBorder="1" applyAlignment="1">
      <alignment horizontal="centerContinuous" vertical="center" wrapText="1"/>
    </xf>
    <xf numFmtId="3" fontId="8" fillId="0" borderId="0" xfId="0" applyNumberFormat="1" applyFont="1" applyAlignment="1">
      <alignment vertical="center" wrapText="1"/>
    </xf>
    <xf numFmtId="0" fontId="6" fillId="2" borderId="0" xfId="0" applyFont="1" applyFill="1" applyAlignment="1">
      <alignment horizontal="centerContinuous" vertical="center" wrapText="1"/>
    </xf>
    <xf numFmtId="0" fontId="9" fillId="0" borderId="0" xfId="0" applyFont="1" applyAlignment="1">
      <alignment vertical="center" wrapText="1"/>
    </xf>
    <xf numFmtId="0" fontId="8" fillId="0" borderId="1" xfId="0" applyFont="1" applyBorder="1" applyAlignment="1">
      <alignment vertical="center" wrapText="1"/>
    </xf>
    <xf numFmtId="0" fontId="9" fillId="0" borderId="2" xfId="0" applyFont="1" applyBorder="1" applyAlignment="1">
      <alignment horizontal="left" vertical="center" wrapText="1" readingOrder="1"/>
    </xf>
    <xf numFmtId="0" fontId="11" fillId="0" borderId="0" xfId="0" applyFont="1" applyAlignment="1">
      <alignment vertical="center" wrapText="1"/>
    </xf>
    <xf numFmtId="0" fontId="8" fillId="0" borderId="2" xfId="0" applyFont="1" applyBorder="1" applyAlignment="1">
      <alignment horizontal="left" vertical="center" wrapText="1" readingOrder="1"/>
    </xf>
    <xf numFmtId="0" fontId="8" fillId="0" borderId="5" xfId="0" applyFont="1" applyBorder="1" applyAlignment="1">
      <alignment vertical="center" wrapText="1"/>
    </xf>
    <xf numFmtId="0" fontId="8" fillId="0" borderId="9" xfId="0" applyFont="1" applyBorder="1" applyAlignment="1">
      <alignment horizontal="left" vertical="center" wrapText="1" readingOrder="1"/>
    </xf>
    <xf numFmtId="0" fontId="8" fillId="0" borderId="0" xfId="0" applyFont="1" applyAlignment="1">
      <alignment horizontal="left" vertical="center" wrapText="1" readingOrder="1"/>
    </xf>
    <xf numFmtId="168" fontId="7" fillId="0" borderId="2" xfId="0" applyNumberFormat="1" applyFont="1" applyBorder="1" applyAlignment="1">
      <alignment horizontal="center" vertical="center" wrapText="1" readingOrder="1"/>
    </xf>
    <xf numFmtId="0" fontId="1" fillId="0" borderId="0" xfId="0" applyFont="1"/>
    <xf numFmtId="3" fontId="1" fillId="0" borderId="0" xfId="0" applyNumberFormat="1" applyFont="1" applyAlignment="1">
      <alignment horizontal="center" vertical="center"/>
    </xf>
    <xf numFmtId="3" fontId="1" fillId="0" borderId="4" xfId="0" applyNumberFormat="1" applyFont="1" applyBorder="1" applyAlignment="1">
      <alignment horizontal="center" vertical="center"/>
    </xf>
    <xf numFmtId="0" fontId="7" fillId="0" borderId="10" xfId="0" applyFont="1" applyBorder="1" applyAlignment="1">
      <alignment horizontal="center"/>
    </xf>
    <xf numFmtId="10" fontId="1" fillId="0" borderId="4" xfId="1" applyNumberFormat="1" applyFont="1" applyBorder="1" applyAlignment="1">
      <alignment horizontal="center" vertical="center"/>
    </xf>
    <xf numFmtId="17" fontId="1" fillId="0" borderId="0" xfId="0" applyNumberFormat="1" applyFont="1" applyAlignment="1">
      <alignment horizontal="center" vertical="center"/>
    </xf>
    <xf numFmtId="17" fontId="8" fillId="0" borderId="0" xfId="0" quotePrefix="1" applyNumberFormat="1" applyFont="1" applyAlignment="1">
      <alignment horizontal="center" vertical="center" readingOrder="1"/>
    </xf>
    <xf numFmtId="3" fontId="7" fillId="0" borderId="6" xfId="0" applyNumberFormat="1" applyFont="1" applyBorder="1" applyAlignment="1">
      <alignment horizontal="center" vertical="center"/>
    </xf>
    <xf numFmtId="3" fontId="7" fillId="0" borderId="7" xfId="0" applyNumberFormat="1" applyFont="1" applyBorder="1" applyAlignment="1">
      <alignment horizontal="center" vertical="center"/>
    </xf>
    <xf numFmtId="3" fontId="7" fillId="0" borderId="8" xfId="0" applyNumberFormat="1" applyFont="1" applyBorder="1" applyAlignment="1">
      <alignment horizontal="center" vertical="center"/>
    </xf>
    <xf numFmtId="165" fontId="1" fillId="0" borderId="0" xfId="1" applyNumberFormat="1" applyFont="1"/>
    <xf numFmtId="0" fontId="1" fillId="0" borderId="0" xfId="0" applyFont="1" applyAlignment="1">
      <alignment horizontal="center" vertical="center"/>
    </xf>
    <xf numFmtId="164" fontId="1" fillId="0" borderId="0" xfId="0" applyNumberFormat="1" applyFont="1" applyAlignment="1">
      <alignment horizontal="right"/>
    </xf>
    <xf numFmtId="165" fontId="1" fillId="0" borderId="0" xfId="1" applyNumberFormat="1" applyFont="1" applyBorder="1" applyAlignment="1">
      <alignment horizontal="right"/>
    </xf>
    <xf numFmtId="0" fontId="7" fillId="0" borderId="2" xfId="0" applyFont="1" applyBorder="1" applyAlignment="1">
      <alignment horizontal="center" vertical="center"/>
    </xf>
    <xf numFmtId="10" fontId="1" fillId="0" borderId="9" xfId="1" applyNumberFormat="1" applyFont="1" applyBorder="1" applyAlignment="1">
      <alignment horizontal="center" vertical="center"/>
    </xf>
    <xf numFmtId="3" fontId="1" fillId="0" borderId="0" xfId="0" applyNumberFormat="1" applyFont="1"/>
    <xf numFmtId="2" fontId="1" fillId="0" borderId="7" xfId="0" applyNumberFormat="1" applyFont="1" applyBorder="1" applyAlignment="1">
      <alignment horizontal="center" vertical="center"/>
    </xf>
    <xf numFmtId="2" fontId="1" fillId="0" borderId="8" xfId="0" applyNumberFormat="1" applyFont="1" applyBorder="1" applyAlignment="1">
      <alignment horizontal="center" vertical="center"/>
    </xf>
    <xf numFmtId="0" fontId="7" fillId="0" borderId="6" xfId="0" applyFont="1" applyBorder="1" applyAlignment="1">
      <alignment horizontal="center"/>
    </xf>
    <xf numFmtId="0" fontId="7" fillId="0" borderId="10" xfId="0" applyFont="1" applyBorder="1" applyAlignment="1">
      <alignment horizontal="center" vertical="center"/>
    </xf>
    <xf numFmtId="3" fontId="7" fillId="0" borderId="6" xfId="0" applyNumberFormat="1" applyFont="1" applyBorder="1" applyAlignment="1">
      <alignment horizontal="center" vertical="center" readingOrder="1"/>
    </xf>
    <xf numFmtId="3" fontId="7" fillId="0" borderId="7" xfId="0" applyNumberFormat="1" applyFont="1" applyBorder="1" applyAlignment="1">
      <alignment horizontal="center" vertical="center" readingOrder="1"/>
    </xf>
    <xf numFmtId="3" fontId="7" fillId="0" borderId="8" xfId="0" applyNumberFormat="1" applyFont="1" applyBorder="1" applyAlignment="1">
      <alignment horizontal="center" vertical="center" readingOrder="1"/>
    </xf>
    <xf numFmtId="0" fontId="7" fillId="0" borderId="8" xfId="0" applyFont="1" applyBorder="1" applyAlignment="1">
      <alignment horizontal="center" vertical="center"/>
    </xf>
    <xf numFmtId="0" fontId="1" fillId="0" borderId="1" xfId="0" applyFont="1" applyBorder="1" applyAlignment="1">
      <alignment horizontal="center"/>
    </xf>
    <xf numFmtId="3" fontId="1" fillId="0" borderId="2" xfId="0" applyNumberFormat="1" applyFont="1" applyBorder="1" applyAlignment="1">
      <alignment horizontal="center" vertical="center"/>
    </xf>
    <xf numFmtId="3" fontId="1" fillId="0" borderId="3" xfId="0" applyNumberFormat="1" applyFont="1" applyBorder="1" applyAlignment="1">
      <alignment horizontal="center" vertical="center"/>
    </xf>
    <xf numFmtId="0" fontId="1" fillId="0" borderId="5" xfId="0" applyFont="1" applyBorder="1" applyAlignment="1">
      <alignment horizontal="center"/>
    </xf>
    <xf numFmtId="3" fontId="1" fillId="0" borderId="9" xfId="0" applyNumberFormat="1" applyFont="1" applyBorder="1" applyAlignment="1">
      <alignment horizontal="center" vertical="center"/>
    </xf>
    <xf numFmtId="0" fontId="7" fillId="0" borderId="1" xfId="0" applyFont="1" applyBorder="1" applyAlignment="1">
      <alignment horizontal="center"/>
    </xf>
    <xf numFmtId="0" fontId="7" fillId="0" borderId="5" xfId="0" applyFont="1" applyBorder="1" applyAlignment="1">
      <alignment horizontal="center"/>
    </xf>
    <xf numFmtId="10" fontId="1" fillId="0" borderId="2" xfId="1" applyNumberFormat="1" applyFont="1" applyBorder="1" applyAlignment="1">
      <alignment horizontal="center" vertical="center"/>
    </xf>
    <xf numFmtId="10" fontId="1" fillId="0" borderId="3" xfId="1" applyNumberFormat="1" applyFont="1" applyBorder="1" applyAlignment="1">
      <alignment horizontal="center" vertical="center"/>
    </xf>
    <xf numFmtId="10" fontId="12" fillId="0" borderId="2" xfId="1" applyNumberFormat="1" applyFont="1" applyFill="1" applyBorder="1" applyAlignment="1">
      <alignment horizontal="center" vertical="center"/>
    </xf>
    <xf numFmtId="10" fontId="12" fillId="0" borderId="9" xfId="1" applyNumberFormat="1" applyFont="1" applyFill="1" applyBorder="1" applyAlignment="1">
      <alignment horizontal="center" vertical="center"/>
    </xf>
    <xf numFmtId="0" fontId="6" fillId="3" borderId="0" xfId="0" applyFont="1" applyFill="1" applyAlignment="1">
      <alignment horizontal="centerContinuous" wrapText="1"/>
    </xf>
    <xf numFmtId="0" fontId="7" fillId="0" borderId="10" xfId="0" applyFont="1" applyBorder="1" applyAlignment="1">
      <alignment horizontal="center" vertical="center" wrapText="1"/>
    </xf>
    <xf numFmtId="0" fontId="7" fillId="0" borderId="8" xfId="0" applyFont="1" applyBorder="1" applyAlignment="1">
      <alignment horizontal="center" vertical="center" wrapText="1"/>
    </xf>
    <xf numFmtId="0" fontId="7" fillId="0" borderId="6" xfId="0" applyFont="1" applyBorder="1" applyAlignment="1">
      <alignment horizontal="center" vertical="center" wrapText="1"/>
    </xf>
    <xf numFmtId="0" fontId="7" fillId="0" borderId="7" xfId="0" applyFont="1" applyBorder="1" applyAlignment="1">
      <alignment horizontal="center" vertical="center"/>
    </xf>
    <xf numFmtId="17" fontId="7" fillId="0" borderId="10" xfId="0" quotePrefix="1" applyNumberFormat="1" applyFont="1" applyBorder="1" applyAlignment="1">
      <alignment horizontal="center" vertical="center" wrapText="1"/>
    </xf>
    <xf numFmtId="0" fontId="1" fillId="0" borderId="1" xfId="0" applyFont="1" applyBorder="1" applyAlignment="1">
      <alignment horizontal="left" vertical="center"/>
    </xf>
    <xf numFmtId="165" fontId="1" fillId="0" borderId="2" xfId="0" applyNumberFormat="1" applyFont="1" applyBorder="1" applyAlignment="1">
      <alignment horizontal="right" vertical="center"/>
    </xf>
    <xf numFmtId="165" fontId="1" fillId="0" borderId="3" xfId="0" applyNumberFormat="1" applyFont="1" applyBorder="1" applyAlignment="1">
      <alignment horizontal="right" vertical="center"/>
    </xf>
    <xf numFmtId="0" fontId="1" fillId="0" borderId="5" xfId="0" applyFont="1" applyBorder="1" applyAlignment="1">
      <alignment horizontal="left" vertical="center"/>
    </xf>
    <xf numFmtId="165" fontId="1" fillId="0" borderId="9" xfId="0" applyNumberFormat="1" applyFont="1" applyBorder="1" applyAlignment="1">
      <alignment horizontal="right" vertical="center"/>
    </xf>
    <xf numFmtId="165" fontId="1" fillId="0" borderId="4" xfId="0" applyNumberFormat="1" applyFont="1" applyBorder="1" applyAlignment="1">
      <alignment horizontal="right" vertical="center"/>
    </xf>
    <xf numFmtId="3" fontId="7" fillId="0" borderId="2" xfId="0" applyNumberFormat="1" applyFont="1" applyBorder="1" applyAlignment="1">
      <alignment horizontal="center" vertical="center"/>
    </xf>
    <xf numFmtId="0" fontId="7" fillId="0" borderId="6" xfId="0" applyFont="1" applyBorder="1" applyAlignment="1">
      <alignment horizontal="center" vertical="center"/>
    </xf>
    <xf numFmtId="10" fontId="7" fillId="0" borderId="10" xfId="1" applyNumberFormat="1" applyFont="1" applyBorder="1" applyAlignment="1">
      <alignment horizontal="center" vertical="center"/>
    </xf>
    <xf numFmtId="0" fontId="6" fillId="3" borderId="0" xfId="0" applyFont="1" applyFill="1" applyAlignment="1">
      <alignment horizontal="centerContinuous"/>
    </xf>
    <xf numFmtId="2" fontId="1" fillId="0" borderId="2" xfId="0" applyNumberFormat="1" applyFont="1" applyBorder="1" applyAlignment="1">
      <alignment horizontal="center" vertical="center"/>
    </xf>
    <xf numFmtId="0" fontId="1" fillId="0" borderId="1" xfId="0" applyFont="1" applyBorder="1" applyAlignment="1">
      <alignment horizontal="center" vertical="center"/>
    </xf>
    <xf numFmtId="2" fontId="1" fillId="0" borderId="3" xfId="0" applyNumberFormat="1" applyFont="1" applyBorder="1" applyAlignment="1">
      <alignment horizontal="center" vertical="center"/>
    </xf>
    <xf numFmtId="0" fontId="7" fillId="0" borderId="8" xfId="0" applyFont="1" applyBorder="1" applyAlignment="1">
      <alignment vertical="center"/>
    </xf>
    <xf numFmtId="0" fontId="1" fillId="0" borderId="5" xfId="0" applyFont="1" applyBorder="1" applyAlignment="1">
      <alignment horizontal="center" vertical="center"/>
    </xf>
    <xf numFmtId="2" fontId="1" fillId="0" borderId="9" xfId="0" applyNumberFormat="1" applyFont="1" applyBorder="1" applyAlignment="1">
      <alignment horizontal="center" vertical="center"/>
    </xf>
    <xf numFmtId="2" fontId="1" fillId="0" borderId="4" xfId="0" applyNumberFormat="1" applyFont="1" applyBorder="1" applyAlignment="1">
      <alignment horizontal="center" vertical="center"/>
    </xf>
    <xf numFmtId="0" fontId="13" fillId="0" borderId="0" xfId="0" applyFont="1"/>
    <xf numFmtId="165" fontId="13" fillId="0" borderId="0" xfId="1" applyNumberFormat="1" applyFont="1"/>
    <xf numFmtId="3" fontId="7" fillId="0" borderId="0" xfId="0" applyNumberFormat="1" applyFont="1" applyAlignment="1">
      <alignment horizontal="center" vertical="center"/>
    </xf>
    <xf numFmtId="0" fontId="1" fillId="0" borderId="2" xfId="0" applyFont="1" applyBorder="1" applyAlignment="1">
      <alignment horizontal="left" vertical="center"/>
    </xf>
    <xf numFmtId="10" fontId="1" fillId="0" borderId="2" xfId="0" applyNumberFormat="1" applyFont="1" applyBorder="1" applyAlignment="1">
      <alignment horizontal="center" vertical="center"/>
    </xf>
    <xf numFmtId="10" fontId="1" fillId="0" borderId="3" xfId="0" applyNumberFormat="1" applyFont="1" applyBorder="1" applyAlignment="1">
      <alignment horizontal="center" vertical="center"/>
    </xf>
    <xf numFmtId="10" fontId="1" fillId="0" borderId="9" xfId="0" applyNumberFormat="1" applyFont="1" applyBorder="1" applyAlignment="1">
      <alignment horizontal="center" vertical="center"/>
    </xf>
    <xf numFmtId="10" fontId="1" fillId="0" borderId="4" xfId="0" applyNumberFormat="1" applyFont="1" applyBorder="1" applyAlignment="1">
      <alignment horizontal="center" vertical="center"/>
    </xf>
    <xf numFmtId="3" fontId="7" fillId="0" borderId="9" xfId="0" applyNumberFormat="1" applyFont="1" applyBorder="1" applyAlignment="1">
      <alignment horizontal="center" vertical="center" readingOrder="1"/>
    </xf>
    <xf numFmtId="4" fontId="7" fillId="0" borderId="3" xfId="0" applyNumberFormat="1" applyFont="1" applyBorder="1" applyAlignment="1">
      <alignment horizontal="center" vertical="center" readingOrder="1"/>
    </xf>
    <xf numFmtId="4" fontId="7" fillId="0" borderId="2" xfId="0" applyNumberFormat="1" applyFont="1" applyBorder="1" applyAlignment="1">
      <alignment horizontal="center" vertical="center" readingOrder="1"/>
    </xf>
    <xf numFmtId="4" fontId="8" fillId="0" borderId="2" xfId="0" applyNumberFormat="1" applyFont="1" applyBorder="1" applyAlignment="1">
      <alignment horizontal="center" vertical="center" readingOrder="1"/>
    </xf>
    <xf numFmtId="4" fontId="8" fillId="0" borderId="3" xfId="0" applyNumberFormat="1" applyFont="1" applyBorder="1" applyAlignment="1">
      <alignment horizontal="center" vertical="center" readingOrder="1"/>
    </xf>
    <xf numFmtId="4" fontId="8" fillId="0" borderId="9" xfId="0" applyNumberFormat="1" applyFont="1" applyBorder="1" applyAlignment="1">
      <alignment horizontal="center" vertical="center" readingOrder="1"/>
    </xf>
    <xf numFmtId="4" fontId="8" fillId="0" borderId="4" xfId="0" applyNumberFormat="1" applyFont="1" applyBorder="1" applyAlignment="1">
      <alignment horizontal="center" vertical="center" readingOrder="1"/>
    </xf>
    <xf numFmtId="4" fontId="1" fillId="0" borderId="2" xfId="0" applyNumberFormat="1" applyFont="1" applyBorder="1" applyAlignment="1">
      <alignment horizontal="center" vertical="center"/>
    </xf>
    <xf numFmtId="17" fontId="1" fillId="0" borderId="1" xfId="0" applyNumberFormat="1" applyFont="1" applyBorder="1" applyAlignment="1">
      <alignment horizontal="center" vertical="center"/>
    </xf>
    <xf numFmtId="4" fontId="1" fillId="0" borderId="3" xfId="0" applyNumberFormat="1" applyFont="1" applyBorder="1" applyAlignment="1">
      <alignment horizontal="center" vertical="center"/>
    </xf>
    <xf numFmtId="17" fontId="1" fillId="0" borderId="5" xfId="0" applyNumberFormat="1" applyFont="1" applyBorder="1" applyAlignment="1">
      <alignment horizontal="center" vertical="center"/>
    </xf>
    <xf numFmtId="4" fontId="1" fillId="0" borderId="9" xfId="0" applyNumberFormat="1" applyFont="1" applyBorder="1" applyAlignment="1">
      <alignment horizontal="center" vertical="center"/>
    </xf>
    <xf numFmtId="4" fontId="1" fillId="0" borderId="4" xfId="0" applyNumberFormat="1" applyFont="1" applyBorder="1" applyAlignment="1">
      <alignment horizontal="center" vertical="center"/>
    </xf>
    <xf numFmtId="168" fontId="1" fillId="0" borderId="1" xfId="0" applyNumberFormat="1" applyFont="1" applyBorder="1" applyAlignment="1">
      <alignment horizontal="center" vertical="center"/>
    </xf>
    <xf numFmtId="168" fontId="1" fillId="0" borderId="5" xfId="0" applyNumberFormat="1" applyFont="1" applyBorder="1" applyAlignment="1">
      <alignment horizontal="center" vertical="center"/>
    </xf>
    <xf numFmtId="166" fontId="1" fillId="0" borderId="2" xfId="0" applyNumberFormat="1" applyFont="1" applyBorder="1" applyAlignment="1">
      <alignment horizontal="center" vertical="center"/>
    </xf>
    <xf numFmtId="166" fontId="1" fillId="0" borderId="3" xfId="0" applyNumberFormat="1" applyFont="1" applyBorder="1" applyAlignment="1">
      <alignment horizontal="center" vertical="center"/>
    </xf>
    <xf numFmtId="166" fontId="1" fillId="0" borderId="9" xfId="0" applyNumberFormat="1" applyFont="1" applyBorder="1" applyAlignment="1">
      <alignment horizontal="center" vertical="center"/>
    </xf>
    <xf numFmtId="166" fontId="1" fillId="0" borderId="4" xfId="0" applyNumberFormat="1" applyFont="1" applyBorder="1" applyAlignment="1">
      <alignment horizontal="center" vertical="center"/>
    </xf>
    <xf numFmtId="0" fontId="7" fillId="0" borderId="0" xfId="0" applyFont="1"/>
    <xf numFmtId="0" fontId="7" fillId="0" borderId="2" xfId="0" applyFont="1" applyBorder="1" applyAlignment="1">
      <alignment horizontal="left" vertical="center"/>
    </xf>
    <xf numFmtId="167" fontId="7" fillId="0" borderId="2" xfId="2" applyNumberFormat="1" applyFont="1" applyBorder="1" applyAlignment="1">
      <alignment horizontal="center" vertical="center"/>
    </xf>
    <xf numFmtId="0" fontId="1" fillId="0" borderId="2" xfId="0" applyFont="1" applyBorder="1"/>
    <xf numFmtId="167" fontId="1" fillId="0" borderId="2" xfId="2" applyNumberFormat="1" applyFont="1" applyBorder="1" applyAlignment="1">
      <alignment horizontal="center" vertical="center"/>
    </xf>
    <xf numFmtId="167" fontId="7" fillId="0" borderId="2" xfId="2" applyNumberFormat="1" applyFont="1" applyBorder="1"/>
    <xf numFmtId="167" fontId="1" fillId="0" borderId="2" xfId="2" applyNumberFormat="1" applyFont="1" applyBorder="1"/>
    <xf numFmtId="0" fontId="7" fillId="0" borderId="1" xfId="0" applyFont="1" applyBorder="1" applyAlignment="1">
      <alignment horizontal="right" vertical="center"/>
    </xf>
    <xf numFmtId="167" fontId="7" fillId="0" borderId="3" xfId="2" applyNumberFormat="1" applyFont="1" applyBorder="1" applyAlignment="1">
      <alignment horizontal="center" vertical="center"/>
    </xf>
    <xf numFmtId="0" fontId="1" fillId="0" borderId="1" xfId="0" applyFont="1" applyBorder="1" applyAlignment="1">
      <alignment horizontal="right"/>
    </xf>
    <xf numFmtId="167" fontId="1" fillId="0" borderId="3" xfId="2" applyNumberFormat="1" applyFont="1" applyBorder="1" applyAlignment="1">
      <alignment horizontal="center" vertical="center"/>
    </xf>
    <xf numFmtId="167" fontId="1" fillId="0" borderId="3" xfId="2" applyNumberFormat="1" applyFont="1" applyBorder="1"/>
    <xf numFmtId="0" fontId="1" fillId="0" borderId="1" xfId="0" applyFont="1" applyBorder="1" applyAlignment="1">
      <alignment horizontal="right" vertical="center"/>
    </xf>
    <xf numFmtId="0" fontId="1" fillId="0" borderId="5" xfId="0" applyFont="1" applyBorder="1" applyAlignment="1">
      <alignment horizontal="right"/>
    </xf>
    <xf numFmtId="0" fontId="1" fillId="0" borderId="9" xfId="0" applyFont="1" applyBorder="1" applyAlignment="1">
      <alignment horizontal="left" vertical="center"/>
    </xf>
    <xf numFmtId="0" fontId="1" fillId="0" borderId="9" xfId="0" applyFont="1" applyBorder="1"/>
    <xf numFmtId="167" fontId="7" fillId="0" borderId="9" xfId="2" applyNumberFormat="1" applyFont="1" applyBorder="1" applyAlignment="1">
      <alignment horizontal="center" vertical="center"/>
    </xf>
    <xf numFmtId="167" fontId="1" fillId="0" borderId="9" xfId="2" applyNumberFormat="1" applyFont="1" applyBorder="1" applyAlignment="1">
      <alignment horizontal="center" vertical="center"/>
    </xf>
    <xf numFmtId="167" fontId="1" fillId="0" borderId="4" xfId="2" applyNumberFormat="1" applyFont="1" applyBorder="1" applyAlignment="1">
      <alignment horizontal="center" vertical="center"/>
    </xf>
    <xf numFmtId="0" fontId="1" fillId="0" borderId="10" xfId="0" applyFont="1" applyBorder="1" applyAlignment="1">
      <alignment horizontal="center" vertical="center" wrapText="1"/>
    </xf>
    <xf numFmtId="0" fontId="1" fillId="0" borderId="6" xfId="0" applyFont="1" applyBorder="1" applyAlignment="1">
      <alignment horizontal="center" vertical="center" wrapText="1"/>
    </xf>
    <xf numFmtId="0" fontId="9" fillId="4" borderId="12" xfId="0" applyFont="1" applyFill="1" applyBorder="1" applyAlignment="1">
      <alignment horizontal="centerContinuous" vertical="center"/>
    </xf>
    <xf numFmtId="0" fontId="4" fillId="4" borderId="11" xfId="0" applyFont="1" applyFill="1" applyBorder="1" applyAlignment="1">
      <alignment horizontal="centerContinuous" vertical="center"/>
    </xf>
    <xf numFmtId="10" fontId="7" fillId="0" borderId="2" xfId="0" applyNumberFormat="1" applyFont="1" applyBorder="1" applyAlignment="1">
      <alignment horizontal="center" vertical="center"/>
    </xf>
    <xf numFmtId="0" fontId="1" fillId="0" borderId="0" xfId="0" applyFont="1" applyBorder="1"/>
    <xf numFmtId="0" fontId="8" fillId="0" borderId="0" xfId="0" applyFont="1" applyBorder="1" applyAlignment="1">
      <alignment vertical="center" readingOrder="1"/>
    </xf>
  </cellXfs>
  <cellStyles count="3">
    <cellStyle name="Millares" xfId="2" builtinId="3"/>
    <cellStyle name="Normal" xfId="0" builtinId="0"/>
    <cellStyle name="Porcentaje" xfId="1" builtinId="5"/>
  </cellStyles>
  <dxfs count="435">
    <dxf>
      <font>
        <color rgb="FFC00000"/>
      </font>
      <fill>
        <patternFill patternType="none"/>
      </fill>
    </dxf>
    <dxf>
      <font>
        <color rgb="FFC00000"/>
      </font>
    </dxf>
    <dxf>
      <font>
        <color rgb="FFC00000"/>
      </font>
      <fill>
        <patternFill patternType="none"/>
      </fill>
    </dxf>
    <dxf>
      <font>
        <color rgb="FFC00000"/>
      </font>
      <fill>
        <patternFill patternType="none"/>
      </fill>
    </dxf>
    <dxf>
      <font>
        <color rgb="FFC00000"/>
      </font>
    </dxf>
    <dxf>
      <font>
        <color rgb="FFC00000"/>
      </font>
      <fill>
        <patternFill patternType="none"/>
      </fill>
    </dxf>
    <dxf>
      <font>
        <b val="0"/>
        <i val="0"/>
        <strike val="0"/>
        <condense val="0"/>
        <extend val="0"/>
        <outline val="0"/>
        <shadow val="0"/>
        <u val="none"/>
        <vertAlign val="baseline"/>
        <sz val="12"/>
        <color theme="1"/>
        <name val="Verdana"/>
        <family val="2"/>
        <scheme val="none"/>
      </font>
      <numFmt numFmtId="167" formatCode="_-* #,##0_-;\-* #,##0_-;_-* &quot;-&quot;??_-;_-@_-"/>
      <alignment horizontal="center" vertical="center" textRotation="0" wrapText="0" indent="0"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67" formatCode="_-* #,##0_-;\-* #,##0_-;_-* &quot;-&quot;??_-;_-@_-"/>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67" formatCode="_-* #,##0_-;\-* #,##0_-;_-* &quot;-&quot;??_-;_-@_-"/>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i val="0"/>
        <strike val="0"/>
        <condense val="0"/>
        <extend val="0"/>
        <outline val="0"/>
        <shadow val="0"/>
        <u val="none"/>
        <vertAlign val="baseline"/>
        <sz val="12"/>
        <color theme="1"/>
        <name val="Verdana"/>
        <family val="2"/>
        <scheme val="none"/>
      </font>
      <numFmt numFmtId="167" formatCode="_-* #,##0_-;\-* #,##0_-;_-* &quot;-&quot;??_-;_-@_-"/>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67" formatCode="_-* #,##0_-;\-* #,##0_-;_-* &quot;-&quot;??_-;_-@_-"/>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67" formatCode="_-* #,##0_-;\-* #,##0_-;_-* &quot;-&quot;??_-;_-@_-"/>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67" formatCode="_-* #,##0_-;\-* #,##0_-;_-* &quot;-&quot;??_-;_-@_-"/>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i val="0"/>
        <strike val="0"/>
        <condense val="0"/>
        <extend val="0"/>
        <outline val="0"/>
        <shadow val="0"/>
        <u val="none"/>
        <vertAlign val="baseline"/>
        <sz val="12"/>
        <color theme="1"/>
        <name val="Verdana"/>
        <family val="2"/>
        <scheme val="none"/>
      </font>
      <numFmt numFmtId="167" formatCode="_-* #,##0_-;\-* #,##0_-;_-* &quot;-&quot;??_-;_-@_-"/>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67" formatCode="_-* #,##0_-;\-* #,##0_-;_-* &quot;-&quot;??_-;_-@_-"/>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67" formatCode="_-* #,##0_-;\-* #,##0_-;_-* &quot;-&quot;??_-;_-@_-"/>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67" formatCode="_-* #,##0_-;\-* #,##0_-;_-* &quot;-&quot;??_-;_-@_-"/>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i val="0"/>
        <strike val="0"/>
        <condense val="0"/>
        <extend val="0"/>
        <outline val="0"/>
        <shadow val="0"/>
        <u val="none"/>
        <vertAlign val="baseline"/>
        <sz val="12"/>
        <color theme="1"/>
        <name val="Verdana"/>
        <family val="2"/>
        <scheme val="none"/>
      </font>
      <numFmt numFmtId="167" formatCode="_-* #,##0_-;\-* #,##0_-;_-* &quot;-&quot;??_-;_-@_-"/>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alignment horizontal="right" vertical="bottom" textRotation="0" wrapText="0"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center" vertical="center" textRotation="0" wrapText="0" indent="0" justifyLastLine="0" shrinkToFit="0" readingOrder="0"/>
    </dxf>
    <dxf>
      <border>
        <bottom style="thin">
          <color indexed="64"/>
        </bottom>
      </border>
    </dxf>
    <dxf>
      <font>
        <b val="0"/>
        <i val="0"/>
        <strike val="0"/>
        <condense val="0"/>
        <extend val="0"/>
        <outline val="0"/>
        <shadow val="0"/>
        <u val="none"/>
        <vertAlign val="baseline"/>
        <sz val="12"/>
        <color theme="1"/>
        <name val="Verdana"/>
        <family val="2"/>
        <scheme val="none"/>
      </font>
      <alignment horizontal="center" vertical="center"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Verdana"/>
        <family val="2"/>
        <scheme val="none"/>
      </font>
      <numFmt numFmtId="166" formatCode="&quot;$&quot;\ #,##0"/>
      <alignment horizontal="center" vertical="center" textRotation="0" wrapText="0" indent="0"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66" formatCode="&quot;$&quot;\ #,##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66" formatCode="&quot;$&quot;\ #,##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66" formatCode="&quot;$&quot;\ #,##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66" formatCode="&quot;$&quot;\ #,##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66" formatCode="&quot;$&quot;\ #,##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22" formatCode="mmm\-yy"/>
      <alignment horizontal="center" vertical="center" textRotation="0" wrapText="0"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center" vertical="center" textRotation="0" wrapText="0" indent="0" justifyLastLine="0" shrinkToFit="0" readingOrder="0"/>
    </dxf>
    <dxf>
      <border>
        <bottom style="thin">
          <color indexed="64"/>
        </bottom>
      </border>
    </dxf>
    <dxf>
      <font>
        <b/>
        <i val="0"/>
        <strike val="0"/>
        <condense val="0"/>
        <extend val="0"/>
        <outline val="0"/>
        <shadow val="0"/>
        <u val="none"/>
        <vertAlign val="baseline"/>
        <sz val="12"/>
        <color theme="1"/>
        <name val="Verdana"/>
        <family val="2"/>
        <scheme val="none"/>
      </font>
      <alignment horizontal="center" vertical="center" textRotation="0" wrapText="0" indent="0" justifyLastLine="0" shrinkToFit="0" readingOrder="0"/>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66" formatCode="&quot;$&quot;\ #,##0"/>
      <alignment horizontal="center" vertical="center" textRotation="0" wrapText="0"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66" formatCode="&quot;$&quot;\ #,##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66" formatCode="&quot;$&quot;\ #,##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66" formatCode="&quot;$&quot;\ #,##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66" formatCode="&quot;$&quot;\ #,##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66" formatCode="&quot;$&quot;\ #,##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68" formatCode="mmm\-yyyy"/>
      <alignment horizontal="center" vertical="center" textRotation="0" wrapText="0"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center" vertical="center" textRotation="0" wrapText="0" indent="0" justifyLastLine="0" shrinkToFit="0" readingOrder="0"/>
    </dxf>
    <dxf>
      <border outline="0">
        <bottom style="thin">
          <color indexed="64"/>
        </bottom>
      </border>
    </dxf>
    <dxf>
      <font>
        <b/>
        <i val="0"/>
        <strike val="0"/>
        <condense val="0"/>
        <extend val="0"/>
        <outline val="0"/>
        <shadow val="0"/>
        <u val="none"/>
        <vertAlign val="baseline"/>
        <sz val="12"/>
        <color theme="1"/>
        <name val="Verdana"/>
        <family val="2"/>
        <scheme val="none"/>
      </font>
      <alignment horizontal="center" vertical="center"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Verdana"/>
        <family val="2"/>
        <scheme val="none"/>
      </font>
      <numFmt numFmtId="4" formatCode="#,##0.00"/>
      <alignment horizontal="center" vertical="center" textRotation="0" wrapText="0"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68" formatCode="mmm\-yyyy"/>
      <alignment horizontal="center" vertical="center" textRotation="0" wrapText="0"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center" vertical="center" textRotation="0" wrapText="0" indent="0" justifyLastLine="0" shrinkToFit="0" readingOrder="0"/>
    </dxf>
    <dxf>
      <border outline="0">
        <bottom style="thin">
          <color indexed="64"/>
        </bottom>
      </border>
    </dxf>
    <dxf>
      <font>
        <b/>
        <i val="0"/>
        <strike val="0"/>
        <condense val="0"/>
        <extend val="0"/>
        <outline val="0"/>
        <shadow val="0"/>
        <u val="none"/>
        <vertAlign val="baseline"/>
        <sz val="12"/>
        <color theme="1"/>
        <name val="Verdana"/>
        <family val="2"/>
        <scheme val="none"/>
      </font>
      <alignment horizontal="center" vertical="center"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auto="1"/>
        <name val="Verdana"/>
        <family val="2"/>
        <scheme val="none"/>
      </font>
      <numFmt numFmtId="4" formatCode="#,##0.00"/>
      <alignment horizontal="center" vertical="center" textRotation="0" wrapText="0" indent="0" justifyLastLine="0" shrinkToFit="0" readingOrder="1"/>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auto="1"/>
        <name val="Verdana"/>
        <family val="2"/>
        <scheme val="none"/>
      </font>
      <numFmt numFmtId="4" formatCode="#,##0.00"/>
      <alignment horizontal="center" vertical="center" textRotation="0" wrapText="0"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auto="1"/>
        <name val="Verdana"/>
        <family val="2"/>
        <scheme val="none"/>
      </font>
      <numFmt numFmtId="4" formatCode="#,##0.00"/>
      <alignment horizontal="center" vertical="center" textRotation="0" wrapText="0"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auto="1"/>
        <name val="Verdana"/>
        <family val="2"/>
        <scheme val="none"/>
      </font>
      <numFmt numFmtId="4" formatCode="#,##0.00"/>
      <alignment horizontal="center" vertical="center" textRotation="0" wrapText="0"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auto="1"/>
        <name val="Verdana"/>
        <family val="2"/>
        <scheme val="none"/>
      </font>
      <numFmt numFmtId="4" formatCode="#,##0.00"/>
      <alignment horizontal="center" vertical="center" textRotation="0" wrapText="0"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auto="1"/>
        <name val="Verdana"/>
        <family val="2"/>
        <scheme val="none"/>
      </font>
      <numFmt numFmtId="4" formatCode="#,##0.00"/>
      <alignment horizontal="center" vertical="center" textRotation="0" wrapText="0"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auto="1"/>
        <name val="Verdana"/>
        <family val="2"/>
        <scheme val="none"/>
      </font>
      <numFmt numFmtId="4" formatCode="#,##0.00"/>
      <alignment horizontal="center" vertical="center" textRotation="0" wrapText="0"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auto="1"/>
        <name val="Verdana"/>
        <family val="2"/>
        <scheme val="none"/>
      </font>
      <numFmt numFmtId="4" formatCode="#,##0.00"/>
      <alignment horizontal="center" vertical="center" textRotation="0" wrapText="0"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auto="1"/>
        <name val="Verdana"/>
        <family val="2"/>
        <scheme val="none"/>
      </font>
      <numFmt numFmtId="4" formatCode="#,##0.00"/>
      <alignment horizontal="center" vertical="center" textRotation="0" wrapText="0"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auto="1"/>
        <name val="Verdana"/>
        <family val="2"/>
        <scheme val="none"/>
      </font>
      <numFmt numFmtId="4" formatCode="#,##0.00"/>
      <alignment horizontal="center" vertical="center" textRotation="0" wrapText="0"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auto="1"/>
        <name val="Verdana"/>
        <family val="2"/>
        <scheme val="none"/>
      </font>
      <numFmt numFmtId="4" formatCode="#,##0.00"/>
      <alignment horizontal="center" vertical="center" textRotation="0" wrapText="0"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auto="1"/>
        <name val="Verdana"/>
        <family val="2"/>
        <scheme val="none"/>
      </font>
      <numFmt numFmtId="4" formatCode="#,##0.00"/>
      <alignment horizontal="center" vertical="center" textRotation="0" wrapText="0"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auto="1"/>
        <name val="Verdana"/>
        <family val="2"/>
        <scheme val="none"/>
      </font>
      <numFmt numFmtId="4" formatCode="#,##0.00"/>
      <alignment horizontal="center" vertical="center" textRotation="0" wrapText="0"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Verdana"/>
        <family val="2"/>
        <scheme val="none"/>
      </font>
      <alignment horizontal="left" vertical="bottom"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Verdana"/>
        <family val="2"/>
        <scheme val="none"/>
      </font>
      <alignment horizontal="general" vertical="center" textRotation="0" wrapText="1" indent="0" justifyLastLine="0" shrinkToFit="0" readingOrder="0"/>
      <border diagonalUp="0" diagonalDown="0" outline="0">
        <left/>
        <right style="thin">
          <color indexed="64"/>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Verdana"/>
        <family val="2"/>
        <scheme val="none"/>
      </font>
      <alignment horizontal="center" vertical="center" textRotation="0" wrapText="0" indent="0" justifyLastLine="0" shrinkToFit="0" readingOrder="1"/>
    </dxf>
    <dxf>
      <border outline="0">
        <bottom style="thin">
          <color indexed="64"/>
        </bottom>
      </border>
    </dxf>
    <dxf>
      <font>
        <b/>
        <i val="0"/>
        <strike val="0"/>
        <condense val="0"/>
        <extend val="0"/>
        <outline val="0"/>
        <shadow val="0"/>
        <u val="none"/>
        <vertAlign val="baseline"/>
        <sz val="12"/>
        <color auto="1"/>
        <name val="Verdana"/>
        <family val="2"/>
        <scheme val="none"/>
      </font>
      <numFmt numFmtId="22" formatCode="mmm\-yy"/>
      <alignment horizontal="center" vertical="center" textRotation="0" wrapText="0" indent="0" justifyLastLine="0" shrinkToFit="0" readingOrder="1"/>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Verdana"/>
        <family val="2"/>
        <scheme val="none"/>
      </font>
      <numFmt numFmtId="2" formatCode="0.00"/>
      <alignment horizontal="center" vertical="center" textRotation="0" wrapText="0" indent="0"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2"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alignment horizontal="center" vertical="center" textRotation="0" wrapText="0"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center" vertical="center" textRotation="0" wrapText="0" indent="0" justifyLastLine="0" shrinkToFit="0" readingOrder="0"/>
    </dxf>
    <dxf>
      <border>
        <bottom style="thin">
          <color indexed="64"/>
        </bottom>
      </border>
    </dxf>
    <dxf>
      <font>
        <b/>
        <i val="0"/>
        <strike val="0"/>
        <condense val="0"/>
        <extend val="0"/>
        <outline val="0"/>
        <shadow val="0"/>
        <u val="none"/>
        <vertAlign val="baseline"/>
        <sz val="12"/>
        <color theme="1"/>
        <name val="Verdana"/>
        <family val="2"/>
        <scheme val="none"/>
      </font>
      <alignment horizontal="center" vertical="center" textRotation="0" wrapText="0" indent="0" justifyLastLine="0" shrinkToFit="0" readingOrder="0"/>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alignment horizontal="center" vertical="bottom" textRotation="0" wrapText="0"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center" vertical="center" textRotation="0" wrapText="0" indent="0" justifyLastLine="0" shrinkToFit="0" readingOrder="0"/>
    </dxf>
    <dxf>
      <border>
        <bottom style="thin">
          <color indexed="64"/>
        </bottom>
      </border>
    </dxf>
    <dxf>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65" formatCode="0.0%"/>
      <alignment horizontal="right" vertical="center" textRotation="0" wrapText="0"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65" formatCode="0.0%"/>
      <alignment horizontal="righ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65" formatCode="0.0%"/>
      <alignment horizontal="righ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65" formatCode="0.0%"/>
      <alignment horizontal="righ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65" formatCode="0.0%"/>
      <alignment horizontal="righ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alignment horizontal="left" vertical="center" textRotation="0" wrapText="0"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right" vertical="center" textRotation="0" wrapText="0" indent="0" justifyLastLine="0" shrinkToFit="0" readingOrder="0"/>
    </dxf>
    <dxf>
      <border outline="0">
        <bottom style="thin">
          <color indexed="64"/>
        </bottom>
      </border>
    </dxf>
    <dxf>
      <font>
        <b/>
        <i val="0"/>
        <strike val="0"/>
        <condense val="0"/>
        <extend val="0"/>
        <outline val="0"/>
        <shadow val="0"/>
        <u val="none"/>
        <vertAlign val="baseline"/>
        <sz val="12"/>
        <color theme="1"/>
        <name val="Verdana"/>
        <family val="2"/>
        <scheme val="none"/>
      </font>
      <alignment horizontal="center" vertical="center"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i val="0"/>
        <strike val="0"/>
        <condense val="0"/>
        <extend val="0"/>
        <outline val="0"/>
        <shadow val="0"/>
        <u val="none"/>
        <vertAlign val="baseline"/>
        <sz val="12"/>
        <color theme="1"/>
        <name val="Verdana"/>
        <family val="2"/>
        <scheme val="none"/>
      </font>
      <alignment horizontal="center" vertical="bottom" textRotation="0" wrapText="0"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center" vertical="center" textRotation="0" wrapText="0" indent="0" justifyLastLine="0" shrinkToFit="0" readingOrder="0"/>
    </dxf>
    <dxf>
      <border outline="0">
        <bottom style="thin">
          <color indexed="64"/>
        </bottom>
      </border>
    </dxf>
    <dxf>
      <font>
        <b/>
        <i val="0"/>
        <strike val="0"/>
        <condense val="0"/>
        <extend val="0"/>
        <outline val="0"/>
        <shadow val="0"/>
        <u val="none"/>
        <vertAlign val="baseline"/>
        <sz val="12"/>
        <color theme="1"/>
        <name val="Verdana"/>
        <family val="2"/>
        <scheme val="none"/>
      </font>
      <numFmt numFmtId="22" formatCode="mmm\-yy"/>
      <alignment horizontal="center" vertical="center" textRotation="0" wrapText="1" indent="0" justifyLastLine="0" shrinkToFit="0" readingOrder="1"/>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i val="0"/>
        <strike val="0"/>
        <condense val="0"/>
        <extend val="0"/>
        <outline val="0"/>
        <shadow val="0"/>
        <u val="none"/>
        <vertAlign val="baseline"/>
        <sz val="12"/>
        <color theme="1"/>
        <name val="Verdana"/>
        <family val="2"/>
        <scheme val="none"/>
      </font>
      <alignment horizontal="center" vertical="bottom" textRotation="0" wrapText="0"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center" vertical="center" textRotation="0" wrapText="0" indent="0" justifyLastLine="0" shrinkToFit="0" readingOrder="0"/>
    </dxf>
    <dxf>
      <border>
        <bottom style="thin">
          <color indexed="64"/>
        </bottom>
      </border>
    </dxf>
    <dxf>
      <font>
        <b/>
        <i val="0"/>
        <strike val="0"/>
        <condense val="0"/>
        <extend val="0"/>
        <outline val="0"/>
        <shadow val="0"/>
        <u val="none"/>
        <vertAlign val="baseline"/>
        <sz val="12"/>
        <color theme="1"/>
        <name val="Verdana"/>
        <family val="2"/>
        <scheme val="none"/>
      </font>
      <numFmt numFmtId="22" formatCode="mmm\-yy"/>
      <alignment horizontal="center" vertical="center" textRotation="0" wrapText="1" indent="0" justifyLastLine="0" shrinkToFit="0" readingOrder="1"/>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i val="0"/>
        <strike val="0"/>
        <condense val="0"/>
        <extend val="0"/>
        <outline val="0"/>
        <shadow val="0"/>
        <u val="none"/>
        <vertAlign val="baseline"/>
        <sz val="12"/>
        <color theme="1"/>
        <name val="Verdana"/>
        <family val="2"/>
        <scheme val="none"/>
      </font>
      <alignment horizontal="center" vertical="bottom" textRotation="0" wrapText="0"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22" formatCode="mmm\-yy"/>
      <alignment horizontal="center" vertical="center" textRotation="0" wrapText="0" indent="0" justifyLastLine="0" shrinkToFit="0" readingOrder="0"/>
    </dxf>
    <dxf>
      <border>
        <bottom style="thin">
          <color indexed="64"/>
        </bottom>
      </border>
    </dxf>
    <dxf>
      <font>
        <b/>
        <i val="0"/>
        <strike val="0"/>
        <condense val="0"/>
        <extend val="0"/>
        <outline val="0"/>
        <shadow val="0"/>
        <u val="none"/>
        <vertAlign val="baseline"/>
        <sz val="12"/>
        <color auto="1"/>
        <name val="Verdana"/>
        <family val="2"/>
        <scheme val="none"/>
      </font>
      <numFmt numFmtId="22" formatCode="mmm\-yy"/>
      <alignment horizontal="center" vertical="center" textRotation="0" wrapText="0" indent="0" justifyLastLine="0" shrinkToFit="0" readingOrder="1"/>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2" formatCode="0.00"/>
      <alignment horizontal="center" vertical="center" textRotation="0" wrapText="0"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2"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alignment horizontal="center" vertical="center" textRotation="0" wrapText="0"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center" vertical="center" textRotation="0" wrapText="0" indent="0" justifyLastLine="0" shrinkToFit="0" readingOrder="0"/>
    </dxf>
    <dxf>
      <border outline="0">
        <bottom style="thin">
          <color indexed="64"/>
        </bottom>
      </border>
    </dxf>
    <dxf>
      <font>
        <b/>
        <i val="0"/>
        <strike val="0"/>
        <condense val="0"/>
        <extend val="0"/>
        <outline val="0"/>
        <shadow val="0"/>
        <u val="none"/>
        <vertAlign val="baseline"/>
        <sz val="12"/>
        <color theme="1"/>
        <name val="Verdana"/>
        <family val="2"/>
        <scheme val="none"/>
      </font>
      <alignment horizontal="center" vertical="center"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alignment horizontal="center" vertical="bottom" textRotation="0" wrapText="0"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center" vertical="center" textRotation="0" wrapText="0" indent="0" justifyLastLine="0" shrinkToFit="0" readingOrder="0"/>
    </dxf>
    <dxf>
      <border>
        <bottom style="thin">
          <color indexed="64"/>
        </bottom>
      </border>
    </dxf>
    <dxf>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65" formatCode="0.0%"/>
      <alignment horizontal="right" vertical="center" textRotation="0" wrapText="0" indent="0"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65" formatCode="0.0%"/>
      <alignment horizontal="righ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65" formatCode="0.0%"/>
      <alignment horizontal="righ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65" formatCode="0.0%"/>
      <alignment horizontal="righ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65" formatCode="0.0%"/>
      <alignment horizontal="righ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alignment horizontal="left" vertical="center" textRotation="0" wrapText="0"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right" vertical="center" textRotation="0" wrapText="0" indent="0" justifyLastLine="0" shrinkToFit="0" readingOrder="0"/>
    </dxf>
    <dxf>
      <border>
        <bottom style="thin">
          <color indexed="64"/>
        </bottom>
      </border>
    </dxf>
    <dxf>
      <font>
        <b/>
        <i val="0"/>
        <strike val="0"/>
        <condense val="0"/>
        <extend val="0"/>
        <outline val="0"/>
        <shadow val="0"/>
        <u val="none"/>
        <vertAlign val="baseline"/>
        <sz val="12"/>
        <color theme="1"/>
        <name val="Verdana"/>
        <family val="2"/>
        <scheme val="none"/>
      </font>
      <alignment horizontal="center" vertical="center" textRotation="0" wrapText="1" indent="0" justifyLastLine="0" shrinkToFit="0" readingOrder="0"/>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rgb="FF000000"/>
        <name val="Verdana"/>
        <family val="2"/>
        <scheme val="none"/>
      </font>
      <numFmt numFmtId="14" formatCode="0.00%"/>
      <fill>
        <patternFill patternType="none">
          <fgColor indexed="64"/>
          <bgColor indexed="65"/>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i val="0"/>
        <strike val="0"/>
        <condense val="0"/>
        <extend val="0"/>
        <outline val="0"/>
        <shadow val="0"/>
        <u val="none"/>
        <vertAlign val="baseline"/>
        <sz val="12"/>
        <color theme="1"/>
        <name val="Verdana"/>
        <family val="2"/>
        <scheme val="none"/>
      </font>
      <alignment horizontal="center" vertical="bottom" textRotation="0" wrapText="0"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center" vertical="center" textRotation="0" wrapText="0" indent="0" justifyLastLine="0" shrinkToFit="0" readingOrder="0"/>
    </dxf>
    <dxf>
      <border outline="0">
        <bottom style="thin">
          <color indexed="64"/>
        </bottom>
      </border>
    </dxf>
    <dxf>
      <font>
        <b/>
        <i val="0"/>
        <strike val="0"/>
        <condense val="0"/>
        <extend val="0"/>
        <outline val="0"/>
        <shadow val="0"/>
        <u val="none"/>
        <vertAlign val="baseline"/>
        <sz val="12"/>
        <color theme="1"/>
        <name val="Verdana"/>
        <family val="2"/>
        <scheme val="none"/>
      </font>
      <numFmt numFmtId="168" formatCode="mmm\-yyyy"/>
      <alignment horizontal="center" vertical="center" textRotation="0" wrapText="1" indent="0" justifyLastLine="0" shrinkToFit="0" readingOrder="1"/>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i val="0"/>
        <strike val="0"/>
        <condense val="0"/>
        <extend val="0"/>
        <outline val="0"/>
        <shadow val="0"/>
        <u val="none"/>
        <vertAlign val="baseline"/>
        <sz val="12"/>
        <color theme="1"/>
        <name val="Verdana"/>
        <family val="2"/>
        <scheme val="none"/>
      </font>
      <alignment horizontal="center" vertical="bottom" textRotation="0" wrapText="0"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center" vertical="center" textRotation="0" wrapText="0" indent="0" justifyLastLine="0" shrinkToFit="0" readingOrder="0"/>
    </dxf>
    <dxf>
      <border>
        <bottom style="thin">
          <color indexed="64"/>
        </bottom>
      </border>
    </dxf>
    <dxf>
      <font>
        <b/>
        <i val="0"/>
        <strike val="0"/>
        <condense val="0"/>
        <extend val="0"/>
        <outline val="0"/>
        <shadow val="0"/>
        <u val="none"/>
        <vertAlign val="baseline"/>
        <sz val="12"/>
        <color theme="1"/>
        <name val="Verdana"/>
        <family val="2"/>
        <scheme val="none"/>
      </font>
      <numFmt numFmtId="168" formatCode="mmm\-yyyy"/>
      <alignment horizontal="center" vertical="center" textRotation="0" wrapText="1" indent="0" justifyLastLine="0" shrinkToFit="0" readingOrder="1"/>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i val="0"/>
        <strike val="0"/>
        <condense val="0"/>
        <extend val="0"/>
        <outline val="0"/>
        <shadow val="0"/>
        <u val="none"/>
        <vertAlign val="baseline"/>
        <sz val="12"/>
        <color theme="1"/>
        <name val="Verdana"/>
        <family val="2"/>
        <scheme val="none"/>
      </font>
      <alignment horizontal="center" vertical="bottom" textRotation="0" wrapText="0"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center" vertical="center" textRotation="0" wrapText="0" indent="0" justifyLastLine="0" shrinkToFit="0" readingOrder="0"/>
    </dxf>
    <dxf>
      <border>
        <bottom style="thin">
          <color indexed="64"/>
        </bottom>
      </border>
    </dxf>
    <dxf>
      <font>
        <b/>
        <i val="0"/>
        <strike val="0"/>
        <condense val="0"/>
        <extend val="0"/>
        <outline val="0"/>
        <shadow val="0"/>
        <u val="none"/>
        <vertAlign val="baseline"/>
        <sz val="12"/>
        <color theme="1"/>
        <name val="Verdana"/>
        <family val="2"/>
        <scheme val="none"/>
      </font>
      <numFmt numFmtId="168" formatCode="mmm\-yyyy"/>
      <alignment horizontal="center" vertical="center" textRotation="0" wrapText="1" indent="0" justifyLastLine="0" shrinkToFit="0" readingOrder="1"/>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alignment horizontal="center" vertical="bottom" textRotation="0" wrapText="0"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center" vertical="center" textRotation="0" wrapText="0" indent="0" justifyLastLine="0" shrinkToFit="0" readingOrder="0"/>
    </dxf>
    <dxf>
      <border>
        <bottom style="thin">
          <color indexed="64"/>
        </bottom>
      </border>
    </dxf>
    <dxf>
      <font>
        <b/>
        <i val="0"/>
        <strike val="0"/>
        <condense val="0"/>
        <extend val="0"/>
        <outline val="0"/>
        <shadow val="0"/>
        <u val="none"/>
        <vertAlign val="baseline"/>
        <sz val="12"/>
        <color theme="1"/>
        <name val="Verdana"/>
        <family val="2"/>
        <scheme val="none"/>
      </font>
      <numFmt numFmtId="168" formatCode="mmm\-yyyy"/>
      <alignment horizontal="center" vertical="center" textRotation="0" wrapText="1" indent="0" justifyLastLine="0" shrinkToFit="0" readingOrder="1"/>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auto="1"/>
        <name val="Verdana"/>
        <family val="2"/>
        <scheme val="none"/>
      </font>
      <alignment horizontal="left"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auto="1"/>
        <name val="Verdana"/>
        <family val="2"/>
        <scheme val="none"/>
      </font>
      <alignment horizontal="general"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center" vertical="center" textRotation="0" wrapText="1" indent="0" justifyLastLine="0" shrinkToFit="0" readingOrder="1"/>
    </dxf>
    <dxf>
      <border outline="0">
        <bottom style="thin">
          <color indexed="64"/>
        </bottom>
      </border>
    </dxf>
    <dxf>
      <font>
        <b/>
        <i val="0"/>
        <strike val="0"/>
        <condense val="0"/>
        <extend val="0"/>
        <outline val="0"/>
        <shadow val="0"/>
        <u val="none"/>
        <vertAlign val="baseline"/>
        <sz val="12"/>
        <color theme="1"/>
        <name val="Verdana"/>
        <family val="2"/>
        <scheme val="none"/>
      </font>
      <numFmt numFmtId="168" formatCode="mmm\-yyyy"/>
      <alignment horizontal="center" vertical="center" textRotation="0" wrapText="1" indent="0" justifyLastLine="0" shrinkToFit="0" readingOrder="1"/>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auto="1"/>
        <name val="Verdana"/>
        <family val="2"/>
        <scheme val="none"/>
      </font>
      <alignment horizontal="left"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auto="1"/>
        <name val="Verdana"/>
        <family val="2"/>
        <scheme val="none"/>
      </font>
      <alignment horizontal="general" vertical="center" textRotation="0" wrapText="1"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center" vertical="center" textRotation="0" wrapText="1" indent="0" justifyLastLine="0" shrinkToFit="0" readingOrder="1"/>
    </dxf>
    <dxf>
      <border>
        <bottom style="thin">
          <color indexed="64"/>
        </bottom>
      </border>
    </dxf>
    <dxf>
      <font>
        <b/>
        <i val="0"/>
        <strike val="0"/>
        <condense val="0"/>
        <extend val="0"/>
        <outline val="0"/>
        <shadow val="0"/>
        <u val="none"/>
        <vertAlign val="baseline"/>
        <sz val="12"/>
        <color auto="1"/>
        <name val="Verdana"/>
        <family val="2"/>
        <scheme val="none"/>
      </font>
      <numFmt numFmtId="22" formatCode="mmm\-yy"/>
      <alignment horizontal="center" vertical="center" textRotation="0" wrapText="1" indent="0" justifyLastLine="0" shrinkToFit="0" readingOrder="1"/>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auto="1"/>
        <name val="Verdana"/>
        <family val="2"/>
        <scheme val="none"/>
      </font>
      <alignment horizontal="left"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auto="1"/>
        <name val="Verdana"/>
        <family val="2"/>
        <scheme val="none"/>
      </font>
      <alignment horizontal="general"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center" vertical="center" textRotation="0" wrapText="1" indent="0" justifyLastLine="0" shrinkToFit="0" readingOrder="1"/>
    </dxf>
    <dxf>
      <border outline="0">
        <bottom style="thin">
          <color indexed="64"/>
        </bottom>
      </border>
    </dxf>
    <dxf>
      <font>
        <b/>
        <i val="0"/>
        <strike val="0"/>
        <condense val="0"/>
        <extend val="0"/>
        <outline val="0"/>
        <shadow val="0"/>
        <u val="none"/>
        <vertAlign val="baseline"/>
        <sz val="12"/>
        <color auto="1"/>
        <name val="Verdana"/>
        <family val="2"/>
        <scheme val="none"/>
      </font>
      <numFmt numFmtId="22" formatCode="mmm\-yy"/>
      <alignment horizontal="center" vertical="center" textRotation="0" wrapText="1" indent="0" justifyLastLine="0" shrinkToFit="0" readingOrder="1"/>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auto="1"/>
        <name val="Verdana"/>
        <family val="2"/>
        <scheme val="none"/>
      </font>
      <alignment horizontal="left"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auto="1"/>
        <name val="Verdana"/>
        <family val="2"/>
        <scheme val="none"/>
      </font>
      <alignment horizontal="general" vertical="center" textRotation="0" wrapText="1"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center" vertical="center" textRotation="0" wrapText="1" indent="0" justifyLastLine="0" shrinkToFit="0" readingOrder="1"/>
    </dxf>
    <dxf>
      <border>
        <bottom style="thin">
          <color indexed="64"/>
        </bottom>
      </border>
    </dxf>
    <dxf>
      <font>
        <b/>
        <i val="0"/>
        <strike val="0"/>
        <condense val="0"/>
        <extend val="0"/>
        <outline val="0"/>
        <shadow val="0"/>
        <u val="none"/>
        <vertAlign val="baseline"/>
        <sz val="12"/>
        <color theme="1"/>
        <name val="Verdana"/>
        <family val="2"/>
        <scheme val="none"/>
      </font>
      <numFmt numFmtId="168" formatCode="mmm\-yyyy"/>
      <alignment horizontal="center" vertical="center" textRotation="0" wrapText="1" indent="0" justifyLastLine="0" shrinkToFit="0" readingOrder="1"/>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1" indent="0" justifyLastLine="0" shrinkToFit="0" readingOrder="1"/>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auto="1"/>
        <name val="Verdana"/>
        <family val="2"/>
        <scheme val="none"/>
      </font>
      <alignment horizontal="left"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auto="1"/>
        <name val="Verdana"/>
        <family val="2"/>
        <scheme val="none"/>
      </font>
      <alignment horizontal="general"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center" vertical="center" textRotation="0" wrapText="1" indent="0" justifyLastLine="0" shrinkToFit="0" readingOrder="1"/>
    </dxf>
    <dxf>
      <border outline="0">
        <bottom style="thin">
          <color indexed="64"/>
        </bottom>
      </border>
    </dxf>
    <dxf>
      <font>
        <b/>
        <i val="0"/>
        <strike val="0"/>
        <condense val="0"/>
        <extend val="0"/>
        <outline val="0"/>
        <shadow val="0"/>
        <u val="none"/>
        <vertAlign val="baseline"/>
        <sz val="12"/>
        <color theme="1"/>
        <name val="Verdana"/>
        <family val="2"/>
        <scheme val="none"/>
      </font>
      <numFmt numFmtId="22" formatCode="mmm\-yy"/>
      <alignment horizontal="center" vertical="center" textRotation="0" wrapText="1" indent="0" justifyLastLine="0" shrinkToFit="0" readingOrder="1"/>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1" indent="0" justifyLastLine="0" shrinkToFit="0" readingOrder="1"/>
      <border diagonalUp="0" diagonalDown="0" outline="0">
        <left style="thin">
          <color indexed="64"/>
        </left>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Verdana"/>
        <family val="2"/>
        <scheme val="none"/>
      </font>
      <alignment horizontal="left"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Verdana"/>
        <family val="2"/>
        <scheme val="none"/>
      </font>
      <alignment vertical="center" textRotation="0" wrapText="1" indent="0" justifyLastLine="0" shrinkToFit="0"/>
      <border diagonalUp="0" diagonalDown="0" outline="0">
        <left/>
        <right style="thin">
          <color indexed="64"/>
        </right>
        <top style="thin">
          <color indexed="64"/>
        </top>
        <bottom style="thin">
          <color indexed="64"/>
        </bottom>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22" formatCode="mmm\-yy"/>
      <alignment horizontal="center" vertical="center" textRotation="0" wrapText="1" indent="0" justifyLastLine="0" shrinkToFit="0" readingOrder="1"/>
    </dxf>
    <dxf>
      <border>
        <bottom style="thin">
          <color indexed="64"/>
        </bottom>
      </border>
    </dxf>
    <dxf>
      <font>
        <b/>
        <i val="0"/>
        <strike val="0"/>
        <condense val="0"/>
        <extend val="0"/>
        <outline val="0"/>
        <shadow val="0"/>
        <u val="none"/>
        <vertAlign val="baseline"/>
        <sz val="12"/>
        <color theme="1"/>
        <name val="Verdana"/>
        <family val="2"/>
        <scheme val="none"/>
      </font>
      <numFmt numFmtId="22" formatCode="mmm\-yy"/>
      <alignment horizontal="center" vertical="center" textRotation="0" wrapText="1" indent="0" justifyLastLine="0" shrinkToFit="0" readingOrder="1"/>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outline="0">
        <left style="thin">
          <color indexed="64"/>
        </left>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Verdana"/>
        <family val="2"/>
        <scheme val="none"/>
      </font>
      <alignment horizontal="left"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Verdana"/>
        <family val="2"/>
        <scheme val="none"/>
      </font>
      <alignment vertical="center" textRotation="0" wrapText="1" indent="0" justifyLastLine="0" shrinkToFit="0"/>
      <border diagonalUp="0" diagonalDown="0" outline="0">
        <left/>
        <right style="thin">
          <color indexed="64"/>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68" formatCode="mmm\-yyyy"/>
      <alignment horizontal="center" vertical="center" textRotation="0" wrapText="1" indent="0" justifyLastLine="0" shrinkToFit="0" readingOrder="1"/>
    </dxf>
    <dxf>
      <border outline="0">
        <bottom style="thin">
          <color indexed="64"/>
        </bottom>
      </border>
    </dxf>
    <dxf>
      <font>
        <b/>
        <i val="0"/>
        <strike val="0"/>
        <condense val="0"/>
        <extend val="0"/>
        <outline val="0"/>
        <shadow val="0"/>
        <u val="none"/>
        <vertAlign val="baseline"/>
        <sz val="12"/>
        <color theme="1"/>
        <name val="Verdana"/>
        <family val="2"/>
        <scheme val="none"/>
      </font>
      <numFmt numFmtId="168" formatCode="mmm\-yyyy"/>
      <alignment horizontal="center" vertical="center" textRotation="0" wrapText="1" indent="0" justifyLastLine="0" shrinkToFit="0" readingOrder="1"/>
      <border diagonalUp="0" diagonalDown="0" outline="0">
        <left style="thin">
          <color indexed="64"/>
        </left>
        <right style="thin">
          <color indexed="64"/>
        </right>
        <top/>
        <bottom/>
      </border>
    </dxf>
  </dxfs>
  <tableStyles count="0" defaultTableStyle="TableStyleMedium2" defaultPivotStyle="PivotStyleLight16"/>
  <colors>
    <mruColors>
      <color rgb="FFBD0303"/>
      <color rgb="FF37562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microsoft.com/office/2017/06/relationships/rdArray" Target="richData/rdarray.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tyles" Target="styles.xml"/><Relationship Id="rId12" Type="http://schemas.microsoft.com/office/2017/06/relationships/rdRichValueStructure" Target="richData/rdrichvaluestructure.xml"/><Relationship Id="rId17" Type="http://schemas.microsoft.com/office/2017/06/relationships/rdRichValueTypes" Target="richData/rdRichValueTypes.xml"/><Relationship Id="rId2" Type="http://schemas.openxmlformats.org/officeDocument/2006/relationships/worksheet" Target="worksheets/sheet2.xml"/><Relationship Id="rId16" Type="http://schemas.microsoft.com/office/2017/06/relationships/rdSupportingPropertyBag" Target="richData/rdsupportingpropertybag.xml"/><Relationship Id="rId1" Type="http://schemas.openxmlformats.org/officeDocument/2006/relationships/worksheet" Target="worksheets/sheet1.xml"/><Relationship Id="rId6" Type="http://schemas.openxmlformats.org/officeDocument/2006/relationships/theme" Target="theme/theme1.xml"/><Relationship Id="rId11" Type="http://schemas.microsoft.com/office/2017/06/relationships/rdRichValue" Target="richData/rdrichvalue.xml"/><Relationship Id="rId5" Type="http://schemas.openxmlformats.org/officeDocument/2006/relationships/worksheet" Target="worksheets/sheet5.xml"/><Relationship Id="rId15" Type="http://schemas.microsoft.com/office/2017/06/relationships/rdSupportingPropertyBagStructure" Target="richData/rdsupportingpropertybagstructure.xml"/><Relationship Id="rId10" Type="http://schemas.microsoft.com/office/2020/07/relationships/rdRichValueWebImage" Target="richData/rdRichValueWebImage.xml"/><Relationship Id="rId4" Type="http://schemas.openxmlformats.org/officeDocument/2006/relationships/worksheet" Target="worksheets/sheet4.xml"/><Relationship Id="rId9" Type="http://schemas.openxmlformats.org/officeDocument/2006/relationships/sheetMetadata" Target="metadata.xml"/><Relationship Id="rId14" Type="http://schemas.microsoft.com/office/2017/06/relationships/richStyles" Target="richData/rich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4.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Ex1.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Ex2.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dPt>
            <c:idx val="0"/>
            <c:bubble3D val="0"/>
            <c:spPr>
              <a:solidFill>
                <a:schemeClr val="accent6"/>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1-6CB2-4864-979A-129A076EDC35}"/>
              </c:ext>
            </c:extLst>
          </c:dPt>
          <c:dPt>
            <c:idx val="1"/>
            <c:bubble3D val="0"/>
            <c:spPr>
              <a:solidFill>
                <a:schemeClr val="accent5"/>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3-6CB2-4864-979A-129A076EDC35}"/>
              </c:ext>
            </c:extLst>
          </c:dPt>
          <c:dLbls>
            <c:spPr>
              <a:noFill/>
              <a:ln>
                <a:noFill/>
              </a:ln>
              <a:effectLst/>
            </c:spPr>
            <c:txPr>
              <a:bodyPr rot="0" spcFirstLastPara="1" vertOverflow="ellipsis" vert="horz" wrap="square" anchor="ctr" anchorCtr="1"/>
              <a:lstStyle/>
              <a:p>
                <a:pPr>
                  <a:defRPr sz="1200" b="1" i="0" u="none" strike="noStrike" kern="1200" baseline="0">
                    <a:solidFill>
                      <a:schemeClr val="lt1"/>
                    </a:solidFill>
                    <a:latin typeface="Verdana" panose="020B0604030504040204" pitchFamily="34" charset="0"/>
                    <a:ea typeface="Verdana" panose="020B0604030504040204" pitchFamily="34" charset="0"/>
                    <a:cs typeface="+mn-cs"/>
                  </a:defRPr>
                </a:pPr>
                <a:endParaRPr lang="es-CO"/>
              </a:p>
            </c:txPr>
            <c:dLblPos val="inEnd"/>
            <c:showLegendKey val="0"/>
            <c:showVal val="0"/>
            <c:showCatName val="0"/>
            <c:showSerName val="0"/>
            <c:showPercent val="1"/>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cat>
            <c:strRef>
              <c:f>'Dependientes sector privado'!$B$100:$C$100</c:f>
              <c:strCache>
                <c:ptCount val="2"/>
                <c:pt idx="0">
                  <c:v>feb-2025 Hombres</c:v>
                </c:pt>
                <c:pt idx="1">
                  <c:v>feb-2025 Mujeres</c:v>
                </c:pt>
              </c:strCache>
            </c:strRef>
          </c:cat>
          <c:val>
            <c:numRef>
              <c:f>'Dependientes sector privado'!$B$117:$C$117</c:f>
              <c:numCache>
                <c:formatCode>#,##0</c:formatCode>
                <c:ptCount val="2"/>
                <c:pt idx="0">
                  <c:v>5271858</c:v>
                </c:pt>
                <c:pt idx="1">
                  <c:v>3975468</c:v>
                </c:pt>
              </c:numCache>
            </c:numRef>
          </c:val>
          <c:extLst>
            <c:ext xmlns:c16="http://schemas.microsoft.com/office/drawing/2014/chart" uri="{C3380CC4-5D6E-409C-BE32-E72D297353CC}">
              <c16:uniqueId val="{00000004-6CB2-4864-979A-129A076EDC35}"/>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solidFill>
          <a:schemeClr val="lt1">
            <a:alpha val="78000"/>
          </a:schemeClr>
        </a:solidFill>
        <a:ln>
          <a:noFill/>
        </a:ln>
        <a:effectLst/>
      </c:spPr>
      <c:txPr>
        <a:bodyPr rot="0" spcFirstLastPara="1" vertOverflow="ellipsis" vert="horz" wrap="square" anchor="ctr" anchorCtr="1"/>
        <a:lstStyle/>
        <a:p>
          <a:pPr>
            <a:defRPr sz="1200" b="0" i="0" u="none" strike="noStrike" kern="1200" baseline="0">
              <a:solidFill>
                <a:schemeClr val="dk1">
                  <a:lumMod val="65000"/>
                  <a:lumOff val="35000"/>
                </a:schemeClr>
              </a:solidFill>
              <a:latin typeface="Verdana" panose="020B0604030504040204" pitchFamily="34" charset="0"/>
              <a:ea typeface="Verdana" panose="020B0604030504040204" pitchFamily="34" charset="0"/>
              <a:cs typeface="+mn-cs"/>
            </a:defRPr>
          </a:pPr>
          <a:endParaRPr lang="es-CO"/>
        </a:p>
      </c:txPr>
    </c:legend>
    <c:plotVisOnly val="1"/>
    <c:dispBlanksAs val="gap"/>
    <c:showDLblsOverMax val="0"/>
  </c:chart>
  <c:spPr>
    <a:pattFill prst="dkDnDiag">
      <a:fgClr>
        <a:schemeClr val="lt1">
          <a:lumMod val="95000"/>
        </a:schemeClr>
      </a:fgClr>
      <a:bgClr>
        <a:schemeClr val="lt1"/>
      </a:bgClr>
    </a:pattFill>
    <a:ln w="9525" cap="flat" cmpd="sng" algn="ctr">
      <a:solidFill>
        <a:schemeClr val="dk1">
          <a:lumMod val="15000"/>
          <a:lumOff val="85000"/>
        </a:schemeClr>
      </a:solidFill>
      <a:round/>
    </a:ln>
    <a:effectLst/>
  </c:spPr>
  <c:txPr>
    <a:bodyPr/>
    <a:lstStyle/>
    <a:p>
      <a:pPr>
        <a:defRPr sz="1200">
          <a:latin typeface="Verdana" panose="020B0604030504040204" pitchFamily="34" charset="0"/>
          <a:ea typeface="Verdana" panose="020B0604030504040204" pitchFamily="34" charset="0"/>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dPt>
            <c:idx val="0"/>
            <c:bubble3D val="0"/>
            <c:spPr>
              <a:solidFill>
                <a:schemeClr val="accent6"/>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1-A4F7-43E2-9FE8-0D87679B6F81}"/>
              </c:ext>
            </c:extLst>
          </c:dPt>
          <c:dPt>
            <c:idx val="1"/>
            <c:bubble3D val="0"/>
            <c:spPr>
              <a:solidFill>
                <a:schemeClr val="accent5"/>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3-A4F7-43E2-9FE8-0D87679B6F81}"/>
              </c:ext>
            </c:extLst>
          </c:dPt>
          <c:dLbls>
            <c:spPr>
              <a:noFill/>
              <a:ln>
                <a:noFill/>
              </a:ln>
              <a:effectLst/>
            </c:spPr>
            <c:txPr>
              <a:bodyPr rot="0" spcFirstLastPara="1" vertOverflow="ellipsis" vert="horz" wrap="square" anchor="ctr" anchorCtr="1"/>
              <a:lstStyle/>
              <a:p>
                <a:pPr>
                  <a:defRPr sz="1200" b="1" i="0" u="none" strike="noStrike" kern="1200" baseline="0">
                    <a:solidFill>
                      <a:schemeClr val="lt1"/>
                    </a:solidFill>
                    <a:latin typeface="Verdana" panose="020B0604030504040204" pitchFamily="34" charset="0"/>
                    <a:ea typeface="Verdana" panose="020B0604030504040204" pitchFamily="34" charset="0"/>
                    <a:cs typeface="+mn-cs"/>
                  </a:defRPr>
                </a:pPr>
                <a:endParaRPr lang="es-CO"/>
              </a:p>
            </c:txPr>
            <c:dLblPos val="inEnd"/>
            <c:showLegendKey val="0"/>
            <c:showVal val="0"/>
            <c:showCatName val="0"/>
            <c:showSerName val="0"/>
            <c:showPercent val="1"/>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cat>
            <c:strRef>
              <c:f>'Dependientes sector privado'!$E$100:$F$100</c:f>
              <c:strCache>
                <c:ptCount val="2"/>
                <c:pt idx="0">
                  <c:v>feb-2026 Hombres</c:v>
                </c:pt>
                <c:pt idx="1">
                  <c:v>feb-2026 Mujeres</c:v>
                </c:pt>
              </c:strCache>
            </c:strRef>
          </c:cat>
          <c:val>
            <c:numRef>
              <c:f>'Dependientes sector privado'!$E$117:$F$117</c:f>
              <c:numCache>
                <c:formatCode>#,##0</c:formatCode>
                <c:ptCount val="2"/>
                <c:pt idx="0">
                  <c:v>5131391</c:v>
                </c:pt>
                <c:pt idx="1">
                  <c:v>3945205</c:v>
                </c:pt>
              </c:numCache>
            </c:numRef>
          </c:val>
          <c:extLst>
            <c:ext xmlns:c16="http://schemas.microsoft.com/office/drawing/2014/chart" uri="{C3380CC4-5D6E-409C-BE32-E72D297353CC}">
              <c16:uniqueId val="{00000004-A4F7-43E2-9FE8-0D87679B6F81}"/>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solidFill>
          <a:schemeClr val="lt1">
            <a:alpha val="78000"/>
          </a:schemeClr>
        </a:solidFill>
        <a:ln>
          <a:noFill/>
        </a:ln>
        <a:effectLst/>
      </c:spPr>
      <c:txPr>
        <a:bodyPr rot="0" spcFirstLastPara="1" vertOverflow="ellipsis" vert="horz" wrap="square" anchor="ctr" anchorCtr="1"/>
        <a:lstStyle/>
        <a:p>
          <a:pPr>
            <a:defRPr sz="1200" b="0" i="0" u="none" strike="noStrike" kern="1200" baseline="0">
              <a:solidFill>
                <a:schemeClr val="dk1">
                  <a:lumMod val="65000"/>
                  <a:lumOff val="35000"/>
                </a:schemeClr>
              </a:solidFill>
              <a:latin typeface="Verdana" panose="020B0604030504040204" pitchFamily="34" charset="0"/>
              <a:ea typeface="Verdana" panose="020B0604030504040204" pitchFamily="34" charset="0"/>
              <a:cs typeface="+mn-cs"/>
            </a:defRPr>
          </a:pPr>
          <a:endParaRPr lang="es-CO"/>
        </a:p>
      </c:txPr>
    </c:legend>
    <c:plotVisOnly val="1"/>
    <c:dispBlanksAs val="gap"/>
    <c:showDLblsOverMax val="0"/>
  </c:chart>
  <c:spPr>
    <a:pattFill prst="dkDnDiag">
      <a:fgClr>
        <a:schemeClr val="lt1">
          <a:lumMod val="95000"/>
        </a:schemeClr>
      </a:fgClr>
      <a:bgClr>
        <a:schemeClr val="lt1"/>
      </a:bgClr>
    </a:pattFill>
    <a:ln w="9525" cap="flat" cmpd="sng" algn="ctr">
      <a:solidFill>
        <a:schemeClr val="dk1">
          <a:lumMod val="15000"/>
          <a:lumOff val="85000"/>
        </a:schemeClr>
      </a:solidFill>
      <a:round/>
    </a:ln>
    <a:effectLst/>
  </c:spPr>
  <c:txPr>
    <a:bodyPr/>
    <a:lstStyle/>
    <a:p>
      <a:pPr>
        <a:defRPr sz="1200">
          <a:latin typeface="Verdana" panose="020B0604030504040204" pitchFamily="34" charset="0"/>
          <a:ea typeface="Verdana" panose="020B0604030504040204" pitchFamily="34" charset="0"/>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dPt>
            <c:idx val="0"/>
            <c:bubble3D val="0"/>
            <c:spPr>
              <a:solidFill>
                <a:schemeClr val="accent6"/>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1-95C0-47BA-BE90-EA4AFE58C1A1}"/>
              </c:ext>
            </c:extLst>
          </c:dPt>
          <c:dPt>
            <c:idx val="1"/>
            <c:bubble3D val="0"/>
            <c:spPr>
              <a:solidFill>
                <a:schemeClr val="accent5"/>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3-95C0-47BA-BE90-EA4AFE58C1A1}"/>
              </c:ext>
            </c:extLst>
          </c:dPt>
          <c:dLbls>
            <c:spPr>
              <a:noFill/>
              <a:ln>
                <a:noFill/>
              </a:ln>
              <a:effectLst/>
            </c:spPr>
            <c:txPr>
              <a:bodyPr rot="0" spcFirstLastPara="1" vertOverflow="ellipsis" vert="horz" wrap="square" anchor="ctr" anchorCtr="1"/>
              <a:lstStyle/>
              <a:p>
                <a:pPr>
                  <a:defRPr sz="1100" b="1" i="0" u="none" strike="noStrike" kern="1200" baseline="0">
                    <a:solidFill>
                      <a:schemeClr val="lt1"/>
                    </a:solidFill>
                    <a:latin typeface="Verdana" panose="020B0604030504040204" pitchFamily="34" charset="0"/>
                    <a:ea typeface="Verdana" panose="020B0604030504040204" pitchFamily="34" charset="0"/>
                    <a:cs typeface="+mn-cs"/>
                  </a:defRPr>
                </a:pPr>
                <a:endParaRPr lang="es-CO"/>
              </a:p>
            </c:txPr>
            <c:dLblPos val="inEnd"/>
            <c:showLegendKey val="0"/>
            <c:showVal val="0"/>
            <c:showCatName val="0"/>
            <c:showSerName val="0"/>
            <c:showPercent val="1"/>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cat>
            <c:strRef>
              <c:f>Independientes!$B$89:$C$89</c:f>
              <c:strCache>
                <c:ptCount val="2"/>
                <c:pt idx="0">
                  <c:v>feb-2025 Hombres</c:v>
                </c:pt>
                <c:pt idx="1">
                  <c:v>feb-2025 Mujeres</c:v>
                </c:pt>
              </c:strCache>
            </c:strRef>
          </c:cat>
          <c:val>
            <c:numRef>
              <c:f>Independientes!$B$106:$C$106</c:f>
              <c:numCache>
                <c:formatCode>#,##0</c:formatCode>
                <c:ptCount val="2"/>
                <c:pt idx="0">
                  <c:v>1167597</c:v>
                </c:pt>
                <c:pt idx="1">
                  <c:v>1183661</c:v>
                </c:pt>
              </c:numCache>
            </c:numRef>
          </c:val>
          <c:extLst>
            <c:ext xmlns:c16="http://schemas.microsoft.com/office/drawing/2014/chart" uri="{C3380CC4-5D6E-409C-BE32-E72D297353CC}">
              <c16:uniqueId val="{00000004-95C0-47BA-BE90-EA4AFE58C1A1}"/>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solidFill>
          <a:schemeClr val="lt1">
            <a:alpha val="78000"/>
          </a:schemeClr>
        </a:solidFill>
        <a:ln>
          <a:noFill/>
        </a:ln>
        <a:effectLst/>
      </c:spPr>
      <c:txPr>
        <a:bodyPr rot="0" spcFirstLastPara="1" vertOverflow="ellipsis" vert="horz" wrap="square" anchor="ctr" anchorCtr="1"/>
        <a:lstStyle/>
        <a:p>
          <a:pPr>
            <a:defRPr sz="1100" b="0" i="0" u="none" strike="noStrike" kern="1200" baseline="0">
              <a:solidFill>
                <a:schemeClr val="dk1">
                  <a:lumMod val="65000"/>
                  <a:lumOff val="35000"/>
                </a:schemeClr>
              </a:solidFill>
              <a:latin typeface="Verdana" panose="020B0604030504040204" pitchFamily="34" charset="0"/>
              <a:ea typeface="Verdana" panose="020B0604030504040204" pitchFamily="34" charset="0"/>
              <a:cs typeface="+mn-cs"/>
            </a:defRPr>
          </a:pPr>
          <a:endParaRPr lang="es-CO"/>
        </a:p>
      </c:txPr>
    </c:legend>
    <c:plotVisOnly val="1"/>
    <c:dispBlanksAs val="gap"/>
    <c:showDLblsOverMax val="0"/>
  </c:chart>
  <c:spPr>
    <a:pattFill prst="dkDnDiag">
      <a:fgClr>
        <a:schemeClr val="lt1">
          <a:lumMod val="95000"/>
        </a:schemeClr>
      </a:fgClr>
      <a:bgClr>
        <a:schemeClr val="lt1"/>
      </a:bgClr>
    </a:pattFill>
    <a:ln w="9525" cap="flat" cmpd="sng" algn="ctr">
      <a:solidFill>
        <a:schemeClr val="dk1">
          <a:lumMod val="15000"/>
          <a:lumOff val="85000"/>
        </a:schemeClr>
      </a:solidFill>
      <a:round/>
    </a:ln>
    <a:effectLst/>
  </c:spPr>
  <c:txPr>
    <a:bodyPr/>
    <a:lstStyle/>
    <a:p>
      <a:pPr>
        <a:defRPr sz="1100">
          <a:latin typeface="Verdana" panose="020B0604030504040204" pitchFamily="34" charset="0"/>
          <a:ea typeface="Verdana" panose="020B0604030504040204" pitchFamily="34" charset="0"/>
        </a:defRPr>
      </a:pPr>
      <a:endParaRPr lang="es-CO"/>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dPt>
            <c:idx val="0"/>
            <c:bubble3D val="0"/>
            <c:spPr>
              <a:solidFill>
                <a:schemeClr val="accent6"/>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1-ED2C-4186-9C2F-EFE34DC937EE}"/>
              </c:ext>
            </c:extLst>
          </c:dPt>
          <c:dPt>
            <c:idx val="1"/>
            <c:bubble3D val="0"/>
            <c:spPr>
              <a:solidFill>
                <a:schemeClr val="accent5"/>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3-ED2C-4186-9C2F-EFE34DC937EE}"/>
              </c:ext>
            </c:extLst>
          </c:dPt>
          <c:dLbls>
            <c:spPr>
              <a:noFill/>
              <a:ln>
                <a:noFill/>
              </a:ln>
              <a:effectLst/>
            </c:spPr>
            <c:txPr>
              <a:bodyPr rot="0" spcFirstLastPara="1" vertOverflow="ellipsis" vert="horz" wrap="square" anchor="ctr" anchorCtr="1"/>
              <a:lstStyle/>
              <a:p>
                <a:pPr>
                  <a:defRPr sz="1100" b="1" i="0" u="none" strike="noStrike" kern="1200" baseline="0">
                    <a:solidFill>
                      <a:schemeClr val="lt1"/>
                    </a:solidFill>
                    <a:latin typeface="Verdana" panose="020B0604030504040204" pitchFamily="34" charset="0"/>
                    <a:ea typeface="Verdana" panose="020B0604030504040204" pitchFamily="34" charset="0"/>
                    <a:cs typeface="+mn-cs"/>
                  </a:defRPr>
                </a:pPr>
                <a:endParaRPr lang="es-CO"/>
              </a:p>
            </c:txPr>
            <c:dLblPos val="inEnd"/>
            <c:showLegendKey val="0"/>
            <c:showVal val="0"/>
            <c:showCatName val="0"/>
            <c:showSerName val="0"/>
            <c:showPercent val="1"/>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cat>
            <c:strRef>
              <c:f>Independientes!$E$89:$F$89</c:f>
              <c:strCache>
                <c:ptCount val="2"/>
                <c:pt idx="0">
                  <c:v>feb-2026 Hombres</c:v>
                </c:pt>
                <c:pt idx="1">
                  <c:v>feb-2026 Mujeres</c:v>
                </c:pt>
              </c:strCache>
            </c:strRef>
          </c:cat>
          <c:val>
            <c:numRef>
              <c:f>Independientes!$E$106:$F$106</c:f>
              <c:numCache>
                <c:formatCode>#,##0</c:formatCode>
                <c:ptCount val="2"/>
                <c:pt idx="0">
                  <c:v>1161961</c:v>
                </c:pt>
                <c:pt idx="1">
                  <c:v>1214044</c:v>
                </c:pt>
              </c:numCache>
            </c:numRef>
          </c:val>
          <c:extLst>
            <c:ext xmlns:c16="http://schemas.microsoft.com/office/drawing/2014/chart" uri="{C3380CC4-5D6E-409C-BE32-E72D297353CC}">
              <c16:uniqueId val="{00000004-ED2C-4186-9C2F-EFE34DC937EE}"/>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solidFill>
          <a:schemeClr val="lt1">
            <a:alpha val="78000"/>
          </a:schemeClr>
        </a:solidFill>
        <a:ln>
          <a:noFill/>
        </a:ln>
        <a:effectLst/>
      </c:spPr>
      <c:txPr>
        <a:bodyPr rot="0" spcFirstLastPara="1" vertOverflow="ellipsis" vert="horz" wrap="square" anchor="ctr" anchorCtr="1"/>
        <a:lstStyle/>
        <a:p>
          <a:pPr>
            <a:defRPr sz="1100" b="0" i="0" u="none" strike="noStrike" kern="1200" baseline="0">
              <a:solidFill>
                <a:schemeClr val="dk1">
                  <a:lumMod val="65000"/>
                  <a:lumOff val="35000"/>
                </a:schemeClr>
              </a:solidFill>
              <a:latin typeface="Verdana" panose="020B0604030504040204" pitchFamily="34" charset="0"/>
              <a:ea typeface="Verdana" panose="020B0604030504040204" pitchFamily="34" charset="0"/>
              <a:cs typeface="+mn-cs"/>
            </a:defRPr>
          </a:pPr>
          <a:endParaRPr lang="es-CO"/>
        </a:p>
      </c:txPr>
    </c:legend>
    <c:plotVisOnly val="1"/>
    <c:dispBlanksAs val="gap"/>
    <c:showDLblsOverMax val="0"/>
  </c:chart>
  <c:spPr>
    <a:pattFill prst="dkDnDiag">
      <a:fgClr>
        <a:schemeClr val="lt1">
          <a:lumMod val="95000"/>
        </a:schemeClr>
      </a:fgClr>
      <a:bgClr>
        <a:schemeClr val="lt1"/>
      </a:bgClr>
    </a:pattFill>
    <a:ln w="9525" cap="flat" cmpd="sng" algn="ctr">
      <a:solidFill>
        <a:schemeClr val="dk1">
          <a:lumMod val="15000"/>
          <a:lumOff val="85000"/>
        </a:schemeClr>
      </a:solidFill>
      <a:round/>
    </a:ln>
    <a:effectLst/>
  </c:spPr>
  <c:txPr>
    <a:bodyPr/>
    <a:lstStyle/>
    <a:p>
      <a:pPr>
        <a:defRPr sz="1100">
          <a:latin typeface="Verdana" panose="020B0604030504040204" pitchFamily="34" charset="0"/>
          <a:ea typeface="Verdana" panose="020B0604030504040204" pitchFamily="34" charset="0"/>
        </a:defRPr>
      </a:pPr>
      <a:endParaRPr lang="es-CO"/>
    </a:p>
  </c:txPr>
  <c:printSettings>
    <c:headerFooter/>
    <c:pageMargins b="0.75" l="0.7" r="0.7" t="0.75" header="0.3" footer="0.3"/>
    <c:pageSetup/>
  </c:printSettings>
</c:chartSpace>
</file>

<file path=xl/charts/chartEx1.xml><?xml version="1.0" encoding="utf-8"?>
<cx:chartSpace xmlns:a="http://schemas.openxmlformats.org/drawingml/2006/main" xmlns:r="http://schemas.openxmlformats.org/officeDocument/2006/relationships" xmlns:cx="http://schemas.microsoft.com/office/drawing/2014/chartex">
  <cx:chartData>
    <cx:data id="0">
      <cx:strDim type="entityId">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10106915</cx:pt>
          <cx:pt idx="1">10106933</cx:pt>
          <cx:pt idx="2">10106929</cx:pt>
          <cx:pt idx="3">10106952</cx:pt>
          <cx:pt idx="4">9422286</cx:pt>
          <cx:pt idx="5">10106923</cx:pt>
          <cx:pt idx="6">9421486</cx:pt>
          <cx:pt idx="7">10106930</cx:pt>
          <cx:pt idx="8">5575</cx:pt>
          <cx:pt idx="9">10106918</cx:pt>
          <cx:pt idx="10">10106928</cx:pt>
          <cx:pt idx="11">9419845</cx:pt>
          <cx:pt idx="12">10106947</cx:pt>
          <cx:pt idx="13">10106932</cx:pt>
          <cx:pt idx="14">9418692</cx:pt>
          <cx:pt idx="15">10106925</cx:pt>
          <cx:pt idx="16">10106921</cx:pt>
          <cx:pt idx="17">10106919</cx:pt>
          <cx:pt idx="18">10106920</cx:pt>
          <cx:pt idx="19">10106951</cx:pt>
          <cx:pt idx="20">9408415</cx:pt>
          <cx:pt idx="21">10106924</cx:pt>
          <cx:pt idx="22">9406730</cx:pt>
          <cx:pt idx="23">9406503</cx:pt>
          <cx:pt idx="24">10106916</cx:pt>
          <cx:pt idx="25">10106922</cx:pt>
          <cx:pt idx="26">27859</cx:pt>
          <cx:pt idx="27">10106936</cx:pt>
          <cx:pt idx="28">10106941</cx:pt>
          <cx:pt idx="29">33584</cx:pt>
          <cx:pt idx="30">34749</cx:pt>
          <cx:pt idx="31">10106917</cx:pt>
          <cx:pt idx="32">10106927</cx:pt>
        </cx:lvl>
      </cx:strDim>
      <cx:strDim type="cat">
        <cx:f>_xlchart.v6.1</cx:f>
        <cx:nf>_xlchart.v6.0</cx:nf>
      </cx:strDim>
      <cx:numDim type="colorVal">
        <cx:f>_xlchart.v6.3</cx:f>
        <cx:nf>_xlchart.v6.2</cx:nf>
      </cx:numDim>
    </cx:data>
  </cx:chartData>
  <cx:chart>
    <cx:title pos="t" align="ctr" overlay="0">
      <cx:tx>
        <cx:txData>
          <cx:v>Mapa de Colombia por departamento Variación anual del número de cotizantes dependientes del sector privado</cx:v>
        </cx:txData>
      </cx:tx>
      <cx:txPr>
        <a:bodyPr spcFirstLastPara="1" vertOverflow="ellipsis" horzOverflow="overflow" wrap="square" lIns="0" tIns="0" rIns="0" bIns="0" anchor="ctr" anchorCtr="1"/>
        <a:lstStyle/>
        <a:p>
          <a:pPr algn="ctr" rtl="0">
            <a:defRPr sz="1100" b="1">
              <a:solidFill>
                <a:sysClr val="windowText" lastClr="000000"/>
              </a:solidFill>
              <a:latin typeface="Verdana" panose="020B0604030504040204" pitchFamily="34" charset="0"/>
              <a:ea typeface="Verdana" panose="020B0604030504040204" pitchFamily="34" charset="0"/>
              <a:cs typeface="Verdana" panose="020B0604030504040204" pitchFamily="34" charset="0"/>
            </a:defRPr>
          </a:pPr>
          <a:r>
            <a:rPr lang="es-ES" sz="1100" b="1" i="0" u="none" strike="noStrike" baseline="0">
              <a:solidFill>
                <a:sysClr val="windowText" lastClr="000000"/>
              </a:solidFill>
              <a:latin typeface="Verdana" panose="020B0604030504040204" pitchFamily="34" charset="0"/>
              <a:ea typeface="Verdana" panose="020B0604030504040204" pitchFamily="34" charset="0"/>
            </a:rPr>
            <a:t>Mapa de Colombia por departamento Variación anual del número de cotizantes dependientes del sector privado</a:t>
          </a:r>
        </a:p>
      </cx:txPr>
    </cx:title>
    <cx:plotArea>
      <cx:plotAreaRegion>
        <cx:plotSurface>
          <cx:spPr>
            <a:noFill/>
            <a:ln>
              <a:noFill/>
            </a:ln>
          </cx:spPr>
        </cx:plotSurface>
        <cx:series layoutId="regionMap" uniqueId="{87936925-EFD5-4998-83ED-36428FF8BEF4}" formatIdx="0">
          <cx:spPr>
            <a:solidFill>
              <a:schemeClr val="bg2"/>
            </a:solidFill>
            <a:ln>
              <a:solidFill>
                <a:schemeClr val="bg1">
                  <a:alpha val="98000"/>
                </a:schemeClr>
              </a:solidFill>
            </a:ln>
          </cx:spPr>
          <cx:dataId val="0"/>
          <cx:layoutPr>
            <cx:regionLabelLayout val="none"/>
            <cx:geography cultureLanguage="es-ES" cultureRegion="CO" attribution="Con tecnología de Bing">
              <cx:geoCache provider="{E9337A44-BEBE-4D9F-B70C-5C5E7DAFC167}">
                <cx:binary>fJrZbuW40qVfpZDXrSpSJDUc/NUXlPbkeczMyhvBznRylCiR1EA9fYdPH/xoNNB9aWtvWSKDsdb6
wv/1c/vXT/vx5v/YejuEf/3c/v4iYxz/9ddf4af86N/Cn7366V1wv+OfP13/l/v9W/38+OuXf1vV
IP7KEaZ//ZRvPn5sX/7nf8HdxIdr3+LbYYgqpsf5w6enjzDbGP6/V/8fF//4+PdtXtL48feXn24e
4ufthHLDl/9cuvz6+wvDX/746/+8w3+u3b318LXGWde/q7f/+xsfbyH+/SUrij8rWueIIVyiqq4o
/fLH+vHvSxX+s2KszguGSVHiqmRf/hicj/LvL5j9WVWsrGuKypp9fu3LH8HNn5cy+mee16Suiwqj
GhNUFf+9Mg/OJuGG/16L//z8xzD3D04NMfz9JUef9xr/9wf//XasZDXFFaurnJAc7lnC9Z9vT7D+
8Hn8P0qzqGBrZVoyyekeBzkP485RLUidJT5nZRwOo1nn8jmMy0rPwoyO3WGTbZGXYrnH4/R735cL
KZffOm4ie9xYLVSD0kZSK0OhflebONVaCo69fa4JvqcrLM0xFNZuT7TGomhI16HhYsQw5IYPKs/t
ccdoZDwLwqTDQGJcXgapxd7mFk3b175abfBNp/GWvy2Vc7aZcTW4RsHz7U2GV9nxvZJGX1Npxo6r
AQv/5OUiwmXbc7nzfFg68r44NI+/lzCo5cSIMpSv0pTbMWZLmnlZL6M9dLAMw9My6p02w6DjEzJo
Co2N9WQbJ/uVHRHJysB7W/bhIBwyI193veQnXM/IcrkXRdm4aXaUG1Nj1Go/Fa6hRm/ZVbcKWTfw
aIW9SDqUPZfL2I2HzgrXNfM2SceNKGevmn4ZkC/5lhnVH9K452Mboo3iSttV6zsd67R/ddIgJX6i
0Nc/ysEPmuul8DUfpj57ZBMTirvNVRnPzBDexo5Z+M3shlpyItEiuc9sWf0QUq+UT/mydj/82KkB
8S3QLR3nMHT6O01Y2dvJMykukVLj2mFx+9jQQFR/tlSGvJU1zXzbVZvbv/mCaHxIxVy7thhihi2v
s8ntA69R2J9s5zCUSR7R/jKvaPpHiZRpzAPBpm8zpNd4zOgw5p8FUFdNzWIJS2qDqR6kUUvXjHrw
2ddsguOT+D7hur6YpNDvzBh4v6ladXmqV1/XrWNRZ1eTXSw99BHj7Ox6pDTiGU5B3cwRGdVuSLH+
Bmq0WxqCHe55p3V9Wsp6L85z1s/+gpnZVt7rtGY8ZQqztlisjuGMO8HkZZJ5pRpPV0feyLA62aq8
TPGQb7NxT5vCuzqQKAW7oXL05gIHlFRt1OPoHB+W3RSRLwIT1jIvvITr0C+axSy1PDEXAjpO1it8
UHOt1neTSLn/IMiirlEkY+RSwbvJY1+hfj+vhtoFirJGQr7WlR72wy7KpTx0ZJff6m61+G1S3tZv
XQx6eZlctrufuxprcvR2U2U7GV+NTWlScg91Jit5pk5m9mRdKJeau7SF5wnBVreyjHb9rryeZbvm
Sg+/mLN1N/A1U+ty8DbSsuNJVarkOrB8PeSTw5PhRSVDastl1+txDfvor7Hr0iAjzwq/Beg90HZu
EM5t9yjyCnctWfcpXY3KLvsR9a5eWhJ2JL7nw95fG1mmrOnEsJkLnasuNmaZl/GSsmI1vFMdJdda
FgiWRdoiXtldrqYVse7LJpXVgi8V3MZzF7cxHaboFD4yz9a8VduizMQTkbQ41yYn8irFMKKf9aZV
dVBmRsVxW6qw3xQrnIdrjUwqr+ds9NMxM3NFuNxEmv6hdcfW1qly0td6k5u9KqnN3quAtnj03V7m
73Xmqq1FY70NJ+8IFe2y0SpM7b72w2q53fDsn/p9HMPP0lfVC9K5HZt9KMS1wBsmDdMj+9bZZcaN
GGkvLmEoYJ3xZOudr9bDnswFyspDcLSCljuO2T9G0nrgyMeiWfPYbRz1pT4thk1PNXScofF7p2PD
qHCR24j8wkWx5Nc9lMR6gPblVYtNMNfzIGTg47hU1yTPh5subvnAGSL9wZYW/5KUpne2eaT4UozL
DY1y863OwvrsqcgPaem2h1CTauZyHZ3IeVx1F9qRdkXW7rMh3e1kZSjbjI4xHbDJTXcojIjhzS60
GhqWo21vPaUBVCB3wZxLtNfmvC80lAX3OUrrSYtCC83JnGrFfdeRdKiyclyuilXZ4dx1rPix9nku
bnomayvOXVr99DtOKkuvYbR97JvIAm683iU0lfha5V0j8vpBIPkUNb7e6mJq0LBelakjfHf5yzZV
T1NJ1wYqfuAlziPXdFXHjWVlY0Jf8AJq6oxops7CFdNV1y/xgGaBOWjw9ziwhzBWpyHER+3yiSvn
As/QvrRrtxewH8RyPcTbjOIb06uJl4msl0oM96XDX72RzwyniuNkP1a1PU57WNqd5QI2InyILXsT
RXGvCQhUn9ZGJhKvcAiMR5pXN2j19BvJB8LNgJcrb815WKS8rsiOTmwioC626o9iyjxfwyQbkpnn
dayvK00XjqPJuXfDeGBbFN8RE3NTwZ6MYognZrryyo59fcK5E49x0Kto9TAaxud16O9XXEh0xF2k
JyTHX4L1QyOzTXILHeqwmOJNZUbcyC24Q+m2Ce5cm1bOPcgZ2mnFqzHeJykl6PVwl7a0cQ8S8eSU
Ko6VZXfQ8+MbtJrvWcJFozW5WnvzkilpDyvs9WnbtOQdk2+1m/C97Ld46twaeK1oz33p6iNiPv+I
ejP3u1p/l2mTxxol3cy2vMp6+ZTvfX1bbMvjkiPJjRvIycxbggM+dk0cxzfrDH1KcpVfQWn6qyjZ
2LrNsO8pZuZ62B07saUm5wgq2Sg8vCfvAy/H+WbPprINuB/aneCuCTETfPDIvIcF3Vprbyrc38U9
rTfD5PRx6capyRwrDnWq3qQREy+GRfN893WTSH9dil0fQNTbiSjXxNq680bTMZ/VAyzdekOhptwa
wStO40cPJ4GveDz7oTpHb7/6PX93cjrria48D/ZWsR16XM3a2oSbfZK6MbnXl8iGo7bDg5HoMovy
J43hEtBylKQWvO6247ptR5nLUy5l/6Yz48+rFL9MCRZh2Hp2WrfQn3Sqvy/1lkFN41O57kUjiDtt
iz5VpWjkjPLGrNUKOuyewIw/M5Ffd/t4E0SXuOu84akK15sWjZ2hh+ZaZIdYMNJEuZhjlxl0zjIC
R3gZi50L2hcnPKDpONaifqG7cs9O6vAN0Xx5FiSij3qQ3bNKw6ybjfjismj36YO7FK/qccDmdR4j
mKWyqI+901X6tDvyuiYbvekSONXFz/MbaNb2WqrKPMFH7EMVq9gOI5O3MnoQEruNR3Di1cdYInUm
4LXOQ6rHu7nfxfcldunOJBObDg/F74JW5iEOc2yLNE3uDiypofCyGINb9kts4j6H77XovD0PeNjR
7baMSXNhu9RDO9tdaFaddn+0vqvnywB2+t0PC8ENqQRRbVVkwh6oT8szS1JB519imS5wDJfYLrMt
FNStGvQVKeaN/XBWlfFGR1xo6BLU/aNAnOePyiJVniZnB0zbKYlBjE3tfFY0Adei4mWFxaOyAXba
TaJXPDem2rhKmwotWmf0OKPZ3w6lR1+T8hGUYKRXKE1D4mby1QwvEfeincvQ5XwfsVq4shCP2p32
PpzKMMel8X7OwOUIO9ljBGdan7cJogOv5g6/u6z4pis8HGi+lZ8ecIMzM673qgT5o+qj2/Jn3+vt
vhOd5r7A24ddh/GMQixOk4GK7jNSNL3oi4YVIMTOkPqydg5xpjW+gnbwYksqn7bNTw+DSOQaHDGD
Noz0xS/o4mb0fcAFarcpV43SwXJHydfo2Q9qx+I+L91z7yr8Q+ajvwKDC+IcvWsZm9YzzrKPetqK
+x0vb24v39clbId+NelKKyUbcEXDPYt9vO7HpT8FOLC34GYDiKlUTb3a9XVMCczq7tQR/EX/e69t
OkIL3xvdK3mEqrSfcWLGj+Ou2TnSWR409dkTxAp0WOvFtgpC1DVjfdXSejQ9yFNVBMg+KLsKgjHH
Ecl7EIiQXYqNQClOOpyGaSgbKuitnfTIp7JcbvKy803vK2w4RU6+1ANy12wewR7uuILGW/S3VdFN
oDrrrynW6yFVmz6podsu9dBXjSPxK/QFCS9WHe2nWHTbfNdT9quc6oaS+sw61izJYj5h9SQI+cCJ
/jOw5XnGK+y7crqpTb/xbqn/iR0duAJPCiI/1wc7McqHPv8nJwxUPqsxp95dFSV0mVUuezMUELT3
rjhnqrjbRnLns/h1HKfE+yBbv4lXPYZzFxbD51jcZoV5m/PwnQ5gGjTC9x3Nb2r4ZcTLZUDVacVu
5R1O7mxYtx93lLcGVTukrVU2qO/3Yyrc3ZbMy7DMvxIKmO/reAu+69YnFG9LBRaAdIbwwtDftcsU
r9ZiBY1Et3leXExZE96bnRwW4iceK3LNBDmNMkx8VeziO/QShTrNBTxHQWcInnWMJ591lC/U/ZR4
n45zVK7tQESasoCgKBR0QF0owpVhlmOBWZNtOeEpbj/IVrS+TKCTgI0aNPpXJYrXGIKG1KFsE938
0sX+xDBbeEHQeBq2crlEWc/cQ4O9jKt9jPvWehNtY0AbDth3x1Hn0DIyfVcvgwPFqLfGL7o+hCET
zdinr1rPNyj6/DDVWdvHDME65ZpDSnrxcXpERUAn5wTiaR3yA0PTT4Abga8VedzF1uANvVBdP0Ak
vMpluKesbuSgt3YdlHgcPRmPeh3iOYf0ynWeuYaFqeIIW/Mw0YE2IXjTFDqfV277ubyxOhRwJ6Ua
gYp041TRc8sGoDWzRE1n1c3SV/ArifZmztDdzsp7msKFbAM8TeVpw9II8oyq69qxI0WJnmxS/cVD
aG5yKy+d7VO74/Irm2rXDCSbeVXUT65cbxZhb5PpMYdEcdZEfGU0HVCWSz7s5gewg9vA0je7hNdk
pvUg98y1GuUWSr86BwhH58ordCjnzkLE3dYmDHvW4BU8aoL2wjdYCz7RTpSfx3S4HROQA2O7l8Vt
9jD2wyvOxpsesNQjhVR4STPccrJ5OjpqfTuL2t0glI0XcHHTacIrBbkp56/gVYngk9c92MDKX3xY
xtDgibIewMNGjmxfzAgspw99o+uxE82++u59SuNykSZicWRjWhSP+di9xdls86ES487OiDDQRDaY
BR1qOW0bXwxWx1p1y1Omu/ya7gGDgcmAZAKyelEVHKJOpd8ZbNopoWU7CELTfV/Q7jhnS6gBN6Xe
QO+g81FQG8+lW8KZFbH/bXHGrmJRTZeIJkhcBZ5PMp/h/OVqTwOPolAVfAliGp8lvOy4wDZn+ypP
NaoWymfbIWgzqOvZVb3Xmlyb3oRbmmfz9x4X3p20wdCy8zL0+FLjGp9UreprIDhrfWuxFZfBrgZO
VG06fxl6iNPFTsI9Cjm63/OufpCySOpp1FvYLjbu5GZXVFpY4MFfbb3PT5PY0J3G4GdO2arEwMlA
LW4N4K5DQRLmBcS5azAQ28GruP2WXTkcIFThs9kdXttI9rytWMygHZQ5zzL9yLI93Sjcv0wk36/H
nImvtl+LtqNa3QuPwjP24tHtyzXwhtfcB39xOZjVVHh6HFT3IvV+hP2GHF2Qt6TX/DhlheJ0Ewvf
Kvza9/qxE9PdHIlqyBwe6Iw131h12XR+R7f+aBw5uBJNpyKwX1aPVxiSweKzH/3GBI+bv9qlRQdd
uG9gCO5HPLhDVanUYMBmbdGHocmnfoawtxmosgJ0ryiOgsiDhRza5uWMjmBNb2dVgcMv9D9+UTcG
LGQDsNFx2JNzkdxtYeqrrGSHzG8VX6olAbcBrNh3tXukDBjK7BbTYoEQqGQtDpXr1kNWQWrQdF95
9CW5MjlW9zXkgns25FqDMxodj2lQ0PQoPB0t8AjwzsV2qmd7s0oGWbdH6C5DVDe5WW6XGlJaJscB
lqVn3MjsVFh3M1N5rvblmRh9EGJ89DngoDnLDN+oPctpNU1U2XXehVcyRtrg3ZhDV5T1ocgiNEFK
1WUsSA/WubusxUj5VmQPddy/hXWq+bJ1L5qA/tI8fs98dq9NjHwst6oJFODvgPKTVsMKJi/ezUMJ
ytb1n5HiHvjsu1ugnsvurpT9o97yA87ZSaT0ZFfKeD+MC+9L6OuzyS54zt+zLL8GXiz4XmRvuK5+
YJXvF620a30GSdiZhy6VN6lIt1Ggyy6rb0XaD4Sq12DzM1DT1ufhQuV+GvZV8BwNB1358x6cvnQd
zpuyXG8Tlb9zEa76fbu1enoMjD1C23ksM/Eqyuk3Y/bKAQEQBAyI6dP9lJvhpHfIJan0vxdTAe5S
6Svbtrb21W0JrDOM8cOV9JMif/OVfCRTOXI6ZBdqZ2Cf2b0g9tfolkO2ETiB4cjW6QzJGGwLbC8j
pNWuB/yUyyYwcYM0rNE2QISMh30jlxxAPtXuYc3ps1XMc8pC5IAxH9YhuyNE3FUVudBts7yQwyWO
UwsS/Bbk/mQ6yHoJzBsstbukSd2oml07X35TpPqhIiSzehonPs6eA2MUDcwn0FnUZXGPIfBBPkmO
d11GeOhMfooduoglo42RILojLsevIQKHxy54PnowkNP4Cqt6X+nlat7nJlbbWTt0XS/gsqZuu9KF
PVZ0vDbVdKAUaAo4SdXuk5HNllDPoRt861HNuBhGcawFnbkDRJtpmB8w9xbUegKj+Soqctq1e7fJ
3wEkuxF2/qlSZFCo9sVof/A7PfhtvNee3E9WSRDDrV0A+ZpM34Bn/aEL/Wh119gdeEwf38qVZRyx
Gg5jLoEV5OEEEFTxHpKVXab7KOW3clQvznjFt2ESZ+n8h1uEOXxieLA4uB17BWjT9o3a6vctdO/R
sOMk5AsJ9VuG8AQsEjygQdslk+utEfYbGV1qCPCAY83msnWdeQ61OsH6rl87XYRbIKgYBgcKzjxk
By6HBXYdOl29h4yX+4QO41I8pLHID6Kr7kHdbmJZFe2Ybx9E6u817aYDYCN0WnT8sQDrPhVUVg20
uHCksXoYKERUbS/zRh86G7JmFH3gwWzsMNb0SZU5gv6sr9i2v+LQ7U2eZgCNe9UO1XxvK+YgyvXX
YdqejBv53OkjW5aBp53Y44q3sTqq5OrrPe74x6xUd5tgFAeceEeJtQsk1EeEdnybudwfwUeRK5d6
0lTbLu601KYZYIr2ky4LbhZIy98rkbFLGjG4f9Lt9KYgQ/kM05v9ibq03xI7h8/xGFQ27ar5OVMz
vgDO2m76AvmfMHsYYrNOIx3BpnTLsZvR9k+0vThPkP+v633D/3hP/RvQlfdlSkBXyk/2ssjuICkD
OZcKwY9913RJPXibKy5D9lItZDgNIMuuZLYpiTqIdZ5vq3Uqz3gd79mIdh7mlDc7whAaegbbotYW
ZyUAYl0qLnL2ijsEzaCoLUwK4WwA9Fg4ZINHaugVJv4ZJoJQm2WVjsVgyIMiJHLAowhmUJNtk0Gy
SVOxcWOHifdTaTiA2afMjRV3dmrrvfqW+sLzypgfhS7fHRjlZpaGNWRcpnPedd9gItLayoUeQtD2
Xqjye5JV9p0Fd4Kxkj8gup/7iJ46jN/9RH7JcmvqYs9aUgIwoIv5lrYNNWORZKun3PGxA8+N2Y4u
7DONblkMR69g+7aFXOy8v5QyKwAZxu/RZDelyO/Dgu/ilKcWKrE4C5ijNoPAoS1A3bmXveWZCooX
mh3xMF6XtTq7TEPHn/bvgDDu+9K/WYSeFZt2jmf3vhcJ3WG/nDGlzx1UFsw/AeBvBAaDpLgQlF9t
aaIwPAAz03fInxnwisNMI8wk2KhasyzpVFJ4fEAmDzS5qUnbCASNGfYD+U/WMJT0OOU9+3CTGm4q
MmM+b+t0sSKXz2Rc1fM27MsVyzMAYNW63VexswB9R5p/FFDILcwG9b0AZNjx4AvHYK5ZD8CIpX5e
plzc4Tlz16EOEPwCyjPomnSyH72X0BbWrEPvtbcLr6YapoFQrU1lp/WhsJIByZ7zA+l78VVkitzE
SsoL3gnUfNFvIz6CChd3DODsJSsdfdhjQdvKYaYBA2EIEgHmyoYvMn6Cdni8nOxTG1QBTkpW28Hm
1QyRUcX5EUZwG7D6fYrj4ywJyOAAkxvFLUr4sikPtHOCKNVvtf7tawVqTgZyM5EwfCrecEMWV14R
l/JzXWf973wl4nrBaXrscF0wLpUJ8EfxQMfbtFQZbJOsXkwltovZh+lSE7le4W5iBxNr9JqJksSW
uhV/JzA6auzoi08GNdzF3GWnDi/ruSMunDD1/trhWp+CGMrIU92TthvH4tiXST9kaVSeaxbz2MAq
za89ceRr8Rm+QjXCgi4EUsOwRyAJGVN3yzpSmIzF+bBWhbouYFYNnXAqQYXJMh6rHfyvQUFf2Ipj
weWU63ZxFSi7Kk1oirGzly4TWZPlVb82SKz0ekqS/O6ZcDlPNpK+obE2BxwFmPKd2do9YRsS4gIO
EJ928GSAfV4xjG2qZhGr+oEXJL/ChNYcepg/jC2dJKAhs+6/RJUVrTWE/SCZF+2EgGpatW7ftJ0c
OFKNbnW/BTC1VQVOhbL7XJfrgy92vbd2dLo4IEBgxzRv4mAC89D6KvaU/H1WATARvMyD/5yRVsnA
bLxcr/IYxBlv8Tx0dgcpGARMKeNS6FZ2frZPbJpYf+yi0fKQiWX4wB3Bv7pQr1czmfd/UGdz2ixD
F350gCS+pthnMINYyJb4sqvqdrREYm6nXf/Ag9l+DBI5dgAPE9l1keoMpK+v/dbzoOEswwNAeuDL
WoQFsFEPjjyNfgU3RDwGnSgX0h3WjbDpl13EsvMhV36/FqWEhuBh/jVdYFgBNirKvYScIqFZXQxy
gPNJUuq1gsDu2kQtgf+sGEBsDrPrQnbCItXFsZzzRcD/UaxgndYYzcnOcyKHkdTRtrYGCsgDG2h/
UH4giJt6BS/qEwz5+LQxB7m6XktxDkFUC4zP8u4d6f9F2pctyQkr234RESAm6RUE1NDVs4f2C2G3
beZ55uvPok+c7SoVt7j2Dj+2o5KUUqkcVi6xqOSZ0qBHo/cFoikdF/s3HxXc1Ir0QAptv0zH2m1J
oNLDbDbmk9wtmWCPpIct9ekdWrwx0ANVk7a4GzplQgI+IgwnaWqSp0xV5zxBbSNXfha5hF4llXI4
W8PoutENsg4VVT3QkNbijwBzqEa9lKT8GZFk56uJ5iga7mje5J1mOLFM8+wY4talaDjpWXUy+oBG
p2JERfi7riepfhqKbhxPTaLnb03cDSM0ICm6JAo+bbKCSu9tH9iNrBpbBEeTz36RfNJ/+4ZfNtaM
imFzhALZEw17KbMbFI7suAYowpZoMaN+AvhIZ6lNS0tPl9u8540fJIVDBtST9h2T21+aRNDskBG2
yDwN50/+ADyETks0VJk2w2m0SfSejVpXOmXLOoZqQq4CHpIxNj0rLQJpuWiz7phGEYLVAoVvOwrN
buSd7wORIxsSld2+V5t9JZdoj89o8NqskSr5BMvsah6wCNWCNmBZz1OAeZAypkMZWdJUSeivG353
0tuaVncTAbZlNwPLgt5/EpOMw8hRp9ZVrByALyVF3JMUEeJtoAmi8SQ11Wy+FETSAkfXo/rB6GZT
4kbQxrqtRIB4PJoxoGMO0jlcX3oQkNbDQphomZlVgBw4lkYE9pGp3cVmWlqtVPbzXslQKnxB8zvq
T6QLeoQ2s0QA5zF8WCY6ccB3DHpOgVMaZWQtKYoGpdVHoZQ4g8bgkxUDIYOj9DkC5N6UlNEqgLZh
Th430ntYyrJ6VwK0g2KI0qPCVPhV/HOcTWCUWqNAEKnHkztUBX3qpSLVOBA8Rm8howtVWwnR+kcq
x9BnymSfAegyDeMLIENNgDRsij/ReST0aQqG9Eesz828H8wwrF6zVNYVtzUkZPhyE5ShFSN88z+n
BhmzkxI2EeAl+JURHbSww209+mqDgKjPszdTWoIhTQqD2DXNhiqW3OKvX3qpjVNbpkNoongd14Zt
pmH4uVcoqldSETf+o5GT+edQdf7MM+LHDdY4mr82kxnEdz7tB8XSu5pJaDZUg3xS47p/r0IkaD6K
f6YtZTmqHOj8l7/kpJKIjdi3XeAY+tRbBdxZgXhZjZAyF1DA9EoS54NdaVUyWGE49whwWFOnXkBM
+oUN0sQO7dAmhpNqfS7ZGTVJvOxoh6hpDqISx2oycouqRG9sH10CE9+rNbHdlKMRojhtVIqFxhyw
M8SQ/diZBz1DATagKQp1Si2ZjwMq3/6dz1o4Gg2Rd+BEWRjpPDS6/qmWsZ4WelfsR1DK0skIpPll
qlG0wfqhHWIXo0kCW20zJlkVqkYLzEG571WjHz118uk+6phpA92FCFuOxyKzJ6rivhqDYtYPpaQz
2Wl7XG736IzJj7Ge5uOuKnJtQrKco+LTRBUS7kBrZpzMtFFGRx4MFrzVaovetZSmkYXTAi8wwcSe
5V4BxiidjV5zNFxsS7MnJKOr4Vz4LyEulBDFGa0zdz7R0M5luiEnVqKqOuqrAZsmjp6UH+71hM7t
cZDgWexq9ofG7lmM/4O+d6zZNatmxY5QyMmeCFANdybujAPLpqTx5L4tv6P3OKhWC/ddWoqCXoar
B7ESfUqzyE94rrVyi3XwERdPdTrCn9CZ9Yhj2+hN1aVIOyItz5/SjqFEXklmjdbU3BaT03U9Ti5y
ZfRORlJPvoVrZ5ZdWsttyNtcbVJPUjrtEyFw7Wi65LhQ0h5nz5GiCXAyC0YwwoIyOiFNwjm12qRI
AD7JDCSrgPwgZp9zRantoey1ewBGTN+jOB0NyhDN3BzUsRmYo6AaMqGjHjblXosQtVtZN5qAocxG
gdRoCJuOy1h31IKyTgYWhaoaPbZhFCiHsECVztZIVkbaaFWADXwqhzpudmPmd6NtFo0yHXRcQwni
2WFIUBUrNQlAmLiss1K15z5MJ+sM9boGJAVa9RJGaigyldHCUqhsAMwK1Ow5jDQ3fOCIfIBXere4
Rx3KHuzBiZjd3eu7yOl6Jzgle+ISK3byEw158oZCIKd25zS7259yBWjFlzBd1VXN0NE41cnll0yt
No1akcRuNr5J9Q+YzYauxoWqVFMNyggAuDKTZSjKBAFNGKhxKKEYpnYk/BUqAXBQ7QIHM8s0f0JO
GBD7tkrKpU6iSKIIIqdcTyVU3AivnNk13cFTj/2xtdDVsZVT8RLwbkPHy+28FqheLmKsBHOKE094
i+JfWo5Wrux9+rqh1vIrf7DH/ytFB8jZUBWNYU0FowF6cZgK0sQOPenvAAR7wFBZ+e/ZnnjqTDuT
35a3QJlviWOXSoVxOPh6qRCelb9jVAlxmRyjtuCl3Nyx7u22sI89uZTGFMo0TdYJoIiqsezpGbC6
i/MkmiVD5UiM7P618RKv4h33LcOVd/rjhrTl2wVpcEkwTEPFcmoLmvxcGkqiRqobdey0fHDaV9S8
u98jJ9/VXeimsW2gTmP5D0Nv6TZsNHKb4+0PuDYYdi6fCgaTBwj52rhTuTwBAB1/bRXJq+eNc3Al
xJR1kxJDUTQTSBVFwKrHFK1ioEZTpxh+tGViN1OFrkayIeVqKT+kGLJmaoAhAhZ/uZRznHe0DCqV
a160Sw6JNx/iXeJWGyt2daYFMYJ9IMYw1Uwu4UakQyL9buR44wxfew1BgmATEnoo6RRDkcZRXEAA
gUt1+tqLPOlEv473FHjnx3Y8/KUhCEIX73lm9vOAxLgMoZZC6vSeyCgYSgBX8yRI6PNtUasruLgN
ILoxLUEEr0jrMUWOEKlAoaC8WqmHJvLLf1lECty1pioG0YkubFOskqhFZTfFwdLfEQ7Vj4oV4DZT
nvKMA2vvMj5LG0LX7PxcprBxDKXWMowpKiDKt4TFjqoegpo6t1dvzTwMhLWA7qgaMWVVvtwp3JyF
MZRd8uEyhntd2/k85KZdWtRqXmu7D3fVlw2Zi0e/cFOmfCFT8PhDHY3o04WJg+r+oe6clCde50pe
1jm1t6UhWTnJF9IEAyGt0uRVhxIZ/QZ4uNO++IdyryKG+4Q2Ur7P7g07ciRn+pl+9t9VO7EBGnxq
7qpXcpc7hgsozP62/isba2gyIiXDxMyPrAuHwyTomMsAe3JfBm4rxMhEdDK37oKr+ARrrMkarh0T
jVxNtNg8MPqITanKC/NoFJ1TlkiWw59VM21oc3WfCoIEM9XoDACPIicOIa9m+dVnz3H7Ela/uzTk
/7Juf1QS1g3t0nCe9AQnvcpnV4nCfmeSCbBUORx/3Ra1eiz+d/DKxDVjigNRqJ1WS2FzubfjV99D
wfQBwJAUh8K3ahs4xDf69xeOQYlMTF1f4kljMeMzl6mgMwyECbTTzEx+Nima52pVaQAGofUFdIXv
5oE28URB+X7Q63kr2FszmDP5puAI0izOeyRKGh9m+qLk8ddZKfeY3ng21HDDAayZDDybqaDtxWRV
Xf5+piqVAS0HREDjpG6tAL2RIdWdtGC2bwRW4G8Fzmvn7VwcvRSX1X6RZzXEhewdqBRLn5C6Y8Dp
tsmsSlFlHTkYM0yEs5dSxiaspCmKcc8C2d4GnyoGv9KPG2dg5bYz6JkUYelkrQZ424SUaM4e9IQ8
hor56b9TRFiuGIUlRUtDlY9Ie61kZCjOVzpwdyoygP9OlGDzXaTLmLaDNub4WPc2wLWO3ukbB2tj
Y6hg2BPmkJgxLUtWPho+ClRddUC8/vIvqiBY1DVNU6m8fMWZTfdJFqBbkWvA23fow/f5W1WhHZAF
6T+t2R9Bgp0BvNBVRg5BYdw/ppn51Yz77xprNtz6uqH9ESMYWtHTap7meKlCanabozuaZd7tJVOX
m1eMAyjM2cRwLMUcqyDDz3y0IaU4Q+xBvZZnz7NLnPlo2CXwflb3WQ2tyg657ow2tVQbdZfEHu1q
X9wpNsYKD7VdPHaPgIvEG1+26v7Pv0w4A4NfDSG6OIyTJ2Bnef/i7zM7/KJ6oxPviofUM19vr8VH
1nJrLYSjUAAcprAWazEdBhQlrQEDM067jw4Gpy8ab53w2S+s+USO4Yayq+cDs8cKqja4fYgQjRV9
jjtlNhmXUamXI8JTzBwBo+9saLglZ7GGsxOCJgSqVZW5XKlVirq5lb9qNjsugTS9S/b+gzI7ZLe1
lWQ53lcLe6aekMi1JQaSypkynu7VwpIsgJyy2u5OmadZ5pM5wbCUysrt5tjem4eCR+7WAq8epbMv
WP5+pniIxmNjYvSS91Ew3lcJLdwypPRf/AKwMtTEQLhGdOEwqZIWh5WZw4AaQGZlFFFkCYOjbEPM
hzlcr+cfOcLRmOtOi+IZ2gx2z8tX8yuQ0R46+Xfae+AY3HjJ9piUuUd91sYM5O+tg0LWV/OPfOGg
AMwvmd0MSKTmUUxR2cyS7QIFsWAHrOBbG1j6ffdVfhncies2QE2n8pf5qEjWVry28R2GcK2UtIsC
jD+qPBl/RFlsx36wsdTK6onBEDyq9yYKjdry9zPDoUwF6jWUGdetnpvIyqgVc5/3du9EvY0RosoN
UT9VNlz/YilXO8wIcl0ZZmSIsS9Fnw6QjkDjcvMLM9l9ctdJzyF7KZi5oeHqGp5JEmxJngCnnlRI
auNPGqLrbPp52+msriDYEwyDgS1B1gRjmYIxjRmGtXg2x57CdoY2u42abKhxXeVDDsQQuqso9Zno
KQkblYW9UukRNoq9lHvmzjtmq1706KPOHXB/I55Z2x4GQBUSSIa0/cpfB61h6FmB6Fkd90SnqUWa
4qEyCy7F0n7o6P3fr+FCMqEZy6GjVFhDvQxZ3FeQl8mTG7DwGBaDh4Fh57aY9UVUUNEjVCMG/l1a
OzBzUgHYPIgWTiPHyNhDdmK27imO8UXi8cYiKmvpDkNZT9dMpCCyLGg1hnMrZRluI5pyDLzy6lBh
OpS3O/UU7fPvwx0GEdpPuBSfb6u5ZvJnchXBbShlb9YAKDBetmhB1TkP9M69LWI1lkANGIqhQIqi
s3Cjh35EKzLgRl/8RvozQZz0NJ0Cp7cwYPrInpYl1RJ7u7a+nFfRczBUZA0Un3WdiMetkpC5fMTz
mEqxVPoex5OtKb9z/Z5kADTl/7KWFJPbREX1z2CC++iDIiFhAMv0Ad1SgOzN/KeNpVxzIOxMhGAm
UmYGWuQjDO4jA1YJaEBelegrNo9Gax7zgmCoP3pmgfGsDPIOo4f3wIyj0TpKd1qSv0xVm284m1UD
+s8XmbJgQMZcMMyxQGk1AhAqQet8H9Cg2LKhJSy63sr/W1tTFmyoJuEozQC/cPXBOIx7tL85utB3
2FZb/ZR7W7epsm46f+QJp7+t6miI06Um4Pm11RwwqOnM+/wlflHvAZ95qHorf0aL7ZN/v1X52FpR
IUI09LjARYs9jpKEzwBlxRh/3rCjZbmul5MaKgVxD8YBhBsiT+Y2CyfIADKR09+ZM+78XfzcPWy7
tmuTJcrSlDTQugBvjiwEginAp22ZYdCyKB9pALQRxdiS9teXAkEBh6qGjmsINUZhzVKSVHoa9hjg
1oFNRttiwqAssGZqnm91WlfCoEtZy/6dhUFylpg+yDQYIk5MYg+OYRfMiZyQh3BklmLT2U14xtyt
HvKKHyVE01WgF3QVLTWxJNfRrm/Tkvnwo/PX/NWwR22HUfDDkn+qAPc8MGwnOQ7Hrdvp+oq/ECzW
4oauHXs9HnSe1eUXytJlMD7AkAwGzTsMBfVTtmGfKzajGxg9NA3s5RLIXC5x3qkMXbXa5xMDqCR9
wryNheKcffsUrKh1IUXYSNSpyTxNOONN2Nq1fgyz10Ryy6G1DJA33Ja1Ek6QC2HCiQNpVmCCR0rD
5iHzczGs4vn79FjsCZd/bGWZyvX5vpQmVGUC4gMjnn1I63lwxDjMTn0CttgiO+n1tmarq6gbiJIU
ELGgaXO5V4PepXVSQtScFZbRPjbSfVTr7hAjO2iTjXvg2jdCrzNhwhVrECB2p3LwOfiqLFW6L5Qf
t7VRFtO69IyXEoQbtlcAicvSAl2n/TKrwrvnmGdeYgd706PEStytvdpQSex44UqeiZT1mZMkP5n6
NEQPtzXa+n3h5lSHUW+BsdFANgP01TxbC7HWbRErSfDFon1U1s5c4mhOSu6TAdDc0J7ddq921uwC
O2EBmYyBYpe+gimnt5lX7yZX5sh4pCfDjZCT92+3P0VZ9ufG/omN8omZHaAT4XLOontg9L16Tz4v
RR3Tkb82XLExw/0EPLojPW5BOVbKdMhviGYsqQl8tC64rTYsy0ZtVQmQNqtzNJuAsMbObL9HmTDB
VK6dcA0TKFsV5bUdBlUegiIEujJwHZcnEBOzjTxXROJa+HVSfinlVkSy4o6pRuEPZQP9ZkAdLgVM
GBiqqjKPcYX/ntMnXX0Nla8b+7Zy7i5kkEsZCTCQY4hhM4c8pa/oWng4djaGW70lKtnOWtcu0wt5
wl75aQH+NDDWOa3b3gH895CNgGBamNNxyh3qgY5ug2QveemOQPvd1nVrOZf9PDstOQOHnk4BiymK
x9nf0wQ0VVt53YpXPlePCW7MrEZQ78W6ygGsyx1TGY4mSb/orD5lyXRHO3UT2LFskHDwziQihb3U
KtT6WitSSEzvovtoN+8oRxP9ybdAlPcv+TIunP+YpCrmA0kTKH2XQVoDjpzv+R0g/F7ItT17ll86
rrntt/AYub5ze+fWTjg1gCZkqo4yDpL1SyXbEDgcE9wIjvIgH6hn2MlBugeWeQboTXWMY+n9fWQL
P4KiFyUgxEQqK5y9PAePUjQTymX20rUFSGveizq/u63XtQe5FCIcPqgqjWPQ6dzvqGeGv8dwq+m5
JUE4bjNKeKgSQwK4j6wwK+yh+/3f6SCcKrDVhZXhY6FKPwNdn+/ObeXdFrESxF2ukxDE1RmAlLXc
SVx5mN30cSliaG/Fu/a1fpK4vFWOXLG2S3FCFMfmcJqjCvSLheY2n5Nd4NQyuIWsENOcdsfN3wz8
UYd54wpdfvXyIF9KFWxckqOJYYSL8mBOEH1PfmKDkOMtarO3ZAi+/8uSMoBMGDNRGBULX9WIUx6m
vc/HdwWEn170zefp7wWhj9uy+bGVyqzEB6ixIYsyVcjCbS1sYTilaQHMsMRbHjyjhGKnDxFxp1Pq
oj9B7zA07sSfFVvmZKf2p4RuBLCrJnQuX9hTqlWx5AfIVAcbUEgbgzQlR485ueud3AFRx9bRvi5k
XOor7KbZVawcAFPjoLTVwYFVOXEaHhKfynYFMqoSrH9b99vaWT9XUQjSG6WoNLmCim0LziTQ5Sjt
X9+gl0oJt1s9splUMlLwDHPBY/QWVhhdAzfQbdu8vqcXKRTefkFRKB9IrrN7uq3HsTQTlfBhJFzr
7oqC7nRp/w9CDIYOGarM2hX4pM7GUKt65NYgQck5hr5QtACk4iCbfbvhvlZ6jyoq5xh+YCiTEMYE
J6yD+EKucx3X8X5wqsBKvcrp71C/SKzQBaHFS/yjtZiXOzModpHybF7bK8aIow7QoiKrhnpVdmKY
cxjqmcJXssbpA3DCTuykhdMynGwbOsiQhmbryl5xZxcyhQOnaf64ILrB5+W1dyish6+6z43SMgCe
Kp+VnFetPet81KxtxPrKSbiQLRy+rCdFARZiEKoYX/TqcxS/3jaelWwVKNOzBRWOWohZ/GmssKPk
NNn9HQCuu5gTMPrsin3BgULeylbX/NeFROHoKWGkxjqFSuO7bM8cfBhoXff2wNH/q71ut6HgdVQJ
BRH/oFemKqYqmqwMwEqjgyzY+Tq6/kFFvcvSsHHSofa2VFvdLPTLFEJRX9PEPmM4TFInxzAUmv9O
+rcw/3xblzVDxM2iUMB2kSN+lJzP3Ile+VEXKznlFYYqjfxLpHzO0AgBs9htOWt6nMsRdghXnzJI
7WLw/pduBkVKt5UPbkj48DPnmnQgqjFMaNI0yhOTgu8ZhjA3tFgLftC7wT4Y8FgoLQlq+BMdSlAr
gVaps0GItcOwktpa9Q95D4rpV8RgpR28sJ+3127lQGkyAlE0UA3A7BWxx51Ofh2AEyhwRldxZ5WX
2m6Z/5ggElQfHW7PT9KWzOt7BjKX4iCMnOqGWLJosrnAyBDuy8qZbJAF85R3ha2aVvjZQJcBM+tW
UOw2I6HrjPtS7LLLZ7tYhWDcTBtNWiol31U3cSoQ1dvN1wXbpP5KveTLP6wtVhT9aKpgdlHM2VBV
AyMbKLH4sraNVTz1xwiuQ7F9S9tFL8ZGT2ClCApY85m8xbecKRhErTT0YGnCNPIEgnbcrFNQOWiN
c7+S5Lu4a8CLk9SYlJ5MKyjB2mWBIlu2N9ReDPUyntZkYMo0aKwi0NKEW5dEIH2vwAHmxPt+X9k+
B5O3P+xDFxSm/SFDAXih96FWgHnvT9WPFP5t6xOuvejlJwhb3Rh4twAddeQP3Dgs5WAps9CmfCFu
60lvxY8NjZefu6WxEGOPfTXGo2IEDqZKbeqV7rhrBgAd3ciebcMNDyivblZVrrebgoteB9YRGQPY
Hg3hos9JB+pxBGzO0maeEdlHB981PcIxlL7f0PBqTwVZwsVOwcgfaQFkLROFkoUonoPLiLnDycQA
i2mVPzqXWjUYH6yEg5je2jq9Vz5j+QATbwpopgLQPhOVNUoWqb6eOAFGPlUdDLvf4r++sD5kaBpZ
0CSA+wjbGEuApxgZiDJmf8SYDgitRgwTIycsydZ6XlkM9MAII1wD7vpl7O7yqOJhEbMNKFD7EpjA
8JbGXkb+uYBVhx72kyZgkyFeM4JpVgnRhfo2t+U+pS9BvoUnu64LLl9ioslgIt5QTCJEVBHIMxRU
sRJH85CPVign/DR30WHcMcffaZqDxq/iFC4GrRlYgP92/ArCNUWW8TALYFaaLAgPMEMNViqs+Fjg
3YsONwOY/8thyx2srbapIgGgOjPgh4WNnZtskMIiTZ3GmQvLBECo3JGHqbNaBywWXuDWYHDeSD62
ZAoG2+HZB5AGt5mjzq4Gx0v0ekOt5cxdeB0snrk8akMxZIvZKKEAKdUsbMFSBQp/CWeiLEljB3V6
wtySauVTIFlRZ2xUL65COoikkIiKoIlGujjg2IIiBeRZWEhNDvaGDCw/fQPVO9gnft12OGurdy5I
WL0BBFgYZu5SJ11YNAcQOSU/b0u4dihQRQcwDT10pKFi4GNKOOtSAQmK+nnWH5rqVBobAcDaBp2L
EJRQqV9i2DVOHUOXvHbIALMzd2b5rjBnCAfrtj6rW3Omz/IxZ5e/2vdag8Y14FtKXH0NRxof5k5T
LBqAmwovf0gbmcrqDp3JE45uqg5gxqGQh8d87EKpUdJ/v63R1vItd9KZRkCpUbBFYPnSVnpKwQQf
ZPcpOalMfgyMrXnTDXV04TCNIPRT9QjmMGUv4fA7AC3JbW22BAh17QjU2yEKQ6kzKl8i7ZGU1YY7
WDXoJXdAvQMRlpg/REXQBtIAARkImCOtwtm8X9i5b6txbWYI3ME7u8y2IXQX8XPtQjuhzlLqVObX
cfrqYw4KJPQotv21eUEOaiaIIckyZCxckJVB1BzQUXSkWr2wZXCmW5GvOreV+RhOvXShl1LUSxOL
++XI4KElJyaWLDka4KKxDbqylvuKJztANGMUM0xfRgcP6rim3fknDYPjeEPi9odcVxngJ87VXazn
zNbByRWGPWjonWrgwS53fd5agBeAnYdnPHQ2A+TldF4rjgq0QRg1MFF7KQ/MS0MAfpcMN+LgjK/g
1/kUHVM0/kEWwWc0dgBf4iNeM9kkNbjOcz9U/SNa8Ip1MdLUCMJl6gQD0TxyEpRw/EfTKfaKQ0DE
am0NfH4Y5ZW2wFMjGzGRYH9E0merW4BzFy8mQWSTvjS5m+lvCvulyqEzVqjW9gunJljRlY3g5vpA
Yk/PpAomjCdz8MRCDJqpIjsU6FHL2TcdIOvblrMlRLDgLsBTB8A+IwgALNhSs9bJSvk1SarP/yLH
AOwF/X4VMfKlwUwK+N8xy45d055DA2Sr+qvRNRvKXDcrFtvQ/kgRtKnAyamVOqR0dgPmhHZfHWIO
Ug8JgIKBg+XqBEYWLlvxYfiHDONStngEZbzOIPWgW9OaDvnqd98AbaGpbJz09f36o6Fw8Do1CtTJ
WNaxW95Zs6b6K7iCNoRc3zWXqghHzM+RkeoBVAG65wTGG5uaBr9tD6v3wNlOCeEG0XI8pZJBD0J9
m2RgkUFBOUeGL1fS6bao/8fx/bNmQqgBZFw4gJUIr1Ag0Q2OjdfvBjd7JLt/SHMvF04IOaZgSuqQ
QFL2uftev8q/l+GayMNzJm6zH1zmqXaGFFu3t6uxG4YhBiBRnoaVnGEALUFGHQfw/ZphFYOxccQ+
8rlrX/ifxRQ5gqQBXIWzChUbB29tTOCEt0EUzwMH4798wqEbvODQHiJvcpPelnf0HgWMe/OEsb+3
jLN9seElN2xVZArqm4SBjxx6m+Ah93W87DC/b9jP4puuVDbg+ZFgsmvfReMUr8zlICMa7Oh+Kfzh
4YLH1ALbqhPxLXaFVX3+CBMLFWCTKmM9wBwYhgBUoK6qCC+OjSGABhuH/LokA1s9EySewFgezJri
kA/hk5ECkmFQdwonSxkjO9FOeDzHrouN/G9LOeEkajkIUIfFR6LjZk0ZZhXbrVtzPSZDPZrKYKlA
80DwkEDZVmzACykoH453IH/7ETkMJLCHwpZsDcAT1Qb8ACQAEU+92sbgYGNv2eR143C5h86+QXCg
oGRP8OIFvkHamS/d5/AnHnXh4InDUwLKPd7T+ix55G4+YbADrHXP2caRWI8Gz8QLW7vgngvFhHi0
8PZZaQNQyBsueeyz/yPiWzC+VUM6kyZsahRkYzb1kAa+O3tWPhspaDfDT/nwo5BrK9SOPttS8Dq1
W9YXVAsoxshYazHb6kkW4QpB1HJHalDUWsTOdsUzChiO/1NFDRUtkMPiZRsUyzfOzaqB4b1dVC8U
olxTC6VVKIHHG0YMFr2pBuQVHIu/Kpvdt1aynz2EoV54P9/r3gLlko9409Ye3267pFUDQ5pGPoxs
KWpehlOgMqz1OsECtFy2iW3YFVSvPiW2aY87CbR1VrYHSdVO3hE8egGi+41r4BrUj1U//wBh05M+
1P1RxgcQNF8c7TDz0k2eQAj5dfha3ckcb2htosnWDO1c5vL3szCcpjUe/psg0+hKF68ofvfLcXlK
SH1pUOGy8FLMSakRn2NdtvRdu10xf7hwN6BsgGGCS9FyasSKHlRQt8bbKM+d8jPot4x6+Q3xmgEr
FuqYbGnfiuXjEC/1yKGEih+YnlI32lUfTGrkPcvgs/6/QIFr7njhQ2LgUtaBRxc20axBMdlLTYY2
x9IBwDDb4TU4LR2mN1AivW05ihVxGE5QMeFMdWBjxbGIOev0tp0wIagP0pMZzc6k/JsIE2/oIs8w
DVlwvGh/490ZHyLq+Dkk32vj7yeB8Kj3MmHxfxKEkzdkcaSONTLfeB/tspRXHuU1QFA5HgTxNkdY
VkKPC2nCDqXmQMKiQYEhMNqfSURf0il9DYfonQztt6mMj6kc3pWFxEdSeWql34HIe4ML7Hq0S9BY
OHYm3qlEXQjf0PJlTBsvAoGGaXG19CdmJH5rbm0HLtmFv7aqGiuH7lx5sVZUzLHc4tVAeHljdoYY
SVycHZlZ8Q1num6X/9lSMb0fRrkOtQ5yVOQH/qceeSOI0UucCe33B+IMyOryqOBRGDCEWiZq/mCl
J7hdtqz3upt+udQfF/uZh8NjDlM+qVjqprYMLyw/hgG0R0CNrPy7Cv6/TTrFrTUWHJsGslelX8wZ
8QJnPvgvmWsE/cZ1sSVl2YEzvdqonvBQIaQksu7EfYCnFgGnyzcSvbWb+cJgls84E1OlQJ8lEpYP
D932eMbOxpMsvDct87hEgpXHnPlgvIOwaOLxsf/UPYQOEgY863nboFa1hYNAiICOERW7UrPag6FW
Q7mISHjVaPrB+h8x22LTWjVaRnQA1AgGdj8GpM90zcFDmzcZhKT0HY/IWIRtxBhrAoB6w7O6S8lL
N4WCc99MpWkay+lL5n2FKLluo42FWgtU0Yz9I2Nxf2dKUJZRDKpCRv0RxmCPTsx5Nz3ViR62DteW
PoKlV3hHV55SLNhcVZVNwIuEd2XTLY0Whyxc4uDFQtkZvVBgYsSmWh2UA+3BVwWNpAf/wNzK/qhP
Atvf3cVHFdgNDDtikOdfjE4hmBtFeRJ9aJG/qotMFc/WIi+PMP2q+yi8mgQvZen8720bvMbg45Ix
mY7H9i53LMXT6SPpoF/MMl6C0ifL0cDHm3i3xVzP98MTnssRLp0mzpDCxJCDR6+sb0vSHVh7QLRQ
6S0dvJ/ndbK1GdmvHdw/QjGEe6mcmUt4oCkvPmobh+y7wrMDoI93BWaSUN91HvHaSOS1DlAgdqtZ
jE/esCvx8t0mgdGi3ZUV/WeVmYj8GeR0jkEch5QKw2GN16JeFYK9dCu8WD0SqokhLAa2ZwwqXerL
RhBpF2Ajd/Ra7l/quQzvR603ndt7uXokNGAiAE1bKHSFrezwhisSxBJHopQBEIj5UM720MqWMjyP
xc+qzTbugbWCH2j//iNRrIXlhTn6OYNEzQt2wymze2RmhpsethZwQzWxGKaDACIg4D935l75IuMV
XRabeL8zePAZnpWIZA4W679GaS0n40w5wWc2mT70Cd4lQABa7wGkcRNPBcuGtvtHn3ImSnCZceWD
BE2GKKq8Mv8pIp9J9nrbONYSSVyUC3EVYCQaFRmWqziRNAMPQMHUVZcdY5fdG9z81juqjerML5Mb
p62bYK2FBJmYS0IqgvMu4jmUWum0JgDyYbBzRPHVaIX8XX+aOGYoXJOnhy2o7OpFdy5ROGml5A+U
dQvWYh/+7Lz+2LkTGFPBpH7YRo1v6ifkKMDC9MkQQ5rxzfBmTvBAo2TTNwyYYZ6zQ3TLh13w5fZG
rvnOcw2Fi6HRQ0TmOmQyE6/rlcBxaV/wauLG9bMa4p2LEZyJqk0pHvWEuZAnsMDeIaY7LqlIckJp
79AfGxev5u6HFwm0Pfnpf0j7ri23kSzbX+lV7+iBN7Om5wGOLpOZybTSC1YqlQp4G7Bff3ewuiUy
iEuUap56VUtVhxEIc+KcbfTDcrVrYZw8lleuSSvCrguVl+ZLKH6ps/sh+/0qKZYnkEaoN2ggkHLX
EG3gKE0ljFEvPwWYXaHzu3C9zh38pxG43A5OZRAfaRK8M4zoo4VRaabmm+vrYfYG10xsaokBChDt
/HKBzSVgRSXyLSY0lnYOfTJhJunB136XwKYEOoCwO2tWkb+UCc0N7iQwn4JNY6CaKetNi7Byqyy4
HRnfr4+N7R/+ekY7wIT4L5PnUdkvOElbS7jcmLA5w5k1KK5lHszkG63QARluzVFdyihnhgNKDUoO
DMkAlWfuW8EUvK5prGMeH1DO9bHq3WE9wSEapUfH2qZb4o+H6+ObO5TPYnJ3TAXSphbBG8kLN/pW
28WP+j0YDKzpwZQbx7UOvWx4+yysystpRcoHVDdKuiL4bTyu26BBkZRM6LUdckh2TABRqvp9azYu
ynJfWs1aXR/m5VY+j8d9RtjOm2VWQb4sV0LHjH+0suRU7cK5yJb5+Vo5D8J+xMlaUSaIqatM5Mis
GhMGIdOh6GCFo9NPCsNuO6gCp6PWOpyKpY/IbueLyECiQotLgowLLwqi17AGjzvISFFUMuhGhk73
tKNrbcXuHf3bIkpiLh6Klzq8EkT9knqi6WNVyCVU1NQSO16GqylMBdF6n1atOzBtSLhQLBKM577h
aVDuG6LBpYU50J8u9UHRgvzEBBROsVJduJGDJhV6dC/b2d3Shb4UlvuqsGrOLXFkastNoDhpi4eB
Ng72ZGYLTOMZfC0O0JNZ5TKHItG0ZugsAMu2ZF2HEGagpSe2tgHaWXKnQd8pXY9r04Gj1rfr2+P/
Exr4cLwo4dlgsP16snRhgNQXZg6ts8aDldvk1vf6CAVO5vppF455T7ctzDvdsnPDh8UcbX6GfwXn
8okcoOY+Y5p8pHJghNGzHC3/Vn3EL6I/rJIbBsUnoW2O7sKo2dnGbxsNVZv/jJq7tyQ6hrnJ8EXB
Vxhv3U9r9YnJYPQb2S5vl9TtLw939nV/BuPFjSsLRG/YomP5EurXPWxQlWbpAmEXxJUB8XIXbd/p
em9irUZ1BcuhtLqhTe2rQXRXKnCJrBWID8AcNdL715pOjqYLS1M6+y3RO0EdSYRU8HGhnSykrjQY
9B49+nRT7fuv2rf4CFAbYBETdOhSlU6wX+rBzsZE6QrSgMzBhUeo1ZJWwZUTizcSN53Y2Hn2KCWL
Ig5zV5Z2EoXbndIUm5oQMu2xDO6JeG02K+ug3Kai/acUR7yrIVaOlwwo8IvBZ1fqSXBuf+qkJqM6
QgOxe+tcpiABBKKdvrOH019QkJhZqiDjwDgMxHNIm/CAZ1IoddCzk1aA3bIj/tCdxslWUA8rPemH
4jQQHVnK5GaeTWiySqCXAeQPsRae7C6Ho1iPFPqfjVe9q8BdAF7oSz+oE3qBU/sLO39mhKfR+H4D
OE4wc/kzmuTDPHY17QKXAL0DrhEMd4i7xJ67DGgyYVOUikGekzSRfeCTfZHQoLUCdUi8sh3eSCBu
Afbwrg/qMv0w8ZbQYFUh45SR+aZiFCPRCsYiRrXAPNJBW7+/WZZpnvlS53G4jRCmBPLXCgArhtLC
y1B3owK+YF3kFhG0rfRmb3bNZrCopwrDm241OcRio6WDZmawjHyuMKM/cH2OP/JkPmE9p8Bi9jjY
7t9lM/UvVH1m6ktHkvvPOCwTOokjtr0pJJoUYVLp5qgVtvpTK2wpzZhZIBiQaQJ5qkBdzeDuoqwJ
YJNZY1ZhhpfVcKLM9PX19cG+y/nlwIbyMwJ/AXUqLNuHIQPQCLvbHvXmpZObTRYavmKa3cJVNPd9
cANgFcowZgKC43zeglrqhqHQYk9qQ/i8K+pKz0luS1b2PNSpD/jVTc10mEkh/P7exhhPQnPpRAsC
WjwQFcZ1EMHx8yKWV4kEEdU+gk1kDa9wcF/MyUYh9GXMCQx4YTqBEkYOAJEZMv/XIVu1xqJG9Nz0
MwsZFO2h/X3BLMrHOlajXGeOlN1oN2GwlkmcO6Ex+tQUliyJLm8rNgm/onGbNC0n5O0idKnIaDiF
tg/zfZh+n/Rd1y0sq9lIEkAyGs5MiCpzJQw42aejYBmxp5t7+CO6EOXZ6OFTEt4E6pL4Ift03BJG
aRmKKDDvkBGPi5UnAYrW0Fv0xjxUXuDkCAh+m2EVlULiaJNGbxNC4vs0sOTV9c1zmWMwCedfkbmn
uSGUet5XIDIGYwkom2Er4e0w/B+DcJeEpAlWJ7dm7AV66SQWXDzF2huyYnN9LDN7EyoXBpC87JZA
ceN8b6rUiKsODqw404abZmVuWMWcLooGzE0ZNK8VSVZw8QGAeB4G/i06nGLgC15osAGvMzdRb0hg
LL2alsKw9XlyQidyVkhqC1usGGiF4EfuUsGBwbEBSb3sS/n1B+zOl87qpZDcBE5RAacAII/ciB7S
7CFQvmfJ0/VvNFPYNUHvV5E0QC0Pap/cUo/SRtcmXQJztrWtt+4+vwvBEe482FpYDqPOLudgc8OC
ByfSE8VAL5gXUY2rOCRdgJBN9yyFu8KAUez48nfGhZodymmajO4ltyoCFBF1CcBpT9xG69xtnrNn
ckttbVUi82qg42VrC1PJ/ov8oYHaAEQyZBkgQoP7WmER0j4qmcOdmDhlu9bIF42goxkvDG3mBofL
KNhGoDxhbPwN3rRwdZZGOM+FNGa8englLehVXo4EzxgIE0PnFqBXUBHPl3op99ME7iaK+xb1LSKD
+ptuOwgY1S05XP9Ol2sBwDSZrQTo/CBl5UJNYqRqpCdAGsbb2lpnEbCevz8a8HktAK1xkEMdm8t4
2hLOJdCFDFyzlHe1Abt2qTzkh2ysFwLNjOU0EJ/sp2Qq4EaMsSiD39Ug2NyG6f316Zph2OPB+2sw
PLBIACwWBV0MRg9vY6pLdpp0bptOG1BFE/JQBJmXR5DOEIZdMX67HnxpfNy1UVpgg2shXv1N/kMT
v+vBdsBb+3qMmawfA2TOjTiRsI340oIZ0DSX4NSMJl3nKvB+Dd1GgEp9uAa54stSEjc7pJNo3JB0
UqWUGFBDIrDOVuAAJuuDnWVv1wd1uWNZlQJFU2D9kRjzvfdY7iGZ28K/3eh6uzWfZWOpPT03Dkwb
8j1cgPJFd9+sBS2G7r/gNtvWU1CLdXJURjfSA1PDbp9kuwrt5Qf83LggFgClVWCWWUvm/JxAMRjt
VwGqKVlDbWFSbLn7cX3mZlDJRzY0M5lAIgY5mPMQqlyMrZJBmy64DVbQJZAgMuZoEsoEkIhGOdaa
UJrobiN3ilEJJm/RornGzNRijDqqTEDSIvXk7v0uHmMhz0rT1Wp4vWuPuvoZTb99pIO5zhwwmewR
RC25GFIv5WrCFj2EY/V1JuiJmxRttr4+mTNYwPMw3A1lVIGo5ibCMBBDKdmoLO3rXb7W71C/3xlk
EQo40/VhEZFWoAeDhcmfvWImy5nMpKpqd3DF9wqkiW5duUetTgel1t0y/HA+JoMtyajyWNBYOF8y
gdYXhtSAAdw70htcPacnAYQNwdHRqz4CnwPTjnxl4WSe2QuAvfyMymtIt8rYCaJVwYtHhfd7sYur
pUcJWwTn+QXmEnAXVkaGIhdfO5czQLCowhRCCz20i7j7zNpMRBravYW1+FARusTknLttzkJyCwae
6ZM5Qo4YC8Z6g0zbCpRYRgFmVmsNWTj65zba6fi47yZmkoynK04T4Ic8atQuCYB0I7//+DmbRr48
YUhhZ2QGpnGSbgiknYIP8fddDNlBD6SeDA0TEfQu7tSidWNksoUESiS9U9a6HYZQpICK5+9vaBUp
jYYaKkrGwG2eL3W8rUgeJRlrp0i+3NgStTugiRkjtSxBRyIQpbsecuYjnUVk2+DkFSSWhtgO+gCt
RKG39TQGt+trupwFLIVhf34SpsnjXA26igljTW+SP3xPmQVx6EsHRjoC57by0tWwpCQw8xiyzkbH
EuOTsKh5jooxpJarf4XxHdDLMCKFBCoOTFv9mCavfYTPK65x9/qkLsblzv8W3BcxSibLBXoUEvGN
AfJN6EoH3e5d2Dz0ERTj4Rvw++9LDBdgYqDooJ5y8RCrogKke9Qj8DEtT4oFV6jUfVzkX64Pb/Zj
/grDV1PCsKqI1EBfk0x3IX3Uunehf7geYnYGcVQp0PVjtW8eEaipFK0YYWQ7IZqcKXLD6SZw5c3g
TB6dbDW0rX7zd+BsjLX1MywPC+yntClBuyFe3oEfRU1bAkxJCYXV9eHNpUFncbgDxeqrdFJKqIfl
EcztVEdbF71n7MXNsIuejWdtJbogKNHnZp1g+ezEb9Hr9V8w9w1PB8olyipAnS1sDIgnAPeVRd+F
HEAzrVnaCGwc3B3HIO6wV2ZqHhfqpGpP+ko3MM4Ou74/kK3hZDeD1x0igOiuj2iGhMK+3a9Y3GaX
S1XSahmxmOaf6EhufUe2DQAwBwBJp4fixgASRopdKvuBs0SVnXvnAJbCVFHg5adBXev8qLHaIRlh
M0OAh+lcDWBkc6OjK3zsQfvW08JYZ3IHJm3IJPAA+0FWdB5tIiCiTbRhwA2sG80D2Q0JdN4jE4N7
tY1T7b7eJm7gFUs558wXPYusnkceNEOAQVWAL+pn+/q+eDA3kPxz9Q7n2RJ2dmaRnsXibo2hmfQi
MyzQiDrikxxml2iomEa7cO2yhcEt0rMw3MJJ8xxASNHAK5sKnhh/jShxjPGpKhf23NyhdhaIfdWT
64iQZkgEdAg8a51vpsxXPxluPPBbCzkYBLJDW5/cRdAN28oXw8M7hK0U1iDlokqaXDVCi7UCbFgH
OfDgXsVTSy+OcuBQVViYzflRGshqj0qRKEOejxIPrEkaBFgjt1ta2DV7vEKELnagNDo6JLDTdZUD
GR+8L+yJ2c94EpdbmZBBVkIyYZy1qwFwA/OoL9obU38RPK2xtdETZVdxRDt5XLp3Z4cMDCMacMAv
AMzF5dVSOVl9pzWw6gwdcas6QwStROBfILuO/1Nxuofl846lz/xnRcNbl9D5Zh+X2xyAlY9l11nh
sW3LBCuUVbNZzinmHplAmP6Kw+0Olo9m4MsDJuUa9nTTmTbUUvQbhszQHAnwntVS4XXuxXcWklux
PYpSUZQhJHAE+Q27H8tHPbYt5vnyNO3B0PLL1SIna3Gk3Ffs+iHEFjJDwFEZY7rBXiFeho4AYxv9
3VVzMrPcA0mIaNQDEAONIJ+GnpraqIe4uKvKzNY/IK9qQwUvXy2VyOYXK+qmGtgjKFLwb/gksHJa
gm3m9dsjj9GrQH8IvwGjARhK9gi62xJIg+28i6UKm1lIiSoAGfK4kD40+3EI4VcX1VC0rmO7EhaY
0Zd2SSZaUyaqZXhPg1DHV1y6kBYBlY3wCEcNHWkXvlX73A9RJLa7HeD7xa2aO4DF+bItC2Cj1j40
cbrnpkMy8DcOotPfwq0j0spKJVt5BG7JcDN9xPfaTXpXODJY/8FjtTFezN24qxYuZrYnLub4ZAK4
xWT1hZynXS27bRP5DQWB0fpet6gri3vRXEo/5o7akxHyTSaYumtSH/Rsp/Re+B0GtRCk3VEbKjZv
2ZtuB7Z0m/hkcq/P7FJYLscicV0rVglRrUxa5+3DOIh2rRW2uuT0MwNMP1tNvFFtH4g6BF2OJ0E0
gmYLYOxdvcbWZP7X+Qvbmzo4BX9Huew8MHd3FuC0kSlkh+0bU9bXmc6v6U6rzsvuwYMCjaxa5LTN
n3u/lg7Pr7H0uJxgXoFziEBHWoMRPbR3jcxOnAHS2Y4Y4CGydGXO3l4nMbnbS5JjHQrOGGhqCE4R
NrYSPzXV3mw3YTjYlDzRPlnYIfPXyklM7ibLoGudh5A0hXoC9EBQSWwOCh4/cGq4AwvABZa8t7MK
UNklhNXsDAOaDykdlEzRqOQ2p5CEtDHQtMLpFD8Nm2hbrz/YBQrNfQciGAsH0NzrEg04FKzwMkCN
mz8M0bmvy4qFY4QpU7WjnfgivyvapvokqwHaDfU2b/BMoMlqaGzGDP4WLtSVZo58vKIhqoiHCFR3
+aSz66uhTVvsICM13ML4HgA+c/0wmPuc0KIE7hlkH5EZ3ZznmaMmCJpUabg5Uf0mugsZN9zV2lcm
tj49j6/qa+pYS6gBtgG5Y/YsKJeaiHmbTVIasJOveom/NLhpktv4pbqpnqhT3opLRdS5dyUCoteJ
Xipe0BdLxywtEqoIGMI6EZ+zXQ3YmErpDB7LDgpvYVbZ5XQ5wJ/x+OKOBhwuDLwxqxqExkcv2g2P
7a3y2q9YyT3ZSKkdfHTw7nbK1bCoorwUnDvgp8aEhoOF4BTU6PadKcY8ETzJ7Ox5WkUbC2WRIrRH
qJc9L22a2eWEpgY2DfYo5PQ54ERD2qpW5TLygufwfnITuM92domeBmpOvaveDF8jf+mtNMNVs/TT
oNyAC6p3U2ogqPjQuQJK8sa35LM9pD5JbHJbep3XwGIetmsyscPPFgDz5HGxcDK3pk9/BFcLEqcE
tGZSRCjS6FumExShqaPe5fvcq51l69u5Qs3ZoNnvOXkGh6kidm1dRyDA1zfmFv6Wa/Js7EDVs6CF
p7vQlpB9BZceK9QsFjBmR4ueuwnlL5xQPMKwFNS2aQMSecNH8s6EUFPJMW7Dd9CW7PjBJIvZ79zp
z0yUf0Zkq/5kvJIaom5lIOKo+uGT6En2sK5jB56hksZe4n7iK79vjgsYEDCUAJVIKBTJPBAjaDKA
M3sERdfM1/GwAOCcQtuMsWyqb0uPimPflj82NAj3gIN2BIhxN1wgNRCFnrBzhXXzQ/JVx0pQ8caj
rfnKdP9SO95LsCdyxg3Ej9c10NlLy3gmo8CAf/4CvnRb5n2UjSI7mY1XeI7YhG7lexl9hRbYbOFO
aB8WTsq5K+40ILd3ezR/xbbFkDsfzQUvx2hXgsP6GZmfPJqZjaf56v8Yk9uqLZX6KggQU9y2L5Lb
rvT7CB1RVvRzIOJ2u5xMsETs4sMePUoNOBbAg/V88bZGCP18AdOqiB8TvR/1TWYuGd7P5dvQlGZG
qH8G4a5yagHjC4f7yFNaiKVNN6S2tW8dOtnDlinpRJBsBBIgX+TWXB76zH8VL0YR4BT0tPku72Q0
gZDDeIKlhF6wjfH2/Wjhk8rE8AZPAuHGGRfbNJfDZVGBREWtGtUijVd/MYHqqds+ZnuzJivVhMYf
lLViv8MObY212joRoAl2QOGftWQacHkaccG5ndpLRV9Sehwy4DiwjCllz3SZ3ZTmaK2LB8bSzrxY
QucR+ZtV79QM5oc47+FN5FbdHUGVs+4WwFqXZQ1EwQKS0DwFJRqUqfOFWmS01w0Dr25q2e2L6o2F
w5CPAAjqdg2GXwm2928XNiwZqGzwUGFeCtcCXg2kjCi8aRSQpNNQyW+KYLTux0g0Fnb9xdMewKmj
ZxN0CAAVOI785P4YTaHPEqTTXp8U3/Muhkxk6aeF8ZTRaBtlxcIr+/JzoU5sMBMGlFGgvMNNZN92
CsVuBB1Ve9PoQ2Qmdp8vHJ4XL3kwFU5jcBu+brQiHHMgqCI1OKS9FdtUN1+1zIDgm/x4/dC8OKe5
WFzKPiYULKgY9tVG8K5m3yyIO10PMLOlMBpILEoGymqsLXO+9OKya2ByAiKieTv5zZ71euFwtTU/
iBN7aD571+PNfqCTcFw+QUFPmNIU4Yaqc5ToqTIwfTgjr0eZWXVng+LOiVxNB9grgsylUclOzMLW
fNF4B5W1j6aFUJdpMD4R3sZALaPuCwApd5WmrVxOJAdHToV9orgn7/JX6WPElTq91rt0F79Et8oK
Wl0v2jawSxjD/o2NDEgaaMkQU1cYVvH8CwpiZbUw04LFOWj0dqjEN8QYFlTyLtchxKzhCAICO64b
yOmcx6iEiSZWiXVYlGhHSE/RolAKn9rivwuENI5AqL8As8yLNQZtZ+pTDjq3Zvee+F4MkFIgq2Sj
RsBIa5qLrGRhKV4sfYQ0VUAF0flAHxcccm5QhEZFbJqBGyMNYaJ/dvVseOaj5DQbitrGYkB+8TMv
HzihqkAzS3gU84JEQS+FlRYbgjvdKbBLtApkmLFv7KcV/ZHupRfos+SLYksXPGcW1cKBBUwf0M0X
6yOolWFq6oFANb5zLRTqYwpJkQgNidKuD+rj6MI2GNYO8tLWOF6Op/kXF5l/j6eGSNLJGonXU+JJ
PbGDAjWdqndiWDlRJXOwUHchEQ5ZvXBu8mf0MTLUb1RmhonqA/cgLiaaFUGAyFmnuh0e+0lT2U0/
QLR7ScFi7qMCSKuwNQvqB28sUgukEidFxFO/+JFVyioYwMKaDP/6iTY7oF9RLG5AkMySo9RCFJo+
g2O4QzphW+YNaZbemLOBcJRZrDPHgK7nmwKVwNEA/I14zSQ7vUBsa8xdgX6Lu3RzfUj8mXL8RieR
2C85SQ3SskKztUMkrbK2ZRh4Q10vVPIunuuAJ1qw74DxH6BvBlo45zEKPZuo2QMqUsIgJbXrG9mR
boIVlPgc4ZDANlt46Js1gbf0XyiIXxxpEKzDNIKWB8qRJvHyWWYaI2GdBpB5dVdM7cZOXcMAKA5f
cfLqA/SfVtnr9Tm9WIzQmkJAJKMWKCUAQp+P16yrZqB9kXh6te+iu7rapfFCu+ry2EQM0CNYsoqv
ByA0HyPtGvRQErwdIeSrOmKCgbHCnva1QtVJhMjU4snJ3oZnJwmLif64jpwVXUceel1MEMwm2vin
mR9Zh04NZfENhUxEuFPxPwtL8/LM5OKx33OyNqe0VZNQnUCwKuyOuMGD7ExPDXIjAcNFZy5xasOF
NOxKR21rdf0bXvQD4YoCrTAkZLjRdSQX3F5vpzKgbS6ABhWXDq0Ku1A2uVwDbS64+aRuBk23jXKr
Q8mehtUz+qH+JJXIqMMdsl9P6US/i9uNHimOYe0jOMqOU23DgyiWRZbtLxxNF/uY/VyUa9CdgIoG
NMfO50pUk9EM0xAVXXIYSG8b0f31CbkIAB4dIzGBQoqO78UzHsFLEB6HyBelrawbLh6+zvUIF9vG
BO/fBGIaR4WCO5rLSvNY68qyN0RXMA5l96MuatckS0+hy41zjAJVNlXFew+n0flEhYGqFDSwROAC
603rMV3z4jZ9VbGKx035bC5I6V0OCnBJhvgFNR5EVYtLb0RBi1J1yIAlSwJ9XZvRcFfEMbHNOFhS
a+XzbdjxYuqQ0uDowfh4O6omj0LwEkIZL/AAO1OnjbTpDQUyHK1Q2nFYJeuxWtgmF6sCMZlEpwZP
VwnVM/6bNWLUTU0lu8WIdhRe52NfLVwfSyG4zLotGyMMS4SomqmCTDnO3dRplnShZP6eAK4KJlNI
4JFC4GXJN4MEJSlEBd6EEH2zPqoXmJI/xG60qr9rO4aMa9++mDb8aQ9pjTJv5Au+5S4V5y5qoPxv
YF/45MDLqtHshKBiv6G1maSZ7IRwhY/WzS34zZlHPMNTW6iETrpNGhfiNIvvmIuX1PE36Cg1Q3vV
giYAN91QvjMTAHQhoH7XyTYFS6M4gAYlbjOcd3ClTNDobGq3yB2oRXusmQKpWRUeZAun/zHHOb1t
uB/CZ494cmt5k+OHiArK2/06ChPXiAJHp74Wibaum3YqvJDxaysaTtenftVHHvTtXTOVPRXg4sEI
952Su2N6mKq9IsCmgY43WWP5lv7YR9rCG/SifsT/YO4IDpU0aGK1PM4c5MXc0AH8ZxvBrCzqoIZV
OsJmqTB2wcfgY3JXZFoGcV6zSapGdpwBmmc5pYHKY+VH/tKdOD9CJmdpAvWDegW3Pi2STaAlYY8o
d+GTOdr03ngFjnNNbloXGjRTA6nJ34VwQrgIrwfGQ0aJDNQvblY1mkZ4tOTE1/NdFILalSRO0Qbr
63cPf8gco8BdFg8ztJrhG3q+8+D6UNTFhCh9lzlCo2B7de71EJezB1EiE74OjK2J+iKP8cvaoc9k
KCH5mk324b3hVytY99rGg+wzvzAmJ3k9In/3oAd5FpAblAj2TF+OGdRb649+uE0EmHSU79djXG5T
k5GpMSwcFahc6dyaCPJIiUZ6NC7qPQu8wj0U2L8Kd8Uhe2HasXj93SqHDt1mrBDIy6s+DEu+lVBM
XARws/GcnRjnP4Un8hRlTEO9LIjf+eZWWjPNWtYaWzqmL9cKRozMEHcFkAMXRPJaCaIcNtOxrwpS
l7gTxBNTOxxKo/cW5nYhksrlKvDqADYDbxc/voHX/CZYTRsGRs22zScNbZALhrXudt7IzMpjmJN4
+H/29W3uQOTr+k+5XEoKiN94ZkDlCq+4Y1Z1cjPFeIdm4YSlRIO7DFSv6qkal5ARCzGON9NJjE6l
VIJDIPHL8iGHlGAMhk/7BVoA6Q9Nsxko4y9pTl1c/LjqUDY84gqReV4MrVPkKQrq2CfvMWyloWDE
MM7mhtww5XHxLyygi4eNxoVk3/1kpIophOCFN7EvPog1Km2q06yIjncEXARYsxOto5QRfOBlTtzf
5SXywdlnOAmed3JZFn0V+0KvNmtZT1JX76v890+7s2nlWbK5QnplLCriq7cpVi7kq0FFA8PgtXIt
uBYpn4Zgq4frq5Qvm3BD40/YuuvlOKYl8YP+WSWPQD6Mxke85Co8u05/LRhedFZRusqYSuzKQf8U
O9HOwvsqW/SAYZnz+WGmISGF5TjKyXim8O+UqMSrNAiLzB/8pnJSZogyeV2B7ma2/tNra5z2Q+ZK
XvC6fJRePJOAgD0Lzy3RRumycGDhrcdIuh3fQ+bF4lKPKk+i+1f24eW3AxKLlZ5RBrZwtnL3CHQE
wtCAu7qP29OXhvAmC/ItuDJbKmsLy+QC3gaoF3jbcFiCbilMyfmWdKzoUQFtXcGrfpQ4aBIvQ8dW
QiXqnu2+FL5W0o/8IL03j+FXFYDjhbf65VAR/ggCg74VgBvcUJtcK5S+HgUPmY2XtNQnzVbWgD0j
w1JPk1UpzlcRUnm8c/E1AeUAlfF8s6uABqmhlTJbQfaOYLhBDZdi+Pvq45hT5DTwXQVHCUrrfNFL
GvRMH6cg8qdB+qjkwpOjh6rQblGYBW1DdzPSugQW3Jr2OAWT04zjwhXFhnI+VAulUoZxM7A14N17
PtRe0JQaf4zrg7zXAIqI3Rc89SB7kNglXZjXyyPgPBb7widnaDjqY9ZEiGUCPNHHk61UhymgC/nb
3IigE4HSKc4BFd3h8yh9lJdpNRjEp9UDDUBgmmA5O0BSS34TomRhUc4MCVVLKA4YrBWJiOfBGrG3
uqZqwagdRrm+1YouPqj6IGoOBD60v5EM41tACAA1TAj+oAd+Hs4Ms1AKTRyi7JmL+8/u0W13I6fY
jDcM3JPear9ZwAIEklX0kKpi7wOpwSVTQV0YRhKKoQ8q/TozvwWkWniyzmT45yG4Q1Mug0iUW4Rg
mn3JXvWGtYozU1pZME+AItriXb4YkVv0WtCNIaWIqBtOuYFfA2qj06r3k1uyEWEhEj8sZb8zN8P5
ILm1DyV3MRI6hJQfzBVwYcDtR8hYsnsCANFfKODLWAncvsZ3Q9cT2pIGg0Sdr5Qp1fopTqbQTzeM
UqN9C+E7flQxuS9XS4quM1sO3VuY4wH3jIKnydWzOio3BLib0C+M2ImtraFMUAYWQdn/nquv17OV
i74IW5Eq/B1xA8DpEFb15yMDtKcQM42tSFt/EEHTNR2yxht+U+4awIfkt7JyjK3oQjjxP3We//oY
/pt8Fvd/TmDzv/+Df/4oyrGOCBDi5//4v7fRR100xQ/6P+xf+/nXuL91V37mj7T+/KS37yX/N8/+
Rfz3/x3ffafvZ//g5TSi40P7WY+Hz6ZN6TEIfin7m3/1D//xefyvPI3l57/+eP+eRTnE+2kdfdA/
/v1Hm+//+gOsQeTzDDL1X6dB/v039u8Z/uX7lrbZ+1jM/3uf7w391x+CofwTiAwUH2T0L9ExVlB6
6D///CPjn5DWgfMW+uXQc5DYqzgvahoi/D/RpD+qmIm4EZlGzB//aIqW/ZEg/pOJnGF1WVjNDB5j
/vGfn3j2xX59wX8ADn5fRDlt/vWHemTo/doayCBQ7pdMGeVenNdQQOR2f9yIbQoBQkiKpR1aFduu
I03qVEatqIekNAfDTqWAfqCXA1PYQo3wZrVkMXkvNCP4WqVCugF+GPbRcVW8JkOl74UhAuYw1a29
PMX9mjUUNK/D3XQjCWmb22neDLsmDduPNMs6cNw6U31IxWaQAL9pY8DeqrbOHXOQzJ1pRdNrY5DO
h8h3/BYXFYzlWwxonwuKuh9bSfvSZCPOKxNM1iTrhjX40ajANFkm3WRxC4qF0dfaZMOfEC07JdIL
r61E5QHwM/STaTf4kEiItkDoto0LCm5iY8q6G2uMIMguqdUjpOzKbSe04ktLqLhH8Vx3hDw1t/pI
U5+Slt6RqCKGbVmDmbh62+EVHcSVAFHumOa135SworK1ZIrvc4OkgtvmSBPbpp5KO0lgzhDR3vyg
pFeJM6Bnm9qJSK1VoVtQ9gTFOxlskvaQ9y1w5NlxLQDUKU2ZuhfplD6Eda17UqRolaNOYIc6aS8K
Nhn7djt1guYHcaC1YPTKI1z52ki876uocTWLIq1J1BAEXINkvT9V/QjWqEGSVTapgGqoTVjfmu1o
7qLe6N+SPNC/a3WX3U1mO+En6lkiu4mi19/1SZVezFEaUTRs29fYLKCqVcnkrRnSFkxiqhqPkwAD
DzttW8DgtChoDJvVg6hdWHlc2ngKYZAQwoEgUzdBwn0Qs2gTkUh9IkIm3KppI38qrSB/jlY+gEIH
ZTKgNXeyMkItTKP0WxCrhWtmlrLGBBdA6TShYcdJUH6Hz/mwTUUBGHo6dupepmO1aYemXBOpq2Ck
aKixOwRy+jq2hgJ/ESPYa0JV/xh6VdCcYajSdaEbIOxrJbi0dRVsAJc3V/UkAioZJZFbV13/AcG7
/LmDcsqqm5T+QHVhOIxVmG2QB7Wfo6q1b7oi9HeBPLU+ypHTizyJ+c04TeqqEeL+QcssQKnKIjyo
Yqo5ogpemUNIpNzlYQCcB+SCM8sp9KRfxYDDflHbUs5BSiDirg3aobVLwVIhntIMZNNHpvhMgyR8
tij4TTYdCD0UltGsBzS01kMVDt8NvQ9ejaoTfxRFAXdgPQ+H7kacGm09CkVkOTU63g9UqSIBAA8d
5aBCBYZAbFgFMK3y6q2nVbCLOhDhBaMot4OcNIdAJ8NrKjXdlxbHSgNZkwmsgV7P7YKYVHQGWQPI
lA71WqglY5eWTfpNKTUQBcFm0dZ937frpuyCVZoJKMAhL7lTpDhN0LoNwAyQSqTKRlM2L6nSATNq
QCrDFmBzGtnKWDYbSwrIKhCrYkXFqfvU1HQsbUqVctubQd59gF8wPoM3SAcAWIS3Vg8cA4TFtURr
mJaoQbJTDdQ5MyBmvQYdssOQi+L9SOPxOc3yZJtpgNbQyQKfW+2ym7qSgtWoaNP9GGulD04gPIbz
SXiKuqSAA0GQoM2pic19j/V2SzqoQrSYkCdRjdSv8STIqHWLg44fbybdOutGOP2lceFTtQI8MDKD
7COLhpHYyiCWKHkkeevCSzF+ic0IqzKTFcdSsnCNp2iTOKbUyt/wUku2FAnDoxRnxY06KcqN1Zfq
2//j7suS5DayLbdSG4AMMxyfzx1zzBEZOf3AcsQ8wx3DjnodvbE+QZWKYopVtHqv+qPbTEbRKCUD
QDjc7z33DGmcFBpyH2KkT6vGgH5GgLiH5S8pM34/lRscVlNOe6iefZwfqKOxJDE1t8aw6/MsTFuI
g7ZCngeb5vGqvsxyWgVrjZsQdaIFXaGT10q2832fq+2rPJjzNTGMcjuajcaIkS/e1DXk1COy4NDO
qzjXagx6J1/y5yYtYN3QqUWqsXkUuq+0+nDIVz0N8lHKwoYL9RWw/vw0rRXSXaqGeBqJ+227TPMl
Se0hwe7XWftkTBQ4E5fLcchWiDJrOOqf07iVz3UjWZg5j/lWlWtxHROi+GMjmjs+LMg7WfpeuSPD
Ym1g455qdMi5BH1RQdpX0alki9w07TEljXGNRxyJRdVCuZcvanVuJwOIpon/ezYHcpTHBlXYzJO6
ccZVWzYztAo4Fiy9TKlSyNj0xsluXzGsWO/gYtYBmhSifrMyGP1RIx2hieM6FxsyFMaTlSYWoUOr
tDPrUXROUbx060LrlMOuYaxj6y6v1/6hFXX1ZElxrbNCLiHdlvulBSqojxCvJwopT+rQt7DT65Kc
+KpVw2OptXPlHrkOJlgFWjK+tWh3zpVUmbvOFOCgW2Wa3guF4PsudRgXg387VBbFYlD9plu0IzSi
666RUpuN0yBOs6HkUWWJFOkxapyD1M1rKzDlsgl5Yf/ddu7fqj3/H60qUWH986ryv6qXtalfhp9U
lfi5v1eVpv0bIJIbGQmUbFkFM+B7VanjP8Fn1VK1m/Pfn6tK+TcQt2HpdWtM5Bs74kYw/aOs1H+7
EexuIapopYGgEfXfKSvNb6E9P5SV+ADzVvmiskW9+rUvGQr4mFdxVjhyP6mHrBJZakV5qmWwHBYi
69q1o0UrxgrnvmFVjE/ljI0oM/arLZrn1LCz90KVBPY+rXlMFEVkrIIxeMUUK0vOlV2YKuOEtPcN
GTFKXtqm8KrVGr1YGvrjiqp6EwsFGDjodsRNh77Yi0ZeAbXESXuquLScCpiE4MirGujUi9jaCZiv
byBBxpG3KCsw00IbkaA5WtVFS2acfhChwD7Ahp+VmhIj82Mc5wG0w/K2VYzCR53H+XaeFHnftL2+
J1qlv7RJDPGrIan5pZQW807Ns/bUcIQQ+X2jYVbQaZWzdqTLXNNY1NcBlVZDEzEX5zFdiY+Rhor5
s7lar3FRJz7e0ByRlDCn9mNbwN+kJ3bHlCw23vI8n6HM7mrN7fhqbnvb6k4kn4eeZqtUhTn2ZI0S
gRSpFvncL1KpDZlTGg2/ArWpYSxc8o3erd1RQa4WQOIGJwvt4wXKa7UXR0w4l8/CGAQOYbmWIgy2
lM1gWMWE3L4q27REmd22UkAAHG8fouVaDGvNqi7xgZKkBSZ2rYduXqZ7pU/ql5pr8CHDQjJcPi36
4hZ1JS8sy43Sl1EqFMiHbSxfKtRpu1gdQgHRJnzirooCLkPYsKFpmxY8Kyl7Mgsev62VwNE/rkpU
ixUp501Dzk1ec05lDQ5k1NR7NAS5KDjwRLwnoHnmSCTCvUOvZfFT3jemh7YreyznQrRUn9Z2I9+6
6xVo4atok2y3zDCApmpfkZOmzfpdLCVqgP14Ce2qzxA8hrPhWfC0CCZUZzZN1yl75IU2R2St84L2
YuCWQwaR2m61dss+Tpr+BG8TqPpTqz+Ryuz9srAEvEFj3sLcf65gsN9jnfi9bdZVUDVidiEX6i+y
2af38dBa24Rkk9PDIgXUtrZMQ3s1c6+VOnne5kDrPhVlyJ8Q35A6iaXh6LLwLYVG0aPbyBZuRLVq
4NQY57I7xiiBt6lh5D4aELJDMdyG0jymL12CZGVwHpvkgOHlGhZyPRxh9l49anLFUfPq/a5am/R9
WIyMqZBSPfft0l55seT+yJHZHUvl61jmrWfanDhmORk0E8nklairHJUvY7jadr1NcnNU0WsW0j6b
GzIxkxPFSXGi++2sLo9rH+eXpiLZphiWOajwbA5Ebpa7YjWXu6lO4ZIJDjXBWlfAqID2JpUVD0nX
SuUY7YQGLjP7/jD1YDFTudZHg02JZjfMKGIBIkouVJDfiCxOnS0XGBpWjWx5PG568yXjQodbBxKa
gzGt4qdlhdaG9eqc5rCAkLTFt+WuRxD6VBtI9pqSKmcxbCrQEefpQV2X4h5wJiKGMrleDmO/xL1n
SPOKqrucj+DOiUhMtnHAflfaVy1P4L5YTKMqs1RXizySQauJJiA1WKi6tD5o6CAEHcwx2ajxUJ4U
NdO3a327hMnOJmDleTqeBt7phEqtNklU1VrxQuwSpPXWHEXrSFKePEtlJRTarEK4rSxMnbbQgRdU
HYbxSV/LLmUVonZgWBAngHPtqu4/RAqeVj5kMqSkY54lDvazhTuYCpVXE3ibQVvOp7uxrcklm0g2
uHliaidL0hrEkElyQ8tW0a6jti5hExfre0PM8mMoWnidqkZXHgR25o6WM0ImsYGJ9T6eb6IFuW37
OGwsUp7LLtOelrjGDguQh78q3VoVbIWfzbXSDOW5RMiKn2pzW7MC+Ma1EIaJJgj9R1dJllOXigE7
cil9GQq0/3oxaqHcWMNR1LzcYUgAM6wui2tHa3Mjo7aVSSic7XWYKU5a7X5pddnHCimf7BgNCkv0
voDvWQ8gAIhEnz1MsoVtZMwqzEbHhrQYDdlWDOMp057u46kb3IbLVQTiGPaUOLExcmhafX3sjRz2
shKpL7B6yj8sBdVqI4t5Z3ej8STXCtQNUgPmeFo28Mwr1Xz5hBkKuuhK0oDaaq31mKlGHOhkUBi4
nCqS7eJmYsasY5wh8yqlk1V3LvbD5tCg5EW5VuPQg8msUV0tuakxn1tzvpsAHTxwBWWryLXyYFlY
4Sg2MX0RcbdQK1VIMGbC3lSZWQGlydV7OIytfioDdKNdskpbdOQE7+CUvtk5lm0aazqNF3kELFHo
ZpD3LULu1VZxC2OVX5S21WMmJVXyIOKyqahaZHKwGtOI5KquTRDNLJsoTztkEN0ludGZFLauE0Zu
U7U4DTfwjq6F4Ygs63yAiHKo5nMVdYXoN6ZRY1NAawrDsWGQNqKWJadYFH0DC/QBi3sh5TFLpNpw
hqVvOOXLshZMJq14iGvsxXpe9lBNF8AZbIkcEvAcbn8YKxWdtVzxSDqaDJoyEU69SBPgO2rOGVkW
rBjsaSJotHFKgDsptaAr3srroPT1scTnejWgpNFZuqoQFGR39TQYVRWp6OOiui/bfV0myUddj+uj
TZLOX8SgvPYcxG1NKys/Nfr8mFvLcgb53tLANNaagOd6DYjDngHSEdI9y9povaq8aZwWyx8DdFK1
OJEk2259grrizkiFdhpQy3jpJOJjIbTOqayY7+QyadF3GfZG7W/atdRW5wdM6G5vqlKfeZnVkTHk
2SPpRzvUpbi5l9QKu89qFAbtJq68ySmXdnOXicGftdl6teYlfjEB+EQZ6ClgX+vauhvkWT5K+qyH
SRbjVZ5n2fwcMZjc2UMsH/JJ6g9ykZchLN2llGbZTdyAzUJ2u2mARhAVpRLqsZ0819ysJqp2pH80
82kR8LHCzJT1UgNvNJTgYZJUeIEy1GBvcz71IUaCiKfAXnFsp9r2B/C5HclOLBQYkgH3iXKdAjsb
9JpOlTwzNMYWUh/yCVtqldnJHajP/MVO+xkNN+89kpDU6Uowm/CSNKCB5Ms0bqfUjOlsZHYUa10d
8l6zaJN2+WuyrOl+WPTG7fubO2zZzOCrtMN0WMjYQNDZV5xpg1Zpbr3YlUzTjsTYLQwuwsyuITxa
qsWVYpnDUMoaE7/GBUdAD5TnCkbjqqPEQCtgAgvMhKaNpd9ZKFdchDJkhE7SzF+ANMLmMzdTldWA
etxeqbjfVevU0jgVAAWUAdlpSZrWzIytzLXmVC9dZdDBhSx7qP8GLmdhlVnpRS30wbNqqFXpACwz
bOO0bCnJLOzDALS13pmMVUE5M7YBIUNC3Im3oAmkQxol9ljtIfbqNWfJZcMv6xzAbVfZ5rNd2QMo
mSOInKaAsxh2KNU63uiEgVHG+sgaNV4HbAdyGxL8+kp4nR8W6H7PZSr6nSyL8WCUeo5tMtfUPQJ5
2k9lgZ0ALe1pPYyWUBGhpMQlE4neXYG7GRuS3DrcPI4112rNImFdb5kfcZcLvPNVnbz1ajXOLsfM
ULAEjIegaaDBBw9BBYnenu/sIu0fC7W1vYxr0qs95o0763iLXPiFiXszM+K7gayNSeey0h/k0Uo2
sb4kTwuy0lgNQ4P9pLako/bA81e5GZdDnlcoCAa0ej5XrPW5VpFXRY1JJjm+W1UBjbKXtWPeAiVL
/aHTlIkzc0DaNg87Pi9XW+0UoAiIkXvjYllCTPgzBBEVnbGN1WU6tIkoS8ZlU3rraxBSnTXrkIGj
87JJ6KqWRkWJXiYz7ZMe9N24koZH3jVD68AosMt93Z4MJIfL9rC6nURs4ebZqAxM77pu3GVq3byp
gne/j5//LUzg/+d5lIGx5j9HDi4v9d/+q37v//f/Gv62/O3YNyJ7/6jfMpAxf595fR9s3f6iPwZU
5DdYiuMfJARg4gQyyz+gBKL8Rgw4gMM2BOwhBak33wdUxm+YF4HajRIIunDI5f6BJCjqbxDqgW2L
X3T47Wr/Do7whVEPsRUsCqAjBY0IEzTzNuz6gSSh/YMnhUpWbNMWcRqwJWBoAPkuforfUR/2ryKh
kivgXApnza7etTuusMb2jIl2v5JMfZ3t6r8rWCCfxdwVGAIGc38mbXxXsGSw7kPC9c2PqDKAEXwo
MRswtTqsbuMgzd1gHPNY+xef/xPWEfAUMJlBd4C7NvmLyBsN+X+SdaTfpoHfYR2IbG9MatCeQPOA
aAxL48f7RzEI1t+NdqT7IiSqB40IQmniNJhVzCyg0HZF+YgxjPGgdnQyYSxbIFuNU5Wz2mYx0jZe
hwvGAcTDQHoElwFWN+2H/jA9LK2bIoAUGNAOJ5JxnA/lxOJnbTohjvmXkuFvzP8fbwS8ZiBLwKig
PIF5/4838p0SjqIBGlaZrc4aWhhtSPCb27bCM3AoPCidNz0lW4tpMux5hKs6chDDwzZnysRUWBxK
m3hP9tWD+iuZ6E840b8TrwFrY/L1O8D2J3rQn9jkv5NbmDZSIlFzQlwJam8WbxF0Dt0eTe7AbF2Q
VG9QhWms8gC/WP5cYwL0C4L7X4xK/iCD/3FNX7gpgKK+s2tN3/L+yq6FYpb9Shb/V0r2j0/iy5r7
71Ky/6paAdUd0nXYv9xcYEBg+nFJ9BBcztON+Smf0rCrnAGdxTtQCzTD9UVsEIbuxW8GYeri2Xji
DiqxKHVNFCe/Mr/4CSXnh0v5Khz8jxBff7LivrHwEQUCaBlm919eif+bLPyf0Fp+58fjAIGDIIR2
P34XyAhZZr0B12BwJ5dnzNoQ3cljJ11oOzkDRz4eml9Xmxhv4UOHEYn7KxoP+asw5qYFAEn/j4v4
8kC+k/RRqjkQc0VoNT5lfLxr3amAGNkweuLYnIuzBKhncUv7UJIQQx5kxnIqKZ9K57RvSOvMSzZO
QChQYbHRcqsK0C/NMVepn6Q4ghRtVbelxmoIQt1sb560A3pnoKyNFsHVtK/wsavaMbS681aOMH5p
nHyb7WN/PEKO3O17hSbQhNJqr0aC0zIct/2xPBJfUmgbrlt7o0AwAlRMQiKjRnUfmjAmA4APxFZt
9+h8hYq5PI3vhz2i3/h9VrsqYS18Y9UWtWSwHqAj+1xtROrRHAMhyQwg7dJYokbN5CgAgLSjeEsX
T0BWtwa9g9vF8WvuTbjgj/NGBRYkefV2dkwmQAHpnO5cbDBaJIYHJI0QJiD7m53n6QXcDCV1ytTX
+p05wdwA8vg3BKsTODhmj4r1bjVUIn61r481ILfkkKZbQ+yhTWm7iN82c8ckaKM9MoN15fWcDt0m
1xzoqJMgPmHUrXgpIqHnQAWx4rkfWOdrkAPtypHmXjr4eJjpewrzlJXZ82YWNKndfIxQr1eVExdo
HZh20HAFL0XHhOJMYFLJOxgjVnD8PRpHe2tcUK2sj2WCrhyOTmqGOTizBBN34+iCB7HYj/q9KraV
5WFv0blTFEejgRS53EwlI3dZSPpwrD4JfPyh1NhKLwBkFzCKBeBlXLtnnQudove2gobKKVi5EMID
EZldkPfA+HDwGHBpASwLBRTW3X7wW3gJRtJDzV0jyKF5fh0kmrmvHHSMYA7GYD6vJ/74sdIEPftr
B6meGWHwG62OzLrP4iV9gnIwgh0rKG3kfaXiDr1hGjU+v2qyYxpODVNEH81sxVY6MAkay6DyF1hm
4ZA/6Rob6V1T+qvtT0y7g88Vug/DRYDnVQIOEpj3fLcii7xwrbP6jlzyImrYa/mOjhXjySKoAphr
FqGKt38IhXFW5s1qX2MsCbiOWY5hnofhrRKvBtj6OxV1yOY2kEZcTWQDSTiND3yiuunW7UN8Z040
hc3eUbpikNo5txF0IIeJ7mpwI8XTfVJxycOxS4Le8NPigOcM7aLRBrdV24M9mJbMegDVus3wTDHV
RQ6u/TDhQ+FCjHII/nbEa3RKpkCQiHz0B44RfcxslvnSVZ8eOuDlrnrhXheOewiZAj3IELMBOiIq
pMf+PB0MVLU+35QoJWMKsYwdjq6KIDSYRrgD9ytovuwd8DCLFbs+AHCPvwvW/UDdKxLAWvVk+QgC
j5ZN7naHtIOr1shKcB6YFtpO61eH7G0KTTjUd2wBR7A4K/oJJCesKRVlhjdruP6F9pGm7pojebS0
u7n90JpNJe/T5KTOm6X0QMMW4pqo90Z+wf2MQQu6Bxvddg9g923R9jKMIifAyIcsUmGsKC8+b70a
gkuFWg+pZ7iTup0jY8Gjd/QjeVJiR3Ixad9nIaSHxwxfJWfqtIER41gEhe4iWKL8BLFh37vVXZL4
Mz9n2c3+/VqfM7D1kE/oqmOUQmJgQupTDCHykXLJHREM4VjgroSLx1WIxwCFLxfimcox6Q8VPBjv
pQzD8q1ceTm8HcqgfSlND1M1TQ5hHlvPTvJUKsGyNbBqAXxOjitbQbkfjq1wiOxAZcMFxZd8HfdF
VtH8bPUUiI8KL0dknZJzcshPoKc9FnaQrlSBYarTf+iB5uqedeJvwsXf4Y4d1TB4DICiInXOcDWy
UXZlBIBSeAWEy77aBmbBlOooRi+vI454OrgRNYBWvc4O7agMhgM68OJt0pxabOGW14wugbx3clQg
Gq7B1CCTbiV2H+leE857hXWP1R0o6IrtmgJ22f2+fAFCazHEEtX7HMADNU4GqMfxo9TTdDNdCidL
qTABAbE1d+V+M3QXAFk5Yt6eUHLuEDCcImJx3g1kFz+AEEn7yQXKbiegZxuhpdMRt6pvBvkCltm0
NXzuNdgmgI/tYSSVB8lbGrUf8MB8xWyQA6WK+tpFCBme5+Ll9xM8bgpHChfgriB5S7OPYG7Rvqi2
pzaBMYXNwdYpxqBg8kk6soeomqNKDslmCG8+HZjPhHZQMhktIijAe9D0WgeHgvauVjTey6+lb28x
isij5sE+amBgUPPaT/RPnfnfaZh/pl3+pJLGeBw8ZAvCEViAfvX//K6F6zVmYolelNcEl33ScFC+
QJnNL6nbBRyGGL9SyKEz/9LB4ZOhPEIENT4cLIIfKyuSw1Ncr79pLbO9hoiYOASjhoJw6GVO9/CL
+/xnwrg/Pu0LPTkX/2NhHCrVX9zhl7LtuzjtZlZ8zLezDa2syoxtskHZpYKniNjHKxbBHA0tE2/K
Wya54HShzpmPVjg8cGM3bOyaGp2jPY6qkwXadnom0EnBmlZzkPqLA9c8wXr5aHvP8mcfxlET5Vjj
NKMwr913qBdjv33H1hIcYmzx99m52SwG5Z9QwCPCAuWj4VWn9u5mct6urzVY9l61m7HiPeGKF5wM
nwLNM+rfE99nbsPqgHvaJzqPKzZUf9xkM512CmaoGNFh7EJhKB6jjHsnL91z8px8VA3DkQRR97Av
4c8GOSJksy9yxkxUBiHsDyuKogpFHka6K/dhSoLf5BUrs7NJ2LzVnGZn701nHM6DZzozZp5ztKAD
foq9alu/FO9EddbBK3EAX+xn/aLCLFKiNhrT0VGP6eQUfYhzH/tdduzv+aPyjAMQkTbuGokXJYoD
TGwOWk2HnbS/hcvdLABav/NWV/Pb22k3OAgSuicVq8/fiGoIrzzgILAWVr5gu3eSbd4EUO3DgCeF
1Rih4lw9AVd/THAlILDCkh+31uFIxTYpC/AEI+sFZLd1RokO1isziKN9ViEBOnFTOcBg8AGFtfSe
AkHnjo0ijEF3ZOasx3aXefYTh3nsRJUc/6OyoDTwZ/2C0Lo2qis6XMhNfv2r3vebhuVHnOLH1/Ur
APYflXn+RKcBXraJvHoYowIc/GqJNfyPFXw/afx++MSv9lj/YcniN1rSj4/7dwUhiFAKXMC+Rlp9
VxACFsJmUcJ94UU9Ja8NXtT8ucefysuzLK4oj7o92EkKzQ/aOZO8DlxMzPgwMoRPuBmAOdezZIvZ
yZjfAMIGUInCVhyarQtX7UndzJvkg/LhsPr958p0r7ss4igZR9gxlSeZ0Bx1Gqd9eZ/B0vfW4v7r
nfkn3T4EhNAvmpjHw07gK5JZm3HZIz0jg9C92dd+zr6p+2zG90aQuVy4yQ4Ft4cSxoXlLYySnm7i
I8K4+yt3hp+gHbiUb/7ycAfCcfhFVfWvTQ1QcPz6rbrpfX78mr9JGmGyDr8ZGFN/gXr++5LGnywo
CNMgabR0xKTBs+HLYfRd0lg/9sBAAR10jlp99vGu78O8w1Ss+rTRVZb9DrOSFTPZismYT6GRbZho
QAlnjeSZGLe1UPjI8MhiCnY79OoUFVsFR3zuKsquwYB/3Kari3rXyIOF31UDcqBczfDG1Z0wmeI0
c2ycUdv+zYyPWeVXmC/2TNMgkKAx4JPXXyywvx7DJgx9LOwcGgIS/hKe+N054ncTGssDxpAYnuIN
Z5gHot/eTDYdtnNPJZBLwjlSPRR61+JS9b72C93eN0PGH7/w38WWENuAig9A6ceq57uwE776GPri
dNqTSEIC2rE4t+uGn5pnPJvW1Q22vBdgxiA8L6aWtamXnQRm31VCZZDmzr9+Rt9Q5n91WV929+8a
0Ft6BD8rm/4Jxs8e+myw3dBNRaVFByDNaJIrWBgsj+l5fUlq1p9imdY+9gfHOljIa5eQTEflvZCo
Etqheu5/aQTykw0D7wmUpDdfH7yt34yH/gRI/0lJir4NcBi81fWOQ2pyV8kuWZ7xxdJRRcmCFiN2
Y+0zWfd6d+raJ8UFpS3pEO874Wzu4uYXe5kCp5C/vNDIZIby1ASfHhdpfakzFx6D69ZAedq5w6ed
AKJL251IbrFklTvUfgzbNICG2raFJ26xXdJdCsvA9pCPYW5CQx1MtZup/vCSZawPE/jhR31orpiE
g3x2llc26iyBjRFmoJGVOiidAErKQ04NFQGkFPBIxpZ7mGmPg1MglJowCR8HNx0UMA5ZWeUar/oV
wFTWuNNLlXgr0Dplp39ihCsqr5odq8S8NAChEz9Y4Um+j3cZcCyTorhLgmJfb5eo3dqPAhdyxo9M
/ogwdmiRCIouf9jPaL2PQoBfCHo+oATffgOsNpUoThiY8OVdj+zXjEoHiFyS2xdlKoE507R4ApSh
u7gPDkBRgkfdPoOAytpYKzh2SMlzJrKprEthOoZgBqw+cTCVjv4BWKvZNzZuW4e3deznk9/JrO6C
WDnEYOyU2xThU40PlK9HL4i6N/VV4jRAWd6l1G+Pic0U2AyuXioim8a+LXmNQfWTGunAnkAYAADP
AcLZFMDb2lBkWuaUR3KEli2m8ssAkmEZ9SqdUiZd5oYWYGDZzFR9AEcqld7MG9j0rtH41KKYbpnh
dd3eBGmpQXoHADYGcSACz7ozgETYCcf3sgvS6/3ialslgM4HHrwOQjCEc6tR+dNMa8+8x/7cY++N
HrtgdMq7Fu+CCOGu0O0BFJWdC5rwzSQSKV/IkdgROMNZGOJTwWEJHnSzo94jh/DcHvSrgLw3C6B9
fR1Y/qTegFxMGxIMxDyOcFlocS0P8di7+pA+mUxGyN1TfK8FtYOhW2uHA1SlNcwwEedrOcrwaN8g
Z8pTZls+MNh8ALiL7yR9w92Nl/5Ji6kNdi/lOF1s19iEK8A6aKMuSE+/wN+nRGCo5qTGVQJN5Jmf
SthHc7+Gn0igsmyj4EMvmP6Xd+qL/C2cyfRlpiEfqnLnTenZmzGMT1DOEYowpWJzC8wDV+cFa1mE
4ztoOkUwby2ETFAo1uYt4O0RNwjfi9pp9rYHr6tQjiA8kh6yCLzKj/RtAZT40V4sT3qFxoILBxyF
Fekz6JZAx7SZfK82zJxvqJx6bSJDptOzjjRAJgAkwGHsmpwg/GMlAxAwAJSeXEguEO7RXAfAif7g
LR5sb/Z+9YE+BwGJ0ER8pHQb34mWxS2ERkheuaE9Bmgue2RHGnsgVZe3DkBNsKZ0lRhpmLz7Zkhq
P+JLdJIdRtGv0749FMHwkmzQ7XHX3MEgIsruG1cBGcur7jVs0sMG9CxXaajytj6p/voon2WDzgcO
FIKVV+1pTJxGAYID5wjiWltYSIxQLwPuR+dmI5AwD80ofywiElaPA413ywkHFPoap3U4goPp4t98
19Yt0i+bgOxbgN0eWhcTl5O8rJdbWIQiO+RkIvpk8Cc//oQnyNHw5su0swDFnmC0Wu0VRNA0foUG
KESvt0e3dEGXOx3n6JgTQJw080U0Puhig1A9DdBX63Srj0fs1x5MkQPOgPQu9/IueVafxCbsTsjj
CCsEKFtUDW9hOpprvnVb4B4EJU2/z94bYNSfx8I3eoDyxFGC+dIf+T22rUChd8N1RtOX3qNB7DFP
mSmaVMbv1fsush4KAKyosSHLbKkC/NlwUVcwOZSY6bSfyU53cWx5QHPnSweIW75ttF0ktuiih/v6
aCJO/c56BJgJiJJyVu7qa/bAHz57YO/azbIPy6jeog5T2PI6Az4IljPHnHinYdwfYRTxkbz2E/vM
HH6QkHG1AJ2cdwo+fRwY2XLP7mlxvbmDDFt04g6ovXfVLtvyXXHNvkX9cA+JJZ4cGufRtX3IuInD
vfgi+dD6Ia9PujOxR+WgvHvJJWZFvKnfMFaCQM4KmyDZ39wubw2qAWdVk+E39e5zAr614Ztmo+6G
e0NQE2OKxwmbqMA7txhPSHNyk/v4ap4wdMLgM2i78BY2VwC86E46nio0tVR5aC+gY0NBS2+eu+mU
nfWo2aP+DOwNhg84/7LVJQbVLtxdMM/BgOsu2ZOU6ScN1queEhJ07lD+woim9MRjskK+waT8Wj/a
OJOG/RKNW511+Fbgur6w3kuvwuP3/JRslN4p7u3Q3MkIgzKCuIiskhWEAeApWrwc+DdOjl6iJQw5
t7iNMhw+oSToUFvCZU72yT5nWYUNYIJzb1hGmaOEpY+8G/wkWI/Oekl3NmjNGN8Av8Rc64L3cAH6
BioT1jVdNexm074PwdJCrDN84Qc3Ztkhwdum+z2WNers7XyYPeLjoZxx0GJBs/RE3PltuB/D8SAQ
ujaGN6+DAS4qBVx2VwR7dmmwXK3My7HNVlQg5PMoHrSNPt3ij2jGSGhs543t8sf51L5Cn5fle1SD
ufBkjGN0v1ydFEOO1u0+igjZwadsjqAwXTEXeM0/eZzSIglK9aprDyRHcYIdy5ulzWCCjuHx/8Pe
ee1IbqbZ9oko0JvLQxc+MtJVmhsiTRXNT+/Jp58V1Wq1lNKMpnHOXBxg0EADanQpsyLI3+xv77Xr
o4UbeDhkH9PPnTyw9/iIwzxkRnIVmDa8GLhe2/RlJMZJT4LpqaRlD6SIx61U+ddIxlaHP8PKjpB4
0Trvum/071UdAsZxeMVZR1OmAvEFMV9X/Bq3e+uWrTuQKP0ouFYWXoFS4zrBx+QnWzmsbc++j8Lo
c7oMod7uVOYd7C8spMwBvpl40pGc5uiMFLYZQX2s+5yT2OBlZ7I+A327HMT8/sxUcgnIDC2tH2fE
Zbiab/r6gg401+fpWF3Ks/5hQOjhF+j80fZyeevwZCPHfsxYPgvviu7iz40cRwYvOSP8F8eGZDzt
vQMwX28WW/0ZSm9put0uY0TNXE7d263PS15xbT6bgxcNG7n1MVenVJuo7sIh5i66qc/EFQ82EQdk
uYJjIpbFQ7FLtnbY3ef5YbhUiusIX+R3euQWF3HRfqRoDTSjJudpl9HXp99c/2nc4GiNw4ZIL5OG
8qwF+XijBfziHdz75dBvnH0TVhfOmmqgPp0FcjsekaB+I2pO0h0S1KkJnyJGj7NHQZFXhUqQXnib
w/Y8BqzBLKCVLx9arz/3b4xOG/eNbyWkrU+Gtr8H1ffAaPbGDvkN9r3XMs9KIEhTTdk8xM9XptS0
xctzLl6MfWt72musuvaDtpm/ZdsmcsvU45udOW4/i0u2JaHpW5s1kJSN+mHs7Rs+Gp4bQYFqu7uO
YeSzMO+IvY4N+ZKt9mZzR+NBOzqPDBCApJSb1QhVx+XrSKKztBlhZ3swruLPq93RdPkmyrucaWLt
Ot8WSKzQRzksB9oPHgxj31w0Xi6STzm6cP6hkncY84uJwczTHhlH2Gx5/bX5TbXdMuDk/JZ+8FGB
UC2emiDbZoxbXLobD/VrZGyo4XMu6VN2MgPnJduPty1BgseWo911qsKXVHAhpkvt4cV+5tllEuK4
RNH0cO5c/cBHbIZyOCd85znNMVPixprbhONpuGS307tJ7ntTchKL3QXJgIGrdZCYY4776+8fPdtT
qB8nhmjOTlx40GYOS273ADaYD6Hy1yBp+Sn6UX2qfPUoMfU/qsfxLb60cYhou3Lwtr1uJJWwMfg3
4wYY7yQ2rXHTXKwfSb4zaMh8bBu3AkH3biueM/g6I/Rb5kP5Y/NUxly0/Pmxv71WEiSMy2vupM4u
9fWn5FHaclzNN8kt11ZkkZ26GV+yzXiKbyzOoNsrvScKWrSJCz/Y5+bji57xDJVTkhcFmNy5Ho9B
dC7kTcUsaz3VtLgtm+hUWa6xi14PtaeS5/Cwcr2VMCDYclkmrNN0kW/66wti/VjweBOVd5Pz7HFy
MR+SG8nTNtMx31OxeoPq5Eqb7PqFv4mHaVcAljfomUYM29bMiDQKvGMeA/rtvcHbO/vlni/xyjVb
DuZ74bd33RpyNzvNAc83n/FTf5sFybZAzxq2NBfuk1uGs99L26/fZJ/R3ANzvN3kyzelq3mMgMdT
Dfb1pb9T3+PwcfKHZ+aP+kdxWY7Y0o44wW1mYvgeH0R1Gnb9nfN9Daw3PYyenL15iJ6rUD1Uvn4g
qHI/jF7UPQjrx7q6kuFPn1L8ZH3raN203aH260csbTekAMJxQyVxqrgk6x3e6PK1Fvyd+jMLI41Q
L9VLdsvvJv2w3oadrLraHs3J4K1q9+OmumlC5oT2YTzzcqO9J3di9MgnMU40Eiz0LoX2DxZb9Vlr
vJbbhLaX4D3EL+sr/1O5adI3Oaycd3u5/ntYNJtPldfaRABzmZGvLAGOy2BW2vS8EuIG34SH8j9v
VB5w4bL+7dNQm7EXLsfR8cSF/2p2SjDJnMiiEQOdV72o23p/lU8CfjHlRA28uKdbIt+zJgYrO0J/
rvcy/x/9OL8xP+TkzHM9f2dN7k8sbvKWn/xiP6V+nADkNbflY3FvboXv+N2+eOLtCcwryl7aRe/9
d9wrP2pe1ypkwDDc8LjTHHPJTjazZvCloI8Bt/JxY318U/leowa5VZHcqj8vSmBI1yPIHO9jojo2
5JLA6xiz/81M8E+c+p9YK0aCOHYRUKyvqvf/ICP0L7TgKxmKPheF8OhVFP6jUPeXTK+Ig/J/n+ll
/3lG+RNGhdGLpClS+Bev2b+gXmMofege11GOXenb1avUPVYbWtg4zHAa3hncqO1vxX6+TwNxmiWP
U5u2rR4zvwxVr3hTfxR3epDfVxvyQOT8gaqKgVsNlO1ttI0easZcc2CGxG9OEVTunIfLW+moHl8p
cvms6JOfDvqdevpxncbK2+EJrEN1gcd/Kg7WS3Kbn4EKPP6t/v53H8CXz/z/msb1Z2X4jx/4F7Hu
fw5x9ttX/EX+/X+BOLvO0b9IuzzIQLk06gSp1vzyVP0LOQZT17fCfw859pPi+6ef5sDWBQ1lM0X5
MtAYf2OOpT8W7gVBydm127NJP6O27yPqLySfey8mLvJG+2Kfly4XzxND2+WmQsB4aHbzm8Jl82Ea
IT+4+d38YznGn8XnsBvu28f0hna07JScpr/tFr5q3F9/dYAkKg2I+Hzlr17X/yWYfcGb/Zrm+G8R
zDRe9f88MfJ/QKFVzfBXCZHrH/xnQgSE2dUXDan6OsqCKfFbQsQCYaayWOMY1kGmAe38LSFiExCh
c4gXnWnBr7mSX1kTxi947snLE6XgKwf6bfw7EZE/usMNAgkGwAumtrQtmvwi18Xtd2MJp1g0ARwp
Q+pHh930W869YY4087tP5vKP5/H3jh3aKL48p/A0KKGy6XUw5Sv+8csa0hvFoFT1oPq1MCrpaC+F
KbnNsqA1FRBdPmx5UdnFRTycZkjevqGM9mnIdSJkJV7ALsqy76s91ft0HJHRFSOJvmeV3HpinamG
iYrR+FZGsFeYVEhdGM8j08E01Z3XIV7bQzOb+MR6qmAmNbXeYZppj4mwzcfZ6KStYlfmviE5fWfI
ox2USQ5XtI3mcyLm+JJKc4G8nMrpcytTOuXKmlw/qqwaSMNa0chhZCbtRYuN6jhOlnaoVpK57hgp
duIOQjJyb5lsTFhD2zOlnAfigfwqHRaaReXAtpQ2FwV1jCTXjsfsR98vJfm0tK6xUpjC2UWEOf1e
iixsZXSZFC7kGgO8qlgwCpu5mp9bFX6dp8vpxM1hTjk+ybR+eYMSi8GPAImOuPpIP56cubJQ84bE
bPdZkRvSLo7UbiJxM2SnPp2nLaYjrDByb1jc0cyxeKnGvnxKoiG+VcZE6lyqPxmCOop47yJ+USk0
wM83XqyVDdevuM935lwpm2G1MM7VJeJHmodp2wxn1Rz1PSgdX290IFJOqhVv5jJnF2smAb6jWMX0
7WRFNTWzOtlkXaG+ZelkHIZaSWu8K1P+1HcJR9lOVPmPuZQyxOa0OzMU745xY0RBMlSUb/d5twfk
Vt6ZgFMtUvepOEhZQXcz9eTnqMyczzqR7EOv9/pJKYzVS3pjuSXTnT0Qm1TulnGNLr1h27M/yUXN
0GOKEnLXlR69K1pS3WScwn60c56/dUWsIsZFg/Jptw4j4bRbTrTpxRmzl37JvStDelcnNVdSO1u7
Hn3die7i8fr5arGM6rtqUjiXtsCELM/JYe50/EdabqmDq/SMwZa2jBm6xE28H83IeTDHPrrAEEh+
qJNknu0xNhtMeyJj/GpXZbqrW5lzvVWN0bJrLMB7pKytbgkLo9W+qwmFNJbcChEO1iKdTLAFa5Au
WnPslLywyRtP9fd4srWnrOdx9/SM+ThVfsr7kEuMSgtNeRkyB47KIJcCUElZmTstkebXvnUiJim2
+aFJ/XiSFIfJUdKYW8deWGAiUTsQkMpuo6Wj4RbzUh+i6Er8myB7/cjURb9vpsbghh1H5aUvmoJH
o8bc3NfTg2OV6yPYXGenaBFTW1toHcdIR5yySasfpaLHqhV3Up1t8knv7vRUNhm7pWrNQROK2WMe
Z4wbrfbU5o2+bXX81XA79H0EF8Tt2tTGYWJ2AclgyY81BlyAL1AajUiEki0z/1EwlhQp06WywRUr
6V2xjSqHm94QiTuRROh3xoD3u2toPG7xT0nCRvtI0gWDvsw/diQDgAeSVBBzTx7Z/Ihi+0XvmnVr
GsxEwLWPXg0hZ2eBfMABa5muClMAoWMYiExIMpjjQQa6eJVw4rgmsgy2ijBEawT9rOJ0pn7Ns9fp
ynBTcDEnjsBUV1blo5hbs4Z1UMdkfmdluwLduXPK/HNcFQq3xZQ1rl5mEri/dtyzznDpU7tcd6e1
cw6zqTMKgG25d4aG/vFEW7zBGQzPpobYmyVjYezOMlYakoIpP2KC2I8JkvUyUVcT1bRItq3jyk7F
uDG3pyszQp8Pg221z8oq1BttSZ+AAFzw1BRBERs5+srUxaPXJkosc1cw149Uz9SjSNPifswo+XDr
WE/vWEmRKJfYzJ7scszX0IoNpfKqdNX8FgaRn6taXHt5BoxrT9LafDXSTuICXK79rswn7hhG19np
bmJ/9FrSyKBZGA2skq08qKB8sss6GPW4r/NIOWtth/RrD0a6MwFrbuu46c7Tigm7T80pHG0rUrYS
hBFuquXsMLZNafUTyVgHprYo6KhCO0hxzl05NqzXdpZv1ZiRviGYg2exJofLqIrnuDHVH8lU0Sdh
9JLfWhYTWQntQFqXY6oUDw3O0IO0iv6BwnZu6JGdHUyh4lGPRbqTSO/70bogp6s9EySz1cMyjR6S
bA3htnBANbW3JZtIIDY0rdSprYRDr9EOMnQXfWDyMRv2bs7UM8VZoajQ+Sy52Zid8Ql/Zs/m+za2
0msxAzXt53a/JrkcZGb11BbZTa2UVWDbPPRO1SJxC11x1YnNjV2o2CflIm+yklG7LiWUO+XEw0UM
DSKzo9dhTFkLVAmBSVKItEjTbkimGxOGoR+RgfamwUAlbHBfMXJunO1CuWXtsu31rsN2wVJamuGa
GOonz3zv0wibAw2ga90QGutEEscHKalL/kr4d0QiIdFXxwFQnr2O9xphS96p21bllRokYCWznm+T
hie4T6UrIOZRq3Ey8Lwi18OmDUyph1UD8HNXs7u6ShTxFNU4kU3p4vSwVydU/HGOHjKtQAdRe3zg
0k0m+t6trRmBUGcUX8rqJktLZgZ5fwb6BtcjwqAwzzeKM7xXI9otVE0rKW6zWQ1Alm1iOBUscayg
ZY2LyVKA3glpdyUYSpJ6GDvE1tWU3hTHflVSdUVfz/DMS+O+rcQlWqwj9PRTH8u7NbGf5mkJhjh/
7HJ1q6S536rdTk/WTblyWwH3F2Q2Eaauov2E19qzrOm06Gw9IPOLdT7lWQNrw7iN6xU4TfwYWw1l
Ifm+Ko1LrDFzEcVyA5wQk9xqrtRBtD/UOb66ScZvxjyj99snK9eDru6/A1bwirF8au3kVmssEFKl
tNPz62heuom1/LPmjZBmjSKbjoBysxUx8VYYpJ6haX6Gv2ScVQayRnyUMz6juQzHqA/WWdupsXnd
yC6Tqt/nqcHqYjD6W4V5mUrpDLT+DFlhp8+okGZS7nqIkZk6v3XJeiciecRdQlK/sBBSmvSYOsah
aq2nVLNf0x6vvNPUqBFD68r2HHsO7zGIE8u8MWOSR5FgcgHGh2NLJNRNH111ZgnWYGI4yOtD/W0d
EfeUCtJY3Vr4gtirMqBM2bgfAM739rzlqHtwRkpmGozEmZmDL6oPwm4CXcfvvgLdgoLGXjwvHCh4
k59gSbJtlOQxnVgf3KpNdlLGYm5UOD9wvzjTo5Ibm0Jr3vOlPfdye4Rf9kGRECYSNX8QWRu0qx60
MzafVruBxYHa1mHX0CghlrJjraLQy+lwzGfHt0wSn9aE4CZfuUe6mkQel+qNBiADQ2e6ycfmRrTg
Xowm7e+Sqv1ejbEI7JkIUksMrAZZK/XYi2bbfJ87tD+B3yROHrTOeaOEhxDarEKEkeedlEwnaTXv
YVuGVrOU3rxm2EUMuGBFO++B54udpMAXcSenlEDaVk1gOmlzyQpdu80GHH3rXKdeVF2PzOaqPK/K
oN8DXpYPdUXwOisEowS4+W5jU5cbjzqLaZlrn7Zj5t6cZclZLcyYLvLUCWJVfxC5iNGqEKRGbRKW
N6xx/xSnMW9ut6Kr5o3E8Xt8noRwboEfv8Q2zoRcmfW9ZtGsGdsGSkIvdwwj1CljxzImyBvjUBtB
3dmjiZPCnBuPLkY7bBJFMBWyG9JBzaqchnjoGBE7TQJHWpGEw2xCAfVVy7fjUpn+0tUbo2lfoRF8
W6eRBIls3UBPjV3OmZnr5MZNFDmfFeARRcK0kS6ldooNapVm7Vr9ZkC6skZt3Knp8ggMkBBZM95q
FpyAunfl2slvOimJ/DEtDhmHGy+xep63ntmGPlwDJBIMGKfG3iRY11VL7OKpP0GK3emVxmIa6TcN
Jw53kuVvZZblgegpHNIaei4TNuatJiKsNq32CmgBiivdaITik/xg5tf4kpRmXi4REpWsga2DbzcU
tgaCTyap2RjpkymyB8uBurvGZBLyTOaMCKjkrav6knByPhAPsNd6R1VytZGXzN5B4ohvajsv+Ilr
IrvGOK3Sfbka1tmszYrRmaRtsrFvA7trrbtZ77rj0HUiLAHXeLrRlipTZYeL9HhF8AhWcIA/S0Fj
hMl4re8sZgms8Lo1j5u6GMStwb3hO9ik6RI3Kn7S2JDVe87BbVBHTuGLxuT6slTrz6M2Uw9ugltH
6xIwfyz+DMJiPua8ajd9bpUbs1Hy134qVQaqi5m4icTtIEdk8Bf2yYutx23Qaz1hP5HNsHj7qfio
pVQjhDloh54VdeNkRndJ27o+FjxHsgsJfD223K3elVonRzF0K0nLSmUZgjO9ozoD0pS8OJU/ZdJ4
FvCXIOZM3UZttObQc6vxsnppPsayMQ9WPnDji+cr8n5i1SlTOZwIMh/1Lh4CgI/imVUKH4MW9a/R
7PRPkJyqyZ3yFgFOGmDpmOu8tad4Do257Y9yPnKUV6xO7IzSEh+6ljH7kBqbmm9l7TddP01cn9qh
jb1C6er7SR/ss20tpDEF29TTkknrTlXixPaEJee3uS7u1Ujk3JeYQilFPeCTI+ZhAcANCmWtQ8rH
BMSKoag3eU8d9YYHHKOYOgOpmuh8+0xBuHq6rYJBq9+bIePyazOPWlZV3bVzpR5ifZUY0WnqLcQ0
tiOp7exs22XqykFpqozPeGmnAxgm5yaa9fqtmAoDiphiDsmpbPsJ193ah5YGftIbxiR7BwdvveVF
ap+VKu4qr8l74ODyCK5HAzEdxI0ivxa5jUe21WvfKhOrQUhYu11tCymkAL4/2fXcnFg/W8HaX8yk
qIdsPsdt24X6YvTPU24VXJwSETYFa25yRRX6EUD7yzjN5TFSdAq0TDsSNPbUBgJPrk5j40u5pb/L
UU0XhznbuZ8KcwHXnS5kYFYWA3Wq5acBovhBLI21Le1EvmVtVT5lfuczskC8Ey3nA7Zr4EeaoBIY
aHG60ZWlfy1TC/PfYGjj9znN8ltHKjiV/o189VW8osxVM39CWcC2aF/14ZTbhhMtP1Uyysm2UjAw
QVS3f1vs8VXap4zo2megwWvhHEcX4h/VuGHp0myOdTIDhYFRr4IVLBTmsFPakaMxauHFLWud0crf
ljKOOPZXzN/0MvEsm9wNn3CxGazo7/76XzXm6691re/+mXVQZfuLGF9CetJR3bJghXT9bGcG802a
iN2Y5gMPRll/EnGcXXKehM1//cFfZye/V7d//mQ62KmIUh3KUL/Ik5ZUm+XUcFDgmO/nbOlacprn
v/khfyIV/PwpuswyBcwTMf3LBGdq05kDeiICeYNxeQhyX5CrlDbFELSbXzu8/xez9GvtxzUN8l+I
5u3b8PEXTKXrn/oXnpm+b44jGqsXmMlrKOSfpR/qL7CU/qrzAyldRl92aHq+NkJitP8NqWT+IqOi
A8JQr9EF5jv/HlPJ+iqZ041maiCEDKRsA0bTl2dyBNknLxMXKkVHdQ7WcirtHRfa6lWBDEL4zp7F
RPpJL7pi1xW5ekzUdnpI5daRIca38ujDhisWt7KTCRPiqqF7t9rw0jccxMemV3wnNYkjQ0G+LRwO
yGslxf4sl6g/q6JuRwke4oy0dJSkZXgkcbAE6xRFHzzcHQx+5JLamTEzLhpOPVPC0yEN2MSyyJ4C
DdnHdB1JNj5rQ+q4OEU1y2dH9jcyhLNJRpkoNZD35bkb2+wNSl161LquvXWakmSzVurvSCfFoddK
PANSVrMQpLnQL4VatIcyyzGwjv3w2Wixgl08wZZolo1fGkp/6tVcfJTp2l3Q7WbSD2tv31RFTg7R
cpqNpK/JbVGk+W4hQxFyFm4yz5pbwoh9uXBOnC3g92vr+LFpXSiTetYdY8LSxdnn0qgdf5F4Rh6L
q2lcCfhMNS7nSP0k/PAQa1J3YFmFpaaBcOiRW/dTyyEOQSraxtacYrHumvnKNFykjWy34gXsl3Yz
Ny2xx9xK5adR1OVrnBsAhyk6ONbTiEtSGoarcCrUsO75UCvb6p8K8hRUZjRtTHB+rvSCo8Fkxjic
R3ZlNrgS1SXqJ74j26rMzZBK6lmDBP3czEo8EZOXhgdnuda1zHDqMhIqcPzcEl17V6lrw6U/jpSg
T3NpbwtMO3ki+q1aJePOaAXxIGVEbUZWQ3TlIiyRnhv4cChCd55SDo2HXh30274QFcF9pdPSx2JW
5+90RUjET/SpgMxSR4ZGUH9qVa9OGmnPQ9xeJNjoHRfXtuHqmDHpcWUlb84wpeWbakkc+Hl6/ppU
c7FrxioO4mhhsBJTTt3QyXOmdqP1orWSfccQ+lOvjBrKl1wEPG+47ZxGC+VGzTG6JCnSVz8ltyvc
ySOFLSMqr5EAIlDxCGSLzSTDMb7PrQRTpbSyBRJ4ol0itbc3HBK07YByHQDwVMM4zkfg4lhGVjMm
I2UWmGoWDI3pLNMfoC3QTiySk5s1uxL5ZxvDkdDbmsIMZ92kfB+ASRPczUnWlb5Qtf5W0Ffqq4qS
3i26bu1HyQReigzxZqgLwnY6ZNMZpZN4SWLXMlpRgRGp0ev7pGsGxBq1azaFMIewzesRf3CyHju5
6O7slaOOqlnRxp4HQgWqAWl2GB289k5Sf5hcLkOpLIloOCVjIDnVdTIoukxYzRA9xRY2PqB6JpBs
W8OGfXUJNWWJQ+ocqr2zlM3B0VpuuDxMYkfLRntsMikNWonbEJgODQ+O3dUp4tdabsZK0IVTl3z+
Wk6MRs7U2JdnUe7jupnDouu0O4WSjkvVmN13o2+RNbSElEoil+/WINr7vEwrv8qt/vaaPLpPC2N6
4zNEcW9SrM1UxmD0lSIz7GaqcXqjxLJRX43EQBNvhZDlwFhr7qjV6CgPZZ06YT7Nw7FQa77QMpHe
pQRFz01V1kbeCFvZdg0U7K4fxLOWWeRduDKq6Walk0UENPHAO/i5ef1bm/n/bz0KhmGxOf7nW7T3
ln++db/HHv7jT/xzoK3/Yqo6o69/DJ/B+P1rezZ+AWd4nfDapo4T6jrr/rWTy/jFAgfF1q1ed2iL
Dfm3/Vn/xQafSOe3DVDh396fLfuPYbbrSNtkw3f4j3r1RMhf2urSSStUvZBkn60t8mZrekQLGva1
kOpdpAjSnVOykYzxY2W6G0qQ4IO802xflToUTKtIbgYzjrZ2qn+Wc6nuBltvKJUp9EBP6/MyFkhb
BnmWhINwWEkYy7rUPqxxUm6hJK/hHAsQc2M0uEmyAPDMGtttdUhQHfeafXYdDTcJ2GlN2Fu1jfqt
XeZPrK7EdTJd30QqtPCK9ibm4tNzURVaOEn1E32lusfdfX1RzEnDhSoudoPRF12PxZy10wzbCLWi
aIfGE3nzroxgqxN9fTHS9ZiU0UGphlcKvE6SXtwpvQZ3lMCdJPEbFtN2teZ7R9ETt9S0fd9xna/F
mtN2O3UQhowH0dlBYwB5Uin88lYZ++uq4tMqrP4h7pyXmKZab9U5Ouhj9cnMb8vdfpMK8krrirpl
IdY1NnlAbu1AYoZCAkPVYr0Ghg1spLqLmYyiUlgnGND4Z5u+D9Oipo7CuGGCfqsbI1wC0W/i0bnN
S/1bdG2Kn8wtGlkemKCfzVn0iPvq52qmltdk03d5WK+hNxDWwH0ZAxD0EiKnbUHUeJBTxWShoRFD
sm1qCVoCQzbMajwM37KZSEgKRdqdKWFzZ7tEcNP0V22eHnS+MJLKb7Wqf6OCB5qLYpB3grMR1KJv
vSFuLvPUlfS6FQ9jkr4ViWFsbavcU89APFHEn6k6vERRRPoiqg5wky9FM9yYqbhvufIaupC31lzd
KFZyAzw6mBkqiJx8XtzwKMiyw4MnvVLtFjLmeo6FfJpzvo1mMUpvHXP9LMldea+WUX2SI/5dXUsi
adL2cIDLwKrEecxYUod+IgfkRA4m/UkJLDsjTiinTzJmiWDIxjeGd+ROYqW4pWvhQVak3tOZMvl5
ZT41GRqcNZZBuxB8NMZBfhtK0tMMfmPPFCssmzQdw3rAqh1THXVAnFP9CJHMX2L+AsM4K65GkwDl
gkt17Exl8HHCECySjcVXEXV3mVPrW6NFP9SmRMP8Pq6kJ0vT19lcr2LnSolUQnGeUpAxjZCjpNbi
nNiwrzOhjIKUmTnu+HyCK8csP8nK167SOc6m93GVIMUzxfbsjHhw6yQMYbTsKt5jAylbGUJSVd0x
bzfdondeR7O/1ZsZpofcaqHWxczbLPAX0FnIl0oNuHNC8pCBsJjYEbPHrO5Wf5xgiw1O0SO/GIdR
l0/CRqo3S+cuNUtxRMqp/ZFjiSst62dpTnCo5AWlzgFWrAPw/1blYxxyWH1bZjF4lLjKkO9zfm6c
Sr6GRkYcFgMM9eFUMnTMhsGR51udAayX97xqRpE59JUMi79GmkQ9A+FCzCiGZ1GytmdaiFetGR6N
KiWnt/S+PMrTlhVmdKl92zrZgK1mLU5GTHXXMDGA7MkBM1V+t5b2EE/rLkokSoXle8aLD4mOeT8v
l290RhHxanlKkoSB3Kj1XmMRx7Gq2y517qKRQfjUk1/URaF4SmrEQQHJlutS1IS11bzpZk9/mqwr
9FPMb1Sp7OKurn0TII9rRW26oSPwbs76g8x7fZ0XJK7UCNhqVkZwMc1hRZjKckpWXWfFGOtjPOB1
sQhcsGO5ykg9RNrl7Ay5tfp6LQOZUPjb9SrWh0JbOZhbZgs4jzmeNOffJGsly6kAKenrruOBECcp
hYokWc0xur4DOqZUpQuQXpWgxSJ7HVZ9Oj2k81jtniINoFebaz9yqzko6vhEF85HUaxPScqss+3N
iwZk3VevEnWbd3AxbRbYvhoYdnSoaQumD4nw8Vy0L05LB5yh3usDHQ+Vqd30Y7vQdCZt0378Nhjl
TpQdoYKZREPLHKeYzB9xzwqetv2mHQk7rUoRlJlc09mHoUHIU+MmbblcZHmWUH17sE6WuM9MU2cK
RhbIqqt7uSjiQO/BBCNYPxctEeQEIkCg1OPEizIC62nbcytj7i4iawiqpnlufrbpTSINlca4WAxl
57ZGXZEFPLqGndRqjwk9XotZ3Mp0TYpMXEpTHQJhRQ9GDSC7lOgC6iYTCTF/0qaYBFOdfFpt9Gyl
duWX+tptJKVtNhnL+Q70KhH1VK937HgK8EH1vpcnKvEyXpVBSV9lJbtIDM5Drm+PZdTHAWN2k696
irGJ109Kq4KxadGJIyMfXdXMer+oxyPNBpSExC2NGyu4MaVLAr22ica0Vhau/fiw1sYNRcq8vGv5
gJivP3EUh/mjky9n5BB2FlU+TpXQQTOSCdXRVTe1NchAaCFXqqr+aAyotbq6ElKxr3MKxSQktkT5
lsvyNjeADlX2vHqyBBtv4mISCqx2YFSBoih9jDH1P9g7s9xKkmy7TkUT8ID3jQB96Pa8DcnLnvwx
BBlB73vzxnw2bwD60hBqYlrOzKiMiMyqUEJ/T6+AQiVQSTqvX3czO+fsvbYdf3VcwuUKd9vr9D5V
GqXLWEdMZcNpZzI2uRuRTxUACwe/ppczkiPQhjFDb22Ykz/Rqc34y6qnsW7xribDczMP2ZStDae8
RJ1Qqem1bsX1JBnK6fW6ytwj4T+ccMLuwZfFXhvYfeIguHW1FColHpncSd+8SRDm6U3PpciwbTqk
KZgBkLxIdcx7ygz8QkqBTARCBOETNmNphe+srPaOH3osvNnRY2jD1jOSu0DrmUMk41dVsBcOY/U5
8hEESB8vhgSkUEzozX1sd0Irv7r1ILcoKuDNxHG8Hf3yqBTOrMB705quvMsliTl9Y+h43BLm9i3x
pxZUMcQ5yGWCNtj5KriziEJkPkWYn+1CLeyZe6FLaC4HObFmDHn16o72znCRARYeBt5O1Sejn1+d
CZ8QuZTFGjnIY9gDQLN1rBc52oy13wxfBt3odp4cbq2q1VfIU+J1NYBPNgqmgZGIXjKns9d6J7lN
XRRh5Z/qFcJF1gTPg6WcudWGickuMhk6kBWFIKez262e4RdE0nkYwyqB2wDwUU8SaJG8bF77UA1q
F0KbM+ntRLODIui1o2hrDBk5vnurrK79AU9ZXeNyia2MhZlnZ0WEwUWnDaD8cf4XqXWTiULsKsfR
9sGYP8UMdVaGz/xbqP4t67gbpo0fjFAb+JZoOYlkiPgiQt7QLlbXVjUc+ykmcpmD1150ZrRLDRYj
K0E+2JjetCwnohm8pn4yc40gvXgGWhvisqjTndWA5XKZ9ysxs6n8EKqzkltXsUVp7XPMmuxX2V64
HIME31JVtezhCv8zvnYY/MdciXepZ/dlpN6DyapOXhx+yeaFVtTZDYlkWFJUCZrSSO9HcqnWugAL
wBGE/ROR4jps4MeYdZOtM9bp1cCIdAFxHGvhNL0bBpIrp3beosw+0YokBig1JWPQeh+H+c6xo4FH
WAYLzxHvJH8Vm64O6rXgVd01UTWepmDcWMhaaB0+eWXzgrIpWOZW9tCV2o7D4KpoplsUcWQ7TDeh
3T5FY3A0KnXTRuYAZLPbDRHABwQsn5s4PQ8RZXueFi+BP0KOrAgF7W2zf+Fp9tYOR5KVor+ztLTg
ns36TjTEqBgRYDBeFW08OREB3Mp/m2jOrDKkdIXR3PZ0YvKSKsTzoagVzMNd21smOuecvhqv4g69
Q8TJuZYmFhBzfB9TmmQDkYz1JDhZRs2SRA12/7GGE57ckOz2PmYhBrjB+jzGHEjHgXuqMo6DdQcM
uKwy0GBWo2/xIZTLwB2Dy9CMePUz8l0yGiCVlNjl7bK8cGRso11J9EuV5vdO5X7VwvS9lEBWaxSu
SKjwqwJC0eheJu/6mGjLzkY68Z+/KRDYpmnOpfS/7gv8T5n94z/QvL/9kNn9zx/8oz3gUXfj3TAC
wOsfovZv3XvnE7SoHzsH3yK7Dfr3rmsFs/vCZRCDPPx3vbuhfyKpUffA5dM6CECe/Y3AbvNjhPbH
RIlOhos1inaD7Rq2SywCF/pe8K4VFsWZGSQw8jTEELnf+aSb2mmBKpE0LrpghX+t9X680RKoKWPF
UgZQBx8pQayAYSShLL1z7eTUA1mc+MyDTTJtBkOt7DZl3q8q5z5OGxaMJGR19pI6uut0e9ropAFz
XJ3QexYO6YPmnV53cuvYyFAIIETH5FTXZjaSDNhMwYryur8MkDsvIjmOl1LLxN4cNfZMQzZ3kdOB
USnJKcskImqLzCQr0anVUxPrv+fUIDzULYqrcjPN8nI7Uua6ioLkeoyChl9uwfqb5qOhlqXvli5B
sVqERcckkjL5V9U+qXuM5kNfYQBNNCG3A/2/dYtWZlrQeYDj60tqY6Fv3CrZuJpiZ7MIUGkdd11V
pIg3tUFRRgxhRcdlU49FcsiGotrJvnvliMeL7mY3NbPFDalb7jInUGiJundamMqSi9hAdcN8E/1F
khj7tBvvmCJHN+PY1NdFqKxDHCrsiwjrALm08HZ7/YI4sKeCfI3VSNtvGSdttiht60E2zgu1h9i1
Fm0P0ytvicA1XiKzavZlrpuHXDblynHqYVd66kIlCcOO0b2aDKLeQvADsX459C2A6CFV+ySmXmKj
zlc10/i1I3N54KiYb6eCnn9AKPpWht2rlNl51IySLn17WSLvXxWRf2cEJPPgQzq3wyBXQ084ZRnJ
WwfZoRCAMyYx+hBq4CMMMDED8eCVWAQMCOd+E71WNqBoQuRvspQKmqCkep0nxcwgZjN2tQTwhi1e
Jh8NkpUkA15O97LLipP9kdzpol4atFhxkkAvKboOkUCKsDyLCAsl+Qkik3vqY3osIUq7nm+ukM0m
NvxTHlvnyEteA1gxfRLu6TdEbYA7IXRP5aSTf22QLNLq1bCR7Qzow2iysjzItGZ48O9Jf/MWaYBU
J9F0ucR9ABJEettAjeYuikpz44jQ2UVpLrax6Z6V6tg1Q0Fkk2Way3Zg8tWk7aqtinVZhcOySsa1
Cuei0QZ1pLfd2qO5vWJGpN3kGlV51+BJ1RCmP/YUxTuNQOJz7RTVceCc+d5lnnjVtTSztr0HDvj/
i+V/dr79u+V/UWb/+F/95+b7xjCL/28/9m3xtz5B6sPuxDCWKS393D96w+4nA6cTCek2g9jfknK+
Lf46HWAdn587e0gJxfnn2u9+IkaUYS6BOCDTdFrOf2fx/7kxzNJP/Ap7CUM17Fj2TzIGq+/tdsAb
shZGUnN08hNgH4iT/TBnDJgF2i9MTx/qhJ/2Gj6O7er8h48czJ6o78xVftfL0vDynLgXeQFBK9ng
hl1RaD+IV0Jufjt2vI3/PfwKBD9TYVl877H6s1bCxi/pEVGs655jf0CTv7taXIZUgwMfjyHnIrbr
heNf1smvyJfz/vjHZ/JnJQYt99l7FjgOrsOfPpPytSFPxy7DMVB+KfoEWXG1yUqPmirex/mvsjzm
7+THyzmMEnTAlj5fG0/Pj7cQGbyFW0ebVYHAOkhFxG1Jlth3D/Jf3Lm/vAhqA1CeWCgtfda/fHfn
qliaaApSzvSRVRxLoQIS43Rv+++vYjIY+fNn+eMy9k+3Lunnp6/hsySMTckAAuyQLCns5EoYWx2P
tABJH2W3I+D6aIOMVJxsfMzql1TcX/0h8///3eedHLLJe/ZbUv9W4a7YzA5x9AH1caYIR2t/+e8/
uPHjizc/M3yJtu5zsnbwLvo/TWQaZqoZSuh8LVfGBsUhxJtkJa69dQlcwERjDn/p31/yA6f4p+fm
u0v+dK9dtxvCxuYjzgko4129LLfl8iI+0Mrb0oAG4OEeILxzUABL1S3+/dX/8nlyfV4RmzEYSV4/
3t/aMuaEWz7vRGDb0hyDAXdc9ou7+lcXYcDO/I2juxFgA/3hS0Q+0U/lWIJGRFFy20wVJA67937x
avyJKDB/d4jROJZbtuUZ7k/n5dqKCG8Ni3wdWZzUwqgiKMGpyz3BehDSsgHwhRO62wBf1KEyg3Gn
uSioNOJF6yUmnmLCa2IaTOun/v/1T/vptY0KyAuRJufvmBzPeMdMfcmAiu7qcgaJ/F/gpP/ynptw
Mmep0Vyn/HjP6UmUmLDafN2s5kibYhXu78JTvzSWzyWE61+t6H9xOU+nZCLBinY3c/8fLzflnYMX
VGRrZ9DOHoAwZfzqEn/xanrsirObmGfJ9X9aCqQx2Z01sSbV3tOonsQEV6YR6GZ/sRdiaeaP/emN
9AzmviylNv5f96eXwhJpYsdeYROvogFXLGySVxKiBTRz9o2iXMZDmnZDh6HUa03l72ylya9V40bw
n7up3mkka9/bdZreG4nyrnoE/+260B3zmTTa7M5P0vbcOCO0yCTv22NQa9NX5WXkjjij7uF9osOw
Tgyd2V6gVHin65Q6ilhYtUiwwBpMcchDXqaSGdGCjmB9F6lKUX4RQ2wu+MvTc4FqCALPlExvCTG6
104ttKcwRxi99ND1pzTTRXRXCYnRMJNxiitTxxG3GMcR6fpojLBVkgrljVm16cKoUn7EqgWp6tig
8PKmOIQNepZKIyAuFnKmUVrAtKZQ9C8EuxfIHHRNPhv52L0zzlLrvA+ijfLjie686eXXViCqA8nj
RKm3Kg+v3Cq07gqEy88VgcX7pHDaNcOFbNW5qr6pW5O8uZwAHRVaxlqYeEDNmLlUMlT2s8RWezeS
IHqRDll+UUzTiMEPBf6NgWDpEruHvw4qDRx8TmdroqmvBooiKwoISbKt7gt6LpRPqgw1wocxrXxG
/dyyw5RNiIAe2dF6aMvgufJzv8X/4Lcnsw+gSiJ0nVFtjn2rd3a34xWwbyTWgGenqtXekWP/ua1C
gEI811fZRAB2h8yJYkN6073o4nI54q0caDcOxamrR9A10mGYsGiqmjvuVy2uVifMzS+eJpNjmXQN
hVuOaw9NnlWcAzwTD7Vs63ZlyTKvF1KGNkO1WuuePTX5W9y1qJ4MVbkQtxwmYELUw5VWG8NIn8DK
SfPpnAnO41xtNEatETLtzxK8oXS9szfVMRqvAEMNkxx65c5c6qSE3d77FMyfC5VQLyF3p7EQGn5H
15yd7BZ1WvFlMHyI/A7B2Xk/OXfG1KvnKVDOe+KYBXBmipyFzG2xm6jZ9iV2JEzFbuLcuH476stB
asQEDpqqscgTI3/tjWMZrTPbbR6tqqg+VyIHdztokNkQ5gus3JZ+Uk7ffq09D36LbGBN1rijqDBx
HW3KbtTIioLYRwfS2Squt6UCd6+lEbunJBydrWaBdi8DQrcbf3Qu4opnE58G4/4hYqprR8wBSjVm
S0fZ4T3LK3hmQ5U7uqq4TSfdXwUaplHGUNOmxEKxTHnn17ils1czyOsl8nXvgOLdP3QuNoER38S1
SNwU0dtUb5JML27D2A02mt5ZHTFDMew8Sw744HQCsih8E0XKCXeB/xp3eWbYp2mgi02n3UBqLYr1
5AOwL2whdmrUkWMMID6iIgGnpKCvL+klhhunReaBGC691iZhH0Y0dBS4zINQt4/5zeT3dLwlp7vU
SaO7UjTtDbYqhk91UC5lSBxEHHbeZVqPyUalNWFIE4jA3GyQYFVjVK8mOlq4aIfBTC8TtxUDfW3G
Zgtdz+s3U9Jd5Tmit7JwvCg5dUGWn/wEVtWIFWpvFPio6MaXIAMz7EkL2eVQIelIXNQizsjn6bN3
v58tBsTcJlstGbp173i0S4cwCt/sIi6eUiYuF9bQdI9UGNoyptl6jq3AvNZcJQ+iNq1jLDPgWRGe
U8LJBaPU0FFbhrbeCh+C/SoZnxwZgg7Ea1QTAopMjS+CIdJetNXwdWqIMWdIrl+0bmXyXlYJiLLS
3rWto2+tKLOg7tnKYA7c5jSJ8SSIV6vpslvB0pQunNKKLkEbyLWjJhfqEY5/uIm9aN6ULeIdxyWx
KSzJwo16CKlrIhloY56IFsbQTi+xXxQKHjDtHrgJ7qk2pfHWSBHRIDLVwdGdeE31UTyXSM5WfiCz
N7+LxWFoTS3ZIbFkYBUplT5FloGbOwyy6iuTm/Sqwf6ORr5paPCQEw2aVWZkUeV5Bc+sm9p3MUig
laGt169O6Y2AmK1uLRo6YkOJZzXEHHFNt1E/G1ozRCvZ5rjYo9S7GhO9PDZ62G3CeA6oDk048UYx
ThdWm0T7pBVM8X0nZWIa9MoC41bz+jVhz95Sa0y10nEiDK7J63M2O+e7YiJlzwl6UTCEjKtrt+bN
bIQxHk28BztmKR1DaTsnby8t3VNhG9oNZ/5ZJGqYd32AtmqcCvE46H2xRaCIGaGKh0qjb5QHV35g
l+eqqJMvRj+1N91MM6gHFe7HD8QBadcgKz/AB8MHBKGeXGKTPtAIFhbiTSn6gXucZe6D98FSkInd
fg2qYGPMlIWoMflrcZazXrihmV+2VtQu5cxmIKncd1lOc404uka7tdmvkyXe25TxGg4fxlc4Ziic
Obi2awpZcc29NW5CHoe7UEKHqHRA5q0NMYJprn+IDNm+mV5HzjWP2YaHPD24ceeycrdNeYNvAbOz
2fVfswJ3KzMHRUZb217KqUnvUDxl7+0HykI2sX3fsNh7i6mp53NDGH9m8+8v45l/UTe1jlbTdPP6
AumVdeXP1Ixu8CKKSG9X606+jy29u0wYqG7YOcjGK9Nf1Bp/Vboyd6WSg+thWaR8/ngSxduLSKWi
opnTCMAstJcvPhba9bQrDpglRzBx5opkKY9J9gE+7K+OqT9q7rkuukIiNW2eJOT9dB9+vL5Pnutk
K6oQlxS0vJefsboUS72yblvbBRHVeScDZ/4GjZX1WzH3tySe/zljsYP5dgZ8lf965rP8x/9uvpSv
n39s+v3+Y9+afjbaTsdgNhMYpqEHFnXYt4mP+wlhJ9cBb0RY18c05vemX/AJZbRL2Wq7wOqoP/ip
3yc+3ifL8fh3Z78VHZ/5p/7GyGeuAv+oOxj4MI6ybP5Hp71IrfxT82HAPwBHZJq9xoviIt7Fe+DZ
0Xun/eod+fNoab4SPUqmX3Py9s/GEN33UJ8XlVhxfpU3YZA3yVag+Idm0EzjXVG45U4PqnKDVCg7
6UkEEHGYfAPJCVATx9Sne30GnbB6dydbFMbJQfNyawWhIsxkCPRbmbjaRToJT1vg5MtvtCLQVrXD
RCYVUQcXVbjJRTEDV8gpG5b2DGGJjMZ7Qz2kPVlFFL91bYXGFGBJtAyRfaDQ4o0PieXMwy3cC/PV
mmkvVqhCxc9X9qOKw/qrPkH3YG+jPoh1g7P+OOJ6BW+Q1tD2g2aDKcL6igSsU2i4ZuCMlQlNXZTN
DKKJG7OML1o1sfO5qeOpBYrZ6hwg39EYfc17RD9vFyEYmDWnq3aX2CK6Z2RlvQRYZ4+p6PH4KSM0
UfnIMNmwZSAZ6MEkdcKytmanhi/sG6jkwpK4WYhNq3bQir1fBe21pvlWtSghD4AAYITRryNPjdCS
awD4TeWmjOr6Gl1Km5d0xCx/IHdgQGSKqxaJDwc4txeLzOmdc+DAtKeAda815lzXU1sR7GNM1l4P
XbEZLVncxZi7CRPRA9QirhGGYqkZuIDmZkh7AAY2nKvQwe8cCCfeRYWZ7qcEzd8yZ5CHUbrt88dC
Dt2L13bjTVKjQYDO7fho2d2BEUdHpGKmV71c4AIdLz2t9u66cbQwuDTGxsPrCxpUw53tdnECntsL
8ttpqoIDhAr7WhuG9CryXKZHnkoUeddpP+36oYYhrwsIB6HfJlddJ407A8HaBTPeGTSFGuqiGJIQ
mP+YkqXCM20dRBuXD26pBasua5OLmMHQsQ1tnpNYCGKg+edV4vdI85Oyg/jcp5xf9bgfLiMnB0Yg
zAMiLuJkLU2dx9E3X4Swxt1sGTI3OsSVQyo868UsiozTNVaelClausAYmhJ+GGAmR6iASgD9aqtR
edjAhtwsSE6M9ZNdJeycHEtpoXIsg5avKPaAKlAojLi09QTs1WbyK5A4LFJVfJF+8GGK6ONAH6CJ
W3sfNJm6LtLH6YMxU4bgZhJTQ0iQZ234GNngaDS/nt7w5GO6YrIMr8Ya6YUtS9Yo8oggQK2D2km6
jSk4jojKje9Gy4rNjVFV5vVIHfZgikwhAkIAQjxqpbUc+OMpf9TbBI1OO0Wi4vnWmgdTjeX9MDX9
axsE3mfNz9JzN84ABMOKzGhVZ6Z59NJoyBZ+XJCbEUi9K/YilF27VB51hRV/EJE+NoT/2h+/+Rk5
a/zrDRKFMgc0Wf635WfGBJ+z7zfKedNjf+Xnv+2U1qfAn8cz/m9MP9qH3zZK+5Pt6NgKCVEnW9Kf
TRW/b5TYI2CJ0eCdO7DzDkvj7PeNkmmbpc+TNttnw5lb639no2QS99NWOcc7MVClH2uxZ5sfDL/v
5gI0XGQ6Wmm/csxWXrlOS4slVSkNhfaLWyGKtaDPLazEOBVpAP13sIgN7Iid7W0CQOrpWsFTQlqu
nnk/DzjRXoJgOPTSOgezHLI0jV2aDrBeM2IHUcYlAcZ3HdKJ3viQXiv/QSpJnEIw3od6/lQ0RM3m
9uQsAQhAofYHUKCaezDdmKipIMcI3WrGcmi7etXg4EW4lJ8jAbNL1OqQsSCsgiA/UzDVWPFoxoWz
BYBDdXavh8K/UCMS3xJfPJ2dRK01WmmLIs+JA2kJZrHzLznKumWpOcMpsnBhd/1wHaWAYdSkE2ZU
1TT29AlaR7O3I5bppoWzPKD/h5XVLoIJbM6IthNkC442Sut0KaLobMjiYQopD50YLZuWl9eiShD7
tc5Gc+qzVZuCX6vf4BClnovIxGUFXOcjKS8hfqncBgSfYiDdVtFYMmGwXfSU2rQoC/cdY+x0VLpO
HF2DAgO6l3use2NYNSWq3Wn01NLUqhvqiCc1aaR8hMnOceyj3YfX2C7GBX69o4Fcg90pvnFZjYMu
ukUkVsLiR5fQAaxB60yyZsMyFdfajaR3vaSuvhZoZ1epXd0HDlr4oCII3c+sxzSfkkPX1LT+ArKw
OaSvsiEg+mWWC3tYBhHE2Sflp4/YTomjKSuyvrM+WEAn0tbAL9vlNHTce9/fxTDRViy8xXtGM3Ah
xrzfxrZCoxcHyVJXxW1bpg8myIqDjGmraXEIsYA8NA961apVAaozi3sj/CkEbFXAgjKLxxoODWRr
r4Aghdsu73o6TIZmLRHXIv2RROF4sUkaHF9Z4rjntOFYgVSe2pEDgqzIy62F+dB1Y05nsSyWMKxY
gcuBU2aZoriwBeinlEATbYrXTobUNinGp1wn/SiI79MEO4FFF8nCH7xpmpz47Az5KMQmIhMcQtJB
5NzEDGGA2HnZvdN6UIEai/iTbjpAFXyLbA39JfwRPXKrdYO4Y8EIc1VFJb6UyBZLoJyAgXAb8wIU
57r1ihPnGoBB40RyRFKdERRzmGoddEThc6rCcFm13ReryF4T1+Qp8eVRFsFDgkuEt7Ct1oNS4zbj
+LQofAA/xhgfymq413vtcxNkB+YWvK5xD3mpz7Z6pG8HAmLrtNyDDDnnooAKaPkQRIb47JTdK+sR
qI16lQG6YrrkX09VsgMgs4nCdoMDh2Cu9CQJTJ+i/qC66FhryUVVFbcqcQ5JRs+Lj77WdQgRnWlt
Rd69IK/6aijrDRXivUTiA4ZmJPsCV0Qsi2NNx44Yu/arpQLeCxghAZ02Dkvqjn36UbZ4JCH+HAy4
X2vbSG6YBwlSLYBhRixZpde/QvUDfRUHJIelp9Qcb6oEPEEoUUTKlkCbMBjeMuncqCbfmkV6kTj9
s68DaZtphHUVnLomu6yc9suomehYAv9m6ONjEvvPvp/tAIhFS4F5JUSiKvLgCFvlKvbKfTj5px4/
VBehqHZtxE+hzy/0C3X0sxGBTQTOaAJsogKPozqIG9qIN2lNopT0X5rYfZ0S98afDVOh39x4jfes
t+Wd2cOFDMMrJJb7Rou3Q8PR0KgOOBheABsml/2IhhnT3BFlV7+PZz+D0R5Ur0MKxOSTBcR0SfE2
1c3JRvMzqQAwMi25nKocM9a2bCDDi+6gGzTgMRuLvRivgtYgCMNIll2CKhctVY/tZYFPb5NXGl3v
jbZq6/qQ9hxkvRzuFFSMl0rFaCi4eTGoSIYS6LfRmxx4Nv1lEBfeEWssHa6pJ+DHx2GStaibYkEI
V5C40Juqc2IEBIfVaMXxlOZrKEop6vrKmZ1AB88EtxinclwbTn7uC9aFNDMvHUtd0/rXVubUfq7d
WF+5rrjFbnxhlIKzbegOa8G5FkBRS3KN5d5kXdOQHjctPQ6IMpuehR/c96V+UXcOKwyo1UU9aoDs
TAPxssLvZuObXyjhNVubRBMn9gkm04FZ9umrV4bDzqrIhstVBRjS0aerCGYpTu/p3kR9jtCKHVZl
3La2QRwbg/e8HBPj2sNEs/TTnsz7HiGth+1nnXiaWvlpfhaeHh/axOhx5PGXuAXhAki2D70SmzTX
r3JQmOu+KeNtin2OzUotLAQZiPWz96yRV55kVIZSzD5aU/IghPcFXOs2MrWHvqAz7/ViOk64OlpQ
Lwut9HZOywvcaI+j0W8mB+eOHdsbROa8uE6Q34dJ477UisI3sKIrbhgmBYs7g23veejnJBrDfUmD
dFx0AyOUKnbYOJWJGy1Ta5N66r+OtlJdfPkfvx9tLXoh//poS0X8+e0f//HnE+38Y99OtMYn4CyA
/2nW4Iz8gW6NT5ivybRd28F9ihbin0da7xMKX5+mD30hfJOu+0fvZ/4hpD4BVmFLN/EE/y26NfKy
Px1p+RWIF2ghevievZ8al2BdNMUO0jEMMvunRpPBUQs1/cFBPRqsJPi3fSbxQzn9lHDwq0txiZ6z
IxM0TOgPTyHeREKgPMtaNoz+GVQNxrmR/b00soZARy11MFN6QEO7rgB75Hp5vR054zN9MPz8zXOM
9igzq/c3WKWi7RRytlvWhRgCTtlNGBwxqGTPwJGqeitj3zK2ldG4Kak0SjzS/nae+tpBTalJZSlE
lGGLBLMvfNjMDuYL6BV7el+8vG0+hvFGesnsudF0M1rHWcW0VZRKMaoU5brrXe01nIRg/gCh1d4F
TL8vG27ctnQ7H0PWbHmFfsakqpoiezHXnmplRDqZUQyfmQMUVkDXR30NagaIERIbTIajj6uy7+t1
CRPqBuNEf0W/weQcVDY1zfc6WlkO3kgMzwK7GicZElvcnktBCiX21HA5+MnREwfFWJyTawMiAUIq
00abwjiJ2/DCL536c+sgbwmqpv86ZDWnJ3O0T0aMuTOzovpol6kzrqMSLmwJGHWdGRElb4GA4pQP
FWmRMyIjDVsPbGyn7Rl6m+spwqWygDUC8JbVPUD7UAtyDF2P82U+QzhUWrHwTUoNT5wFzMs+yLtu
m8oKulrg43SMPogenWESb+v7lfPezKpsUuSMMOPEpov4aTDt7qj6rCtXLhPyAtvWAOucmRU5SVMS
HNnBJWlHjmM80jHQlhWihMtuKstt6jbmRRFrxcvojgQwNoK0jEjQWKmK7q4cPeNajGHW7FxNa3G4
dHW9ErJGs66MMUfL4SSQHUxHIXWvNdE8RGU0vliOaXuL0VL55xAb3FEv7OHZDgp5G+tTuheVN77q
heSk01qol5cxT/ZVX7fpFznhhc+NUD7R4/TvS3DRZ6aC+APrkiODGv26Xeh53+gLKRxxjTcK8yCI
S7pEilrlCkN1QSGll/e9npGaEINSXkRTITf5QFcos1R4MM2RN2loXWM24EuIF553zkLduo5tvn46
gJ3+XKom3Cs9rI9DYeXMTqypP3s2n98e3ISCDxQ/GPQJb71mRN0+H2lvoT3pOO1XbpacdBWZJywA
NsZkg+Nm5PTnIvGp10SrD3Ooc8dguM8pVMmVypt3HaTwexjWNTgW2LrzOiEuY6dQjLni9BgpgnYY
aLH3US9Djq+7k6tT6S00cAHLKtca4pBARZ/zdnRcOjKqePe6PrsvOL3eeFPqnzhXk/4ZBX3kLStd
KsrTSBFdlTRS7rIOt2lfGMZjgFXWx/jkG8GqiRo4F7o5ResZE3SQtpkcEGKQ6GW4qngLwj584JuG
yonMJ7uHJxZlwEll/8yYuVS7uiWKuJIFcWQ0vOyt1yXJpZ0O/cjhk6V1yRQ4WHtVU3zJbMGv8TOd
ALAsJYVWNKZ7TE3PecJT1oNkdQbe4C4DejifloHOVRWONDvCmWDUXX6naxPpUQPmyYM+ifxhStk3
tvTHPJK2su6UUX1cZCk0Hnh+nH1Clu+1N3XZQ2Z7wz7DWJaQEBxrr6k1EwfgE3S7suYgjrCG6sRq
CuqkjKL+NEocL6uW33+bmzrQ+57V3lrkTJlokTsjK08W6cSnDSWORojT9W1Gr+/GUWCTFh6GdoLQ
0gDgfW4a8aPfRdUj4xR8ByokDMuojfIu7iLtjlozJf26dErA4NVc+le1PXGaIgCN5zCGS7OIMBZP
S1eGE1QjDMPayFlvHRr6dJl4hr5lZC/EGql/9y7BHWRLCifqNRyKPsyoJk+vvaGfScVmfd3+FjnA
t8/zpBUVb1JKKIFXVMmDhamVbxNJ/CXoUZzycDDS9zGu5DLDO76yOWOCvGjTA+1RFoxM79LrwSNA
oS9pl9ZUmXtronQd8HCtTegS10FZyZUsi2KfZxOAx1AviBTIo+xcwckoVm0rXLbLpkLLkMbDpZdp
JZzZNCTpNLRm1U3PMfMa/BUFNLV8dWezttz2QaJ9aZ06wcFXp96NdCwcfV3n90e7yRkzjkN4x1CV
vMqJin5j9La7kdA8n5K+xwpKOWdvaTyHqHp0IDbQdxOYfKMlvg56kx0xIpKhPXNflxrQm0u6ysZL
J0PzkiWI1KBk7Mq162KgkQqGfoDxOFkx1nZfYM7JF5ZWbWtqTblRePAwZTa58cJ0xTtSGuSXEQ83
YXCDvrfw/jORtPstY2oBbNcPLnpHRS8xqhFthVwDUmyqdw5VYF98gYEb8y/FxsEGgvDUuDwTy7bG
5CsSyz+6nl1sy/9D3pltN45kyfaLEAvucEyvnClSEjUPL1iSIgKOeR6/vjcih8qq7lt35WN1v1YE
K0MUCT9+zGybLSDreplxJeM8efBHx3prRE2wL0qzRq3J90pn3bo6+EkzRLdq0igA4pNM9UMj3ejF
5a8d8irwd0XqjDxJhn44JUzb29Az9L3Zd83By5SE8TFPZERtEdOAZgx+s+nyiMuD6Y6EgGaln4tq
iYeyqGKFxo1dXRttV+1rryx/V3j/1hr5P42k89uCl0Tav5mi1x9V96P9n8bo5XX/GKPBPYLAYRoW
5CA8/uiPzbDzjfF6aUJi/bv8GdL475th+Y1+GIFTxaErBs4Ns+3vi2HD/IbcaTN34z6ma4Xp+29p
qDya/mmOdpgILORTshM01biM7f/iw88kJitRmHrTp+gJL0k3TT4hqNrbWJlX3eI2C+jEGMqLWwKJ
3oXYXLJtMefqp3SovFBeiggBA8z2YRnz/GHTl5vzLu2dYVxNYxNDNkjN4K3LId9FgWn3uzYoaudj
5nR2d+OQCHSltp6vfdl/2nHPlmsI++RQxG31s2ApcWf6QfuZJWL+0UbQy87k+P1sNbeBwHLoqgzI
XKHaYhMG2qL+OFbGke2e4D5QVF/hlJdvwxDQs2sW0yMFHM69zxwRrskOqYfZGY0HJ1qM3Fk+bJ16
9J7naByfW+Lhb0XSszCqOJDzVS5r+WoXqfceisi9NTrFMG+Wwtu3SRKvq3D0rsxMGhc7GunZcRiq
JijnO/xM1dkQlAYssdf4pmvi6FCHEvLPZMb3fQ2EnN7yOn8y3TR5zp2SU6ToGAA8K7rY7dxbmyaO
bayXRugdKObwt9ZgB6dqbM2zKuvwaGKWIeweRvJlrip9OwydODikXy5tDx0OuHm3n/u4uGd2bW+b
um9eHdye59ifjNUcSf+rLsz5k02ZeJ7czrmTWlDMWoEF7MfJuA9llZ6gMrF0sISOV2qujGOESEwE
sZie69K03o0MXACsBHY6q75HOibSXC8SoeIM0DZgEYhD6f0ctNZTlzfl45CN833mx8mOqhPjehjb
8jiVIIxax2WTjdHzgc8aYIWEX6XlFP0JlMai2Tbh3qrVdEMAcyhXRjn4QHPC8WfMg+2YTTBThqjv
P5Uo5QtXDmdbKD+8x4RafXmuZlkdBFl9F6amc6lLxRoW+WWFLOG/uHKETiANf1/m0XSLbtt+1hyi
T1E2uNt8msXONrR91+oWpwxU6JMwRHid1vjZViAvg2NH/wl9qJPl8oudg6OIGoqS7cDKjq00GTyU
HaQP0g30ZZjK+XpgjMFcLKgboK2zcTdhNbKlzdo5upJkDGFJzt5I5z0U12xlt55tsZSvmaK8wJlo
qhiYd9vOBXmXGJc8wwLQwsl9Z5fk7yhhstgGOfpQtGLaz9UQPzVumn0laUPpDjfK2+UysI+gsm0p
hMlu5ODOH4Jv99EC5HRwPeoqK8OfD2Zf9S+xObSveYg6mfsOpVKUyly8Sc33ftWkp3lEACIXla5z
V837ts9ZTidkGG7yrmSJM7bT/dgjcpc8+m7NIonuec5JNH3BwhB4IT8k8KjesqcFPcvPNc71teEO
4kLRhHu0jNn60Xl1e2VryVq5CPShyQZjJ1LIRmUfBg9x6bXI8RNdkX2DIdJNxg+rdeWtw8ryGJpl
/pKGCFJdlS1oh3To+I/AUlrJIAyPcV6pcM0toH/oYbWQoZmrY5tn42vB3mCfBEl9ZXqUftDpgE0V
6uOxK5NhWwMqprtbpxeGEvMu78T8WRedfkcqztQKszE7LFW7iQeuJ6P5PICjvDYHVX8CAQ3nPT8i
qm/Vgydp+a4eUku052YeJc/cFLWsqvmkYmAwthEJ4Q+/cbsUHs7A0o59ooO4Q+uHCQMmCSTSBGs+
zwBbTkkN17N165jGfYnWtc/JGz/GQZ/g+JPFF0/rAnBj1X6Sb83eZNN0Z7TIwlsH+TC/gUsizR+O
o9GvJ7ug3zXU9RMmDyNYB1nAVNgGpWxWPXQ4YC7pUFy02XU3NhbGalO0sCRX8LZD7qrKE9k6hbaP
mdgfkVP4hHnc/lggQg5jJpJmr7gosZLZBkUzHOeJuvrFFbCDKYktcRAyXhutKZKNHdtddZxLCzop
AWu6gk36L16wGJecAOBKIQ/CYQa5UdUt3P+gGt8YgPC/dqaV2Gsj5afOy8Rn7a+i/gKUKcGNzQPl
GevA9OhFuKV3gvgB0Agulas+oUVrzPTYAHUB8LRPkqqaDsYUUdUD26EM2M0sLP20n6G8ZI3f3ndN
YB3LzIcub4YTFAUClOdKZ81HYvalPERu1vCMgU3N9dZtvnu97EE41WSm6bIAB4E1CPewAe//IsPS
JdhgS7ZWHNTcuqNkYGM0cm29bReyOwFDXj3hpWuOICsSOFX8VDfurLznwurgqwnMn/16ljxF9+xM
OkylrpF90kCknsm+8FaOLbYmiPgYXbZdkHGy61xEWMzTPDDXTm7N9cbOG5vI4wAlANaCazwkcGcl
EChDfNaUvGG2jZDDPBdnJRMoE/NWm7V7Z+dDeOS9X1gcE726MzbSfcNYvipGG9DazD/8p8YWfVIO
48cqLKLhsfBkMkHloAtAicJ6LemKWHeRnz/XDdU1HnzzAVkOENsqqZx2n9Pz9Owl8H+CoetemBnU
Y5UX4bHLe+sM61Vt8rKzHgy74ICYPBZf4E72CZ//9cCzGJka981BtFN1LCMwIzAySX2bUTVegYQv
v2foCgxGpj/tPdTygx+rYoNXtX4PaUg7z9l0LOPvUw7aBnLrMWvz4QF7h/zBUlTDufVQMCpiGm/F
7PaX0JT5PdDqYENHQWSuzMLksJSky7iWuhNm04oIKx3ibcEyXRqqe4DCArCKqdB8dVkH7bvC8Z+7
0eOmb6fyObac+nvsZAkmrzw0U97mRfzVOI9RxwdeM3knnj8ORtMhvKWUpNzMbpjsLSIUi6s2G3ax
AoawGifHhj6aC/vaK6z5Emk72IwxHgZ+7Qh1vVD2Trl5d5UMgESJC7D1GMeeYBjfbmc7t3N6Rwef
dWNx94AvOiuI9GkaNyx24mmwcTMPPGp1O3hfcdJlW2LutP0ACq+ufdVkz3TSICBzS+vwbsVtXu/8
uDLEznTnmv4lUHwAC1pz+lmBbqECGScubODUu4LJxwUKm9oNWxfzOcFujgTTVA9jrpobsNT9uW2V
v89paSzXOuGYhcUz7gqyr6gsANe3isObqp6BJsFVpzz8CT1+bnF2I2TG2rG3adZTUsACejfCS9mO
Jjn0MYyTrxYL4U3fLyvGiNa916TPe5aJ0fziMmOcmk5WOY1a1LmRTmSrtKIJUd0lWYbmnLDv+ALy
NZ7GRhiviQtkIM9rOE7QeYeDIROagvIlyzBWzk0ZVwVmMgfyA7Lzccgq491O4/QjhyEQ0yRSOxCF
RNB+cSSOLEbd2lL3XU/N11pMHt85AffMWvsqAuUm5DTfAhwSDFtG3pxVZc7fG4v0jW4L2hQNQGdW
PBEQjEIHXsDgRc1ixPce0sAZHu1hjhE6PZuFVyjmbjO0cRRuKJ4gZlFjfaDUOa9/cMaaNssKhYTc
yC5khDEcObNOrDiB4c26Cmy0oL2cN5juiyLRtyrGoMdpk9vHuOibO36O+E6EQrBBiUvnybcUUmQX
Z0CRez8a6pWgLyjCJ8fRLiuV3oGfD081qGEIT8qYXzrDd4AndbJGQNUV7dZKJvFVPDCe/eYb/T9w
8ZX/n4tv85F/1D/+u360vO73i6/jf/Mk3l9MwKBabexP/7j4Wt+4aRKidbkVCgFO5s+L73IldgW3
WxNmDCea9Y+br/omcVjhf+NVbHjhTvwdSxQlpf9070WKImCLTRrzOZrU4uvlz/9iiYpAWjblbNcb
OjhyNuk9tKV13Cy8ZNMInTdnQsDUsmjOXWoOp7ZW+WcoZSFWVlSJu6hxFcN11ATniMHkNEPr2A0y
rR4jGya04YWAt5LYso5E6BZDU9vQmmVO6jkTEwAOVp3jexxjsllmPkPvEDXSN8Nq6Cup/ZbLkq6/
E9fHhIGqoc6O6VTulnsPuWbgYB330TBugzVAcIZJyJD9m09I7SrUiQ3Spo7we/D0yJB+ORyuqsph
fAgs2em1kHn7lNCK4G7NIrSHLcH/aofO0bIdxrBEJMW+mKW2XSDwVKFCZo3n28waPXG1XNpPflul
15UdpjfZxBYqAvp2jOjCQpRxjIFmPA3ya20qGtHMfqz3dlnXSztqXcdXE4lkvYVn0MVvbe5SnmaW
RUBbFusJcIoOSFA8F84OAEvyZhAefVdW2lN2ViOfVKLH/2ug98QbdzRieeTWPRFYiktxm2BpwCwk
dfFkzzUHGPWfXb6t1Bi99kR4ihPYEOtHO2AvcbgoPQ6172armititYI7LE+mXYUcVEkt7Y+givU9
P071nXmMK227oKeT0cEuG3riEEvyn6swWijVVjEFn36nTGxeuj0XC85a+YN4dOaFcZ3oztwKmt+u
dZwILL6DvIgR20LRFu6pzsDYQXKU6zBwUgKhMLSO8cLThrZhP5QLYztbaNt45qoHS5v5p1ION+DG
sK5KHadfI/7DS9401n1oxuNOLBzvRTLcwPfPVtVC+TaDfmT7m3RXbhWHzwTaClDgGip4H9h8+OuF
FT7PQXV2QesdR/aUC/QNqrhHZ9JVyVm/VpFsUflL+1BLyMht0fq3thv6D9FCKU8SSh9XkDecI8Mf
CiCL/mEzL2xzM9f64CXD+L1JC6yqCwTdnJH+2gWMLkI1nZsFli6Hudv1EoA69sMWlnqlSuKXSr+F
eMohhg+4vOMFwO78YrE3bUWJgSWG/ai1cbQWaPssJki8tcf4UWDV8X/R3fHxLn1QMFxlH3pXdT52
Wx16ibvqI2u6ZuC39mphxU99DDbeXgjyjQNL3grdDPejzHbckMWTRDnepNaCoC8zbw+q1rrQLToe
8D3AqvcWbH0GVu06d3u1TRaovTY9rpgL6L6OHUoxG7tfg1YzR4Qfbo6MKNOeDRPxGkW23QggF8M9
CvZ+k7qbdhz8XeyUNZTfON0XUeVcTdxIttFC4fc5vN7ziZVC0AcmhrdO0hzkYIiCl1/aMO/RCtYt
hMtLG2vjSgCEA2Xb8djaFk0+UgCG5ks/qK+qn7HZEHilaEx3++5XeYAuHXUXDgzuPKyHj4gvEE3J
igzwBtP69Ix7blLrfNFjWwgp3KVI421QP5I7a4zoDFg03P43NdftftQ2Cq+7aL18e/nVd0W38fPQ
pSQKejA0ZtQlLu7BKfCpKYPin1D32eItK7VsfvSzTNDtbN8jQGqmI3V7aM+hq2rWYT6FZ07uTTgP
3ewu7KziHvAqzTJtk7jfhUM0oSxt84oPFSWBHc/3sgBlvDZso4BJ/EsPL/jws+sfjQJFMPXOXGmG
bYF6yZpoMtVB/9LW+18yu5lGjyg0cjEtmRSsjlVHIV8pk9DeFkXX83xetPska7LXYdHzCY3VNXGE
gI08SQWOjXpR/7kw4AP4ZQlwWapU+8THjiQzf+HnjzGXxsU/kA5m4OHNkvyAIU/Ql6GtE0xBZaH3
zS/3AX2dzTlfLAmtTLj3Wm1V7g3ODCBQudTLPSD3SCHTEkfsrQr2NKpifRglWt2aC+ZYryyniZx1
aZRcP+PJDuXy5atdPF5JAz26oAjlzVYdBlpATDyMW2mB14tt8INlim+vHk8tR/3WmRxxWzjFj8HJ
Q/KPTn9dECkGgOax1ApEQIcKVU4HuzCaPVk/++wj0wI0qwNMWRYD6d+3+fynSQ/4s7F9M438v/07
639t2vnzNX+oDkD5lUtqVSxg/n8277iQ/BnJFkKe7btg/P4cvqxvFlZdVAfXh7FPFcCfqoP5Dbif
jRDBnAQdaEFD/Z3hC6PQvw5fSB644nEXuai9ECX/efjSFM9C6hXNBsZo/xpVPCG4EWVHW9TTvSnL
6CIrKz8CjM2fKs9Q7+5SUClshOMi06Q4284+Y/qmtYPrFRo2fbUU4jj1T9Tk4GbKmd2mAL5wzX0V
M2aHME4vG8EoLv/FsgYYGS12wHLyU70sCZJ6Uo9cGroXnm4wo3w3fqqqsjvTMY2eLhQSf7PsHQxA
GI8JF78NmzLrlWEi2gz4gtnwWd3wKDw1AEZRdAFzgoi3fFRkhmB0kD4mBLAfitZZwWBgp0WONDwS
33bv2AmN4W4WM64TiYj/6QZ9dzeWIY/ceWbDvEp9q9+Rp+IWg6sSJYG7r7XzHFQ+4LS9ZmYlSJns
mFLDnQbSZ1O/4Y9bb8pBqkJoiN9jgw7qdSPF7GySrPdTeueTCQ/owP9pxXRzo+pe/jDywnxgAJfX
AdVhO4xG7fVoG+aFRvnhS02V90a6Xp/bevS57oMXqDaUkIwhjXPwT4ekHCkbbj3IHy5mgfvK98LP
vi1r9+BxTl3MIOdRH0eO95q7xS9NGIf/mneYJVdI2w5zYpFXO85w3933OJsKtO3O6tYhhpNmbSiD
wbqUM56eCAWGHZJP64yLQ+mVNahJbknp7y2HyCHw7e7YGRnPXu7YzUrV1fQ14GHI9/VQZ+UKdKt1
iEkJqVVsTs1RWgCj12LAwLsySaDfTQ1VotSS2sHtxMXWWA25TUdtUcGWe6LLNKBWes7sN9ZO4oLS
kryZgzAOPg1+b4S4/UeM1Qac5M48Q8wOrxLc3nv8SSTkOm1v/akzrnOvGHk3PZooRqpoAtOXD5oC
08UmMV1Lflo4t1JBLw4cwzqZRc7yH3sX+SbCYXQ9obHnHDlivh+ikjgbptfxKqsFqN0Agv9SJGsi
r8Rs5gZPNpeMFMtpKtJoXyldnMswemW5CUQ9V1Q/5B4YkSQOVoSWHN7WIb3uJFcbQPPpPkXP3nHw
97h3iXPMrP+w/FBQbWUtBBZqiugBLY1Xj5fGiwxR51W3Jd3LpSNk4TN5ZAZ9qXgjUe/wIHnDVdhg
hJZeTRBBdfHamugAVNKM9vE0Prku4iLXBEbUpnRYElQ/8dPWW6536ZaNI4dP27oXHAg09HgaMzz7
/K1omOAs7KNbvqLE2VuV7rUouxNTVXJmMu13KunEsQxZT3Jb8ca9MEfam+i8f6Ae1Hmqa4NjEdVm
xpknG+dRiK5elpEgUZok6PbY3Rmum3KicSpt8fbg0rMRCfnApMY6x6PwPoXSyViOplRCoticMa2J
Fwc85VcQ2eZGkFK3WbsmzpdtymJbKl5YhZn9GgmYlXnAOzL6EfpckE27AIPDDndbdWSHU6yndOxW
3owbYMhqzeTTG/vgVw3r2FOu4wne7MTi7SyncL6jEkSvo3JmFT9hkfTZhE80RU+xu1d2PD1g+7Kv
aQtrbmRREPoxtP8TANN4xpkWPhPnxRzSzYq5vG4PmeJq5TYuCgYcyG0yV+OZjdbUrJKoQtdBj7M3
Bb4H+9gq0/xuxxRV72Sai++T7eIR8s3+HU+M5pYjg2s3w661qqHPbVtWRUdZGcC/Vc36lnagDv8m
sgO1qkqsXcdA1MgNXEGUf1VqV8RhdmPD+rjuBrpX3MIyj7nhezdTSHq1GjyTNGuYnrtJl5vBcNVt
L5JwLZ0JIJzS9tvQ4rMqZY0pbQk7T5jFqZLJQrDStHBzoUmijBuBqBxr3/RuRlI1a/lrwhixAbVo
BBerTQXfH6v6XpsQxImi2OnGLmxLrFo1+x0btU6ex9AGU620275yHFZvJjDVeZGDQw97j2u4V8ZE
rGNFkiLnFoyh57uDKe0o4qw9TL58THtzb2C0whJiGNuSNcQRT6K/Rydg7c53IzmETVVCcc2Dn1nU
ImFBN+IZ3060JJFdA6g8xPe+RTx2AdDMtx37zSOrT+5q+KuKk8btewLx5Kdbdpkcd7XWRGXcXiAe
xfNL6wB745ipmkXSypJD30hazsqJmisg1k9jWnsA1HN+GTB1vlfapbljSFH/cXo9E2QccGs5gLO5
x+6og8ueicBO3lHQac7KGXviIaxdSF+GNm5aeH03fT5ZyWYQKY1pos8PpfYczFeFNuUmbxxdIl3n
6SZIVfYiQr98FU0JhU7X9lUOW2Q3xGp4GDmvKcgrOTFWES4M9GKVAR2tLZAPRtzx24Wuul/Cxjxf
/Fm9zi3xZlaV851AhgRfpDQiPmqAuY56aprdvrDujR6BHAmOp4SGqXtbZjo2yJiZ850JOx4ToINC
2goD9kjY1PHeoZeZaC6HzUcdJsWnhYfos0ksGOnYdq8xiAE+dauR62eBMYc+cf0Eksxk/AmqcEPC
gm8814ASe1FEg3c+tfptmP1+DywugyVOlqNd44hmLcGTxnisILdfRquuyGAV4y7p++FunPkWZ3GQ
c+OO5ueuoqjMZkd/+/fH7v+dYAVhCoKfClzbv5nOfzQf9X/fjS4v+mM8l988jwXk4pL3IGMv3vY/
TEHqGxFNiJiOrXAGIZz8OZ4LYKo0cFGfKdjwsMb+x27U/cYf0IzFP41EFX9L/p3xHGrbv4znrktM
FN//QjbFbuQvu9O/7Ea9AvkaEguk37rwPhdLx7n3uoLxjm/PT8cysKngsMQlH5TFvp4KctEm4v2H
kzTJbTfUEyu4CA9AYOO9J5kygq5hr3E2fUzxuM58Kg7z0tu4ZexBcja93GfL2JRPSJl4p+N+qVes
0y7ZdZTD76JENwFxFKeiTb2Q9h6WKRBlL5vvy7TRn54mkWoao/uQao+cY+eY2zRpjBca7K0fbHX0
ly697DQSr3nB6MzugSqpjcbTeptbgpN8qp1sM8F+eMZ8F5/b0Rh3A9UdN04usn3Gz07jsqX0i6Up
k1pbHNEnAF/B05C5gGabNsneavJCD6g3+jBhN+LMyscrIkg6YRIOKQPA5/mS+IMNC0zbF89S8kVY
RKJYhXcnf0zaDHZ+zbV74G8doFX1r1AC2QkSXDR2M7WqF8BDzc+eJRDWao+BOZFTvrcC6T1kbUFk
JrTm9BI0OK18t8rBp5TwzqCkjTeaUeIWF6yyVnFrmS9RAWPGLLug4WkujavQ6aFla4NkGtIXiYBA
Sfely0PilmXZeyeuBPRAtyPoMgxtGa04qfiulZo+2SDQ/NM7lKrQEk09aWw0wwM3Ebmd+mC8NIBF
OjiA+IEltdJYLPwkf3SZCPtD0/cC4ngxeE/tEAcNMeC8fK51SOl6JefHYpLpraja7FCkXbkPhiq7
osRCqpU5pMbeGeL6U+W4k7g2lVdDkuTfGUWYo/NizA82m69NFY/RO+8YiD6be8TZ8wJ5Z3ShTZa/
dshUNDRzHXBWdA8WITw8FY07XnorDz7RviXLURPbv2MTltjImC3jKq3C/t5Ia6NbTzEkOBZ3s7gC
9Vb/lGhl3dqYY+9HGLjyIZdR9unLNsIAwgm6EnSpn7DxmKyN2wRPFGPptXTmot7ZnuHtA2UtCUtw
d4iPjk6etQaNXZqyXXyy2HfhAPu7MslIfCHDRVeVoFiSS9tCJqg8cs4FYJKvymvkj6Husx9pUgd3
tY6tBsOSrzah5edXFI3ODQX2kqwKTCZsv0Bcc2JoQ2ZxxBvTd6X8YD30rTwHKP1PqalIldrT+KCr
ONj1TYLrJNF+ccA01zzREh9fvH6ILkBPgn1HzdiNKsvpJiiq8uQaHRgRdh507iT4uTM3wT8+dpbe
uhWl8KiqmnhrPkp6hvJav/JkYUqxJrd5ghI8Y+HLzLPssDCNY+AfC9dLbsidnctueiz6dMMm8hp7
68bi3wWrj/Acq8FkvWyVT30v34wu92jitTMMsLhlsbgjzuxtosyso+zmeso1uXVJUmZXZJiVVo3f
OYdiCmmvaUxH/6QQMDoyOvd3xdihPWbsz4ctH1f7VUwhFqQIuzuJWx7RGXV0Ou7Zh9as3jzFEmSd
srAFDBfV2ToYu/wIja1ja+ZG51pFFpf+kJrO9KDxvZlrMerkpbea/CaQLQjzOFPDa154wxtulJyP
TZejGdnIOW/TTIs7Ns2GRiij8O33Gdnt5Ds5bSaosTYUu9Y/htB9ritXkFLPHW++09iAgqNrBVxO
6hhmvBb+Npyc+GT0Or3OsqWuBdcZeQvcqU91ZtofkjKkN6AzdLj3GYzM2VA2k6vRTNyUf8EuR+Qe
HnRxqe5iG5V81RC7edENKQhbD8Q2il/szHDBaBosKN7LGJPDWi2czcgW/UMw5hTY8/6/VDB1av6k
o8MKLzusee2O9qV2Un2sTDe4DAPrkW6kIE/AgK9W/TR2bx2Q7b3JkwJbusJkwjUjsFYdJ5AkhapD
+lI8p3tNw76480aCr7P2ive6iH08lsHsHb2wpSNp0gA4XavITmWDOxsEWPAq2ip6/vsj0n/aZvK3
4WcxEP+b4afLv0f5R/ZR/49d4Lz2jxkIERheO+5m6dD8Lf5qjAaM4S+7S/5HtWwoGXR+N0bbIDMc
ZmS2kw4y8V/zhSAzJIR5aBrYu0hWkEr8G2wp9Qt3/le61J/IDLXI1I63rDD/MgONahAW0EOgaB0H
szVV8+085v0jJ1x17FjHP/dtxSomzdiU8EXHBbHROXsJ8v529NI1wjqGod19zGMwfCFDNwendo14
Y+KBpmloifxq1dj0VEThddjzIdv11eTtC7OnuTMpsusQ+9A9H91xq4IC5IV2UKK8oXrQwayvhbQm
Fqil8rgxZhGUVGsQqtmMjh0fqQ3BT0aK65UzIbxGRSOvbC8xbxe+R2nHznuUduO1v+TFefP1PiqN
8WbqhL+OnOAnQCeU5071fOU4RI8oNzwUeqLUugiatSZmto+0C/V+LK3lUW3eGJVy9qGv5QMYNxoq
aHb66GttwLYS4xF31rQdY+nigZymfYkvZRP40AxEkJKG8yRN55Y30kml0WwDwBA4B7OrYawIBzk1
VK22nM5DmdircOBUl7mhv6KZNrCyNMNL5HJNW81NZ78ishE6MlhG3QXaUFsilNV1hafkY549bzMO
A2HCoTKe2T2nZ2FUI/p5NdS7oqXQBdB1u84Q91/Ewp5QU2A+5wZGWAYO8Nf8V6rryMfEXsWqz87U
jXm3XsU7vepnCjB7X8YcVZpmxsaNtoivwSbTtCzZrLmuvAXbga2quiFH1K7juLc3cI/LbTG2+hb8
bXBfGW4gNx784XMoQf7zFGWCitinYpRly+oGnbFv8X/vk5iQSvFL54liGp+wlU6EYerwqen8HHaw
Nnh05mz1JpRME0YtZNbpMlfxjRNwsR4Jt60Uj9GlJN7VOwT8+rEKzfpCAAsZXAj+jRvFaq3eKo69
H+UsC7DKAcNe2EcltMYgSq6BHNVbL6Y5dGFw6Kda5B1Od/R8EC/5AmIheOk/OQWOg1WMzeISmGNz
T7cYoLbEbOFSYxUt2XH35vgjm6H3AmjFY4HOT7cd28PR8gENzD1VqDboqxsHg+F4wKp1EGzX1q5m
eVXIBcqFcc69NbWS5ZuRmW31UmrTvjLHyrpowTpki2OZOuqg6F/TVthio7vR2UNism4yI6GSNDEr
X8KwdZ2v2uoACsRGudFNZVWgp6ljX4+h61w8bQtwtMCc39uqjTDpReiA1UAYp4gN6leLJaKDSTA7
tEtsJwcK+1DHeUzSL2C7BW+ZTrm0RISfIq6JOBGX9A82wcAHu+PQSFbSDTtMXXjjz1EC7sUNbvs8
mA+ZR7CYGGi0Zsht6SRbskbBkjpKjDba8bUniRRyQ7IzB8M4i8fu3p7MfDMQ++XfKKLiI1iSTEMl
IKYu6aZ6GP1dsiSesGblj+mSgorB3EOmqOt30q9Ws7KWvFS5JKdm3bTvChnlXXuBH2+6JWM1wcHg
07wEr1KBq71f0liRFZjv8dzWN040OdcyM/N3MXj25+CNw4lLifE4OA6O9F8hr/5X4CucyH71htOZ
TL8kwrTACmL8ionlUWIf3CwJHwdPkyJb8mRlPpiIEEvKbObvl/zm/OQTN+f0mgdO+eiE3hJNS3Jx
0b8Ca6oeCK95vwXZssS4AZLuIBQHBN36UTZ4Tcemv0tAc0+bfEnFjSLIrtygjDbNJKrbKaFNsuaG
sOrAwR2sBfagTToupdXW3dqN4uRkK6J4ZV+Q6bTz8J2nQ8cO27K32PYJ7lVLhg+3XfY8uNZi7vAi
ILlZ85J0NbgHQwzibQobQhPk698XbyyLrs7t+EKn7huW0RDZxYd/UXOb2fWGl917qeATFYMOxWQ4
xU8TeZgtoY3ubAnaNtkwaXvlVF33HWyxYnFFQ322Gn3l7R0zNG/DXlJg25RRfVr8ei+LGdg6WKps
NvEYOxUMBy/YOlhF9nMh3fckjdlmkkO4V0WWMp/BK77K8PFfo3FFJ3A4+Y+ywlLPIoNLX0IFKV4/
vh1ONv/ohiF/DCd/us5SP3kH39ptI7IEN0pb6VdgDdMHYUudL3Ae6xZlD3+1rnxeDDS4KGvjtQSE
WCGKiHzntCZJnqoEARAMU8rO3veKM3O0d6t4T55iXVE6nbHH2PGfbN6zZiie0dsqxWhZFDgHSiDV
3LKDZ88I9NXgBe2mBPGztbpqOHG+5Cdsqt1+AuVXrUVcXrr/Yu9MkiNH0ix9lZbeIwSDQgFsbTaj
GUfnuIGQThLzqAAUwJ1q1Ueoi/WHyMzKiKiskIplt9QuJT3cSYMB0H9473u8oj7zKtcftMnWYYbc
GmGgeMkDLMszMXsXM+qDiNMNhSyp0Ya3k24f3FapFR7JGVbDyvUH2pXRGgcQMLn9NVptTPvgzdDU
JwB3Sh0KR1NwJPZVCTFmRQhZdkm0oR/y0VNrObJ/WPkSTyojGVfeDtiJtt5I3PRaA0PZk3fG08WJ
cIGBRMCt9KrxoRjH7H8mfcnvOBqUnn9S7MbVz3//P/951LdM5v5R5spfWJpjT8H651H9/mPM51Hi
OoIRH86A35e4PrM80KnBMhdkLo8/7z/W8EDmGMIDjCMKCEAWW/y/UuJ65pIy8c8SdwFnmEJaAmkb
qDmshn9IoXCDvBrgXhL0LZyy2ETAF3i2spgJcmq6x9lenBg9ngZSgNibTGQTbNH/lQ90VeEdQcYc
aEYlz3iAmvtauIA2abVr1nNVkL/Bpaouta0BYGaT/Eiq2Ug2UlfVs0tS64XfNHqhrgLDFEbyvmia
/q2d0gVF54BxrJAwcy83Qb6eptl7m21/fB8Ip7jORqyGXoN2zpNQHbcmZ/hdZ1FZxg2Juau2ksPe
QY2OnStFW15IYtPRc9c8mG2pyc+bFgYRbjbrkyfIvfYjPJIrt6i7n6ozEL/MdWkY/Apt/oEOwH1x
myj+yZKsUCB/OvWCXJpcssHLjnE+x2SclfFYH/Mxn67JB00/y4zRzCoZuv6nW7jBV8cQs6MhrtSm
DkYBnssmISdJWUwYU5HvBBz5mzYJZXfW2vMYOvjLpsNMVXmOHV08yMwpbxpGQ9djVdc3njGEW7Pr
9L22ZB9fyFjC3lJAXHivehncaAfBqsAcd8vSwv3hCu0AiHKClJmG4S7sB8e+8zJhbifLLM6M0+yj
bWb9Zkrc7nqqkYenaBeRomXFd1+HwyGsNYmHRKab0V5h1NuLIC7h1NEtr4w8qfeYC8mlted+j2ux
PfplN+yZWLdbkhSGnT24ah9OHWx5VL8z7kxdP3l+Rbh7VWb+dcnm5mFu+xYiaW4VCPEHBHYR2fCb
aG5i6J+lh7y+cZJTq830GwZHd06ll28D3ANfOY/fB5sP8pftMnwwIpbyq8lugrdQ5dGe0URwFqgE
dopUgVMWNe2DGy8Zo5A4D52Rtj+KOhg2rYgTTJeAY/A6qH0+d/ZG2vx32OUMfhLe0BWhsskRwU2+
m3vFr++2lfNtuH71UY2zey6kwNWCCqq5pg70gXpWyY+4iJpj3AOI4nt1z/miSEP0qk54Ot2vQETt
Nim87ragK94glGADO+Xzj16X7E3LLnqFclFeTKj7nClMUvza80ALO4qmzQg9KuGquUm1McdrOPkB
ScCZ3vcE/n4INrLo5kpX31ocKl8VMdZ3jjcOCAzDYmcXqHdDghd2STAVL50rqbHdoYAoFaAkzYOc
Sfkow3k9Ng0cDxT8l77o59u6dStouoazb1BI4yjAYphyp1qPXaPHiYookO9Q/6IbFSn/CIMipDAk
/9LNe/oYCsmSjZ9j/Rz04D/5C7N1Hyazca6L1NkaWG6yVTv0xXEU8bxpwioCmkXpstWCgAa4LD4z
6Lm9kwwawU/ZSmyaQvZ3TBZp1Qmv3Q0+AeG70UBrsR2iXvGoEaAdPrexlelDlCbxtYGxEmx+HOQj
W+i8IvxEuyAVLFN9zHg5X1ssI7d9R7GESavN4aDhRbvOWRfeurmE0cCDU38mgUW6Tt4guUH8QUVc
p4REc2Ok/C4DsBAbUGAcGci8c//GaSg71oGqknMgwmabsVjINwlIedQUdvBWlnO8K8uufPSlqS/0
UBk6ka7tjtoaa3+XTFVwhb8G4kGShJfJtrGPhjNqlc1gyfTONGfrYlREhU51QUzIhKaOjPHoOkV8
vCaZJPsJ0cdaD3k4vaBRd7HcWi7oz3BGY+6UHoa1dqasm+aLg7Ob5geSwkqEfv9gJGgmTBxv3OZm
+xOde4l1qqkFIBAUxmgUzPGVfUV0aDq/uwrm0XptW9G+K9sMWBW4rIp0ER6nSZPO60XyKuRx2kWo
ri5MNbyDGg15GYiS/jZ8T93PcUqtlKRlfK6CKKlWcJLShykzUZNAEUZS44PCdXPnJohksktLU38y
IUWtQBJ39Dwvw86KUS63QTc9Ki+ApBK15QKydIZTW7TDcWIVB++fhz+TdfPUdUa76X3V7RzTPsHw
FexSE/+xCM324ArCBHvBSyFxaQea4DmycrhPgrd04Gbum7mkOriYX3dIht2vqknKs+/0FuA1eHY5
0cYPTNgTrEjzcHLBda5tX483fhfm7qqrhf3FoyYYyPvpTWRULgIZkENkJDWM7OFypA9DY0fXVm9U
VyqgyV8p0+ZMZaGVfyEDYfOrjdD8CFqMpPhULdYvMZDIvNG3zE5dLHK9vXWKInqKMOecOwQzRxDX
fGGyGFmdewhnrt08RPLkVYJMeCk2fmW5bLYry8G1Q/eWcU+DfCb8KFwxm1/EX+j5WbuN29z2aW8q
tHl39tiPNCgz4k+Aho5Xr8oROesqNycLNBBJqU3jM5Edg/S7DRLEKEjzgTeq8h55Vnl2hso7oau3
D1CTim9bO9HVYE0N8t+A2XKcZIofapWivkyDb/DdkMCa+dEIQ71sjjDm9AmxkEu4YGA+GlC+mGRU
2npxsp55PNKmvaf68rqzK4Qz1qAPoVOpPTK/ZSUTpHtYpIiOpqDgnVvXcsdkIb1Fo5HAknQ7u1u3
zV7KKn8snMp5kh1+auXXXNPB6fdxOXe4kgw3uR6IWzo6DDm2aQBLk2Aec6cZW7BDcIZ657Mvecw4
ho6utlAGxo2dbobK55BO4PutZR3mxxCu2dqwfdgpJr65q2aKne/CjSobHVjnFGvRBdkWqKmW7Gjy
oLq3cjUhyfaoZZq51BDB/UfLymwfnKFO3qzBBAACthY4jiQTSiC9XHmZnj/BiEgCwR33jY4/2hBQ
AV4GlcNzmjcVt3xqXtJiVFvDZ5KWVsK9sVNPM5onOGvDQCMF1knk7g4Bc7TNFErKiHvmHtnctEty
gnIMHwEj+BgE3HuvsOpbKFwEyQY4rY0MDpBNyuzBGrtDGeYzRKJWh2cP7f6JNzjG/Y6DmJMtZhbq
mau6LDiSFYq+r0GN7DuoFGPSlEz9JCAMfGNW8Q6zFQ748WTef5CgHhLIgRsn5//dzCU6oL4Is2OA
kRU0bCxXemqDTSTH4aUhJH0TpyW5wnme14xtc1usM8TNA7ZuDA/deCyaqTjAGycrnUgbcqXNeAeG
3v+Mp7HZtg3zzKQInfu6BbM+zInPvDXQry0y7Z2FEZs1i2huZO10nzE13oroEgAWjFT6E2gbdE+R
KdWTk2r30ZEz9lncOPO+6tJuHzI65wnQ+tiiAly5uW6TncTFVp7K0rSuWvwNd1BEP8aKCzdYZXWJ
i1Tt0WOX2WaB+FqBnVy1g5dsJvBJV9Aj1BUFtLP1lDbfeZnbr5kv9K3DSbslcGv8nGreq2tPtc45
BmV0KplzXjNF4UAbwv49dh3s5kWt0uIqr2cTsF7hj2CWIS1VfYa1Xzr5nekth7+e3ZXXCwCjrTqk
C5SXwDIuiOeLZbXNldbVCGxoaNhW4qM+BS0wCyRyWFarI+nc4VM9V7xWbJ7qle8n3TU0FVp7SjXG
cczNGOetE0syfGP5POtIoEYqU4aos3vJoGatMBhfJ5Q0r65VXBONtMwPw3wdgXtCqu5gYUfGypQD
e0GYyxeZR7exSu9ylDcbnY03ZjAyEwGY+ex4hXd2+6ktmN4oZD8COQNqu/5gFCV3u+C+MzALefli
Uir8dRR1bL0LIuuwz/tle+X6WYMoKSJfLK8Jb4LVl+Rf6WBhuU0TqJv+GKeHWYX5pTOU9dw2QLx6
Kqp1bHhYEApG4OzT8GGYla/uOJPYB/NNC1B/s60fMRChmu0Qi99w+M1nD2ScCaWU2dZc2+IWiTUA
EY1wyaPFsd03d5iSk+q181q6XvKZUGIQP2ar+kz97l0HLouLmGwGsN+zt8GdWg70DJX7tzXZfz/5
1rMtG+eXGwhYk9L9g04cjfFsNyYsFIRVDFxf4wZwGw/Kb7r22791vP+r7IvbKik7BSOTlvoPjfDv
f8wfGDh46nNFu11sX8ZdeHIOxnYlVuxPTu0+3f/5z/oXgTuetYjf+Vz+wtz5w0eCZeiqEfn1djpF
B9LpwCjU9LArb19usxt34182+WE6cOfdbaqPP//hy+f4XcPvY650sVyi6zElFkz+/Dc7LWARKU94
k23T43hWe/+YHUFv/eMz/iXj6//P+i8bL+t/PRXa9+9J+e//9v6f50LL3/v7XEjKXxjv0Jhjflgs
F7+VgOG2EJaN3nRJZP7d+lMsO1OIq6Z0mB458Pz/YzZk/UKCq+mwGjVJpmX9+dewUH+YDQGXQpoA
ucq1Eaix//T+cKsM3fJEmoAewKku8fPKgftEnHEK25pW7jbKO/UN6ty7wSW1yBbncryh0GZ2ELid
Bzhosr1xNbK0GNbMhLqn2M6cTZwlGLrrogjmlc+hRIRZj3plh4G4ParRk6+0ZXF/DJTGR0Gyp4lN
W07xdYsPLt+QQOvO62xKzG9aOyzkZjBU4Oz6Wh8D/JzBJoO18wJwUtzKUnqUMDnoQ2TAHegQnPo4
OcN0pkWVsb1YOkxTP5PQtZCPo9n6Bh9A3H099gYPpsGApOsBlqzL0O+2ITvGB9gyDgEtoQPrrcZt
CERqpK7tRCseZc4Jhk2hJ11mwI/igwnh0BmIYU7TYN9UKnX44zQ96SGrdx3Zbxs+Q9Sxoejn7xFW
/09Eu3IPpyR8wEmojdVkJJa7kUOeduqApN9lHxvbfsIQK0m/s+VR31q91Xxmnh9f+GXSe6fU8DAT
25u6bVz0nrO08APMKPQ60UpVIvoQoLuuJTr2k5NZ+k7FA5eZPSRS4hFx1n3kuTUVYdL6xdqzpL/z
Bc5oetqWAyVOvN67cggTCJffQp9VN85feeWAVhiTOtubIbhbQEY92YqRDgE20B0CHWraPCGZkCk3
e0Arv8+CuX8z89qBBAsFKlV9d4xIWTh3BuO9He1jwfwlNNE09Uu1YUDVgN8af45T3x2AIXhbxhty
1+KeeSySVl4lQedtGYRoConYke8RvsYbcA5IW6wyK9dcjQqIrF/TO4mUxJUVzKj2eQSptwGC1n9P
Km2JF9Bx/sx6z7winkJlGBUTNE+UxjvmggAvLLZ1e80g4WhZQfY1+pPcjVzwhyGKhw3jMXLUTBn6
d73tZltcKP5+DqvxNRbO8pWG5rx1MCWQ6QYUaeU6yiBbBowFaG3uyXT2stuQbKZr0UzGawnonpKo
6/s3hexmn/Dk7kO7d7+xds6geluyhfyh+CFYS1aYHSqiD9Uk2itUMssIIlHlt50rrJKKxcTKHxT+
l7ZjCgcVHbtLzYdfFFLsb1k17cCNhXt3thpo+I7TnIG8jVvaluwKgduAestuzb1Zymw4oCFa/lJo
PDZJm3xwBwisPdgql/7Jl1dD0eVPPlqu/ahm+zl3ivx+kGO+88xhGTIDZFr3lP2UKqkfbWSMs7Jp
SeBZGxUdPcrx3DpCwqgX440hn0jo0CFs47Kl3u7lkURcsSZF2H4D6pDv0rkkhGISZngOqHp6xHaj
9YhqKVwlRj2tCFN0j0bO0ABkkfGMY4pyL/BhdLhdUdxBQBvekNdOz21gBWe81Wzj6m4QIDQ9PPW9
7uK3uGOKjUC/GjbMV81uk+LX/WYHXtLctiMGWxSJWJlZbopMBnDLoETnU5vc4ZSSYM4zXWSrahxh
P0Gz3/e1E35Y1DjbWbj13mMTd/FSRqPb5UFcd6nSryO1hL1JG2Gdah82fw7QhNU5VfL9NCXepapj
h6vZz+lLuKALWOy1CD792PjkuYm2E78ESv8QGBhlW3waMDUdZmH1L7LGZO8NkwCQKQAE2RNk+jhQ
/pZddPopoPUayPys/lH04DW2UefOJ8/U4/eYdOM7jBN56UI5341pPvNmpRW5djuiwp3cEGftme7r
FJQla7TBfvZnEpyYSllfXeApgAF+dlY+XD5svfEeyALOB7+X1gaHWngJPQLQCif01r5VD0/1kMcw
9qoqvSGYc97XkQkQB8v8qRolGDrRuD/UNGhnVdWjBLvW2d+hAb42Jc7c2g68pPuVTBVDhwa2WLMK
DNO5LUTaCQRwpoOpawyfWANfmsZZO5BqNplh632epb7dHAhP5AwcgBacSw1mRvqA0qAq9eVtWJJh
XFVB8CNuER0Ks3c2TC0xptmp3e7hsI7PcG3Cbeh0xT10m/Anr5fwxNHWvliO7K4av3SeWE9XzTaW
7Awcy8V5Qb51h7RXxS91moBPnFHIZF7cbTh4kQT3EUqa2qreXJ1Yq6rt9K3B17dB4qOvATrJZwes
0J4Xa8jUv/e2KndxvRhGzqaAGdkW+Vy3XvgYpz4S+Y+8GKcfM572t5l/aztOOB5oSHzoE2C5fYL2
3i09BZzGeQriaJgKl3TglngtgWQWqGKxD+wSXHQfeueyz5K9GejplIIaOIm20kdCOKcfaeqLw9wY
EafzVN3MWEABZvnpzu6c7CCnINiWXRF/56Vs9xhMsNrMlbVHDo8sw0ZWeFSWtk8+Nv9bzrZhR+JM
eYjGUK6IP56vDIQzH1Zlp0c+U7GZMTeu5nRUB4/WZz3KzLzDBk+kfOKFp1yZzlmhqNgTtRpNq7JB
qwn6mdV5bHq7YUqHE77I/j7hQN25VUwUkoClveqq5bys/NRgXV+7ulgFlSNP2Czhr1sRyUVNYOR7
C8PKNe4N6YNIIkCCgGcQQm3dFq9pl9pvtecAuxL2FO1bHEb8i/SM47qnW8QCzsWg1UnkrnYQchs9
6MM26uV6DnSxn1k6bko9eHSYOa28E0f7fEKEEs8qeFJpFa6jIRsw8YHHMerBO7eoqXc9ubhrxMTp
wZv5zKsAZsdFKCW3sZpapF1zsA+HuTiNDPwPFsZ1BiJ6PPpoucFHL7hPg2ThVY2wZ2XPbrmudBFs
C0N6t7zT0rsw8vQG/WZypFVvFn6ttZ454Rn84tonIcu+81sW9qgs6ivZWdVVJ5VcOWVmbpie6z17
hn7XsS/YeKzYd3aWk88Xuu2eVR6XtVXNTnsA/BVqMaKeq6s0Yx5Q86kvKEXVzjGK5ApapTjKIQiv
sU2UW7PJ5PVglOFBgZE7RGStHqy5I7MChgmvbSuO904/m19WGFSb1GVmMViMUEec2uw/IQ3IsCCP
hU6bPEMR8g1sosBFOY5TFcU1UI6Bjh352ydG9u6pALi8QTsy+1iUUy1Wbl2N2Taax0X35xjyVbFJ
eB4zQPKbXJQROW/L8kjArnzMpTQ+h9pQlIpk08G3jPB6TUad3ekeGcrBk6z1t3k+lV/91FccUUWo
4e8Fdf0YzZ5jrcZYtvdlL4zbcPC4OUFUtN+sIPzjDNHiXjXh8KEJhCT8LlT7gY3mjvoyZI/j58Mu
qGIo2eBE4JGajo0F06gO2kmsB9wiM/QPSUwYXk8fDWgGXGc1AKW/U3lXMeJQ3vBNEdwUsL2G5r4U
Y/pexTXp3LpCprPqBpNhUCLnwKIk0zBNSTUgUctU8/042V2/9qEVvJVg1R7x9KFOxlXpXKGuJAer
R+zz+mtn9j+d6v/+m1h3QSv9aac6JP8S5LT8vX90qsEvwIYJ+/BJOTVpMX8HcpKSfhTxAG4m/oR2
9J8EY+YbtKMeKofgV+nB3wnGJjkgCBv4Nz0fka7ghPlrKgYcUb8Zarh8/56NjoKe2V00E+YfhLqD
Ysqo8jyCf1k26AgUQVtBWDii3Bi1WV8caeDaJSTC3pJZol4breU5MhzSdhLSUomXYNu5qmje8E6z
nyT1A939HXjP4IX7udwaOeFo+LHwxPAe3468mfZVZU3nNrTV3ZCBZO1ygVO3ZgN/X0vL+QSEzsnD
kdFc1X1SPMGtM3ZBUZc7lkuIzEQ3X3GYDpcMl84hwZWwrZdqlHAf4nNClo8aqeAJFifCBDU7ez8j
IyeOnPAkRiO5kbnLci91ec74HBu0x5LhsRtC/MjECnmQvx0C9UXOjlrFolfXFtKHawn+7r5WZfls
YMZadROj72rqkmdAwzpc6c4gkyFL8/Rk5SHY2j6tkxPObFBJsfChIJZNQijfDEMqyNPpEeFLXWGp
0BQ7QOIgpmS0DXtc0o6xxciFR9YoRj1CBUT3HLdxEvPbuNmzHaEhFsB3SS4AXMouVWwUheLBnGYc
oo1z8I0J0XFleYeCAD40s6OxCUyWx04MMsqRTI7bCXlqOmjrStlsTSqgxz+jNO+efJIdVpFNJssA
UnURYszRZo5Yva1Ad7IPxVu5YyM0biHizB/Qq6w7F5vNRXUyhcrU2ieSeNln4ZvfVaWf74vAyY91
PNRMMjj+uMEpBh3knYPIPaTc3Yh3PFnOLH/Yjricd15Kk8IM3EQSKMVpGWespWAkjl8NTFYYznua
iHAlyBhYm90oNxHCmwOvOPOlKDE6lH1bMkPuSK2dK1otKNFvGNmmI4u1GHPVDIGPBehbGpnNPvXG
6aAkQkLtWOl+ELW/BxTG23We511tTcOqtIziaGb8VrJjn5fwWPPZhmJdEhRwbDmADjIU5XWb63CP
n5t9sorpS3nw1hTfuO/oS9nVRkiS+45L22P0sgydMCBQIa/7qV6PU2mtXSvfVfiHt9UwEohSFfV+
sVTE3hCt+aIJ1itG4xVuBnDGTO7r0mx2kHibo2tTpVISReeyUuGDx3MGf6zCdGVmXPNGgyQ1WFRh
Uiq5tGQcBA790kZJkR9BAWha6Twhk8zr412/1G0WPcsnvsN5WyylXWn6VHlmltJtcAie/cK0j/5S
DuqlMFxQKuvIrcrDVCmGv3y/YBpDSsmAopJlA6F8S6GJsaw6+AkCCe4m76IG1z45S2ka+RlVakxk
7B6e17T2gozNamp3yIycgAUdJW5vWOkOjxE5OBkahGkphRmzlEfq6foBHrzmK1TyENuFviKIetpa
Oq9v3Zgklrqp3APrULIsUxaYI7axPctYVhnNHA7VqrYl/7PQ4bMFIfgrN00m5eZSzTvCj94oYaYf
w1Lr916cP7R20ECLC2nEFUoWDMVcftoxn1KrI0wbq94zpkB9PeMwgD5Gg8Fu38LuQ9MRGvCpiqUR
yUwfkYCMLcYwWf1Go189KFHYe17XdDHJ0tB4Yz13R0xUPZHydD3j0v+ESydkLD0RcZfhtlj6JGfp
mOCn8T5xlz6qK0wyL5beiupN3C/Yu9sExti8qpYuzBvz9DxZ6HJRizjgPJM68eLD2BXqqmMC9xmX
xDNyD2flMYSWexkct96UvjmcdO1PYFDG9IgOa35HReH9iP2Z119t8ya35mbEY14bT7bMwAZMLXmP
giESWYe5cQkbb/5CnkCsZT2XBLO5qd+uS0VWXmLX2Skp+pI1beI9SkaE6Kn8R6BwEEfo0zKif7xg
T6RTeDtPmXsKG5NsvAicyE89D+qcEN792oQuqt+2aF4cxyyvRg/JiwpM70CjIq6dvAYH0Pa8YHvZ
spMfLYPTaQrEoUXnjknMLbCpTarFXedGUAiR1Mfdpz+axhrlfQx7wCdoL8OhvOtL0t1q31bXAuva
wTXtcUMUJul7NakGh7nwnIz5S5pfqTKdTkY24PVALj+SsMoqLCBA5IEuO94jOyvRb5FRDtvReiDB
HNyyoveH52XPgPKyPKcMHhg0tOWiJIBVGN3j50lPnsaSiLzf8FaOI+y7aOwIoDIKqLxIERpgKIXM
HsDju3IVWEUFi5r0Qd4dyVMLLJIBcKBvotjX3bbCJLCFyFbB7s3ZNYPncMOtMlWAr9IVlJ+KUQge
hyC5c3g3PHjmOGQbKbT/VMhC3gCKsI8Js6k9ceh6xy69+VEEegSnEkuiBFhyPzmxkdBZKiN4UP0o
fpqdi2QJnZd1n1pKHyq4uAxQB+EfA+gRV6oIxWHCY3oQtnAfQpGZDPqsWTwEHJbHePFQmB1ZTGGk
hnNcJapHj85dwmev4PewJKeCTkcYzkwTv8tBBvtcD/mJ1XTx6ZVJdNcgEX7Ni3B6GQ16joYH5Eix
kT+2QWnfhX3doCqnQ2xF2lz3fWVfBxzAD2HcktiD3xrTaZNsxomDfSWM5dy0zdA5SMBtxyLpxYF8
x+TDCWar4P3TJHuDbPNjx+3yKcrMfXdNAxpMh9iEI2+ejggh6y1uIJfuuHMYz/nsEY6GSe7m1Bf+
jdE65WHMEuuMPK16EBhvrqGKlz9Kp23OS4Z6iQNcx3fKHIuroiYDBoydLbeqKqrXUSftQXsh+YVd
OxE8lPshskHDH+/Z5ApmL2K+9YbYvUEsx1DScMjAhSQln0kb0hvON8jedVaJI8t3Z1dCM1x5hjOQ
DdZXBydrCCEMKizCsfSnG2V0ziWOUKZPAxzGlfaEDd+owhBSZ5K8BTMfnhwRlpsxrtOPpJjEFToq
BR95ks88AfG+qXV2JFLNupnipkPw33dXXpm1N8EUVVtLmMXX7Ibhz3bKnZ01t9itxGxpIDd8K41G
/DN7UfScN3W165Vwdhjn4eQDEp/B/Kho2oxGGQCRCsAAku62wpkdgYVgfbsai956bEHGveeFJnIy
DtsdIsnuaiSt2H6cbAZb/rauXJ+XESUTYlmA9AhJYNOXWmiYN5BXgCQZKTFm2Thsk4QoJWAjok/W
pMPHb/yE+UPCDL4brWj8MaIXXft9b228BZOfLMD82V/Q+QtEv1xw+moB69cLYj9lfczhlg4P1M+A
a1hzRMf5Vy5/sSD661A77xYHwMq1TSas8zDdVlYFsVJ71WaetH2TLqT/YmH+i4X+b1DdrRu7d16H
PNMbWM3GLl/yAsSSHNAtGQIzNedXinD7CMLRuiUxt70EfZpd+iV/IF8OgXEWI1ESpBN0RPhsWWIk
97it0dcuKQYVdmeML3ra4Xc1GXuGxB2kWWTu2yUceCgse+0vuQjBkpDQLVkJVNb6WP2an9CE3Yu1
ZCq0S7pC6fWoqXoSF+wle8FiuPg+xk15DVQ23Zqz6e4lu9sbTj1ChHw7ep+WLIeywxINbyA5NKwW
NugDg12/YJfmUYu9jFHT2UNaECNISoS35EWAyMayKP4WI/FrpESJClIAtFmiJvIldaIKyzhC6rhk
UVhLLAWgaCI/+kCVN9aSWwHLe/zh477wmIU4MNsqxkOrfkm7UGbr3XfOEoHhNUMIVS0lGANTbnYu
7Do4CZyACMaq6javtX+QpH9uStE3j7APug9eE+NNO0Z676que8H2Ezx3mjeTw62zjpe8jnmW/b3k
eAUFb6r+o1ySPVwE4Nsodxgxs8f41FlZn0zwEl/Q1YO3gKGZA5kliA92P0d7K2CSVhHscgXdSF6S
OXJY5dJE/6Whwv+j3t4/jQ099En+r7bavwkNFb8IgloZxgrTs2121/90PMhfIAraLmtt33PwHTBh
+PuswGEVDig6YBKA7dchDfE3W23XXcwQzAs8T1KN/CXo8zJa+MOsgIE64wLH9thuwzPkl/itAMIY
8jwhSbdD6U5qW4TC/2CljryKcysEUSa/285+iA10nENsv+pEoGd15XVTJu1tyhT4heCT9EVnhrjw
3EXbYPT1VeNyW7XljGyjpA2GU+VMu2YCpI6e8RsSA665ifCtti2Lp5pX1cbzIaR6cZJuG5Io7vIE
oeFqzNj69Ch5rqFJiKdq7suPztfujmk62mJZYxGi3Aw2hl8jBSNZo8bLUMsE5208/NS5wq2V2fOj
cjGYzrB3mauW7bXvm9RaVmr4uy7owk1v1Q6u2JSEk5hXv78SlduThxrpI8MW0uexQ/7A2kzSWBWZ
vG7zmtjwoMq34cQ+0ZG2/Wo2idgWhQRBMhGSt0XSTp53mTCpnLyYkJ/cOLdKdxsVhda7GSX5tvNM
49JIY9jEVCC70ampqElk2Ai1dLCWexRh3dz4nKqHygaiUfrdQ9bN+AjHn33b3XOy5g+MVQ1S2Jz4
q2E4eUAGOG1Tc+ivavDwXEJjPGgpSKEnkvLilKp8CL36Rk3OfG2QDbmi0Ak3FJZigzMy2gluxycT
I/N+DNsQhXEe6mrtTbX/oVvlvSBgjW+UNPwSBHBdES7lORFBJb31DCCKKICxkHe9oc1L4JbNpe9b
DgEmoQqrgYuDN+65al1I0mXicYI4JUq6ohLrKii6ne2RwAn4dWIQ7agbW6hpX9SOz5Ah7bGTkARj
VBmoZcYbB4TxsKpzN7mxksTczQiE72IYTy8DA3R0RP1LkUDOm9PqBgzavBbeKG6mOn83omFYZ7RK
d4p5xqbyWVOuEub9MK9sa2svvgifXf3GFOTS56BqIYtlxKfkEuuyTJtDUmFgXoUAPS4Vb+yd6ZFR
WacptO2+EYpXb+DcjNoSW79t67thQlj36zXACtyeR3zQR6pefZoqPvn4f8k7j+22tXVLv8od1YcH
sICF0KgOAWZSorLkDoZky8g5451uo57hvlh90A7H9g5n7GadatsSRRLA+sOc36yc0gP/Ft84k22e
MNn3K8esT1FSKBs11gPXbuf5xJ1prPzODk9xNbC6xbLCLKkVh0A22toR87jr8uEbA2/8l8zQ8RcO
qTsE7DMiGlTk3PazXofzwZz1AW54WSLlILWggqfiqiMOeRlqz1I375Myv8miPgN1OUPGy9OSnYdq
esMUM7LR2juqnleG5IcmTK6srlbfVEn7LkfpMjDhA1e/AhNPtkNFHFGA7M4pq/uiymGl+XI+ahoj
MpmpjTvb0SZAIIq35IbEghfiZme3x2q5Npy49+JgMf7UpQU+BbJSDRkQhUy6CWsYYwVw0A1xBadk
aNV13IYCGmR/m2n9tGrN6SVRaGaS4BSqswOpm3QYw/evaxWac2ifRgtYR8l9WccGl2cDvZcEzWlF
WaatI8E+qYvlbdEXR0Dwd3BQNNc2eDgZ5tStiiKDrREexxk3ObQVFc0KSTvYpd4ILguPZY7eRVMt
1mni4PjJs93nZzn5z8qkfnaMDmqZDbYvS7sjuw0ePDLdmjl/dzagzeA2SItmrylKwoMpQghkh8/x
aN7zX7aZzjgtZ0hHK66Pq14U+UNsBnKVgPJcQeUMeI6jWygyPPl29t7zRZAdl27HXJwZm73lRXnm
obVN/bh0GUodrCw4ZQHxcGohcYNFJGOUTYlIJw7wlkwguMP4mkqidwujfyjjJYOxUYSbOVWAJrNz
mHfU3apWiKxvyuq5Mkn/GvprVAGvo4bkgEDccUfulEPhi1vOnkodktLohXLkYQIHE3nCevGvsr8X
sGr0hK2kqXqzrr7Vgh1ZwkTUcxSOIyvCiBPw1EHeEdVuKyQ3U+jsFOE/IRv7Ms4g7MIC94WqFk9O
kFe7kFirjTDLgTK428uoxCy0nCJ9C6EdHiLS3uq9Vqxx34NjuOKg2msJ35DWjdPeAbftMv4YcF+Z
vUcG8mWU2uhOLNLW0EwLpNQ2005hgFvUv9Z5TchxVt/j3/gc20q5dTLW72qEvNdqwqvEsV4NWEGR
n13bjKAXQS/TN5Q9GHpqH4kHizo7GlyAAorXTtn1jAUkNZDwBx3c2zR4sHiQuqK3NjLsL/6QnKkw
VLb4rI0gLr3j0id51U6NG0r7S9IEb2PnX7iM9/VkrAXzXrfts6dG5t/CSL5lsdjhVkndzPA7tx/y
HYiRlWJMOyT8XlaVexZyl9pGmFNJ41oL01M3W0eo4GREDPPbMGVXgCkuc4+Ix1e1yPMnZU+A3bUY
yvpYNgqnyDBgLRu5x5WjQ1KCSf7hqmEOVsmJlXcHIrDCziyosCl2oCyhiOizYEPlzRujhgCrjfrX
qYD7JuUpyIqTYvgYJZzxTk9qes7YwHIxkP4tTUADcw2USu+ndhdFYQgctjvDwEJjNIjQsye28HWk
PidEqXhBk0ElQi92XQYCgw/9MI760WWSgom4wvo+mgTAZFVBfz+jRg5nZhREuHRsILRxlU4tyW6S
vlfJ9DPYo44aR/VX9BYL7egxGREL0Bu+ZSiYV1E90o4j1yZgQnMLmO1MzkICNMx61TvEGGVxJNeW
CcwQowR0e9RoDrEAUeeKBY0RMgVYJf4QEDqVRVjCctvj/HhWA44i2u+zLeq3uesqfjcCbZCJCHaD
yDnqnMabASiVhyYwZadhI9/Wjfs8YErQA1pdOeMMalGbATsks+mKLtU8bkSxAW2uuSQ265sZG5sH
CPahZf4pfa3yHGsiY05THkCKzNuplu1mnqrQRbaYbnNU6OfGwCEpSXH3nJlM4tHHvsEWlxiGJMA3
aAUPUyoU1+HaXFVhQyKIEMfBYHmtJrhByDhwc2SDy0SR38PUYVUI+M9B0F8S1DNx0T6kOCiocbJv
SjwOO+qXb3TgGMsK83qKy2+ZkcbrIGLjmykdxQ/LY3WYKTu6Kr0euQg2xLBpl8qxeIKmBpUXs383
y9j39zZYs6DNKqoAMFwuL/QVIQDpyfTv5/6Dejz5MQRALeO26vyYNneqQOaG0tr4dsNqxaYO5Gsj
uBMr69FnMrWpmI64iT/5G0HutEcahk6CA3ovu5rmVT2Sq1xWHZjhOLeP5BnTubdVsy8gpx5iS6nu
4ecgEAkJLuAEHvYmbpttN87fmEkSCCEiIr7bMthWAIZ2hPlmZxObxi7Cc8bZpN03rK1Ibh6hr4XT
qWiIDObeKVZmw/nBgvzGGkNuObsDYRMTkxUYpUcp5h8IlFDWOekWB41j2u37Wt1oMNC4KYyrSqqM
V4ZYJe4ApV9MjICbms1E2RorHGAKLmlzCtajojwUlXaSYfYZXtjDRNN/MynV9DlA4++OUNwYzgbM
cBd5TJgPzLuLt4TAoju8vOUqyYavuiK4eMhXBF3OhLRPGZoZJQKAqvNfGNxa1pZIA3jZxtwn62iS
/ZFNV+ihLQFQa1rMf4FXxNsJzRjSpYQSY5jYURZXpW+mV2nTDydjKKMHVrwS4Jv/Xin1pSNQjHYF
bQGCyn1UCVxfZQV2vRPRdavGDNEXgrlfMiCbFIFnO+WeQvMUnEvEq8vnku7rMpU3tU62lan1L13W
61dj2O8BIkJ50Zf90EyIV6K9QZiwrjlk0MZUluHak9SPHVcIxVEPkjduXku9eo0go7tz7uR3RFO0
60mx4OL5ANGUkfGIo9U4iIfyViiN4KGkpmItsj6BJw2xXBDevsqZkhG+3GjEJWpw1uw521YpB3BZ
Re3ZCmemBA7ivCbgPAZ9AjjaWZjdS9nfU7Af9MwqiLVk6okA5bYJqhsnYPkyjnn3TFBVsg+AEHks
vim2wsn36qA4irTgqM/C7oJXp2Z2aSC+N2b/lJX4mGUPmNgyi2Ztwoq4r/oEM0yo5FuOt+Ai2kRu
FB5exOrZpkvU5fNglMSbGf5ycCXZo1IhsbXmMfMURRBWpxtme7dkh0B6Yx5Njg560gT+rId71H4v
ieLeEErWul04pxsnTNIje33HY9EavyULY76G0LGLlak/95OlIbOcbiFjN+vSVC2QfiqL6IRncmih
4a0p23szuknC8InFZ/oSUx0/prVz+v9mnoIg4q/lFzddlH/9n/8u/sQowM/9BpCQn+Az4NxhAP4j
QgIWGhoKshj0ZUQCSOL3gYoBCk3TLZ7jMFwthir/sgngILCk0Jh8IN/X+K3/aKCiM3/5aaCi2qpp
WAg8GPg4QvzBJkDZoZbK7GVzc+U3SJdoxNaNlhl7SGXI4xzyKhHmWis/626bSYLEYlPciOLRQBUL
aYvqAbEG0Yct6aAL9ZxWgX3vrLUTJbb1YGhsxwB6l26lav4XhjuIHBsURs3Ew4Jh8JdhOXlHEa9H
jbglUSSWpw8I9PBaL1HFSPkRioErH1OeDhHHfg4RpWgmBsg2nO1s0cnNxrdZkbt5bL/ppXE2W+Kk
o0ptwRaieajG8ErtFnFApr4qDgxLrRzMNTVKw054fqyD+bnLUhOhAFwWkDIAyuv2he5/8tRyUvdt
RbBgbzO9RnP2gL5DroNgQlM8B09t4Od7OO3WKtXJahSJ/TRazmMqm2o/MA/aDv7C4Wq0Q2MLXHNp
Fa5nOGOukIl2TZJUtVGmNl7nDU9xhOFQ9tWLFuCjpFKNt/DaBFuMSKBTAx1aRFFFAA7tdxdA+BT9
KZuKbp3kkO7zrjtFBJYfzE7Nt62jRzt17PB4B80diubJjeRSU6iD7kKCe1b6LN+ikg83mQGHC8Pg
BTlQuVc1widlyjaiz0V5Yf16GXWdcArY5gdLKVvs82xOYjyi13HPpMf3of3m47I3t4qTnLMzvihh
Y8c0CsNCUF9TfxGhYMADLmX+pU9AazLl0jyBunrwe89WKVgdzhNC0dh7RiEHOjJgMjG4xPL0M3mZ
LF+LllClOLzoTYGlP07PyWwgqTZ3dlMfAwQo7DKGI2j2IzDJoHMjw9ikMABd2XGBsnvap+B0dmlQ
zDvO7BT3Iei/2HG2IR+FZyusxhgbvTll8QbfCpSCAJqBEmEVE2vdOM6x5vrAojIcKbMLDsey2pQ1
ZsvEOEcqp2xUxRsIh7QjpMjiVOnwv0ex4k0VvLdMXNpxsLZl0n1pmd+InnRsELVr2WunJFU3I0JD
tKDFm5ZQw1LHkeE53A0BYKoAI4RoqysnUl8LOXSetZhXwiWcutL1c5er1t4nF4HllHQTUW7NGiVO
L+ctM/2McQFeibD2z3mT3M4Tv8Nxcm/u1WsFpRcnHcOKwdAPk1SvfaZVSHjuqMAY9ls5mnrrazwM
RzVNjnoUXWVhilO9yI9ZCxok0A+Rotz7RkuMPGphRKnipTWC9y7q0WOYrAEJmTyMKsujSrlH5rF3
lCHZKLqvs+WsTgQIv6WBc540+2qc5IMVc2Nb4qqvY5Z90HSHOL02SJxy7TK5SwM0uPOQzx4anKPJ
yNVZLgsjLHcd9WxN7qY72Pbj2M9Pmd3DOyjKtVIYr1MRvrHcfpyL6ragPFgZFs0KlKaJHXx3Ckvn
aQgnUgjs+AEmPxsTafWbBLU5GBupcVYP6NuZ041dUG6MKjoE45CdctCN3M6+WNeFXrnCxzTAZIvQ
FgbZ5N2OV1WLD4HAnIF9ZXU7DMLecWa3a0sZizXD7idqRVIi1OwulrAYw6B7N+px/c/P4P9kS59E
1fjXJ/Xp9b9w9cVR/Sfrj+UnfzurMeFBDWS5wRkLPX3ZcfwGfNI/maCWsNXR05psO9hM/Lr+0MQn
Q6J85rjG2Iem57v1h/pJd7D1cVhzoP9Trju/5wehpGUKCwURv8ZQbRwLP+GeGCWl+eDTmBT1LSxh
V4WhINFufffJXP7ETPsjPJ53tlQXpmUhxgTQKn52DqaWGqQzW+31wGhTG2i/C6YZyAJiWp1e6Fs/
IM+kd67a/JdC8S/dwj8qQf/4yj8pQYGEzEWoQR4YNUxpHA4rExdes/r7N7gYdL830f78/paP+TsT
Lfh+U1VYUzIwXK0mj6AVj53M5u9f5MfvankrgCzIPGL1hT3U+HlRVUOLBNfm0CAxMM03RVOvw/e/
fwmIuX94JzwodECcXFoCcODy79+9k4SMggnch++BxrG2FI6bqoe67KJGAVk4Jk1/i+2FyUDNYgMv
JPShzwLg0jHJjAoqd0NdopLndl8rdXrNON86EY8kvoEYxGKBtOysMHbAGJ5P826WrLLNAS3/KrGa
4No0J8o2E2f52TKV7KWsIPuNflGf2EtEBxGx5aU+Co2XvOZJiBREOzeQ5b+ajDPYVSNJhUHoUwKB
LWu3lW0ml1wEctsK20/BZE8Of7jvI6Gbg3CCQroMJMC1FwdzIDB65/vS/DxkQjASllCAgp0/DXX1
zdAmxqWqloyM+DXgLPaqZQLm4l4bN8SK+6obG0O0QZagyk3bIZeCAU7uXWsGO3Tw+SkLhXqoZxiM
VVZS7Jamj5ZrDsnmY8DV72OtUqpd2RtBiTS2STUMoMEo7ytF9MZOmCk5q+moFZDR8siifcYQWxuj
rEjSdmbdTbOcAoM+72hV9aCuRsZUwvWTTD4IlubnoYowzpjT9JTIBqOIougYQkgic745w8Duoofu
6KOjaVj8E565UmTfz8SuE27Nxh/tZZrpG0Q/PTw3HfQtImX+yFHR0nUVF+HdFPbB57RNi3NVaoBG
nL7agj+rTj0mzbOWKAO+Fz/bDqIomcNh5iwcHB7kNWbA4NTJTUheWdu9lQI9VJttOyQzW7mvsiI2
0NYqgwof/x85uMO9EujIFgcxnIqIIBZwReJEKm5xxxh35IhuqjsgZ8lxiOGrrXIEJaQattLYz02d
fk3UoD0qTDvLe1GKcEc3H2/buLeWUztzDlx0fP14cJaVQP1ag8vdDbXJAJ2UgNuEoLcvNVlEhMiz
Zw0ZEL0NYWtfYxvVr3XT1tAkZiY9dWhkoH8a6JAIHD3gCml5xUFv8GV1mobWOjVaF0RJ8NqrfPzb
XMtn9ZxN5qgd1MxAHGdPMDq1qm9uO2KTbmupt3clGikEbQlkArVA1gVQejC+MIaoZlSNgR55SJQq
JLB97LzJKYzIauhba9pbxQhzuO9SM6KmThqxGsSkQ6KKUD+8Nmyd4Ke1AKNWQ2MUL0o6641XjZN+
7bdWkpzbFm/dIjwhh6HQ8dhAl1NqDHiaaCGYzhljNWVZkwy6ld45zCfOPRFRq0lrHE9NQYxGlhMe
AiuGPYzQ86ozIHqubMvXnwCDOruZVfmVbKLxEZmwuAwx7H2iAJxDK7rqWjjTcB8y5+qJcB0ISm+Q
mloEmkeIv7GmICrxiWVgwCpAIzV6JD3M3kQc9EE73VhtDKx4SUCwiHf4ioHWP0192q6HwcALCopk
YuBJdoImMMExK8qcTVh1xKQzS243AVLwdbtkL+RGD3YClb+ISDqN7rWPnAZsOfKUhMW0NxFNHmqF
bABEvw7JWC0tXRvIyrWlz/Cc7krcxYyD37WPWIhCUfN3RIJfPx7k/9F6E440GwXwdyeW99q+/td7
3sLfvHrN3v/3/zq/Bl9f0/f8h5rr95/7reTSPyG2B6FJqKWlcZpxWv9WchlwFDhI4b6oOFF+KLm0
T0iebWo0EnNgYfBDv7pT7E/URfweog2MX/7lH0Dk/yA3YQ0n6Mktm6pQqpA+fzxgu7n0245H4tph
/wgPb1Xo+1ywAUkUL5+N/Yic1SoPJpGJIG7ZNy4CvvI+a8Oj3uZrZqebHimAGWEHda5IFltN9GEO
s25BwE2o/5uiQ9g/lx26jUAGJL+Asi8Empwf/2AkhbTGqAo8xYzMV01x8seexduioGO8mOKyPbNi
T4706s66EuTn2kuORPQRKVEswDWcRFQKANJfDJZW61E3u60BOxf595JIQWxeuCZYsj5bam1+9jUk
Qys7FpAXgf3HGCNxIa3ycCq+gTVsPlNpDM8cCHVFQTGwalvSMVKpVaqLe6wkNKPsnllSBTwkZjYL
p2HJ1oD2wkjlI3CD6ct4nw0j04vE9Nltcd4tI6ePqI5msCexMu0e9TL+numFMEaCPQbfRz2NxKK/
oeFu9rlKBohZs7Vcga2b99iguxIhDM8sKAxZvy4zxOVpxnS9bWx1Y2AV38hkbDxgio2zrZcgEkOx
E9dfwknqWjXOimq6MKFRHxpYDYbbfNCvyTivr1MSkfcgHaat1gLLk2hRSWzDxXxXhyaantJU1Ofq
IyxlzHJ6UzC/IAAXitw6SJCtYyRZQlbwzJ1YRaD0XDJYCn0GTtr5wVVN4NqOMLvoYi6pLa3B5zNK
G2NfbRDqEnzkuyg+uOAl86VTwd9xlogTpi4kUks2DBO4GqhdLaZh3Wtahhbh4yFt5nWFCl4q9uNQ
zfUuDGfzdvx4snOXXMgYHh+TfBJXdV2hsQ3C4kkvMmifgZHPaLOVN58qaSdNNplRB8tgRE9dMLdX
WgjXcT2yA0dZWFdK+HkoiRhkPkjgNDGefEepmiFlijC8vI5Yf8d1mQL0cCFtIf9VYbgR7dF1ae3i
qaUtyUMH772f3kcVkyMlRLHVTAkhrqpV3KZCyDP4T3vHURZRrEBz7a12EXzk9k0ZKvVTDU16HZRy
8Mzaau5KJawvGXLDt6L0UbQKo9xlA2pPvDLLOaw16xGJ7yM+Dv8kJhQ1rCyZ3qhDp950aleTGc7s
vB3t5jWAnX9IyUmdsHZOFkTnuCWztbMawoiwfEfMhFJGvN6A4LXZVhnIKdfsWyanYWRY/XXFackS
2WqVXHXZMnb5rh9mm1EUuxcMpYaltSunDR3JL00VuSqUZH5U2hoOZM9tULs2ot+GLVmItKMi4/6U
UoM06LZ7NpiUx2xJEFjbqssMU+8+WxTC6paOJYWK4lfDtSkD9U4F/Sq8voyV6hL6RfxeMftMPSsU
KRPItqkaNtRN+Zjben6DyJ6vfyyWgD+ljU/aLLSvFjv1ETO+RGbWyLEZ+O4zWIK2bOUFwoAcSBjw
cc8Sl/SQ6ZBVkE8s0nNrMq/rMiASWKHcccJ5OjRxnL40k2/cphOUWqDazqOIuAhXTo2fV00U7YwJ
BGdEUnfqE6E+6sWYGpIkUAkG20kIdu5jhokATet8Gwsdeks8JfQwIhpj7sACHwG+lJ5tjAAz2ZJi
kTAINQeJXVdxpiuW39btKNiHAmtY5OtpHu/h6uj3EZTAFyCTpcfsrzqNga6xSu2TSwkV7VmE2Ao5
vxZOqGzW0AqrA3vZ9sW0Gv2+nrKAUhSlFt4f0Z2w9uWX0UbXusp7J9xElQSfJc1lND633UsYyzxf
6WUzfEaoGWSL3sr/N4249nNnSaiiTg4LywepC6Jcfuosc7TM+VBaZLB71mr2GhfE/cbaCq/cyv13
RcGfzBs+utTv+/GfX4tlx/ddLNdQFBkBrwUe0RVu7sUe4e8bYLGcMdhHVuVbt7FXNcDCFa0664D4
3408ftyCUFnAYjJMjTAqTGLCUpdj9btGGg1A31iS7GJCmsE5Y4lcpR5aHld+JpaCUCdW7+u/f9t/
YJZ9vKalObpmq6r1i9T1u9csZr7SQE7JmpQ3L9iFeGpW+DHgiIVHGHrWP/2Yf369n97jnHZGEhoz
Bp505fXg7W+EO98TBeMpOJzWq9BL3JpB6qbemsEq/AWb9o9q3P/k+eNSOv71/PH83v5QBf9i7l5+
5rcyWGOvx1jPsnUGe4a6gMG+K4N1nWkkX6AusUTyxf06eaRA5rLVabGJJYcmtkwEf62DtU/mQqhz
HO5jQ7BK/Ec4sQ9193dDM3TDZDkt3HoqdJC6mvnTnnBsox5uAzuDAL+46ukt8rhVH1MOrGzMiqlr
pnb9WhXVoKzrSZgXRwvVb2QtIhHF7dafet8uy3bjL7YVfCbBZSwi2n8S/r7Sk/qvgiTb+4kHILwD
CbBVNcphU9uTc9UFNXE8xodTJm+RFZi9FaPwqNq7pU7cqmZd7Cqtp5lWrWHNpgPvjVI1+oYIcP9L
mafZu72YdHQC/q6zUW+PjHLUg8KO/bpcbD15L8KtGgTWE+eFBVzEzq/byozeOGTwR8sRr4ee4Npe
DEP9h3coooYyEPdgKWoiQz9Hi83IXwxHNQkaA9HmdgUVvJ7dOgagBmUyJflZxnhT7eZ9YGBAvocR
P5CrjLOaAL3Po+y6dRdirEZliUSPucQtAUOgnSnqOVwG6nmQGhqAHD3bzIwD96OjAFWaIh2DrCAK
vNVK4xiLKL2LYbfCMS/N8tg3VUDWUI8nrq1N7H/w0QNDoqYqB9pZJEVYFmnCMLAJLdBWOJTSW+zm
1hlQ2KKoFcp4iZB/OC4Hb3KegkC7dFbeoG3CQODxYekHp0+y4zTY3VcbEBD4iTL1jzyqs22asxgd
ojF57RxKRz3qqitTgBxWmCu95P0sbqzF5Rb5LV47jAfIZvDA4XlOXhTEtTfZ4pBLFq8cinh/Oy3+
OSNN8MuGs0PyfJfECnGRefRkKQtAU8waIVlDoZ5Tzu/92Dn6Plqcer3C9QuUAztmxNh2b9h9t8Ob
3d/xQeD2y1t12Alb027nDzegPQfyC6Qm5058uAXVBgeWqzsdihh1MRUizhqYSFrlFiSjvhfINa7l
YkPMg46eS3yYE21WtQu76YLpHO8i+DQCU5PF0qiy9w9QAC5Ox6FEdKQEi/+xMmv5lFkaHNepzI+w
0bJdtZiMsnxSkBTbefXEt794KnMTf2UAHcQ1FtNlpcX4rD+cmEQTJQclwJ6JkBn3AAlYOPQnzWft
paA3OWThoG1GpkwPTgNU1P4wgaI0cS30lwsZWsprhP3mrl+Mo9OHh7RY7KS2NHCW4s4YWdJjN6US
b68y0dqYU22NHCLVOs5TAJBP5VA/DsT4HI0PB2stSyLJLLXrQJSsgk4lNfIwJ2m9YTdNFtAUpGdF
pNrR57LWDoVmTNdzaswGnCI1jtAVlvIyKLa+po3Svmo5naYXFdzfm3ngZhGW0qLPRdsTI7GxZUYR
PjV8TDBLnsMwAQGG3mg8xERNvRipAZ7LGnL2J0BaW7yKTkov0swTQ/vZXoDjWcHfS5AQ0eCtCfoA
2nX3xCCqGjc8DWhz0zEaP2dDyAdsMCB8zFW9OakNduFVimd3T1jq8LoMx9+xaJT3fN3MqKshOjpR
w0irpQjjuVZpN6EQBSmq5Fa8+ewZj4EompPJ0mmjKYHJAF1CLdJ7rZzwzIusXQmpA4bviaZb+71h
uFGaypPTZu2WTBAsXYQiuClMbq+s2jKHk5EM5ySYfLc1h+deQCAYy6zDewdWeHSm9Ngbsfw8xpbu
FsgoP5tGl5GcnY6meI4n/AweiTs1E7xJLkzqfNA+E4yalwPEC7aX97HJGHNljZXG/tQi3av+SPqq
c/JsVzYZQ6FnMWmc15SsJIMFlMVPsKCNYdX9kh2GHO7G4M85NuWIYZJrpLntbRO146RimK+XCLL8
lzSyMYKqryAyRfZKI/bQDBoELWLo6rUTyZjpeYPOEZQyzyHoD/HFrw3lXf/IQYt6kS260YrbBwRZ
fWHmWtwrtUYkcasTMT6UaIuZKT+xhbZvLJYYBW/L59SZP+LYCC/JQpT8pLSBx5qu4iW5bWgb7KUt
Fm+eeO1jvAS7GYHi32qR6NCRaaAhV9akK+8plsd1Xkpz7c92vaMcgwQdjzFOE8FiQJqYz5WYIHlI
RuMWJKG+h7gO59WMNTq/uME8GkDMMiBL8NTIy8qz/N48MDpX6G6K4cQGAuJ8jW5yDNvkmiUDQR4S
5l3T+jwt8A4BMuGLPpBtmCLTjZodEPJkWyE23xVaWmq3eYosceWUU4Gij9SDCo+fcFAfTrmyTdIR
GV4IBUNdyVat5CpTWaquKlXtipUsg+aE9QO7BgM6uN3sftJrLO/hSz4QuLEq0cCM635u0jty3dNL
y+HPnUUDGrpDrlfTRoFX90RXQkZYJior31aTSSAdXwHWSSux3yy/Sd74CHOyb6HC8XSddDTOmYxz
hNfT7CH54YL106a4Ik0qloT6NeSrhGkX39TRyDO7S1R1zZ04EzEMuHmHu5B0VWSZfEz+2D+huk2X
4OAK4BNQgqzf+i0LJab1aIg6xUA7yZKUAmOafdcPAEmas6l1a03tjdu+C8mWMIPGOg2RZNKid9X0
VCqJBm0BMXHHh+KQZ2Ggmum8tEi6qyQdiksc5BYhXn4pACrhpGZ3WOsLOb5sOUKgdV5yMx9wMMBC
JTNXAYHgak3TnVozdZ6FOiZvIMCLK3BY87ep+3jIt+N9akzDtmHleTsbZaW4hL5i5wiKMTwGc8JI
4qOw/UeF/v9r5klmyGwX/tY7efVaR//zf36Q+v3+U7/V8CCBdYNaXOq2alOpfzfKdj6pqApU5si/
ywB/reHFJ5OfwlbpWBqxL0tP8DtoSQfOtCCYcFTqGHpM85+Alpb+7l9ttpT0r5KtPjZMJofsjX+a
ZcdaMKeiC4TXoshJyxGizN63779ra/6kmf/5RWyQQVKlJWEEbS84uB8b6RyjYNDGkD84eddB/Nxq
ypYa+O9fROMz+eGt8DHahq1TlAK0kizYf3yViW2m0nAQedV63libYasf+2O7Gl3N1c7FXeB1v1zU
fylMWD6bf3129FZoPmBoLe8JYQhv8ccXDOOQvTeLSy8rv2HR3Eakx0coDEu1OTndy9+/PeNDdPl3
L7foJL4bDTSWZgSkRbCcd2Z26lMnQiw+YU+ikoO/yzKDU1X305GopdSTaVpsAP33N36eTTtGTBm+
F0fzMAaQnJfl4EyKYXqYclW9tKqwb3OuwzUzufpLIfP0KNp6uCl9y9iGDIyDunpR1TaaoHsU0wNJ
HNME9SlgWbgC7ax80fRaI3LDD7YWFMD9XEWYB3jwgG8I576/9L1oHuMm9DEqVQilIE4zbYxA+EGT
rbZt2fuLzabbZYQa7ixYvgy7yyZ9q4VPJBhPzN0kJOK0TmP56Es1RnVnYHQINbN/sQLZ3lbQHo7W
IPhPfiR2LH05ngOnPlHht08Wz85uxTzQfNKciMoj1QhZUVik37I3tjewCjH54pVRNqOemfBE4lS9
oTiGQuTMxrNlgfhg1UmsCmVUB3/RmPAaV0amgvywnFVSllQKgvAdxJSGQbdlhcZGhLU8MN3VkMQ5
5XNnVdkT0RUk5TBmZuRLcAEXbLgEg40RkKJRS7v7mCcCxjlWQYhvdf+KVzY2CrfvDvqPII4gwDu/
l3OI8VjExUbjgliFrNXv0rqZH8HBA/jOYcdksEq+jnXenXprTq4VtQueOMH7nVIOmHgmmpQpXYz0
FlQMFqUxBn1h9dptE+JuIlsIoXk2GOwgwF3Jo0LC0bGjJSc7Dnv0fpjL8IIUg1j3zNS11zQc23XZ
1WynIV4DAYja/s6edeebUldkwZdmsrO0gcyCMc5JBGW3DJNrnDyREKJmKo11FSdFvaVqkE+MPamy
Al6CPDW/8K1D3SWYkTSUnFDGVa16EWoJYmRx1UCV6cSpM2YHHmwhdcrm3IHv1g1Tf9PVWf2VUlx7
RhApL7KKGeC2IcSX1cIWlijwpLxH/lWKFVhOrXbjqkt3vtLN7KjTsT4gArGu2U1kp5AkrDsukPSG
ZCxxW5Wk2rWNIcOrvrURvepqS/xUDh9qwMKAkRAr4qzcqBJlMp9yKyFYDF1yJF6oOC9SnQug5PfO
Kfv3rg+AYZRYrDyiXM3NwCUXeoWhgFM3okUABSCBl8MLlD/oDDq8qomzLUptUHFjnjwuG5xTOsbK
jtvBvmka28xdwTNhlXZJeggipd+JfJLfqGbCR6iktWdIKA5uqeXimEz2uONDyK/wm9UE4Qosi7bV
pPtCCUcP845xIdB3IgpEWqcswivZjXwi8B67GzvT8lc9gwmUj4POHWaxXAe+6d/SrcZnGumO3B2D
3JkxN9R3I3C6Q6FY5SnF35vFQP2QJZVHX0+Lu0oLB08WKoUbpl/t8H/ZO5PlyJEsy/5KSe8RgkkV
wKI3BthIM86DkxsIne7EDCjm4evrgBmRmeFdmSWxrO7ehbgE3ZxmMODpffeeS5VZRNJUOvNHyG7k
JgLyfpsMmM6Rvmoiu0mjb2jT0PZTl4LOnuvm6OQd5iFul8+OJAYe6aOCqe1EP1raZU6E74yfo8pB
N+lT3Jxy1Xs3uWHMDzFuzUsshNqN1QJuZWhMHBQO/Sh5vDyFozdvhKtGyugS7XrsyJemugl8MArn
mz7RIZtbXnXsSNYe59gwbgorByWHg8SzT3DaQ8DWmt0qPsk2hfntVfs2caqHadSxrsQKeCubhmQj
sqg4zwujGWZeBQ9/noYAk0cWzGbvQpYfpUW18kJln2UkgpqhatnnwJQOVZ5A8zWtqn4X7Zw+Tuyx
ngptSg+mIbtTlQhxCCWUb4Wf6shGyWOP28XXDLwm7FueyjaFx8dmXM1NGI8DJRGlKDbVyKtOwKOE
wkFtCELPddkeNSEreHZx6zPva96m5Q852pXklVP63r4Po+QqszAObgzTSN5no1MvDPcA53O76Y/8
MgVeoCG9wyQfbrOmyx/6Sei7LFzSoyqi7LmGp3rD6a3d9mkV3ZXtYD3qNOteoirxfE9CrBmJFvt5
s6gtzGf1ICI5flLOvHwfbJ1qc5iB99FUlXsKgcwLzbjsIKVVXfR8BKTYuyGrsUgsuyKDBJYVmQhG
Uc5HW8HBYix2z4tG6cvMatKkf1FDQuN4Pt5WY8Z75OIa9I0Rt4snR+06bl37dtTd8qEUkPX0eWiC
HKIjQL1eqyxmhDSZLoY3FrdTV7sfyTgShB/MrLgWUzWMLBDrCHWvFd6NEEkD5IBmOTMJNdbRI750
E7vpu2PW4UNI5PcN47y8xgVE3XcR8qXZJsQn4y0iorNLR7OouXcOGgRqLEOta6XgumRPlrC0kNEO
TRrmJ55QNmhjrzukupbfK4ILeYAjifw2LfVoDcp5MISTBlmPYyh1iNID5Ctf2QFye8vxxT62Rlbe
9Eg1gYaVPv9v5qw/j4/rnOV4iMsOOvc69Vq/qMw6jVsEiAsjaLIQKIKbTDdVym/ipmEc/Psp65fk
y//5WuuQ+U9DVhzaVoUjkiX0tjn22yWI/eqSv9gsYOajenKv//3r/TpCYleBcMo5g6yPse7W/vxy
bYn5DRDPyoFfGxUWMTtB2DQDk5dRbqg5zg5zvf/3r/nr2/m317QNY80YrdutP79mmYoBfdsh5+jc
q+GzqZrAxSj671/kz8M4uzNaLU1OO5xV8Loav1pOetU6MBlqZpuWgLwPzc3I/fa/m8D/q1dhNQKi
1uBeD1Pul1+l1aGAtrxKNZNoZxKfx/ry9Yv8pZPr/9UrKi7Jf72iek4+4vcf/9WWih/7/YQrnd9A
nArGLNPivPy1JfpjS/W1wHIoRdZZT7C/4gP6/YQrf1s/cwYBYTuewaXyD7eW+ZvDVx5ykOvQhW5b
tNj8BbuW/fUl+sfBaUUJc5lTirx2Muv8M365SmIrnOhbzQD0QjEI8BMQ5OpRxG7oY605cEThTf7F
h5RDL69MKMOXcsVH1pRubLI20RGgDZKm0ssv/TAnENu78hh9USjhSBAdmrhpUJkhCXOUCc94uDfb
0GhvwyK8WRYjGFn0WtuetlObnFpk3zZfbQU17wE8QR7hICZIeYLatjBt+vrac1CZQh67r/IDDW7v
IwUINZnswjmth5p9sXTa2c6E9821xp5+Lyh5Fzeb60MY19GLTmwpiFiX7evWXU6K8XNXpNEM7z3M
Xho9o0a1zoxb3s36JCMN8k6XmXQaFuR84wGqVtXotw5noEM6OpCV4Qz0m35thaCeVV6AVk7vcu2M
sPNEP4keKCveNTolqsihXkJg/nm0ksg91VhVzmHcpSmBcLd7aTsl9nY4dkS+zZlBmO4KCDEpLB6t
7Q44p7N5A7nTPTQD1hE/gdN/S9X9uHdUYj3acwbINyyt++KrMCOPtPYqWVs0RlafZtCu3RrdEOe+
+1W4MaTCvGhOVO91kz6OsK7C7/na0WHXUftd5XGZ4flaSzwykot3DUy8s8jWjg/2D4/YZppD1tAA
gpJMGUgSxvpPV0GuCEqKCoKoW4tDesOJ36gp4lnRrcUiczsZd+FIpHBjGTSPVNhd32RHGwkZLUjQ
XxUlsQzzd6uslu9VOLFb0Wk1obkN0RJPUXhOvmpPtK5YjmCTxkc3pBVlrOhHEcSU/KineDKA2omP
nzWOdyGKyH2WwvjsyssKDnxmmP5omrV2hVbk5FGtXSzdVy1Lp5grhzpG8enX3haFzeLecyLrhTNB
vE/pTSP7SNOLpso63ZdfBTCInnAi11aYoSN12Gp5McC9nSGWsvtibTh4Gex/AuPl2i9DCRRhqiEM
w31Fa9mFgFPxiX6R7xOVMmaFOsVCFk5c8txpythb5i4tzU75OYZkoDcuxzySZGvrTRRLXGOuOxSP
RgxhRl8LcgqaS8fNQM3efkD/BsChWrzFMy+qC6f/Qca7vqbzIL9lZcop1lybeOgVzvuN1UTGHXCo
ZWsb03SxnULgZOEZHcQFvQIaOcSnAXf4louGRvHFZo9EiFPInbn2AjEzjkd97QoqvmqDGqtwdlOm
wl3zVSs0rw1DKcvvl+mrdmiY7P6zc4YwyNZWolEkerMpETi8jekOGNh40sMNmK0su4rXZiMZ03EE
XhXfEWd66iDXDqRBZtGTculFkmtDEver7jCnS/yDDsoKrDRNSqz9KFWaJ/qVtKiNyaJ2Xn8ljXI4
5WCdr9bGBvAXyfCWrD1N6d8qm+qG+qZWC4uPQe9tel0zFr7H2InGM0M3EAnWObTEl1M/PeoMoy9Y
2BF1RMP+/QjFFpB0MdnLa7aYeP6cRW+iDbd97XqQJtsxIdLxlvbUcj/qY/mqmSJ8aZs5fOrnOqsp
1xlqKzC82ZBbFD1L3TFVW98N8qNn8BMejb145vzBisk2VpG6akUTN1u36Aw6OWMIHez085kcYTQ9
DS3HEg51xi6OK6bUnkoI51vrcuEOOZxvX7W25gVQCPXHCUcWw2wYTqNvA5O+AIGPX4gh00ApjNbe
NCNR2s2YKXxemOLyH+4IReiqtBws4Hpa5z+IgcKtLmprWZngcfqS261GE5NlaeOGE+GkNk1szvho
SldDXqvn0W9m6rsaNoQO4JTGVb6TzXN1O1CuxZrEmhmoy7LkLRIViVf3K3NM5MKz8eY2jfBdKlqB
WRRskjcRM/mRSOtwiPqEAizpNNpxanR4T3XeUQZN+zIbEJKmWMyatKdeFaQQ+3pNVDe2OXi7boo4
NSub2ipa4MOcbwgdDXB2FPwti/JXVC7sialfNon5QLwmOxGtNIHnhICTFCWr2CihwDzXiE1rMJaK
xMBJyMhwYvT4k6KT+n3bi+ziNT1XQ2jG7FSzynQCdzCjG95C+3uNffa7jkVOZw85rShzF45ZwOJ9
aPykdfIPUP32BDBE6Jec//FW11R7xTEuewfZssQwmbklPHD8AQrFZywGP+zT8CcPKvfnOK/kCL2K
k+mqnGcgNgvJ/CtF6TRhziif+s3MhfcY917xgG3X/AkSYzZP+uzFH5xseaTQswv8ocXm/wSM1ZTY
EyvnwVyWSELCnmf9VNeVwDaJnyTynbQVZ9WSmKesZbVR8nV+o2Ike+Xs3Gxnd6Hd2Fp7WhZVhZ4/
rchUKjQ4m76ElhfS/JY7Kj1FxJxpEi/1FAZ8pN0ggoASM91eQeewoyldYYTmTuu+NuZClJVob7Bk
N4kXdJFy1aYzUu+VcI792OEeABboVhIL2ZxS14rWdkiz0XvyQOZcWp3jITAXnmWQdqwDkKqfozCb
Z69eKdadzRZVZobO70VHi9voRF1W5nXulf27Ybhk/M1k8ZUatENnJ+ZdOWXDm5GWNH90LhDtnOdg
6idTk+5tLNM/atB1f7O5/6VB/X/iiknoHMD+9QR+DTz853/8+PkfD+9l917++NkweH/lKY4//vf/
WrdNX3/BH9smc+2SNBwXk6aLR/OXWg8LF5Jr/uEm+/ss7v1mMoJTfs5Pmtyc19XK7+smtlfM9EzO
tIGAXnQId/yFWZz7Pyeyf57FmfXRqb9MY1QM4m375cSm88j2pJoDb6Y8g3tIXSN/i7UiBjsMYlRt
zbfT0MjHFRN3Sasm3KWqq954ThW0eanlbDR1dG3KhGoQVZqs5OMOUO2SemeQvIoLLrQd4DvF+EbH
jatO5P6U/uFNXX4cjWI6ZWItF14mF7U1xepBjbRma688ypYLnSDaRU9zMFUGf4qYHCOW4f+gVcp3
aWs481XU/bgo0McrOcYYiSMte+pjvQY4l/U0e+SC2BBIL7LdPhXeyoFtBjyRumHbvZPsQepN5Xgz
AIapmP20aM0P6ssL36uafls3fXOXNsPwkk2VeUcFnfAJ48cnd6AzIaPk4dQp/j8Fx+WBoiMgAJVs
80d4DYBrMNa/OvFI7h6tcGs15nKXpFny6kKNPoVjwhvF9OYQBS1B8FH07GfLTO1ks1b8FbMn92UX
clCqy1x7cArPuIt4Ege9K9ugo+1j10hqlBhrxI5nr3k0x1G6K90yiqg8rmj/hBIc+wVpPfyxdhco
UdkHANypD4fO8wl4jM8tfSfpd5KQfYPh2pvqZzb8w26KJ3crQAhugQUSYaS8Gw2afko9yadjaEDk
4oP0AkzQJOgrczotpYyuImMysEikSryEOZZ8rD6JutLCUgZpF+lGkLuG/gj7sn4lWDJfSxGOAENr
BV5iGahfqfWi3lFhIQJby6IdANGVfBAXwcAB4no0qtbvB2e88wbh3NM+PxyIa8pvmlLaK9ZZjx7M
ppMwN7pw2uiFQ1FHJup7D/taCcgkpJtL2BHnQ0wVzq2hOko0s9zaC1kbAPtrbsRwT8bnWvcoufag
iNzAvpiukVDUc90J1W66wnG4dsfqiT4mYW8bo3YfQBaW+8jFRN/PGeo6A333LCOnew2nWdsZa7Or
j0dl+FbRrnawvCiSsNLrAZlJyv5KtzS1yxe3f7aMRd6l3gjCJE+qF5eAxtYjIMDfbITjqXZhvY2A
cQ+cneqHMSQu2fQtNn0rbsMnh9TmlYwKWCEdNqxveV95TD7uJA+dp0AouPa0k3GYnhOtNJ8nWEQ0
qqxFBGC/gP81WrazoA0ibQv9JVFusa774o9s8qyfWdZqL/QTNLuo9dqjbubOgxM32ZvRe9H3MBvm
+27EMKaJSUcBCs0KvuiUhvsSev1uqEYGKlfgOvI9Twt/UCRRdXuNGxSkkVJRgGG1nAnzQj/lc5wd
2UCGZymziUUQ/0Te+caZ17Xm9DSPcXajg6d4r+cKOReLvLHTjZYe2dmas+cRwtxnatMRDlKEAgv6
2FPCUom6Y54U8Dhaab1ibimwma7FKTREcvvDy8To1XvybYlDY/RbvolncLPat5qdEPQNhdd3gxUS
yzsX8gcm/wpnKJPie4kxzeWX6+14WzP0Q8vPekY4CCjyrSSQfY070vzIOW9dGaE9jhuzNdQJ7ws9
dJYX599RKNqjCO38g41y+U1fpH2extR4QGevzjwOYi+AECzFJjEq6uUns9NYiyb4s4g/VOCD68Ei
YGzR4lOlSXcgfLbiei2SoEOJszyw66FyceZW9YvmEd+GMUjTW5moi9N74R3cr2xvWh4hNK5+jX6F
LLyx2BDtbaSEvZGp/jVZiuKitEadvarS9hqWvasw7OofwDK640JPBdY9VtoSceBuETm6fZ15tCCh
piQUjP20KABJN24X5bfKraNLZqX9iQJbBHdbb/xCW9pbEqUTSJ2uvqT41xiM4N2saRwwZK1tPsuO
+BgcT/YipaXUBmYitNBxBo9izFbubP+/5NjN67jCUCIIH/7raec+ad+b9/zPiuPvP/XHiAM6C9GQ
nKeLbPgPQ7z8jdGFjww/BoPFF6Xjd6lR/IbFhawol5+N3ihcnBO/jzc2/I7VK08ZNj1A+Ef+ynRD
d/wv0w3ULHQClqSIoChnv043nmKKclKk9ViJVyJdwNVWYBJHQtBJUVQfw8W+zVesEs/aeMfqZ7Wm
hjd2A9WnrXmQZUb4vbFcLRD1SNAkKVwfe9k+iTm4qTm9ruCrFjY46sZhUKFNFOMXGE+ybAndEd5r
WOipn7rjvipxrLqLSLZlDQXAgDH9ApWw8GXFjlx1FHRR1PJpJN7PJSueBNLDdQg5coOhFmWicT/a
oanJuYuHmubGncUKZtPnxanNK7xqdM/aVKsqF3ISPdTQtREOaAeKOYfKSAf06qJFcBClG5f+opCu
hzmPDD+y0s+8i+/FVJ9NKlBJC8TN+pjc5qWJudmcVlg7cUcL164LioCnFJtjYGV+OpW5P43hFZrZ
Kym5C2XM33phDwGr6w+sva9JleCXi85wK3azEz5giOa+3WKEZhEYzDKU25GD71uhtAEpdSLunpVv
9DoUmzbJ7gYVfwfF61FN2R6AMY8bOAv3bZuuZWDRN62vA0kxdrcMR24Nx4Jy6v0gujdRtN/s2jvo
3rRrYzVdTAt4d9hZHN9qo9wNmvOZpFSReETfNynObdHXpyozuw0+8e/cSO77pId4zY7fz8X4KYSI
0Dx486ZRmwOD2Xer1dgpqeMOSeqgKWR0BlNl4nRbmueenLlCDAxN5ZtVel+0mCet1vsIF0tdgBZ+
tnr+ZLa0zUgjOzsAIKiFekYxk9ShLzhIpX3dygI4Z30uxvrVmbMTQb695tJiLiu79mdqeu1mtNd8
40Ea4TXXG67yOHofY8hjFbB16G8O22M6ZOjehCCLISM+gGLzTrRkxztbjechmW9bHMOs1TM2+nNJ
BfVQV3s6k4dN1oPVAlH4IbKO9Kfe1gHe2m+VENqq94aHIrPunciht7l3blp40/1KqEstupBr0OGE
BCHPwS++zQscJiFUS/aqQjsbUbVrlHVnuDVVFeIkq+RhTqZbI023rRAwRBoc10tt3tKPp0gKaO1+
tOIFhjYxQL1xD24uGZWIwfiTmUCb1KD14udEoHFHZI9Qp1s2XFukMaxUo4MRO1IJqOIWqjYJNlnU
h5LoMaPuuCfC9yNnGbG16BzhTcJpgTjxDd5AuTbo8LcPkqKbur00+PIoCOBdgWd5UMpQXCqwNVYv
sqs114vVDfj2uQWwAcFJ7cLCAmr/GLbeQXoZhSBpu2xNNLzdSJ55DVLrW7AJC0brvnqE5PyxzMnt
7FZn4POsh1E++fYv+qEb3ZeONeumwTXMs7YnLmq/EYwZ/VEr3pdyqjZW3f+M25a5ZIgfo95Gnvdq
fiFneRkAFB44E3xS4RFjqSpjKhYJKkaO7vrJ3A8bTBKmTyGYRZ9N7fn80KvVJeQ1RPbRVC3oksm7
hsD2sDBfc3QoTxQQPSNG8y/JJdq4oleJyHUb3naFCRAcyL9mafBgjBbZjYe/c+QrAc2SjACTdgpt
1XaJaQjnrZDVoSDKzouBzExqwijxyG2vII2bmZPrF9SebzxWRffrFBXgKIOFUhW4EyoUc2rGAOzh
9NwYRnPrqlDbYbougZOP00Zagvio4zw23XgYQe3dQgPTQYznns+eIkXmQcSbBru8I+P35KnJ8UUe
47NmvX1bquhlmbFeBK1hmG851ryt4JB4M3SW2ho00WwHYKxbUTtPFLF8jimRItr9tlE7PGY298ll
QjvFjhRIO3+Pyehrg/XgYO/ZNEX4MXfOm5jyT2fyzkOeXOzYZVGjkQmOpyI7FVrbA0J1vWDRq/Ks
KEneZ7Wyz1pZN3dEBpo3OgqGq5Qi4Nt6SYi10KpLxqFuuJjnPujCWnuOHZzLJWnsQEWcLOPFqfzG
5FbGSYp3ajlmU3MLy8M8iVh+hoAQKDKSMD8gj2yLmUt+WgdvTGZYJmr5nOpje9UTgOcxXtEFpxOt
GO50yyW3kaTowfZwMuR8WZxiCsYyqneOCehAG39SMUCZIJiIg5Li24ADjhTDcioi+2lxxFOe4OoZ
e/ANEwr9dpj19KQNIcDIckuLhvSVLR75fk98caqjIUbKILFT9K0niXC5zdEz4dKzYUsCY5DzvjfM
JCgriS2SpLGawzwwwpiDh9ZuTa25UqSbSUbdqCYPlgb9tjXsYziaDjRNQmH6+BjCRsYhPsMc0LqN
a4bAdguSdG75Ntb88qKkKn6av2l2dGWP1aFTcmbor69Kioscq4vw3FQXzUvUxutLI/BGHj76KEnO
wuTZh271OojpB/e3tzQxv6ejcT81rIL419DyuPB1ARGYHon23AFQNvZVVzZBmtcvWY8XSzXxoRxL
ij408xvtxs8KM6OfNlkZWFV63Teey9fN2eEv4HieByPewITVY7G4DzPLGE1ztqHTMxpRKDA4VxKa
vluNO8hqN/WM6alv1DUFbY8jz3fuldbD4hWBVza7vmkCc/a4egpaFQmuULbEA66vjxnzkzCmK0+A
Paf0TiXhqZLLeSaGqNXeOWyYdaxKP+YVNeuLcWR7u3eb7NivLqm6grCXwhradJ1zYugcfAdkZK7c
QwpCkkjZmfPXGplIb6kScwLZw5vMAU9mK4Gyid1jLbiHNS7/nFjnM9ChDozuGBhGe85KNrDkWJBP
+/rDzg3SwuAugT7zftlOAMVTwDEtLpRcdtt+sX94KzDTcqnATFaIpr3iNOUK1mxXxOa4wjb/+kHj
f5pk+reQrMUI/69PEf+lVPqPH/zjIAGhj4uL8KrtrKVG/3yYsH8TGOsFzBh6jk1Srn/XSt3fsM3Y
NJIZ3u/0vr8fJsRvDtO/DpnG4JRhOeTj/4pWav56mnAcuZqKceYDl3ahU/xZK+1T6u0gUMHQcp38
GOllrODEy4iEZ95fqoHybEvpbn8wssG9G5mprhaNR/pGr/vi0bVjvd3wEKT5hFTlNh/kmG9qSwHq
jVlKjLvcdMC9NqY8x2mR7HVV8AKwlbiSB6BeTA26A1zKrg19a9VufmGVmNv7jpv2aeZR7Xt9V4yH
yC3z95YtbnIgw5Q9mXPhZQRkkuiZ7V/5kWI7/kH9mnuZKy26cln4U9jSDCxlBU/qgLmFBWOTYdZk
pQ4fJzY6CPQILtSfJ/BKAZHFjm9XPSsVy+7dSwXO/97th5wb+Vx+MixJNjGza73HbF9OeFxdKvu0
GpRp1XH2qZ2G+FEx39SyXh6aehQHnbfrHGPz23PXTSxCqxLNEhqR/GmFnfyZu+t+EOwFVmJ8h9O4
gfHGjo4bNmojyCnEZc8O2ChTHaFp3Jhl6Pws8LUvu3Ap85fZhbK+Edx9aeuwUbl1axnuIpwjzmau
DYPayrBLXzMzzboNdC79pord4cFJ+243tdL4MTZ999EBTLlQOl0c8YV3Oy+VNU950dXHbtCrJ0S2
JujGobrMDMNeIEyW95j4J+qNELx33TDp7zUHuZZBK6F8Pp8qGmfzwr3rysl9Ko2o+0a9EqKMMOo3
w8Y27PJRrmwVDaQf1r/pOxnu7JSnsQ7+K9aKa6+Iy3fCJKjs3TRMb7LU5J0UpQhE73jf25pni1Zp
FG+sWkqyqioQvgDfwOW68dza5lyo93f5qsMYYEgu3qrNYIpApmFYdH5U+YBmuqo4FHN3R7baPpXz
dI5MeX8gN55cRZWxUEjQuj8jZMqr2B60Pd2WitBTtVzgm4lvGBvSQ9Y3NF99qUrpxOOCU9invopO
Vqq0Oztr1aUOydRGukYUb5WpxJdi5VAkZwfzKmSxMmRA4qRKyWdjAXhqXZ7JRcG06a+RjBFrwPoY
+VLI6i+1rIpTNu2tRL+36XyCBDTK8QfRwfgtSigpTIsl+6596XAmZuATVBRynmqyIMpxfDcvbFpr
WmPXGb75UvbMrKfjs2eIIzUNLxa9TDoJFaLOAjQxkSbvFbo1giGbE+2bGwv7rH8JiuWqLUJRRGYM
+2qGTFKl3i32YPVmoIRfwi4B+TBXwzfKYqJiA5k6AzrIkLuWy87Y7Wu+4xRsYZ+ts95+GfRsUGtK
kjCDVTFxR4Qb2FF4ZrZsaGqpr+pMEr02jcWl2awq82XNPy7XUw4bG6CtFt+qqogeEwNyMFNFivHD
KVL9M0EOrgO31pafbP3bc42p3djgLWzIgrPiQAW3npUDrHsritK5wZSWPtEcGD5VoiGl2MhY+EpX
EN6ceKpPeZYPL20DoAtySyney6ErX1I5FK8kuakZSAYLSRII1HTbRloxbi1MJRow6NFuTmIQPKhj
5Yj5OuynZAiAjKdkY71yJp7NcY8vt56ML523kNfO3NF8cPuwhV0TOpzenX6h2UuwjoUzSWDkysi8
bu9yhtylejy7PrptAUGk0pLPImXrtPaluC8cIOad7TZ153eG04qNWSL2Yxeh84xPWOe/3UowH7Vc
9wjBfaxRcGxrTwm5GG0DUM26sqqyf+LvDF+gOg6El+24J9Iwu933qFyWWwnOeycWoIG7Jo91CUrA
6eWujnXzUOeFRw6E8IgXyLQq75Ixa2RAaDO+maY8+cSM9Yn+njCuVaR1UmuK8eYMk/Y91sYxDUD+
TQdyQsk3s+dv+n9lXrFB5fybeaX/aH7+81r3b7PK+kN/zCoMJBbRNnBcQuqYhVFR//BYMnYYBp8s
s4quk7FjNPpd+DR0hhUycZRTsNJg2Wr+fVZxfyMQtv4AIZKvAegveSzl+vp/3utKcGzmypazmVcM
+Ytvup74ijpygEnE0wg3FqVbKaoE/FCazZzFNvZU/Sa+zo3nQBCiRUkZb0qiQcekp5PDWYpXohYF
G8Le9nHQpAE8JkU5ECtLPdRn1h/GZ0dXGnBwnMTDPB6HUlpbTzOLbVRDywQ3TuOPWup3fVl0wPOF
GdiNptHeOt7MbWqR1Q5BI/NO7toJlWKh1r7S0pvFLho2ojTMoFQW17SDsYazmX+Uoc13MDJSwCYV
yk3l3eLzz9hXW3z1Olxli2pB5/P06anA8t5wGO4znWdeGZ2bRWr89WI8C2e8TgcBw10LU59WCFIP
gBAq4S1+Vk75Udc8QccaGTL60tj2FEu16R1SWclAxNmgiIZtMlyrgi0Q39fukqbGcxHRVz/PBcJP
E9OEkyvCCPlU/hAmG2eMRwQGqNOD5vdehByNCXZTmkxFgg1vYDvEwEPDtKERM2S32+vaNx5zN4Pk
JuJlAH96K699ks/jTtFKhAfP9aBTUXtmNjyr8phPqZBddE2sUwtqpUX3zhBND7PdRgEmnsWHf5Jx
5yNmzLoEAaIU9ni1ev32Zeb11IM1Tz2y/MZ24CIk85Id+pH3EmKv+knzoNwQjqGxKGKdzIjMNtbQ
ry298fYVqpKfLuMFIytKTKk/cRZ+z6o83FYi/Sy6hU4EOn45GU/b0ORS0wbOVRrYhQ1oDiQHSBZ2
M7/HBbmSMaeZ2l0Opiapopq1CLBeQyc4CBs6X7r8I6msh9gQJN6qzNhObaX74YT2ScGg51eDe2tl
s73vu4npy7UX38zEcs47aCSJ9dEtaIbNgMTazdihTL0Hkb8O4CkFofillmRfN2I+wCgZAswbwylV
jRcYfVpwbxfYDxx7OWChKYM+dOPAHKprAVVjg8r6TBJTXuhlJxY/kMRRWgqtYpIbKdIPtr0vUdf2
25gKbb9vOf6GgCNg7+VEm0h1XSH/VVdDo1+4f8QHWhuf+FhOgy7p0EwniIEY/FBhqSiurPha2Z1z
KFOLHp88sgPd1OwTJiy1iaij3gm9yo+ELstNF1WAqyZ1X6+MVVakVoAVKQ/s1n7pOi/e4pu4rqyJ
DyWdKftD/fdlrGe4ou382IfOY1qgr8QNLdiuXH8je3L3YVbfu7PzkBV8FWxF7dkk5xNP3pM5otYU
NbmYdMTIquBFsjfaQw+Id4OLtuHJJQ1kXrDyt/N7ASJkQyO6F9Cc9K4tJF6Vs3xQnxZvWid8NCrb
9T2dzTdYw1eanFy/U3ziaYqsY/Vmf4L8eRWm1EODmI42S5HY30sGk8C0p3kv2e7HtKVlDxWQhWhy
jzHcnI3sSxB/s/2cLHhWIy3JfU1a5d7S1XkJddqt9YXpvytxu0WUOmmdfVcKMqILY9HW1gZz3wK2
3Gqh1j72BdVn+QxNEsKu2mGRFcd+SZLDoo1AL3kI+Lo3XzK2npslNOeA29utCwmE3F7U/MRqLCnp
a5qdDjQaeCbDLQ3wvNF1Ux7yEk1DVHETtI3aWg5Kkm6X/YOp3CM53Ds5pZcadfCDyhe+Tm02hlQ+
dG9jZNxgBn+eDac76XomA/oOz3R/EIi1csOHZnepZ6MPKBCnH3bI7jhRofvPCZGtyNP9AbbgYbGB
cifIizvOQ4j6mhx3g5wG30TxD6zE1Td9DcIEq/KdV5ZAl2LmLYwWFlzMzjiOlrNs8gxFsZ1qO7vG
oaIn1KrDT3YaVvAYjGBMYNRL2pp1OLzyCjWQusXB7Sl1F1Z6YIScdxULiH3pYN+JBj06s96qj7iV
FBZWN9pCUlEnc5Byt0K7dq3rpntgwDgtIXXtcy3MfWNdIXDIUn6vCu84ubZ+YGXf3S8pm5xeNai/
pnYVm2Q4dacZqY/rVZA74l3g3A1kJjnoj7pEywIlmxVTs+OfPe/p5E7OqjGRxGco/5Gd5MFANozY
Wwj3w4jGQ0WQ+p1HcbRl9Mago/TpM41k/awTEcv9ECPYqjGF5pnGi0kwvUfLWWEw2LNrPLJ7uJ5n
4VzaxWp2Bk1/W27eV8PSFBuPwN6mNiZEbOwoWziR9rYNtfiTL3F0/k/uzmM5biTd96/SMeuLCXgT
cWciulAoQ+8paoMo0cB7JNzbnOUsZnUeQS92f5BrklJT04d95gZn09GSSBQSlcjM7//9TUJU8CJo
lBPwhntaVc7SIRH8yoIeuiCYfiJso5uWWJ5kgGNmvaZcNtdFozfLUiXszhmwNLViX+MdnkyCtlgh
8OTQUcJO7d4Ay2F/KqNiw2kfRyoR9itqmQ+p1mqrbizXoK2XEy/AUjaayY1N/b5r0mv80esFrtpc
zxDvDeQNjmIifasLw20qdjoT7vRM3BGerg7qksPweQpcy55kKUtFMy/CMDt3ZEam1hmiup7Ur8pq
xDKKlREooE+O0a9elxZyxqiLR6+snMPYQcXXJ4q5sKPqEuLRvaRVaEWb5AjG/ymeU/jNokhZGFNe
uBOs0kVp5ieiK8lVkVprMfgKWQd5JzxjlNnmIhujcShzJC2oh2S7HowlgSQAj0Se1WOyrEWqLYl1
u0sHOkOCzl6UAK4YIRoPORDUh8VYkPoOpwjn33xRdc5xo4oz3ezh3inFQ0IePcG47fu2mG5phuQu
b0++0FNJJe6kds66KHGxjkIM3SEmJnCtcUsgNc+m27iVqM9RTVrJui3by3Dqj/y0oGKEz7caE3QX
PB54ZiknQp4KOcM5d59Tdbl9p4zbMFPfN0NxHabcM+ZHp6EYow3cjg8IKD4kdQ3BRKj0EBI72QB2
gzrZ+ragK+XZUWijItbyvZzBXgIW3USxFt745PUpSN09zs34EYTabYpnKjLeJlubDmxtW1jvUSBZ
a70uQxehOeNpGmdr4zeEQbDpr2QbgJ4wTfxWJfaGoW6sVVCmeMA30TEdDhP1Ju7u1pTb29KiVY2L
jOaWqcrjVfurIizeUf52WyvrdLfryuJdXQepJ0swi+QeRa8mNQk7XDduhIi0tUXWtwtHil3GVI/w
Io/WFv1Dt87wzlumNbZScindKRyfPTKImhvLTPVruhPx2UBr2kjou5eTCM9MzPYfBrIG7mE5sshN
Io7f+7JF+1GRpRPRT8U+Zl7Ey0qjCmKNsfGyZhNFXK+d9mpfL1oVl1kFNQekgnA+RQG8y4Z93APL
uD5KJteM6gtJ06ChGYexma1cVyWy1cFhwesz7b2OBUEw9TxTP2K7Hji8U+9z0pTGhgN9p5D7qcZL
+jpbHzHDvqmGW7t1zC1oPdtjlp2kkX0l1e21nMtncIZxoh5HOrHwAl0SMTnbS1m4H1lMTwj9bP16
dmlxTvgfVJv/mco/TZuZLi8UpBfIxLMnqr8vv/JbOarPHBx0qzPOTQH5Wzlq/hU9q67J8ud/mf1u
vvFwqGBnUxt8000FuetjyR+9D3wpqR8//Yz9x5BzLvSkGrVlQ+Gch9KHSBzNVOZq9ZGKNx1F6FSq
2i9z35kBwFba1/AzW3dggQXO0kW7DUkdOR5xOmk8/IO1d86IFXLf2MqhTTQE/ohDt4oMK1zVvsDo
A0sxsazw6iZSMq83CvsEXA27Dk76TjSHkYYD9Njl/OXY2clV2ymDsTdUlQ41sgr3OzQyG3KPbRJP
UkLsHDlv9pCfl9uhIyh4AgfadmVlH4861hgLLY+kE93CyYEw4vZkgmYc2/aRVQ3DTVOq4sYMnIQN
QQTJunaSkICyKi9xLwizQ2uCWlwJKKlZg3agoqA+UXsIfSrxGetGIRimQXF0hWNXnGytzm5P7Dll
ms6ysxRtZ7DcgTRiqdE2psexgbc6TGxBHZ3Ve3NT5F1eOeZDo5eBBjBaBHOH3icay05qoq1ZatmH
SXxZYGVpt6sSAzXPzBUsU1B6m+eilE1yewdykDkvh4uu01E+a72sHjhSYeyR6OvABJSjs17CzoYG
XaErS+xOMX4m9DXp3ErLSPvKksS+jOwqu9SxJjvxqX/EKgOHcONe6s+jYJDO6GHvyaFqH1d+02ww
hTEJQFeJhpXVe/C17tDE2QBdTA7qDv3GxDLNEM5JF0hIunxEGy681v4Mt4HZC6Ktw0Oj0coDOx+t
K0cdzsgdMVZDq3YfIlE6W2wJOFKT6zKTMB3IU+SpruW+zfetphL7pPFFK+Sp7bKBA7kn2tS/suZN
pZZFf6uMUudgFdEXVyExyu8inMrWpNaa0wKpYojPnWQfq5Mq7akoRTECGHPpSmQ1B2qR2vlqFgBW
LNeG9M5vHU4KJn5zWm41HgfL6iwGp82XeNJjTarq8h2bTQq9XhNeVtfp+2LKp0Ph2PlF3Jn5B1Wu
sQqS0vYCLEpf40kQbIGa83vaZdG+H0nDYTQm8V4failHjWKoz9I0Fi5pv/Z7tCjtmkpf8qLWR0ME
LNSuFL/xtU0jGdX1mMjD8URNxdEk6YxDq8WYZLAmIsaRY1USvn7mdGXqCadm+uuXqaT0WH8o0oUz
9NmuCeaWukwtEi4Dq6biEnobbMyWqlaRJPW0SHozWpnYK3wQnTOzOnLzoAlq495OCryHusS6McfB
eac4of5eG62GDEQ7IOc9ybpQcUPdVo7bMotJnCW1aDeISlzXtCCOY85T2Eiagb8xrSw8TomCPJgi
pWGicOrAGyUv7MmVJglTBtuQtnlS4xwx1MRYVkKqzs1OJvOc4Lit1ivOhYnt/7DF/IfoPMKH8mlV
klIHsYrjHL6FJKJcywS1HkScJVajkIsrMhY4PqmS7F/nk8ghspoFsrI+0sMFq3K9LzIn2ER6NHhF
q5muE0AWMDHgOwoyI7ip/IG8GHyV6pVR1NPaJDcSUsXk4LSaRldKYI131Zx/mdkslwBydoWicITA
DY94jXsHlKnUyS5xHpEvmpomogxfJYYcq0hk9ZTyUVvygmQ2bv9QGXTlIXTscNXT99pSXCZb3ql4
X1ZE50l53K2FbFUbIy+1dQAeDYGhryzEUKD4yFrVFjTdGHD1TSPlVurTkXijIaDkKYIDOZP6XSZR
4GZDaG6doQu2ZaWZh5la1ygVhQP/cCTicxFPQbStYoNkBgq4Y6Iy0YhCkFhrBHkc2KOQDsH5dS9N
kvJURi63DhS+OgIm5QOUC9oCU0Hz0s7j6QYnVmkjyjS5sZJWOZEajpy9PHSW6/im/GBoKSZ6atoE
11kT00/sEZefVAScehxgDBfoFMJGFIqNaPJmvw8SY6OonXqBLtq4/ONY+X/o6UVHjPTS6eVql6az
ZCr9xd2J26fHmM+/+/UYM3fsKb6xzwJxf8IAsLHKVkyOSVjjfRVSfTvGyFzFIg5PJQ5PhxfyDVXX
/oo9r8UJBysKwEukU3/kHPPMDB6iMjQmmMu2qlBwAt0A3z8+xphgcKM+Wtqyewe+vZk2kodvzk5z
a1da/szunuPZd6cmXWaPMziFzec3m/bD44+jHmwitR8mpD6w/R099ZdktqdrudAIeMfD0JMbOGVE
r8ie46TkdtOynRO8rRNJoQXOglR5IxkhHnDhQz6mVKmT38IQJOg8GYfLht9ap7Kae8IeYzdQkp4+
mGOBDaUDGz8y+NGGlDqRR0JBjfYnqwsVhChLbyp4acg9HqzEQaUIFo6fQjdHj0I9JIttYh+DILYU
ylSzdcvJGh1jtyoQcx46pk6XXBca3BzihwEK9P2sdGSCVGR5jVFYeGDEsTip55KwCcbusEyruPbS
Gj87pL0J9yaghmGl0xQXTq4L2GyDZtzR0gSpQT0KeykP+4ZSRkB/NXzbmM9EtBAKkKu5lY21sfJp
SRKJXl9U8zqFo2iw9Z3S3ObzKmbr7bCzojE4yCoVH34t19bM2fpeVGa8Z1uoPv2qUR7yzmeFLEqD
1dKcF04oW3jjsbmvodqpnuKg98jmpZYGQbtVEGasKj9XH/JPazLM4upAHyb5CEsnCUBeHkHadCJ/
NR+dVGOXiFyTHh+FsG3WJsvvSjDRq0XmwLiNLJlo5Laa7kZnjK4aWcuJeEV5E9d9t8aKwZC8xIn8
63qq1cOKZuEextvp4Fq4H++1A7vYpGjiEgtmxC6+Pip7JN3iRpWJVJyFVQ4/OoB/+Y4g3eywt4fy
fW5FykEyyL7PdKv0nYpA7hwCSHdiTXR2xyptthE6uPuGqnITkWF3Shhs4eVpK45ajm/r0ElQu8si
2yhSZA6exCDwGhhDJkRY5JyWdbXscW4amFhyWhvLlMimTTPJ1V4EH/IW8HR2zBsnj8ZPR9RdlJwl
6ZRz/LP6fWqC4S6JFbgpSi6v6N+Xy9osqWTLbMCH3CTSWedohLlXwD4JLK53sOjA7pyVyAUEm1K5
chpU3cxkryEw8cxoLJg4Isz892pCLG+oZfp77JnNQ5E15oMVYt+HcjzBDDbQC5paVjnYJ2FGYvsk
Y57vKvUQ3A68me+mok4/SCO+DW4iV7g0m1nZ3rKbwx1OJszy7TJT7rBBpN8/1XlfuaYqBYdZFNNw
HvO0z7xmMvTrqjC7dctPRXj3Dci3yzq5KI3KvPch2sCElpN6nznsLISQ0qOaUmdXhVbzXuRE07u2
Fky6a0iGtoBNSgnG8fxW8wPzTBoTySuKNHjniKQ4xMkMLKjAVWOZJqP5oVB7GLlYuOCObbe8IFlR
M18N+MPw+BAQ5jXGDkaZNOdYm6lnncH6kbU5vEujIH9IFlApNV/ut7acCRwLB2M2L2iRuTUmXp2J
WRhXgZbkmOQlk7V0lKrfpFOCkt7oO9KGrfAw9idAunhoojtbsprz3CySywDQ9BzmqMneL+k6sGJU
6yejr2Sk0IH1Ii1oOhJyxvnEAe+JkEe1v6zbHKyQbOMU5Tzr7SljxJ0+FvAuVYLh96kbJcKMknCt
S6Z6hptXuQf/kJO8UUhXSYd4l/pnTO4HacIBW5oCGbtLhJGLHD2CJ4JRWvotPCAoGnV56qR9c4vz
obGWxWDv48IhbirTzkvUnhE91iagesAqPvPyKMflMZPNdSq2mnCqh16C7806aB3DYUoNmMbOcOMj
lfU488MaINR9HcsTKDkywKUtp8SEABxCWlWrfSWaKi/vu3BPyAmyjzn3kr5icUrcFn58cKzoLpqN
pzdV4VYIDTaK4eQbkP7uAJSRWPgqsT3VDwEjE95fXSiF68RNumfYMW2TafxQd6QilAhSYVXDRNVR
irhhiGOHXqXOIkLeBwIV0xbIugR7zwy2JUKulSimcIn4jrQwNl9CFitaAalKoS7H0yGddt3LEwyc
S9ofiHPoTU1K275nSR1xcuhYwfrC2Lf0tjvE1YPXt5P1PavVLU8bfGMPY8borNTEtC1xtdjGsRW4
DmI4D9dmokuhpiE/reOQcPY417YOVfWysoWzrmJ4NuMoklMDu5q1Xgl0xoOqAlDWmr0vSjW7Mnnr
VmkPgz7ttMBrFbNa6AFouJiD3BJr7FeBCSc2qVpIxq2CbCDBS6aS5GirCNM67S3I9a0uY9pR2IY3
yU63r6WddKYlYXiW13q/NzVWuZwQyG0tSbEO6G2X6yZJoyPJVBrXH8N0r5ZC6X3bklan+WZPAGPF
/REG4iWpTo9nLE61wSAhSCQNGtG8uIQPPl7VxOZ5TohiULB741UdOtFpqujwR5qAHcYi0WLRSZZy
FkUJxUfuD7eRE8ouOD7+O61MoyYRm1zqcI9vg7zcZCrh63hXohfBaoodwRp1saG/Wp5ak5DOGlWt
SKYYzdJVgoyUuGhKRtpiuMe6MPrFqrZwuZsgGpzHWNFsWLVZ3oIY9ZRvBzjbOnl0I1cWSA5pSttE
g34lqjBNYfv1DzFmEku+kIfcVDNMc1WdP5kqb4eFthXIeGXAjHQrGGvINLOVJOUFEFJ83GrwvOF1
1u4QBuXS7J3gijbgcFClHKrqDiBKjyYySyhNMEyv1I2eVJBwcGZZJjZaxyilV6e30jTnq5hrIAT5
sHCKD1WOuB9/mxYqdzgkYhkYyQQZ24f9iaUUXKf51JVhuSkmlENONRs+JIkmrVHPS8dxYeIIFDT0
RDAfAthvgxWQfQujfmrdjPcd44m+WJrGZLzrjVRyaY00Xjil8Z0xDAlLROfLWHciVMWfQrmW+no4
GCI9Q7FJ588NcfXZNUOSSS6qKloRqj6zqWiYAuvricZtYzfRraUqUpJF1KedV0AKuyxwwZ958DUE
gSFX5Wvsi8PzuTJGFhOP6wlsAXqF1hf7jtCrVakL5yfZV5BoHiGK+AJC7cX+gBPXjJ2a5nx2foQo
5oHZRSCI2rKAuV6gv2fvNcK7qhm3j0qVk89WCL/kIjuBRNU2f/vLTOr9zSDh+Qfh/v30gyDBkGtG
c2fZVsAB8CO7jaWOsaczQeAQfSMZ/eCj1OeDAj2xybKUdVXVCOh5fuBX8p5IAL9KvXaZ7N4xE9eq
16ydRXHU7zCh9bQjkheXmssWc9UStUHQFvKWn/h2q0/LDhtn8Kd38azK8cva7zFwSQnFZheuLxKv
udwGG92LPFrga+eULnS9EFt5qS6wKtpsopW1/MmTeP7UP90DVogGX/DMtn52D2E/pnGa8ySEE7t0
2NcZcSHYIWS22KIBzKqRdJZbR1JIB8Rr3yGQIJp1VOHKj+LTjA6dKC5L/bTR02UR9EhhDhAKryrE
VpVxCXPkc2/id63H1fmGHk+T5zf8zMSx6Vnm7YAb1tdkKw3nzaVxnB3pXrFO943R9RbSDh9aJM4L
c1rCN1i9/MDmTNcXP/8Z38spfE5e8wODpFLAonSRlq3CY3NLuMNVuquPsHfb/OQz52u+NOb5nh69
g3ZN+lyhl6nnH2LxhBJjSQ6eK5bxWX1UrKSf+rurT0ltX2bmrA2wZYQC5D4/+8C4KpMpYWbiA3vc
Ese2AoXzTDdeHSebxg080u4X0161TTeujr3eArO89adB/yFXm/9MGOczx3Fe376tWd+FBV/tRPnx
H8331Mj5176AOKbzVwXsRlMUTCifgjgWbjgEoFnQFeeMA5a4b70o/sUG4oAwqWosP497UZLyVxVy
JGFPQBozlGP+oW6U9WwaQdlVEZcrMwlzvizWPE+nEYquVqdJZLkWrJ4bQ4mJp7RxvMAMW5mGFeQj
3JUhkGkPQggFcBIey4EN+Xm/okx71xcyiUMpSSNHalXbnkSNgJWCqc4u4EECF9zpSi9BmbruACHO
lMLorvq2mHXRHOVwbrdXoUakjBnyI02qYy1v22JhBd2xUlYPE3pmzcIINmuhCaqqsrJHXT0AkFK2
sBVi/jNG+wPGy24OGgvzTTfddkJiNdTlQKJlnHi5EpeulrFJEPRgLOoAFBVDWxxfRMshVK39ZQdx
yDUxG9uTao7rZddnyBFyeyGPgzYuI6UTN0US2fuUfJqrNXB5cCJZO3gQLzB/OadxeNyNAXFgUadA
v6JPENexdJpgOeeV4M9LuhlEP6Rp4iYt1vuQ3EnpUTEcs5GgeCFeM8uiMWVXz6rAzbpBWygYrC1S
tY9ObORoC9Ct2ZLOzNelxOGqKxSL02wwq17RvGfIGJeh2WtHAbvVCiV5s2yyRHgtjgOcT3v9kFjo
cCPVotjQgmpOAkuSHtLIlG/buNFu5AzPdIjywQPN+8HD+iW/5jGonoRvwUE6qtWCzhaOPrhAEqdc
BSgbAtrveVjn1GuaeTYoqbqZFLlEvQqId29MjTJXYw1NcBvUA2M6DK/91NRXjVNEl4EsU1f7ZrlU
6iI4zMM4mAhrlqvhSk5t3X/H8/SrY6qkQd01Y91uO9xbEGRo8Hdqtb3opxK9d9+Kba1ImPIoMWwE
RSovMB6tr1FBZuzY1CJu2mErghSiMveAC+EUaFqzpreZXpK2F97rIQaJzJwB+XZlVSVylkrdNnWf
X3WWHr9z8kIiZr5DPmiJemtkiXWBQiJHl1uqiQfi4d/kbZfsG5XPOHwnO0hwmzmIYErew9qdztPB
UU6gjdTvzGqAw9MpcbPCx0M5oGT1T8IpmRDwovvEbi3ETUqv2hXk4odCluBGQDWLVhg5smVnUDUh
41toD5VMXleG325nePCILiimZeij/NO415tjQy67Oy2gTqSqc/A01SpMTPEyIgDCyiPztBSiv9Si
plwVfmYe5nncnnWDwduvGF2516GNPVXTwjwDl1KWoRw5kLZGCykTKuw1PkbhGW8sLy/gqk7BIifw
SAszqVYaRY2rOIIcA+g02gKRbO/RZuthWxbpObxvDG4mE2FugkcAMiYlWyYJDPJlF/fJQaNY0q5v
Q/+DGOtwpUVEDi3C0CHAyO+DEK0yBM/3w2Q1qyFtjTNNJP4GOtB4Geo5xQ3ATXqkDGZzEEMQoGuX
BoXvomwf3SQq/Kuq8w0y3/gmOTQSZGUh+Yk7da8AoTrSCllZZI1Vr7AglxZ9LWsBacC93btDOSKG
gnodrCtLG1GLGE33PpZ3PrzUawzraftqdTJe5L7df8C/wDqqHSld91BFFRfxCdSeQjP3gsroKcF0
jcKwscBkF6YEhgP8q0NqbRFHEyPuSGJJdKKgQMtyFx917CMq2yUEAjeIWq6XOJnHi6JofDCyWN2H
v4ZPVDtTdnO5WuHEaKyLqbwKo1i6mTSV0sSaAlhr4qFrUJVXaknwb2lwLgEWzJSEPLYW6i/tVd9V
JcjwU9HUBMan/irvzdQzg05aGYEhgbXSpOubUHKxxdGXmlr4awuh95FmldOG2R7use5ri0Tpp1UC
ZxN5d9jAbzdKOo5whSLU0KuRj1xY9CnWUhGB5Ta+vJXCatyYMmAxNl/ye6i0naf2oXRWp6QiqnYb
7VJhZxtcj0nlSB1jRdpDsxmCsrrJNDPcKO1gwuYFF2eB8Re1ok3rZDS0W8N2gkWcyALMBDsQm+Oh
C5OQg3Kqdl6WR/5SK9thM03Q02GVRNs45e0rufki7Eo3d7R0W2mxvYpsMgWwQCw8GYr8ft2SrmVi
9XYI0ar0mhqluQyNcylro7YzZt6V4yfhKk4qzcWuBy/asJuoU2yZDJkejdLaygipKwK9ueqhF9/W
CvQj4rcxEiK/bklaNoRwqu4FUd+FNwUNKq8wFPifQnouBuxXCAUgH6Md3dAgXywexegCL1+VaiEt
A6IoMEbxR7Z3YV6pstnjs1EW9cYKxxFwqh5l3lsEvgS3TD6uLWRCrMsEV491UI7QrdvZ6QPrTHIk
6RTPPqYwudwkhifmpk2d7Zm6X191cRntDXCDecxxGvMymVm7apqGxgQgdnQd9iqgf5ndCLtXdS4V
5kdOkzRHUVEjm/Cb+yohpa7OmRZabviu2UO1DDRssMrYyDAiMLS9MWnyI9FMzh68lHjhlyBzqOhw
rFUDCRfa0r+ZRBrgaUL4XRmDWPe1lKFIrbpDTW8nmA5ttCQyKF9N1iSt2sK2zyMcSY5jYYYXWc/3
2NG0/iAwA3aNrtcOut6aGfmlBevYV5vTqjE0LD2tbK0OreHBqk3pLwBZ1RbqUILR7Xdt27WnFXxy
JBh9MhGsOEkw4PI8CNczbRg6ppGZB7JZNjeaVjWEVejwlTHYc3rXNE2aRkuMaR2QBaXcdpIpHaYg
cSuQw+lM9+XhBG1ZtDBT3zjK+yY9C4yx3kfRYJ0xiwLoKnTPCG/XodctfMjHQBnSNF1WTA+P8KL8
uHZG/8Cwx2k2CVGVk14JUzCyUTpL/OB25IGsBlRXuET78lXFCe9DRzgqrQZ7upQcM7nmhKYeF0yH
s2GK9f2U2IUL/qigwdf6yxga9wmReMwpsON6E9djvpWbuvL8wYDLw97paSSHkvAQg7nzxXQafv9R
fBLbFQQg4nSWIlWrk8Kp88si0/UDy0eGskBCMQJg6xAh48HJB4J+UqLL9Vwib9OJ75oWYoLW1aE3
Jom0iail9wY8yVwY6va6lkv86EAbrWONxA0UFOnM2R2YXJNhHFSjlLwjk126xiepJoGxstl6o0yc
GvVgQ3vJ2cVGmKHo96VzXBi1cxvsOUD7axtnTaqMF2ltV8e4Mwyk89nRvtRUyblTJNO7KJqMNZJ9
NtKhYC8JMtM/ot8D7EUnk0DiAO3DheEIpMEKpTnWOJnbJiN6FNopl74y5u9rNCJuOhXhnYFa9lCn
Y3CmOXl4gVVQcoG2btxOQREcGxKMBJAypdjpEocZclLtwwCx89qXBigFehOfduS4kH01CmNPB/hO
+Q7izhtqA3sYWdPDJd5x8Q3cJ5zepUoeDjgXJKtZQLDNnbEmgRvxDXTT0jowFLhRVhlqd2nRcW50
zDzDjGLUiF10JInIQDGbIjTkcSyrWKuWNB20KyJPQ88JivpUDZTxyOJ/hRdhE1t6IMHNgwppaFN1
ZhevSAxJNnKSle91DM4xhwijcx/56gaymn6h1ciFI+KTYQOXQXQIc5oTU5f5sOIbEFUW3bG8Q8sy
3Ra9XR0meDrPp494uMHvqKTZw3trLnpzanFNKwr7LJNgRCioLw/aIpBXtKTj90UMPQbeCgPMASYT
OnFy8zASUL4MOKEfOAM5PjGrJn4hQ2rsN5qFqqLtaZB7/SAMr254/RclITW7ehj7q06RkkN66v6h
GWNiCcafquw1Sp1swgCHQDIL+k3l0yNF8sqlmxInQGXqZHfCPceVW6W9jjl/gJDW8vgQqTXMnUQG
7NCUUDlXIvhXSwlSLZagKaIQkcCfUaTsWqSFUS1bOch2FsbVLo19IFW5a/1VoscYmoeWGA8pd5Ij
qCh0ZqYYMGMoWvO2rYF7XdNpssUwmtU2J4txcBEj+8QE+Nh50Jad7LUkhuTMLlk3YRuH2gcS2GrA
99amlVBoCHUmu+w8XKbRXZWjZF6YkhqfY0mNIjfBdmSXl7V+1PdIqhDZCnHgQPNbZ1CdD7K0I1NY
0ukukJ1tkALad+/+OKTxv+U68QVXmYEErIw4T52K+3o8u29E2jZfzRggNKV3n/45um/+yA/8/gUe
WfIav7k+fPqgi7G8//zR95/uaP7z33d3GWy7iNUyum3/73zXj/7x05+D+9nNJr378utfBvb9rf/w
nr7+5Sa6r3f1bTh+fhhf7vJol93/7S/uDpu9J9CKYcxUlt9u5G9/eXKbj4Cal677ooXftyfwP7v2
7/OSX3nhf4Ey9MpPOPoXfZxf+zEvJZK+8tqHu+Bul97nTxhVOFCj9/0T5o378b/ru+LDs4srtumA
l712Un5HBCN1CZrTn3DboNsf/9nt6q/3+NmVW0V3Tbfltbf9a5t+/C++tdtnEbMqSus/4/J4tRX5
00XgCyz7JzyZE9GKbDc+ufUvV/8T7v1laPiVM93d4V7Xfvyvr9/g/KV+uXWkBq/9Vtdi10W7Hyn+
Z6HCa6++EVH65CX6fOOzu9BrL82NR/nHf/7o6srrr34qovzu4z9/MF/m7tdr793dlVG7S3/5uul+
veJvX+0chPbaTzm8b3/0dOg7vPbKrsjvonzH4fUpo/XLt/snvK8vZ329+o1qdvkP5/ysAnrtw/m1
fk70/fJY/oT3aVGMu9sfLQVztsFrb9wNi9uP//31Or/NRe1PmPG/8pUVlYh+MCG1P2Gq/8xk7ZUT
5vwFT5RXXtq9x2T6+2euzz3FV176YPcLi2Qc1T946BQGr77+rxzmozL6+I90FxRfUkF++TW/q+mS
/p9fTuqii+7u89to98v4OTAECjyrHgvH18/+bY7NfciXx/ujouPvT6oTb35eT6uon/7AtzrshPUg
b39wiZ//xNcC5weX+DKm38Y5H06/tZg/fdr45Wc+F0K/PjsFzRXX75cnjz7x62Xmj5q/XD7kyxN7
9EPPH84XisfvDf0PDYxj1EsDe34AezsDe0wK+ME39uzs93bGxVb30hf2/Nj5dgbGPvvSwJ6feN/M
wOZT80sDe3LYfjuj+rxYfV6KfvB+PT/nv52BsaW99HU9LzHezsA4sL00sM9VTVuw3X8qc362s3+3
C/3/3stUSqSXBvi4sHo739pPTh4/qunezuB+tkk/jY5+O+P66Sb9tJJ9OwP7ySb9tIh+M8Oay/CX
Vo5n9fvbGddP9rKn0MHbGdZPdrLvUIu3M7KflGPfASZvZmSzEe1Lr9gTrObtjOonG9gTmOjNjOoL
EPG7Z/vvEaq3M7SfrIivB8fewKNQn0Xo/aB8+64D/waGpSnk8728yvyaffwHdIndJ2ePc1E/rXFu
C6DI/D5vH13kEQz3uL7BI9v6fGj4N8F12jO/tR98Z0+ZDW/hC/vspPLStvA7pIq3MLhvM+R319Gn
s69Md/n956n3b5pTP1vn3QIj2g+/NX8+P/XbQuQQjs/IxSjyf+FN+fZW/rtG9YmC9NKkekpbegNz
CYKMaTzJeP/B6//77KA3MkJC4h9Npx+N8Ckx6W0M6zOz6aXp+B0n6k0M7Aur6qWBPadjvY1xfeZ0
vTiux0yBNzGoL1yylwb1nIT2Nsb1mcT20ri+57/9747sZ7scjen5R27T+1399/8HAAD//w==</cx:binary>
              </cx:geoCache>
            </cx:geography>
          </cx:layoutPr>
          <cx:valueColors>
            <cx:minColor>
              <a:srgbClr val="BD0303"/>
            </cx:minColor>
            <cx:midColor>
              <a:schemeClr val="accent6">
                <a:lumMod val="20000"/>
                <a:lumOff val="80000"/>
              </a:schemeClr>
            </cx:midColor>
            <cx:maxColor>
              <a:schemeClr val="accent6">
                <a:lumMod val="75000"/>
              </a:schemeClr>
            </cx:maxColor>
          </cx:valueColors>
          <cx:valueColorPositions count="3">
            <cx:midPosition>
              <cx:number val="-0"/>
            </cx:midPosition>
          </cx:valueColorPositions>
        </cx:series>
      </cx:plotAreaRegion>
    </cx:plotArea>
    <cx:legend pos="r" align="min" overlay="1">
      <cx:txPr>
        <a:bodyPr spcFirstLastPara="1" vertOverflow="ellipsis" horzOverflow="overflow" wrap="square" lIns="0" tIns="0" rIns="0" bIns="0" anchor="ctr" anchorCtr="1"/>
        <a:lstStyle/>
        <a:p>
          <a:pPr algn="ctr" rtl="0">
            <a:defRPr sz="700" b="1">
              <a:latin typeface="Verdana" panose="020B0604030504040204" pitchFamily="34" charset="0"/>
              <a:ea typeface="Verdana" panose="020B0604030504040204" pitchFamily="34" charset="0"/>
              <a:cs typeface="Verdana" panose="020B0604030504040204" pitchFamily="34" charset="0"/>
            </a:defRPr>
          </a:pPr>
          <a:endParaRPr lang="es-ES" sz="700" b="1" i="0" u="none" strike="noStrike" baseline="0">
            <a:solidFill>
              <a:sysClr val="windowText" lastClr="000000">
                <a:lumMod val="65000"/>
                <a:lumOff val="35000"/>
              </a:sysClr>
            </a:solidFill>
            <a:latin typeface="Verdana" panose="020B0604030504040204" pitchFamily="34" charset="0"/>
            <a:ea typeface="Verdana" panose="020B0604030504040204" pitchFamily="34" charset="0"/>
          </a:endParaRPr>
        </a:p>
      </cx:txPr>
    </cx:legend>
  </cx:chart>
  <cx:spPr>
    <a:ln>
      <a:noFill/>
    </a:ln>
  </cx:spPr>
</cx:chartSpace>
</file>

<file path=xl/charts/chartEx2.xml><?xml version="1.0" encoding="utf-8"?>
<cx:chartSpace xmlns:a="http://schemas.openxmlformats.org/drawingml/2006/main" xmlns:r="http://schemas.openxmlformats.org/officeDocument/2006/relationships" xmlns:cx="http://schemas.microsoft.com/office/drawing/2014/chartex">
  <cx:chartData>
    <cx:data id="0">
      <cx:strDim type="entityId">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10106915</cx:pt>
          <cx:pt idx="1">10106933</cx:pt>
          <cx:pt idx="2">10106929</cx:pt>
          <cx:pt idx="3">10106952</cx:pt>
          <cx:pt idx="4">9422286</cx:pt>
          <cx:pt idx="5">10106923</cx:pt>
          <cx:pt idx="6">9421486</cx:pt>
          <cx:pt idx="7">10106930</cx:pt>
          <cx:pt idx="8">5575</cx:pt>
          <cx:pt idx="9">10106918</cx:pt>
          <cx:pt idx="10">10106928</cx:pt>
          <cx:pt idx="11">9419845</cx:pt>
          <cx:pt idx="12">10106947</cx:pt>
          <cx:pt idx="13">10106932</cx:pt>
          <cx:pt idx="14">9418692</cx:pt>
          <cx:pt idx="15">10106925</cx:pt>
          <cx:pt idx="16">10106921</cx:pt>
          <cx:pt idx="17">10106919</cx:pt>
          <cx:pt idx="18">10106920</cx:pt>
          <cx:pt idx="19">10106951</cx:pt>
          <cx:pt idx="20">9408415</cx:pt>
          <cx:pt idx="21">10106924</cx:pt>
          <cx:pt idx="22">9406730</cx:pt>
          <cx:pt idx="23">9406503</cx:pt>
          <cx:pt idx="24">10106916</cx:pt>
          <cx:pt idx="25">10106922</cx:pt>
          <cx:pt idx="26">27859</cx:pt>
          <cx:pt idx="27">10106936</cx:pt>
          <cx:pt idx="28">10106941</cx:pt>
          <cx:pt idx="29">33584</cx:pt>
          <cx:pt idx="30">34749</cx:pt>
          <cx:pt idx="31">10106917</cx:pt>
          <cx:pt idx="32">10106927</cx:pt>
        </cx:lvl>
      </cx:strDim>
      <cx:strDim type="cat">
        <cx:f>_xlchart.v6.5</cx:f>
        <cx:nf>_xlchart.v6.4</cx:nf>
      </cx:strDim>
      <cx:numDim type="colorVal">
        <cx:f>_xlchart.v6.7</cx:f>
        <cx:nf>_xlchart.v6.6</cx:nf>
      </cx:numDim>
    </cx:data>
  </cx:chartData>
  <cx:chart>
    <cx:title pos="t" align="ctr" overlay="0">
      <cx:tx>
        <cx:txData>
          <cx:v>Mapa de Colombia por departamento Variación anual del número de cotizantes independientes</cx:v>
        </cx:txData>
      </cx:tx>
      <cx:txPr>
        <a:bodyPr spcFirstLastPara="1" vertOverflow="ellipsis" horzOverflow="overflow" wrap="square" lIns="0" tIns="0" rIns="0" bIns="0" anchor="ctr" anchorCtr="1"/>
        <a:lstStyle/>
        <a:p>
          <a:pPr algn="ctr" rtl="0">
            <a:defRPr sz="1100" b="1">
              <a:solidFill>
                <a:sysClr val="windowText" lastClr="000000"/>
              </a:solidFill>
              <a:latin typeface="Verdana" panose="020B0604030504040204" pitchFamily="34" charset="0"/>
              <a:ea typeface="Verdana" panose="020B0604030504040204" pitchFamily="34" charset="0"/>
              <a:cs typeface="Verdana" panose="020B0604030504040204" pitchFamily="34" charset="0"/>
            </a:defRPr>
          </a:pPr>
          <a:r>
            <a:rPr lang="es-ES" sz="1100" b="1" i="0" u="none" strike="noStrike" baseline="0">
              <a:solidFill>
                <a:sysClr val="windowText" lastClr="000000"/>
              </a:solidFill>
              <a:latin typeface="Verdana" panose="020B0604030504040204" pitchFamily="34" charset="0"/>
              <a:ea typeface="Verdana" panose="020B0604030504040204" pitchFamily="34" charset="0"/>
            </a:rPr>
            <a:t>Mapa de Colombia por departamento Variación anual del número de cotizantes independientes</a:t>
          </a:r>
        </a:p>
      </cx:txPr>
    </cx:title>
    <cx:plotArea>
      <cx:plotAreaRegion>
        <cx:plotSurface>
          <cx:spPr>
            <a:noFill/>
            <a:ln>
              <a:noFill/>
            </a:ln>
          </cx:spPr>
        </cx:plotSurface>
        <cx:series layoutId="regionMap" uniqueId="{87936925-EFD5-4998-83ED-36428FF8BEF4}" formatIdx="0">
          <cx:spPr>
            <a:solidFill>
              <a:schemeClr val="bg2"/>
            </a:solidFill>
          </cx:spPr>
          <cx:dataId val="0"/>
          <cx:layoutPr>
            <cx:regionLabelLayout val="none"/>
            <cx:geography cultureLanguage="es-ES" cultureRegion="CO" attribution="Con tecnología de Bing">
              <cx:geoCache provider="{E9337A44-BEBE-4D9F-B70C-5C5E7DAFC167}">
                <cx:binary>fJrZbuW40qVfpZDXrSpSJDUc/NUXlPbkeczMyhvBznRylCiR1EA9fYdPH/xoNNB9aWtvWSKDsdb6
wv/1c/vXT/vx5v/YejuEf/3c/v4iYxz/9ddf4af86N/Cn7366V1wv+OfP13/l/v9W/38+OuXf1vV
IP7KEaZ//ZRvPn5sX/7nf8HdxIdr3+LbYYgqpsf5w6enjzDbGP6/V/8fF//4+PdtXtL48feXn24e
4ufthHLDl/9cuvz6+wvDX/746/+8w3+u3b318LXGWde/q7f/+xsfbyH+/SUrij8rWueIIVyiqq4o
/fLH+vHvSxX+s2KszguGSVHiqmRf/hicj/LvL5j9WVWsrGuKypp9fu3LH8HNn5cy+mee16Suiwqj
GhNUFf+9Mg/OJuGG/16L//z8xzD3D04NMfz9JUef9xr/9wf//XasZDXFFaurnJAc7lnC9Z9vT7D+
8Hn8P0qzqGBrZVoyyekeBzkP485RLUidJT5nZRwOo1nn8jmMy0rPwoyO3WGTbZGXYrnH4/R735cL
KZffOm4ie9xYLVSD0kZSK0OhflebONVaCo69fa4JvqcrLM0xFNZuT7TGomhI16HhYsQw5IYPKs/t
ccdoZDwLwqTDQGJcXgapxd7mFk3b175abfBNp/GWvy2Vc7aZcTW4RsHz7U2GV9nxvZJGX1Npxo6r
AQv/5OUiwmXbc7nzfFg68r44NI+/lzCo5cSIMpSv0pTbMWZLmnlZL6M9dLAMw9My6p02w6DjEzJo
Co2N9WQbJ/uVHRHJysB7W/bhIBwyI193veQnXM/IcrkXRdm4aXaUG1Nj1Go/Fa6hRm/ZVbcKWTfw
aIW9SDqUPZfL2I2HzgrXNfM2SceNKGevmn4ZkC/5lhnVH9K452Mboo3iSttV6zsd67R/ddIgJX6i
0Nc/ysEPmuul8DUfpj57ZBMTirvNVRnPzBDexo5Z+M3shlpyItEiuc9sWf0QUq+UT/mydj/82KkB
8S3QLR3nMHT6O01Y2dvJMykukVLj2mFx+9jQQFR/tlSGvJU1zXzbVZvbv/mCaHxIxVy7thhihi2v
s8ntA69R2J9s5zCUSR7R/jKvaPpHiZRpzAPBpm8zpNd4zOgw5p8FUFdNzWIJS2qDqR6kUUvXjHrw
2ddsguOT+D7hur6YpNDvzBh4v6ladXmqV1/XrWNRZ1eTXSw99BHj7Ox6pDTiGU5B3cwRGdVuSLH+
Bmq0WxqCHe55p3V9Wsp6L85z1s/+gpnZVt7rtGY8ZQqztlisjuGMO8HkZZJ5pRpPV0feyLA62aq8
TPGQb7NxT5vCuzqQKAW7oXL05gIHlFRt1OPoHB+W3RSRLwIT1jIvvITr0C+axSy1PDEXAjpO1it8
UHOt1neTSLn/IMiirlEkY+RSwbvJY1+hfj+vhtoFirJGQr7WlR72wy7KpTx0ZJff6m61+G1S3tZv
XQx6eZlctrufuxprcvR2U2U7GV+NTWlScg91Jit5pk5m9mRdKJeau7SF5wnBVreyjHb9rryeZbvm
Sg+/mLN1N/A1U+ty8DbSsuNJVarkOrB8PeSTw5PhRSVDastl1+txDfvor7Hr0iAjzwq/Beg90HZu
EM5t9yjyCnctWfcpXY3KLvsR9a5eWhJ2JL7nw95fG1mmrOnEsJkLnasuNmaZl/GSsmI1vFMdJdda
FgiWRdoiXtldrqYVse7LJpXVgi8V3MZzF7cxHaboFD4yz9a8VduizMQTkbQ41yYn8irFMKKf9aZV
dVBmRsVxW6qw3xQrnIdrjUwqr+ds9NMxM3NFuNxEmv6hdcfW1qly0td6k5u9KqnN3quAtnj03V7m
73Xmqq1FY70NJ+8IFe2y0SpM7b72w2q53fDsn/p9HMPP0lfVC9K5HZt9KMS1wBsmDdMj+9bZZcaN
GGkvLmEoYJ3xZOudr9bDnswFyspDcLSCljuO2T9G0nrgyMeiWfPYbRz1pT4thk1PNXScofF7p2PD
qHCR24j8wkWx5Nc9lMR6gPblVYtNMNfzIGTg47hU1yTPh5subvnAGSL9wZYW/5KUpne2eaT4UozL
DY1y863OwvrsqcgPaem2h1CTauZyHZ3IeVx1F9qRdkXW7rMh3e1kZSjbjI4xHbDJTXcojIjhzS60
GhqWo21vPaUBVCB3wZxLtNfmvC80lAX3OUrrSYtCC83JnGrFfdeRdKiyclyuilXZ4dx1rPix9nku
bnomayvOXVr99DtOKkuvYbR97JvIAm683iU0lfha5V0j8vpBIPkUNb7e6mJq0LBelakjfHf5yzZV
T1NJ1wYqfuAlziPXdFXHjWVlY0Jf8AJq6oxops7CFdNV1y/xgGaBOWjw9ziwhzBWpyHER+3yiSvn
As/QvrRrtxewH8RyPcTbjOIb06uJl4msl0oM96XDX72RzwyniuNkP1a1PU57WNqd5QI2InyILXsT
RXGvCQhUn9ZGJhKvcAiMR5pXN2j19BvJB8LNgJcrb815WKS8rsiOTmwioC626o9iyjxfwyQbkpnn
dayvK00XjqPJuXfDeGBbFN8RE3NTwZ6MYognZrryyo59fcK5E49x0Kto9TAaxud16O9XXEh0xF2k
JyTHX4L1QyOzTXILHeqwmOJNZUbcyC24Q+m2Ce5cm1bOPcgZ2mnFqzHeJykl6PVwl7a0cQ8S8eSU
Ko6VZXfQ8+MbtJrvWcJFozW5WnvzkilpDyvs9WnbtOQdk2+1m/C97Ld46twaeK1oz33p6iNiPv+I
ejP3u1p/l2mTxxol3cy2vMp6+ZTvfX1bbMvjkiPJjRvIycxbggM+dk0cxzfrDH1KcpVfQWn6qyjZ
2LrNsO8pZuZ62B07saUm5wgq2Sg8vCfvAy/H+WbPprINuB/aneCuCTETfPDIvIcF3Vprbyrc38U9
rTfD5PRx6capyRwrDnWq3qQREy+GRfN893WTSH9dil0fQNTbiSjXxNq680bTMZ/VAyzdekOhptwa
wStO40cPJ4GveDz7oTpHb7/6PX93cjrria48D/ZWsR16XM3a2oSbfZK6MbnXl8iGo7bDg5HoMovy
J43hEtBylKQWvO6247ptR5nLUy5l/6Yz48+rFL9MCRZh2Hp2WrfQn3Sqvy/1lkFN41O57kUjiDtt
iz5VpWjkjPLGrNUKOuyewIw/M5Ffd/t4E0SXuOu84akK15sWjZ2hh+ZaZIdYMNJEuZhjlxl0zjIC
R3gZi50L2hcnPKDpONaifqG7cs9O6vAN0Xx5FiSij3qQ3bNKw6ybjfjismj36YO7FK/qccDmdR4j
mKWyqI+901X6tDvyuiYbvekSONXFz/MbaNb2WqrKPMFH7EMVq9gOI5O3MnoQEruNR3Di1cdYInUm
4LXOQ6rHu7nfxfcldunOJBObDg/F74JW5iEOc2yLNE3uDiypofCyGINb9kts4j6H77XovD0PeNjR
7baMSXNhu9RDO9tdaFaddn+0vqvnywB2+t0PC8ENqQRRbVVkwh6oT8szS1JB519imS5wDJfYLrMt
FNStGvQVKeaN/XBWlfFGR1xo6BLU/aNAnOePyiJVniZnB0zbKYlBjE3tfFY0Adei4mWFxaOyAXba
TaJXPDem2rhKmwotWmf0OKPZ3w6lR1+T8hGUYKRXKE1D4mby1QwvEfeincvQ5XwfsVq4shCP2p32
PpzKMMel8X7OwOUIO9ljBGdan7cJogOv5g6/u6z4pis8HGi+lZ8ecIMzM673qgT5o+qj2/Jn3+vt
vhOd5r7A24ddh/GMQixOk4GK7jNSNL3oi4YVIMTOkPqydg5xpjW+gnbwYksqn7bNTw+DSOQaHDGD
Noz0xS/o4mb0fcAFarcpV43SwXJHydfo2Q9qx+I+L91z7yr8Q+ajvwKDC+IcvWsZm9YzzrKPetqK
+x0vb24v39clbId+NelKKyUbcEXDPYt9vO7HpT8FOLC34GYDiKlUTb3a9XVMCczq7tQR/EX/e69t
OkIL3xvdK3mEqrSfcWLGj+Ou2TnSWR409dkTxAp0WOvFtgpC1DVjfdXSejQ9yFNVBMg+KLsKgjHH
Ecl7EIiQXYqNQClOOpyGaSgbKuitnfTIp7JcbvKy803vK2w4RU6+1ANy12wewR7uuILGW/S3VdFN
oDrrrynW6yFVmz6podsu9dBXjSPxK/QFCS9WHe2nWHTbfNdT9quc6oaS+sw61izJYj5h9SQI+cCJ
/jOw5XnGK+y7crqpTb/xbqn/iR0duAJPCiI/1wc7McqHPv8nJwxUPqsxp95dFSV0mVUuezMUELT3
rjhnqrjbRnLns/h1HKfE+yBbv4lXPYZzFxbD51jcZoV5m/PwnQ5gGjTC9x3Nb2r4ZcTLZUDVacVu
5R1O7mxYtx93lLcGVTukrVU2qO/3Yyrc3ZbMy7DMvxIKmO/reAu+69YnFG9LBRaAdIbwwtDftcsU
r9ZiBY1Et3leXExZE96bnRwW4iceK3LNBDmNMkx8VeziO/QShTrNBTxHQWcInnWMJ591lC/U/ZR4
n45zVK7tQESasoCgKBR0QF0owpVhlmOBWZNtOeEpbj/IVrS+TKCTgI0aNPpXJYrXGIKG1KFsE938
0sX+xDBbeEHQeBq2crlEWc/cQ4O9jKt9jPvWehNtY0AbDth3x1Hn0DIyfVcvgwPFqLfGL7o+hCET
zdinr1rPNyj6/DDVWdvHDME65ZpDSnrxcXpERUAn5wTiaR3yA0PTT4Abga8VedzF1uANvVBdP0Ak
vMpluKesbuSgt3YdlHgcPRmPeh3iOYf0ynWeuYaFqeIIW/Mw0YE2IXjTFDqfV277ubyxOhRwJ6Ua
gYp041TRc8sGoDWzRE1n1c3SV/ArifZmztDdzsp7msKFbAM8TeVpw9II8oyq69qxI0WJnmxS/cVD
aG5yKy+d7VO74/Irm2rXDCSbeVXUT65cbxZhb5PpMYdEcdZEfGU0HVCWSz7s5gewg9vA0je7hNdk
pvUg98y1GuUWSr86BwhH58ordCjnzkLE3dYmDHvW4BU8aoL2wjdYCz7RTpSfx3S4HROQA2O7l8Vt
9jD2wyvOxpsesNQjhVR4STPccrJ5OjpqfTuL2t0glI0XcHHTacIrBbkp56/gVYngk9c92MDKX3xY
xtDgibIewMNGjmxfzAgspw99o+uxE82++u59SuNykSZicWRjWhSP+di9xdls86ES487OiDDQRDaY
BR1qOW0bXwxWx1p1y1Omu/ya7gGDgcmAZAKyelEVHKJOpd8ZbNopoWU7CELTfV/Q7jhnS6gBN6Xe
QO+g81FQG8+lW8KZFbH/bXHGrmJRTZeIJkhcBZ5PMp/h/OVqTwOPolAVfAliGp8lvOy4wDZn+ypP
NaoWymfbIWgzqOvZVb3Xmlyb3oRbmmfz9x4X3p20wdCy8zL0+FLjGp9UreprIDhrfWuxFZfBrgZO
VG06fxl6iNPFTsI9Cjm63/OufpCySOpp1FvYLjbu5GZXVFpY4MFfbb3PT5PY0J3G4GdO2arEwMlA
LW4N4K5DQRLmBcS5azAQ28GruP2WXTkcIFThs9kdXttI9rytWMygHZQ5zzL9yLI93Sjcv0wk36/H
nImvtl+LtqNa3QuPwjP24tHtyzXwhtfcB39xOZjVVHh6HFT3IvV+hP2GHF2Qt6TX/DhlheJ0Ewvf
Kvza9/qxE9PdHIlqyBwe6Iw131h12XR+R7f+aBw5uBJNpyKwX1aPVxiSweKzH/3GBI+bv9qlRQdd
uG9gCO5HPLhDVanUYMBmbdGHocmnfoawtxmosgJ0ryiOgsiDhRza5uWMjmBNb2dVgcMv9D9+UTcG
LGQDsNFx2JNzkdxtYeqrrGSHzG8VX6olAbcBrNh3tXukDBjK7BbTYoEQqGQtDpXr1kNWQWrQdF95
9CW5MjlW9zXkgns25FqDMxodj2lQ0PQoPB0t8AjwzsV2qmd7s0oGWbdH6C5DVDe5WW6XGlJaJscB
lqVn3MjsVFh3M1N5rvblmRh9EGJ89DngoDnLDN+oPctpNU1U2XXehVcyRtrg3ZhDV5T1ocgiNEFK
1WUsSA/WubusxUj5VmQPddy/hXWq+bJ1L5qA/tI8fs98dq9NjHwst6oJFODvgPKTVsMKJi/ezUMJ
ytb1n5HiHvjsu1ugnsvurpT9o97yA87ZSaT0ZFfKeD+MC+9L6OuzyS54zt+zLL8GXiz4XmRvuK5+
YJXvF620a30GSdiZhy6VN6lIt1Ggyy6rb0XaD4Sq12DzM1DT1ufhQuV+GvZV8BwNB1358x6cvnQd
zpuyXG8Tlb9zEa76fbu1enoMjD1C23ksM/Eqyuk3Y/bKAQEQBAyI6dP9lJvhpHfIJan0vxdTAe5S
6Svbtrb21W0JrDOM8cOV9JMif/OVfCRTOXI6ZBdqZ2Cf2b0g9tfolkO2ETiB4cjW6QzJGGwLbC8j
pNWuB/yUyyYwcYM0rNE2QISMh30jlxxAPtXuYc3ps1XMc8pC5IAxH9YhuyNE3FUVudBts7yQwyWO
UwsS/Bbk/mQ6yHoJzBsstbukSd2oml07X35TpPqhIiSzehonPs6eA2MUDcwn0FnUZXGPIfBBPkmO
d11GeOhMfooduoglo42RILojLsevIQKHxy54PnowkNP4Cqt6X+nlat7nJlbbWTt0XS/gsqZuu9KF
PVZ0vDbVdKAUaAo4SdXuk5HNllDPoRt861HNuBhGcawFnbkDRJtpmB8w9xbUegKj+Soqctq1e7fJ
3wEkuxF2/qlSZFCo9sVof/A7PfhtvNee3E9WSRDDrV0A+ZpM34Bn/aEL/Wh119gdeEwf38qVZRyx
Gg5jLoEV5OEEEFTxHpKVXab7KOW3clQvznjFt2ESZ+n8h1uEOXxieLA4uB17BWjT9o3a6vctdO/R
sOMk5AsJ9VuG8AQsEjygQdslk+utEfYbGV1qCPCAY83msnWdeQ61OsH6rl87XYRbIKgYBgcKzjxk
By6HBXYdOl29h4yX+4QO41I8pLHID6Kr7kHdbmJZFe2Ybx9E6u817aYDYCN0WnT8sQDrPhVUVg20
uHCksXoYKERUbS/zRh86G7JmFH3gwWzsMNb0SZU5gv6sr9i2v+LQ7U2eZgCNe9UO1XxvK+YgyvXX
YdqejBv53OkjW5aBp53Y44q3sTqq5OrrPe74x6xUd5tgFAeceEeJtQsk1EeEdnybudwfwUeRK5d6
0lTbLu601KYZYIr2ky4LbhZIy98rkbFLGjG4f9Lt9KYgQ/kM05v9ibq03xI7h8/xGFQ27ar5OVMz
vgDO2m76AvmfMHsYYrNOIx3BpnTLsZvR9k+0vThPkP+v633D/3hP/RvQlfdlSkBXyk/2ssjuICkD
OZcKwY9913RJPXibKy5D9lItZDgNIMuuZLYpiTqIdZ5vq3Uqz3gd79mIdh7mlDc7whAaegbbotYW
ZyUAYl0qLnL2ijsEzaCoLUwK4WwA9Fg4ZINHaugVJv4ZJoJQm2WVjsVgyIMiJHLAowhmUJNtk0Gy
SVOxcWOHifdTaTiA2afMjRV3dmrrvfqW+sLzypgfhS7fHRjlZpaGNWRcpnPedd9gItLayoUeQtD2
Xqjye5JV9p0Fd4Kxkj8gup/7iJ46jN/9RH7JcmvqYs9aUgIwoIv5lrYNNWORZKun3PGxA8+N2Y4u
7DONblkMR69g+7aFXOy8v5QyKwAZxu/RZDelyO/Dgu/ilKcWKrE4C5ijNoPAoS1A3bmXveWZCooX
mh3xMF6XtTq7TEPHn/bvgDDu+9K/WYSeFZt2jmf3vhcJ3WG/nDGlzx1UFsw/AeBvBAaDpLgQlF9t
aaIwPAAz03fInxnwisNMI8wk2KhasyzpVFJ4fEAmDzS5qUnbCASNGfYD+U/WMJT0OOU9+3CTGm4q
MmM+b+t0sSKXz2Rc1fM27MsVyzMAYNW63VexswB9R5p/FFDILcwG9b0AZNjx4AvHYK5ZD8CIpX5e
plzc4Tlz16EOEPwCyjPomnSyH72X0BbWrEPvtbcLr6YapoFQrU1lp/WhsJIByZ7zA+l78VVkitzE
SsoL3gnUfNFvIz6CChd3DODsJSsdfdhjQdvKYaYBA2EIEgHmyoYvMn6Cdni8nOxTG1QBTkpW28Hm
1QyRUcX5EUZwG7D6fYrj4ywJyOAAkxvFLUr4sikPtHOCKNVvtf7tawVqTgZyM5EwfCrecEMWV14R
l/JzXWf973wl4nrBaXrscF0wLpUJ8EfxQMfbtFQZbJOsXkwltovZh+lSE7le4W5iBxNr9JqJksSW
uhV/JzA6auzoi08GNdzF3GWnDi/ruSMunDD1/trhWp+CGMrIU92TthvH4tiXST9kaVSeaxbz2MAq
za89ceRr8Rm+QjXCgi4EUsOwRyAJGVN3yzpSmIzF+bBWhbouYFYNnXAqQYXJMh6rHfyvQUFf2Ipj
weWU63ZxFSi7Kk1oirGzly4TWZPlVb82SKz0ekqS/O6ZcDlPNpK+obE2BxwFmPKd2do9YRsS4gIO
EJ928GSAfV4xjG2qZhGr+oEXJL/ChNYcepg/jC2dJKAhs+6/RJUVrTWE/SCZF+2EgGpatW7ftJ0c
OFKNbnW/BTC1VQVOhbL7XJfrgy92vbd2dLo4IEBgxzRv4mAC89D6KvaU/H1WATARvMyD/5yRVsnA
bLxcr/IYxBlv8Tx0dgcpGARMKeNS6FZ2frZPbJpYf+yi0fKQiWX4wB3Bv7pQr1czmfd/UGdz2ixD
F350gCS+pthnMINYyJb4sqvqdrREYm6nXf/Ag9l+DBI5dgAPE9l1keoMpK+v/dbzoOEswwNAeuDL
WoQFsFEPjjyNfgU3RDwGnSgX0h3WjbDpl13EsvMhV36/FqWEhuBh/jVdYFgBNirKvYScIqFZXQxy
gPNJUuq1gsDu2kQtgf+sGEBsDrPrQnbCItXFsZzzRcD/UaxgndYYzcnOcyKHkdTRtrYGCsgDG2h/
UH4giJt6BS/qEwz5+LQxB7m6XktxDkFUC4zP8u4d6f9F2pctyQkr234RESAm6RUE1NDVs4f2C2G3
beZ55uvPok+c7SoVt7j2Dj+2o5KUUqkcVi6xqOSZ0qBHo/cFoikdF/s3HxXc1Ir0QAptv0zH2m1J
oNLDbDbmk9wtmWCPpIct9ekdWrwx0ANVk7a4GzplQgI+IgwnaWqSp0xV5zxBbSNXfha5hF4llXI4
W8PoutENsg4VVT3QkNbijwBzqEa9lKT8GZFk56uJ5iga7mje5J1mOLFM8+wY4talaDjpWXUy+oBG
p2JERfi7riepfhqKbhxPTaLnb03cDSM0ICm6JAo+bbKCSu9tH9iNrBpbBEeTz36RfNJ/+4ZfNtaM
imFzhALZEw17KbMbFI7suAYowpZoMaN+AvhIZ6lNS0tPl9u8540fJIVDBtST9h2T21+aRNDskBG2
yDwN50/+ADyETks0VJk2w2m0SfSejVpXOmXLOoZqQq4CHpIxNj0rLQJpuWiz7phGEYLVAoVvOwrN
buSd7wORIxsSld2+V5t9JZdoj89o8NqskSr5BMvsah6wCNWCNmBZz1OAeZAypkMZWdJUSeivG353
0tuaVncTAbZlNwPLgt5/EpOMw8hRp9ZVrByALyVF3JMUEeJtoAmi8SQ11Wy+FETSAkfXo/rB6GZT
4kbQxrqtRIB4PJoxoGMO0jlcX3oQkNbDQphomZlVgBw4lkYE9pGp3cVmWlqtVPbzXslQKnxB8zvq
T6QLeoQ2s0QA5zF8WCY6ccB3DHpOgVMaZWQtKYoGpdVHoZQ4g8bgkxUDIYOj9DkC5N6UlNEqgLZh
Th430ntYyrJ6VwK0g2KI0qPCVPhV/HOcTWCUWqNAEKnHkztUBX3qpSLVOBA8Rm8howtVWwnR+kcq
x9BnymSfAegyDeMLIENNgDRsij/ReST0aQqG9Eesz828H8wwrF6zVNYVtzUkZPhyE5ShFSN88z+n
BhmzkxI2EeAl+JURHbSww209+mqDgKjPszdTWoIhTQqD2DXNhiqW3OKvX3qpjVNbpkNoongd14Zt
pmH4uVcoqldSETf+o5GT+edQdf7MM+LHDdY4mr82kxnEdz7tB8XSu5pJaDZUg3xS47p/r0IkaD6K
f6YtZTmqHOj8l7/kpJKIjdi3XeAY+tRbBdxZgXhZjZAyF1DA9EoS54NdaVUyWGE49whwWFOnXkBM
+oUN0sQO7dAmhpNqfS7ZGTVJvOxoh6hpDqISx2oycouqRG9sH10CE9+rNbHdlKMRojhtVIqFxhyw
M8SQ/diZBz1DATagKQp1Si2ZjwMq3/6dz1o4Gg2Rd+BEWRjpPDS6/qmWsZ4WelfsR1DK0skIpPll
qlG0wfqhHWIXo0kCW20zJlkVqkYLzEG571WjHz118uk+6phpA92FCFuOxyKzJ6rivhqDYtYPpaQz
2Wl7XG736IzJj7Ge5uOuKnJtQrKco+LTRBUS7kBrZpzMtFFGRx4MFrzVaovetZSmkYXTAi8wwcSe
5V4BxiidjV5zNFxsS7MnJKOr4Vz4LyEulBDFGa0zdz7R0M5luiEnVqKqOuqrAZsmjp6UH+71hM7t
cZDgWexq9ofG7lmM/4O+d6zZNatmxY5QyMmeCFANdybujAPLpqTx5L4tv6P3OKhWC/ddWoqCXoar
B7ESfUqzyE94rrVyi3XwERdPdTrCn9CZ9Yhj2+hN1aVIOyItz5/SjqFEXklmjdbU3BaT03U9Ti5y
ZfRORlJPvoVrZ5ZdWsttyNtcbVJPUjrtEyFw7Wi65LhQ0h5nz5GiCXAyC0YwwoIyOiFNwjm12qRI
AD7JDCSrgPwgZp9zRantoey1ewBGTN+jOB0NyhDN3BzUsRmYo6AaMqGjHjblXosQtVtZN5qAocxG
gdRoCJuOy1h31IKyTgYWhaoaPbZhFCiHsECVztZIVkbaaFWADXwqhzpudmPmd6NtFo0yHXRcQwni
2WFIUBUrNQlAmLiss1K15z5MJ+sM9boGJAVa9RJGaigyldHCUqhsAMwK1Ow5jDQ3fOCIfIBXere4
Rx3KHuzBiZjd3eu7yOl6Jzgle+ISK3byEw158oZCIKd25zS7259yBWjFlzBd1VXN0NE41cnll0yt
No1akcRuNr5J9Q+YzYauxoWqVFMNyggAuDKTZSjKBAFNGKhxKKEYpnYk/BUqAXBQ7QIHM8s0f0JO
GBD7tkrKpU6iSKIIIqdcTyVU3AivnNk13cFTj/2xtdDVsZVT8RLwbkPHy+28FqheLmKsBHOKE094
i+JfWo5Wrux9+rqh1vIrf7DH/ytFB8jZUBWNYU0FowF6cZgK0sQOPenvAAR7wFBZ+e/ZnnjqTDuT
35a3QJlviWOXSoVxOPh6qRCelb9jVAlxmRyjtuCl3Nyx7u22sI89uZTGFMo0TdYJoIiqsezpGbC6
i/MkmiVD5UiM7P618RKv4h33LcOVd/rjhrTl2wVpcEkwTEPFcmoLmvxcGkqiRqobdey0fHDaV9S8
u98jJ9/VXeimsW2gTmP5D0Nv6TZsNHKb4+0PuDYYdi6fCgaTBwj52rhTuTwBAB1/bRXJq+eNc3Al
xJR1kxJDUTQTSBVFwKrHFK1ioEZTpxh+tGViN1OFrkayIeVqKT+kGLJmaoAhAhZ/uZRznHe0DCqV
a160Sw6JNx/iXeJWGyt2daYFMYJ9IMYw1Uwu4UakQyL9buR44wxfew1BgmATEnoo6RRDkcZRXEAA
gUt1+tqLPOlEv473FHjnx3Y8/KUhCEIX73lm9vOAxLgMoZZC6vSeyCgYSgBX8yRI6PNtUasruLgN
ILoxLUEEr0jrMUWOEKlAoaC8WqmHJvLLf1lECty1pioG0YkubFOskqhFZTfFwdLfEQ7Vj4oV4DZT
nvKMA2vvMj5LG0LX7PxcprBxDKXWMowpKiDKt4TFjqoegpo6t1dvzTwMhLWA7qgaMWVVvtwp3JyF
MZRd8uEyhntd2/k85KZdWtRqXmu7D3fVlw2Zi0e/cFOmfCFT8PhDHY3o04WJg+r+oe6clCde50pe
1jm1t6UhWTnJF9IEAyGt0uRVhxIZ/QZ4uNO++IdyryKG+4Q2Ur7P7g07ciRn+pl+9t9VO7EBGnxq
7qpXcpc7hgsozP62/isba2gyIiXDxMyPrAuHwyTomMsAe3JfBm4rxMhEdDK37oKr+ARrrMkarh0T
jVxNtNg8MPqITanKC/NoFJ1TlkiWw59VM21oc3WfCoIEM9XoDACPIicOIa9m+dVnz3H7Ela/uzTk
/7Juf1QS1g3t0nCe9AQnvcpnV4nCfmeSCbBUORx/3Ra1eiz+d/DKxDVjigNRqJ1WS2FzubfjV99D
wfQBwJAUh8K3ahs4xDf69xeOQYlMTF1f4kljMeMzl6mgMwyECbTTzEx+Nima52pVaQAGofUFdIXv
5oE28URB+X7Q63kr2FszmDP5puAI0izOeyRKGh9m+qLk8ddZKfeY3ng21HDDAayZDDybqaDtxWRV
Xf5+piqVAS0HREDjpG6tAL2RIdWdtGC2bwRW4G8Fzmvn7VwcvRSX1X6RZzXEhewdqBRLn5C6Y8Dp
tsmsSlFlHTkYM0yEs5dSxiaspCmKcc8C2d4GnyoGv9KPG2dg5bYz6JkUYelkrQZ424SUaM4e9IQ8
hor56b9TRFiuGIUlRUtDlY9Ie61kZCjOVzpwdyoygP9OlGDzXaTLmLaDNub4WPc2wLWO3ukbB2tj
Y6hg2BPmkJgxLUtWPho+ClRddUC8/vIvqiBY1DVNU6m8fMWZTfdJFqBbkWvA23fow/f5W1WhHZAF
6T+t2R9Bgp0BvNBVRg5BYdw/ppn51Yz77xprNtz6uqH9ESMYWtHTap7meKlCanabozuaZd7tJVOX
m1eMAyjM2cRwLMUcqyDDz3y0IaU4Q+xBvZZnz7NLnPlo2CXwflb3WQ2tyg657ow2tVQbdZfEHu1q
X9wpNsYKD7VdPHaPgIvEG1+26v7Pv0w4A4NfDSG6OIyTJ2Bnef/i7zM7/KJ6oxPviofUM19vr8VH
1nJrLYSjUAAcprAWazEdBhQlrQEDM067jw4Gpy8ab53w2S+s+USO4Yayq+cDs8cKqja4fYgQjRV9
jjtlNhmXUamXI8JTzBwBo+9saLglZ7GGsxOCJgSqVZW5XKlVirq5lb9qNjsugTS9S/b+gzI7ZLe1
lWQ53lcLe6aekMi1JQaSypkynu7VwpIsgJyy2u5OmadZ5pM5wbCUysrt5tjem4eCR+7WAq8epbMv
WP5+pniIxmNjYvSS91Ew3lcJLdwypPRf/AKwMtTEQLhGdOEwqZIWh5WZw4AaQGZlFFFkCYOjbEPM
hzlcr+cfOcLRmOtOi+IZ2gx2z8tX8yuQ0R46+Xfae+AY3HjJ9piUuUd91sYM5O+tg0LWV/OPfOGg
AMwvmd0MSKTmUUxR2cyS7QIFsWAHrOBbG1j6ffdVfhncies2QE2n8pf5qEjWVry28R2GcK2UtIsC
jD+qPBl/RFlsx36wsdTK6onBEDyq9yYKjdry9zPDoUwF6jWUGdetnpvIyqgVc5/3du9EvY0RosoN
UT9VNlz/YilXO8wIcl0ZZmSIsS9Fnw6QjkDjcvMLM9l9ctdJzyF7KZi5oeHqGp5JEmxJngCnnlRI
auNPGqLrbPp52+msriDYEwyDgS1B1gRjmYIxjRmGtXg2x57CdoY2u42abKhxXeVDDsQQuqso9Zno
KQkblYW9UukRNoq9lHvmzjtmq1706KPOHXB/I55Z2x4GQBUSSIa0/cpfB61h6FmB6Fkd90SnqUWa
4qEyCy7F0n7o6P3fr+FCMqEZy6GjVFhDvQxZ3FeQl8mTG7DwGBaDh4Fh57aY9UVUUNEjVCMG/l1a
OzBzUgHYPIgWTiPHyNhDdmK27imO8UXi8cYiKmvpDkNZT9dMpCCyLGg1hnMrZRluI5pyDLzy6lBh
OpS3O/UU7fPvwx0GEdpPuBSfb6u5ZvJnchXBbShlb9YAKDBetmhB1TkP9M69LWI1lkANGIqhQIqi
s3Cjh35EKzLgRl/8RvozQZz0NJ0Cp7cwYPrInpYl1RJ7u7a+nFfRczBUZA0Un3WdiMetkpC5fMTz
mEqxVPoex5OtKb9z/Z5kADTl/7KWFJPbREX1z2CC++iDIiFhAMv0Ad1SgOzN/KeNpVxzIOxMhGAm
UmYGWuQjDO4jA1YJaEBelegrNo9Gax7zgmCoP3pmgfGsDPIOo4f3wIyj0TpKd1qSv0xVm284m1UD
+s8XmbJgQMZcMMyxQGk1AhAqQet8H9Cg2LKhJSy63sr/W1tTFmyoJuEozQC/cPXBOIx7tL85utB3
2FZb/ZR7W7epsm46f+QJp7+t6miI06Um4Pm11RwwqOnM+/wlflHvAZ95qHorf0aL7ZN/v1X52FpR
IUI09LjARYs9jpKEzwBlxRh/3rCjZbmul5MaKgVxD8YBhBsiT+Y2CyfIADKR09+ZM+78XfzcPWy7
tmuTJcrSlDTQugBvjiwEginAp22ZYdCyKB9pALQRxdiS9teXAkEBh6qGjmsINUZhzVKSVHoa9hjg
1oFNRttiwqAssGZqnm91WlfCoEtZy/6dhUFylpg+yDQYIk5MYg+OYRfMiZyQh3BklmLT2U14xtyt
HvKKHyVE01WgF3QVLTWxJNfRrm/Tkvnwo/PX/NWwR22HUfDDkn+qAPc8MGwnOQ7Hrdvp+oq/ECzW
4oauHXs9HnSe1eUXytJlMD7AkAwGzTsMBfVTtmGfKzajGxg9NA3s5RLIXC5x3qkMXbXa5xMDqCR9
wryNheKcffsUrKh1IUXYSNSpyTxNOONN2Nq1fgyz10Ryy6G1DJA33Ja1Ek6QC2HCiQNpVmCCR0rD
5iHzczGs4vn79FjsCZd/bGWZyvX5vpQmVGUC4gMjnn1I63lwxDjMTn0CttgiO+n1tmarq6gbiJIU
ELGgaXO5V4PepXVSQtScFZbRPjbSfVTr7hAjO2iTjXvg2jdCrzNhwhVrECB2p3LwOfiqLFW6L5Qf
t7VRFtO69IyXEoQbtlcAicvSAl2n/TKrwrvnmGdeYgd706PEStytvdpQSex44UqeiZT1mZMkP5n6
NEQPtzXa+n3h5lSHUW+BsdFANgP01TxbC7HWbRErSfDFon1U1s5c4mhOSu6TAdDc0J7ddq921uwC
O2EBmYyBYpe+gimnt5lX7yZX5sh4pCfDjZCT92+3P0VZ9ufG/omN8omZHaAT4XLOontg9L16Tz4v
RR3Tkb82XLExw/0EPLojPW5BOVbKdMhviGYsqQl8tC64rTYsy0ZtVQmQNqtzNJuAsMbObL9HmTDB
VK6dcA0TKFsV5bUdBlUegiIEujJwHZcnEBOzjTxXROJa+HVSfinlVkSy4o6pRuEPZQP9ZkAdLgVM
GBiqqjKPcYX/ntMnXX0Nla8b+7Zy7i5kkEsZCTCQY4hhM4c8pa/oWng4djaGW70lKtnOWtcu0wt5
wl75aQH+NDDWOa3b3gH895CNgGBamNNxyh3qgY5ug2QveemOQPvd1nVrOZf9PDstOQOHnk4BiymK
x9nf0wQ0VVt53YpXPlePCW7MrEZQ78W6ygGsyx1TGY4mSb/orD5lyXRHO3UT2LFskHDwziQihb3U
KtT6WitSSEzvovtoN+8oRxP9ybdAlPcv+TIunP+YpCrmA0kTKH2XQVoDjpzv+R0g/F7ItT17ll86
rrntt/AYub5ze+fWTjg1gCZkqo4yDpL1SyXbEDgcE9wIjvIgH6hn2MlBugeWeQboTXWMY+n9fWQL
P4KiFyUgxEQqK5y9PAePUjQTymX20rUFSGveizq/u63XtQe5FCIcPqgqjWPQ6dzvqGeGv8dwq+m5
JUE4bjNKeKgSQwK4j6wwK+yh+/3f6SCcKrDVhZXhY6FKPwNdn+/ObeXdFrESxF2ukxDE1RmAlLXc
SVx5mN30cSliaG/Fu/a1fpK4vFWOXLG2S3FCFMfmcJqjCvSLheY2n5Nd4NQyuIWsENOcdsfN3wz8
UYd54wpdfvXyIF9KFWxckqOJYYSL8mBOEH1PfmKDkOMtarO3ZAi+/8uSMoBMGDNRGBULX9WIUx6m
vc/HdwWEn170zefp7wWhj9uy+bGVyqzEB6ixIYsyVcjCbS1sYTilaQHMsMRbHjyjhGKnDxFxp1Pq
oj9B7zA07sSfFVvmZKf2p4RuBLCrJnQuX9hTqlWx5AfIVAcbUEgbgzQlR485ueud3AFRx9bRvi5k
XOor7KbZVawcAFPjoLTVwYFVOXEaHhKfynYFMqoSrH9b99vaWT9XUQjSG6WoNLmCim0LziTQ5Sjt
X9+gl0oJt1s9splUMlLwDHPBY/QWVhhdAzfQbdu8vqcXKRTefkFRKB9IrrN7uq3HsTQTlfBhJFzr
7oqC7nRp/w9CDIYOGarM2hX4pM7GUKt65NYgQck5hr5QtACk4iCbfbvhvlZ6jyoq5xh+YCiTEMYE
J6yD+EKucx3X8X5wqsBKvcrp71C/SKzQBaHFS/yjtZiXOzModpHybF7bK8aIow7QoiKrhnpVdmKY
cxjqmcJXssbpA3DCTuykhdMynGwbOsiQhmbryl5xZxcyhQOnaf64ILrB5+W1dyish6+6z43SMgCe
Kp+VnFetPet81KxtxPrKSbiQLRy+rCdFARZiEKoYX/TqcxS/3jaelWwVKNOzBRWOWohZ/GmssKPk
NNn9HQCuu5gTMPrsin3BgULeylbX/NeFROHoKWGkxjqFSuO7bM8cfBhoXff2wNH/q71ut6HgdVQJ
BRH/oFemKqYqmqwMwEqjgyzY+Tq6/kFFvcvSsHHSofa2VFvdLPTLFEJRX9PEPmM4TFInxzAUmv9O
+rcw/3xblzVDxM2iUMB2kSN+lJzP3Ile+VEXKznlFYYqjfxLpHzO0AgBs9htOWt6nMsRdghXnzJI
7WLw/pduBkVKt5UPbkj48DPnmnQgqjFMaNI0yhOTgu8ZhjA3tFgLftC7wT4Y8FgoLQlq+BMdSlAr
gVaps0GItcOwktpa9Q95D4rpV8RgpR28sJ+3127lQGkyAlE0UA3A7BWxx51Ofh2AEyhwRldxZ5WX
2m6Z/5ggElQfHW7PT9KWzOt7BjKX4iCMnOqGWLJosrnAyBDuy8qZbJAF85R3ha2aVvjZQJcBM+tW
UOw2I6HrjPtS7LLLZ7tYhWDcTBtNWiol31U3cSoQ1dvN1wXbpP5KveTLP6wtVhT9aKpgdlHM2VBV
AyMbKLH4sraNVTz1xwiuQ7F9S9tFL8ZGT2ClCApY85m8xbecKRhErTT0YGnCNPIEgnbcrFNQOWiN
c7+S5Lu4a8CLk9SYlJ5MKyjB2mWBIlu2N9ReDPUyntZkYMo0aKwi0NKEW5dEIH2vwAHmxPt+X9k+
B5O3P+xDFxSm/SFDAXih96FWgHnvT9WPFP5t6xOuvejlJwhb3Rh4twAddeQP3Dgs5WAps9CmfCFu
60lvxY8NjZefu6WxEGOPfTXGo2IEDqZKbeqV7rhrBgAd3ciebcMNDyivblZVrrebgoteB9YRGQPY
Hg3hos9JB+pxBGzO0maeEdlHB981PcIxlL7f0PBqTwVZwsVOwcgfaQFkLROFkoUonoPLiLnDycQA
i2mVPzqXWjUYH6yEg5je2jq9Vz5j+QATbwpopgLQPhOVNUoWqb6eOAFGPlUdDLvf4r++sD5kaBpZ
0CSA+wjbGEuApxgZiDJmf8SYDgitRgwTIycsydZ6XlkM9MAII1wD7vpl7O7yqOJhEbMNKFD7EpjA
8JbGXkb+uYBVhx72kyZgkyFeM4JpVgnRhfo2t+U+pS9BvoUnu64LLl9ioslgIt5QTCJEVBHIMxRU
sRJH85CPVign/DR30WHcMcffaZqDxq/iFC4GrRlYgP92/ArCNUWW8TALYFaaLAgPMEMNViqs+Fjg
3YsONwOY/8thyx2srbapIgGgOjPgh4WNnZtskMIiTZ3GmQvLBECo3JGHqbNaBywWXuDWYHDeSD62
ZAoG2+HZB5AGt5mjzq4Gx0v0ekOt5cxdeB0snrk8akMxZIvZKKEAKdUsbMFSBQp/CWeiLEljB3V6
wtySauVTIFlRZ2xUL65COoikkIiKoIlGujjg2IIiBeRZWEhNDvaGDCw/fQPVO9gnft12OGurdy5I
WL0BBFgYZu5SJ11YNAcQOSU/b0u4dihQRQcwDT10pKFi4GNKOOtSAQmK+nnWH5rqVBobAcDaBp2L
EJRQqV9i2DVOHUOXvHbIALMzd2b5rjBnCAfrtj6rW3Omz/IxZ5e/2vdag8Y14FtKXH0NRxof5k5T
LBqAmwovf0gbmcrqDp3JE45uqg5gxqGQh8d87EKpUdJ/v63R1vItd9KZRkCpUbBFYPnSVnpKwQQf
ZPcpOalMfgyMrXnTDXV04TCNIPRT9QjmMGUv4fA7AC3JbW22BAh17QjU2yEKQ6kzKl8i7ZGU1YY7
WDXoJXdAvQMRlpg/REXQBtIAARkImCOtwtm8X9i5b6txbWYI3ME7u8y2IXQX8XPtQjuhzlLqVObX
cfrqYw4KJPQotv21eUEOaiaIIckyZCxckJVB1BzQUXSkWr2wZXCmW5GvOreV+RhOvXShl1LUSxOL
++XI4KElJyaWLDka4KKxDbqylvuKJztANGMUM0xfRgcP6rim3fknDYPjeEPi9odcVxngJ87VXazn
zNbByRWGPWjonWrgwS53fd5agBeAnYdnPHQ2A+TldF4rjgq0QRg1MFF7KQ/MS0MAfpcMN+LgjK/g
1/kUHVM0/kEWwWc0dgBf4iNeM9kkNbjOcz9U/SNa8Ip1MdLUCMJl6gQD0TxyEpRw/EfTKfaKQ0DE
am0NfH4Y5ZW2wFMjGzGRYH9E0merW4BzFy8mQWSTvjS5m+lvCvulyqEzVqjW9gunJljRlY3g5vpA
Yk/PpAomjCdz8MRCDJqpIjsU6FHL2TcdIOvblrMlRLDgLsBTB8A+IwgALNhSs9bJSvk1SarP/yLH
AOwF/X4VMfKlwUwK+N8xy45d055DA2Sr+qvRNRvKXDcrFtvQ/kgRtKnAyamVOqR0dgPmhHZfHWIO
Ug8JgIKBg+XqBEYWLlvxYfiHDONStngEZbzOIPWgW9OaDvnqd98AbaGpbJz09f36o6Fw8Do1CtTJ
WNaxW95Zs6b6K7iCNoRc3zWXqghHzM+RkeoBVAG65wTGG5uaBr9tD6v3wNlOCeEG0XI8pZJBD0J9
m2RgkUFBOUeGL1fS6bao/8fx/bNmQqgBZFw4gJUIr1Ag0Q2OjdfvBjd7JLt/SHMvF04IOaZgSuqQ
QFL2uftev8q/l+GayMNzJm6zH1zmqXaGFFu3t6uxG4YhBiBRnoaVnGEALUFGHQfw/ZphFYOxccQ+
8rlrX/ifxRQ5gqQBXIWzChUbB29tTOCEt0EUzwMH4798wqEbvODQHiJvcpPelnf0HgWMe/OEsb+3
jLN9seElN2xVZArqm4SBjxx6m+Ah93W87DC/b9jP4puuVDbg+ZFgsmvfReMUr8zlICMa7Oh+Kfzh
4YLH1ALbqhPxLXaFVX3+CBMLFWCTKmM9wBwYhgBUoK6qCC+OjSGABhuH/LokA1s9EySewFgezJri
kA/hk5ECkmFQdwonSxkjO9FOeDzHrouN/G9LOeEkajkIUIfFR6LjZk0ZZhXbrVtzPSZDPZrKYKlA
80DwkEDZVmzACykoH453IH/7ETkMJLCHwpZsDcAT1Qb8ACQAEU+92sbgYGNv2eR143C5h86+QXCg
oGRP8OIFvkHamS/d5/AnHnXh4InDUwLKPd7T+ix55G4+YbADrHXP2caRWI8Gz8QLW7vgngvFhHi0
8PZZaQNQyBsueeyz/yPiWzC+VUM6kyZsahRkYzb1kAa+O3tWPhspaDfDT/nwo5BrK9SOPttS8Dq1
W9YXVAsoxshYazHb6kkW4QpB1HJHalDUWsTOdsUzChiO/1NFDRUtkMPiZRsUyzfOzaqB4b1dVC8U
olxTC6VVKIHHG0YMFr2pBuQVHIu/Kpvdt1aynz2EoV54P9/r3gLlko9409Ye3267pFUDQ5pGPoxs
KWpehlOgMqz1OsECtFy2iW3YFVSvPiW2aY87CbR1VrYHSdVO3hE8egGi+41r4BrUj1U//wBh05M+
1P1RxgcQNF8c7TDz0k2eQAj5dfha3ckcb2htosnWDO1c5vL3szCcpjUe/psg0+hKF68ofvfLcXlK
SH1pUOGy8FLMSakRn2NdtvRdu10xf7hwN6BsgGGCS9FyasSKHlRQt8bbKM+d8jPot4x6+Q3xmgEr
FuqYbGnfiuXjEC/1yKGEih+YnlI32lUfTGrkPcvgs/6/QIFr7njhQ2LgUtaBRxc20axBMdlLTYY2
x9IBwDDb4TU4LR2mN1AivW05ihVxGE5QMeFMdWBjxbGIOev0tp0wIagP0pMZzc6k/JsIE2/oIs8w
DVlwvGh/490ZHyLq+Dkk32vj7yeB8Kj3MmHxfxKEkzdkcaSONTLfeB/tspRXHuU1QFA5HgTxNkdY
VkKPC2nCDqXmQMKiQYEhMNqfSURf0il9DYfonQztt6mMj6kc3pWFxEdSeWql34HIe4ML7Hq0S9BY
OHYm3qlEXQjf0PJlTBsvAoGGaXG19CdmJH5rbm0HLtmFv7aqGiuH7lx5sVZUzLHc4tVAeHljdoYY
SVycHZlZ8Q1num6X/9lSMb0fRrkOtQ5yVOQH/qceeSOI0UucCe33B+IMyOryqOBRGDCEWiZq/mCl
J7hdtqz3upt+udQfF/uZh8NjDlM+qVjqprYMLyw/hgG0R0CNrPy7Cv6/TTrFrTUWHJsGslelX8wZ
8QJnPvgvmWsE/cZ1sSVl2YEzvdqonvBQIaQksu7EfYCnFgGnyzcSvbWb+cJgls84E1OlQJ8lEpYP
D932eMbOxpMsvDct87hEgpXHnPlgvIOwaOLxsf/UPYQOEgY863nboFa1hYNAiICOERW7UrPag6FW
Q7mISHjVaPrB+h8x22LTWjVaRnQA1AgGdj8GpM90zcFDmzcZhKT0HY/IWIRtxBhrAoB6w7O6S8lL
N4WCc99MpWkay+lL5n2FKLluo42FWgtU0Yz9I2Nxf2dKUJZRDKpCRv0RxmCPTsx5Nz3ViR62DteW
PoKlV3hHV55SLNhcVZVNwIuEd2XTLY0Whyxc4uDFQtkZvVBgYsSmWh2UA+3BVwWNpAf/wNzK/qhP
Atvf3cVHFdgNDDtikOdfjE4hmBtFeRJ9aJG/qotMFc/WIi+PMP2q+yi8mgQvZen8720bvMbg45Ix
mY7H9i53LMXT6SPpoF/MMl6C0ifL0cDHm3i3xVzP98MTnssRLp0mzpDCxJCDR6+sb0vSHVh7QLRQ
6S0dvJ/ndbK1GdmvHdw/QjGEe6mcmUt4oCkvPmobh+y7wrMDoI93BWaSUN91HvHaSOS1DlAgdqtZ
jE/esCvx8t0mgdGi3ZUV/WeVmYj8GeR0jkEch5QKw2GN16JeFYK9dCu8WD0SqokhLAa2ZwwqXerL
RhBpF2Ajd/Ra7l/quQzvR603ndt7uXokNGAiAE1bKHSFrezwhisSxBJHopQBEIj5UM720MqWMjyP
xc+qzTbugbWCH2j//iNRrIXlhTn6OYNEzQt2wymze2RmhpsethZwQzWxGKaDACIg4D935l75IuMV
XRabeL8zePAZnpWIZA4W679GaS0n40w5wWc2mT70Cd4lQABa7wGkcRNPBcuGtvtHn3ImSnCZceWD
BE2GKKq8Mv8pIp9J9nrbONYSSVyUC3EVYCQaFRmWqziRNAMPQMHUVZcdY5fdG9z81juqjerML5Mb
p62bYK2FBJmYS0IqgvMu4jmUWum0JgDyYbBzRPHVaIX8XX+aOGYoXJOnhy2o7OpFdy5ROGml5A+U
dQvWYh/+7Lz+2LkTGFPBpH7YRo1v6ifkKMDC9MkQQ5rxzfBmTvBAo2TTNwyYYZ6zQ3TLh13w5fZG
rvnOcw2Fi6HRQ0TmOmQyE6/rlcBxaV/wauLG9bMa4p2LEZyJqk0pHvWEuZAnsMDeIaY7LqlIckJp
79AfGxev5u6HFwm0Pfnpf0j7ri23kSzbX+lV7+iBN7Om5wGOLpOZybTSC1YqlQp4G7Bff3ewuiUy
iEuUap56VUtVhxEIc+KcbfTDcrVrYZw8lleuSSvCrguVl+ZLKH6ps/sh+/0qKZYnkEaoN2ggkHLX
EG3gKE0ljFEvPwWYXaHzu3C9zh38pxG43A5OZRAfaRK8M4zoo4VRaabmm+vrYfYG10xsaokBChDt
/HKBzSVgRSXyLSY0lnYOfTJhJunB136XwKYEOoCwO2tWkb+UCc0N7iQwn4JNY6CaKetNi7Byqyy4
HRnfr4+N7R/+ekY7wIT4L5PnUdkvOElbS7jcmLA5w5k1KK5lHszkG63QARluzVFdyihnhgNKDUoO
DMkAlWfuW8EUvK5prGMeH1DO9bHq3WE9wSEapUfH2qZb4o+H6+ObO5TPYnJ3TAXSphbBG8kLN/pW
28WP+j0YDKzpwZQbx7UOvWx4+yysystpRcoHVDdKuiL4bTyu26BBkZRM6LUdckh2TABRqvp9azYu
ynJfWs1aXR/m5VY+j8d9RtjOm2VWQb4sV0LHjH+0suRU7cK5yJb5+Vo5D8J+xMlaUSaIqatM5Mis
GhMGIdOh6GCFo9NPCsNuO6gCp6PWOpyKpY/IbueLyECiQotLgowLLwqi17AGjzvISFFUMuhGhk73
tKNrbcXuHf3bIkpiLh6Klzq8EkT9knqi6WNVyCVU1NQSO16GqylMBdF6n1atOzBtSLhQLBKM577h
aVDuG6LBpYU50J8u9UHRgvzEBBROsVJduJGDJhV6dC/b2d3Shb4UlvuqsGrOLXFkastNoDhpi4eB
Ng72ZGYLTOMZfC0O0JNZ5TKHItG0ZugsAMu2ZF2HEGagpSe2tgHaWXKnQd8pXY9r04Gj1rfr2+P/
Exr4cLwo4dlgsP16snRhgNQXZg6ts8aDldvk1vf6CAVO5vppF455T7ctzDvdsnPDh8UcbX6GfwXn
8okcoOY+Y5p8pHJghNGzHC3/Vn3EL6I/rJIbBsUnoW2O7sKo2dnGbxsNVZv/jJq7tyQ6hrnJ8EXB
Vxhv3U9r9YnJYPQb2S5vl9TtLw939nV/BuPFjSsLRG/YomP5EurXPWxQlWbpAmEXxJUB8XIXbd/p
em9irUZ1BcuhtLqhTe2rQXRXKnCJrBWID8AcNdL715pOjqYLS1M6+y3RO0EdSYRU8HGhnSykrjQY
9B49+nRT7fuv2rf4CFAbYBETdOhSlU6wX+rBzsZE6QrSgMzBhUeo1ZJWwZUTizcSN53Y2Hn2KCWL
Ig5zV5Z2EoXbndIUm5oQMu2xDO6JeG02K+ug3Kai/acUR7yrIVaOlwwo8IvBZ1fqSXBuf+qkJqM6
QgOxe+tcpiABBKKdvrOH019QkJhZqiDjwDgMxHNIm/CAZ1IoddCzk1aA3bIj/tCdxslWUA8rPemH
4jQQHVnK5GaeTWiySqCXAeQPsRae7C6Ho1iPFPqfjVe9q8BdAF7oSz+oE3qBU/sLO39mhKfR+H4D
OE4wc/kzmuTDPHY17QKXAL0DrhEMd4i7xJ67DGgyYVOUikGekzSRfeCTfZHQoLUCdUi8sh3eSCBu
Afbwrg/qMv0w8ZbQYFUh45SR+aZiFCPRCsYiRrXAPNJBW7+/WZZpnvlS53G4jRCmBPLXCgArhtLC
y1B3owK+YF3kFhG0rfRmb3bNZrCopwrDm241OcRio6WDZmawjHyuMKM/cH2OP/JkPmE9p8Bi9jjY
7t9lM/UvVH1m6ktHkvvPOCwTOokjtr0pJJoUYVLp5qgVtvpTK2wpzZhZIBiQaQJ5qkBdzeDuoqwJ
YJNZY1ZhhpfVcKLM9PX19cG+y/nlwIbyMwJ/AXUqLNuHIQPQCLvbHvXmpZObTRYavmKa3cJVNPd9
cANgFcowZgKC43zeglrqhqHQYk9qQ/i8K+pKz0luS1b2PNSpD/jVTc10mEkh/P7exhhPQnPpRAsC
WjwQFcZ1EMHx8yKWV4kEEdU+gk1kDa9wcF/MyUYh9GXMCQx4YTqBEkYOAJEZMv/XIVu1xqJG9Nz0
MwsZFO2h/X3BLMrHOlajXGeOlN1oN2GwlkmcO6Ex+tQUliyJLm8rNgm/onGbNC0n5O0idKnIaDiF
tg/zfZh+n/Rd1y0sq9lIEkAyGs5MiCpzJQw42aejYBmxp5t7+CO6EOXZ6OFTEt4E6pL4Ift03BJG
aRmKKDDvkBGPi5UnAYrW0Fv0xjxUXuDkCAh+m2EVlULiaJNGbxNC4vs0sOTV9c1zmWMwCedfkbmn
uSGUet5XIDIGYwkom2Er4e0w/B+DcJeEpAlWJ7dm7AV66SQWXDzF2huyYnN9LDN7EyoXBpC87JZA
ceN8b6rUiKsODqw404abZmVuWMWcLooGzE0ZNK8VSVZw8QGAeB4G/i06nGLgC15osAGvMzdRb0hg
LL2alsKw9XlyQidyVkhqC1usGGiF4EfuUsGBwbEBSb3sS/n1B+zOl87qpZDcBE5RAacAII/ciB7S
7CFQvmfJ0/VvNFPYNUHvV5E0QC0Pap/cUo/SRtcmXQJztrWtt+4+vwvBEe482FpYDqPOLudgc8OC
ByfSE8VAL5gXUY2rOCRdgJBN9yyFu8KAUez48nfGhZodymmajO4ltyoCFBF1CcBpT9xG69xtnrNn
ckttbVUi82qg42VrC1PJ/ov8oYHaAEQyZBkgQoP7WmER0j4qmcOdmDhlu9bIF42goxkvDG3mBofL
KNhGoDxhbPwN3rRwdZZGOM+FNGa8englLehVXo4EzxgIE0PnFqBXUBHPl3op99ME7iaK+xb1LSKD
+ptuOwgY1S05XP9Ol2sBwDSZrQTo/CBl5UJNYqRqpCdAGsbb2lpnEbCevz8a8HktAK1xkEMdm8t4
2hLOJdCFDFyzlHe1Abt2qTzkh2ysFwLNjOU0EJ/sp2Qq4EaMsSiD39Ug2NyG6f316Zph2OPB+2sw
PLBIACwWBV0MRg9vY6pLdpp0bptOG1BFE/JQBJmXR5DOEIZdMX67HnxpfNy1UVpgg2shXv1N/kMT
v+vBdsBb+3qMmawfA2TOjTiRsI340oIZ0DSX4NSMJl3nKvB+Dd1GgEp9uAa54stSEjc7pJNo3JB0
UqWUGFBDIrDOVuAAJuuDnWVv1wd1uWNZlQJFU2D9kRjzvfdY7iGZ28K/3eh6uzWfZWOpPT03Dkwb
8j1cgPJFd9+sBS2G7r/gNtvWU1CLdXJURjfSA1PDbp9kuwrt5Qf83LggFgClVWCWWUvm/JxAMRjt
VwGqKVlDbWFSbLn7cX3mZlDJRzY0M5lAIgY5mPMQqlyMrZJBmy64DVbQJZAgMuZoEsoEkIhGOdaa
UJrobiN3ilEJJm/RornGzNRijDqqTEDSIvXk7v0uHmMhz0rT1Wp4vWuPuvoZTb99pIO5zhwwmewR
RC25GFIv5WrCFj2EY/V1JuiJmxRttr4+mTNYwPMw3A1lVIGo5ibCMBBDKdmoLO3rXb7W71C/3xlk
EQo40/VhEZFWoAeDhcmfvWImy5nMpKpqd3DF9wqkiW5duUetTgel1t0y/HA+JoMtyajyWNBYOF8y
gdYXhtSAAdw70htcPacnAYQNwdHRqz4CnwPTjnxl4WSe2QuAvfyMymtIt8rYCaJVwYtHhfd7sYur
pUcJWwTn+QXmEnAXVkaGIhdfO5czQLCowhRCCz20i7j7zNpMRBravYW1+FARusTknLttzkJyCwae
6ZM5Qo4YC8Z6g0zbCpRYRgFmVmsNWTj65zba6fi47yZmkoynK04T4Ic8atQuCYB0I7//+DmbRr48
YUhhZ2QGpnGSbgiknYIP8fddDNlBD6SeDA0TEfQu7tSidWNksoUESiS9U9a6HYZQpICK5+9vaBUp
jYYaKkrGwG2eL3W8rUgeJRlrp0i+3NgStTugiRkjtSxBRyIQpbsecuYjnUVk2+DkFSSWhtgO+gCt
RKG39TQGt+trupwFLIVhf34SpsnjXA26igljTW+SP3xPmQVx6EsHRjoC57by0tWwpCQw8xiyzkbH
EuOTsKh5jooxpJarf4XxHdDLMCKFBCoOTFv9mCavfYTPK65x9/qkLsblzv8W3BcxSibLBXoUEvGN
AfJN6EoH3e5d2Dz0ERTj4Rvw++9LDBdgYqDooJ5y8RCrogKke9Qj8DEtT4oFV6jUfVzkX64Pb/Zj
/grDV1PCsKqI1EBfk0x3IX3Uunehf7geYnYGcVQp0PVjtW8eEaipFK0YYWQ7IZqcKXLD6SZw5c3g
TB6dbDW0rX7zd+BsjLX1MywPC+yntClBuyFe3oEfRU1bAkxJCYXV9eHNpUFncbgDxeqrdFJKqIfl
EcztVEdbF71n7MXNsIuejWdtJbogKNHnZp1g+ezEb9Hr9V8w9w1PB8olyipAnS1sDIgnAPeVRd+F
HEAzrVnaCGwc3B3HIO6wV2ZqHhfqpGpP+ko3MM4Ou74/kK3hZDeD1x0igOiuj2iGhMK+3a9Y3GaX
S1XSahmxmOaf6EhufUe2DQAwBwBJp4fixgASRopdKvuBs0SVnXvnAJbCVFHg5adBXev8qLHaIRlh
M0OAh+lcDWBkc6OjK3zsQfvW08JYZ3IHJm3IJPAA+0FWdB5tIiCiTbRhwA2sG80D2Q0JdN4jE4N7
tY1T7b7eJm7gFUs558wXPYusnkceNEOAQVWAL+pn+/q+eDA3kPxz9Q7n2RJ2dmaRnsXibo2hmfQi
MyzQiDrikxxml2iomEa7cO2yhcEt0rMw3MJJ8xxASNHAK5sKnhh/jShxjPGpKhf23NyhdhaIfdWT
64iQZkgEdAg8a51vpsxXPxluPPBbCzkYBLJDW5/cRdAN28oXw8M7hK0U1iDlokqaXDVCi7UCbFgH
OfDgXsVTSy+OcuBQVViYzflRGshqj0qRKEOejxIPrEkaBFgjt1ta2DV7vEKELnagNDo6JLDTdZUD
GR+8L+yJ2c94EpdbmZBBVkIyYZy1qwFwA/OoL9obU38RPK2xtdETZVdxRDt5XLp3Z4cMDCMacMAv
AMzF5dVSOVl9pzWw6gwdcas6QwStROBfILuO/1Nxuofl846lz/xnRcNbl9D5Zh+X2xyAlY9l11nh
sW3LBCuUVbNZzinmHplAmP6Kw+0Olo9m4MsDJuUa9nTTmTbUUvQbhszQHAnwntVS4XXuxXcWklux
PYpSUZQhJHAE+Q27H8tHPbYt5vnyNO3B0PLL1SIna3Gk3Ffs+iHEFjJDwFEZY7rBXiFeho4AYxv9
3VVzMrPcA0mIaNQDEAONIJ+GnpraqIe4uKvKzNY/IK9qQwUvXy2VyOYXK+qmGtgjKFLwb/gksHJa
gm3m9dsjj9GrQH8IvwGjARhK9gi62xJIg+28i6UKm1lIiSoAGfK4kD40+3EI4VcX1VC0rmO7EhaY
0Zd2SSZaUyaqZXhPg1DHV1y6kBYBlY3wCEcNHWkXvlX73A9RJLa7HeD7xa2aO4DF+bItC2Cj1j40
cbrnpkMy8DcOotPfwq0j0spKJVt5BG7JcDN9xPfaTXpXODJY/8FjtTFezN24qxYuZrYnLub4ZAK4
xWT1hZynXS27bRP5DQWB0fpet6gri3vRXEo/5o7akxHyTSaYumtSH/Rsp/Re+B0GtRCk3VEbKjZv
2ZtuB7Z0m/hkcq/P7FJYLscicV0rVglRrUxa5+3DOIh2rRW2uuT0MwNMP1tNvFFtH4g6BF2OJ0E0
gmYLYOxdvcbWZP7X+Qvbmzo4BX9Huew8MHd3FuC0kSlkh+0bU9bXmc6v6U6rzsvuwYMCjaxa5LTN
n3u/lg7Pr7H0uJxgXoFziEBHWoMRPbR3jcxOnAHS2Y4Y4CGydGXO3l4nMbnbS5JjHQrOGGhqCE4R
NrYSPzXV3mw3YTjYlDzRPlnYIfPXyklM7ibLoGudh5A0hXoC9EBQSWwOCh4/cGq4AwvABZa8t7MK
UNklhNXsDAOaDykdlEzRqOQ2p5CEtDHQtMLpFD8Nm2hbrz/YBQrNfQciGAsH0NzrEg04FKzwMkCN
mz8M0bmvy4qFY4QpU7WjnfgivyvapvokqwHaDfU2b/BMoMlqaGzGDP4WLtSVZo58vKIhqoiHCFR3
+aSz66uhTVvsICM13ML4HgA+c/0wmPuc0KIE7hlkH5EZ3ZznmaMmCJpUabg5Uf0mugsZN9zV2lcm
tj49j6/qa+pYS6gBtgG5Y/YsKJeaiHmbTVIasJOveom/NLhpktv4pbqpnqhT3opLRdS5dyUCoteJ
Xipe0BdLxywtEqoIGMI6EZ+zXQ3YmErpDB7LDgpvYVbZ5XQ5wJ/x+OKOBhwuDLwxqxqExkcv2g2P
7a3y2q9YyT3ZSKkdfHTw7nbK1bCoorwUnDvgp8aEhoOF4BTU6PadKcY8ETzJ7Ox5WkUbC2WRIrRH
qJc9L22a2eWEpgY2DfYo5PQ54ERD2qpW5TLygufwfnITuM92domeBmpOvaveDF8jf+mtNMNVs/TT
oNyAC6p3U2ogqPjQuQJK8sa35LM9pD5JbHJbep3XwGIetmsyscPPFgDz5HGxcDK3pk9/BFcLEqcE
tGZSRCjS6FumExShqaPe5fvcq51l69u5Qs3ZoNnvOXkGh6kidm1dRyDA1zfmFv6Wa/Js7EDVs6CF
p7vQlpB9BZceK9QsFjBmR4ueuwnlL5xQPMKwFNS2aQMSecNH8s6EUFPJMW7Dd9CW7PjBJIvZ79zp
z0yUf0Zkq/5kvJIaom5lIOKo+uGT6En2sK5jB56hksZe4n7iK79vjgsYEDCUAJVIKBTJPBAjaDKA
M3sERdfM1/GwAOCcQtuMsWyqb0uPimPflj82NAj3gIN2BIhxN1wgNRCFnrBzhXXzQ/JVx0pQ8caj
rfnKdP9SO95LsCdyxg3Ej9c10NlLy3gmo8CAf/4CvnRb5n2UjSI7mY1XeI7YhG7lexl9hRbYbOFO
aB8WTsq5K+40ILd3ezR/xbbFkDsfzQUvx2hXgsP6GZmfPJqZjaf56v8Yk9uqLZX6KggQU9y2L5Lb
rvT7CB1RVvRzIOJ2u5xMsETs4sMePUoNOBbAg/V88bZGCP18AdOqiB8TvR/1TWYuGd7P5dvQlGZG
qH8G4a5yagHjC4f7yFNaiKVNN6S2tW8dOtnDlinpRJBsBBIgX+TWXB76zH8VL0YR4BT0tPku72Q0
gZDDeIKlhF6wjfH2/Wjhk8rE8AZPAuHGGRfbNJfDZVGBREWtGtUijVd/MYHqqds+ZnuzJivVhMYf
lLViv8MObY212joRoAl2QOGftWQacHkaccG5ndpLRV9Sehwy4DiwjCllz3SZ3ZTmaK2LB8bSzrxY
QucR+ZtV79QM5oc47+FN5FbdHUGVs+4WwFqXZQ1EwQKS0DwFJRqUqfOFWmS01w0Dr25q2e2L6o2F
w5CPAAjqdg2GXwm2928XNiwZqGzwUGFeCtcCXg2kjCi8aRSQpNNQyW+KYLTux0g0Fnb9xdMewKmj
ZxN0CAAVOI785P4YTaHPEqTTXp8U3/Muhkxk6aeF8ZTRaBtlxcIr+/JzoU5sMBMGlFGgvMNNZN92
CsVuBB1Ve9PoQ2Qmdp8vHJ4XL3kwFU5jcBu+brQiHHMgqCI1OKS9FdtUN1+1zIDgm/x4/dC8OKe5
WFzKPiYULKgY9tVG8K5m3yyIO10PMLOlMBpILEoGymqsLXO+9OKya2ByAiKieTv5zZ71euFwtTU/
iBN7aD571+PNfqCTcFw+QUFPmNIU4Yaqc5ToqTIwfTgjr0eZWXVng+LOiVxNB9grgsylUclOzMLW
fNF4B5W1j6aFUJdpMD4R3sZALaPuCwApd5WmrVxOJAdHToV9orgn7/JX6WPElTq91rt0F79Et8oK
Wl0v2jawSxjD/o2NDEgaaMkQU1cYVvH8CwpiZbUw04LFOWj0dqjEN8QYFlTyLtchxKzhCAICO64b
yOmcx6iEiSZWiXVYlGhHSE/RolAKn9rivwuENI5AqL8As8yLNQZtZ+pTDjq3Zvee+F4MkFIgq2Sj
RsBIa5qLrGRhKV4sfYQ0VUAF0flAHxcccm5QhEZFbJqBGyMNYaJ/dvVseOaj5DQbitrGYkB+8TMv
HzihqkAzS3gU84JEQS+FlRYbgjvdKbBLtApkmLFv7KcV/ZHupRfos+SLYksXPGcW1cKBBUwf0M0X
6yOolWFq6oFANb5zLRTqYwpJkQgNidKuD+rj6MI2GNYO8tLWOF6Op/kXF5l/j6eGSNLJGonXU+JJ
PbGDAjWdqndiWDlRJXOwUHchEQ5ZvXBu8mf0MTLUb1RmhonqA/cgLiaaFUGAyFmnuh0e+0lT2U0/
QLR7ScFi7qMCSKuwNQvqB28sUgukEidFxFO/+JFVyioYwMKaDP/6iTY7oF9RLG5AkMySo9RCFJo+
g2O4QzphW+YNaZbemLOBcJRZrDPHgK7nmwKVwNEA/I14zSQ7vUBsa8xdgX6Lu3RzfUj8mXL8RieR
2C85SQ3SskKztUMkrbK2ZRh4Q10vVPIunuuAJ1qw74DxH6BvBlo45zEKPZuo2QMqUsIgJbXrG9mR
boIVlPgc4ZDANlt46Js1gbf0XyiIXxxpEKzDNIKWB8qRJvHyWWYaI2GdBpB5dVdM7cZOXcMAKA5f
cfLqA/SfVtnr9Tm9WIzQmkJAJKMWKCUAQp+P16yrZqB9kXh6te+iu7rapfFCu+ry2EQM0CNYsoqv
ByA0HyPtGvRQErwdIeSrOmKCgbHCnva1QtVJhMjU4snJ3oZnJwmLif64jpwVXUceel1MEMwm2vin
mR9Zh04NZfENhUxEuFPxPwtL8/LM5OKx33OyNqe0VZNQnUCwKuyOuMGD7ExPDXIjAcNFZy5xasOF
NOxKR21rdf0bXvQD4YoCrTAkZLjRdSQX3F5vpzKgbS6ABhWXDq0Ku1A2uVwDbS64+aRuBk23jXKr
Q8mehtUz+qH+JJXIqMMdsl9P6US/i9uNHimOYe0jOMqOU23DgyiWRZbtLxxNF/uY/VyUa9CdgIoG
NMfO50pUk9EM0xAVXXIYSG8b0f31CbkIAB4dIzGBQoqO78UzHsFLEB6HyBelrawbLh6+zvUIF9vG
BO/fBGIaR4WCO5rLSvNY68qyN0RXMA5l96MuatckS0+hy41zjAJVNlXFew+n0flEhYGqFDSwROAC
603rMV3z4jZ9VbGKx035bC5I6V0OCnBJhvgFNR5EVYtLb0RBi1J1yIAlSwJ9XZvRcFfEMbHNOFhS
a+XzbdjxYuqQ0uDowfh4O6omj0LwEkIZL/AAO1OnjbTpDQUyHK1Q2nFYJeuxWtgmF6sCMZlEpwZP
VwnVM/6bNWLUTU0lu8WIdhRe52NfLVwfSyG4zLotGyMMS4SomqmCTDnO3dRplnShZP6eAK4KJlNI
4JFC4GXJN4MEJSlEBd6EEH2zPqoXmJI/xG60qr9rO4aMa9++mDb8aQ9pjTJv5Au+5S4V5y5qoPxv
YF/45MDLqtHshKBiv6G1maSZ7IRwhY/WzS34zZlHPMNTW6iETrpNGhfiNIvvmIuX1PE36Cg1Q3vV
giYAN91QvjMTAHQhoH7XyTYFS6M4gAYlbjOcd3ClTNDobGq3yB2oRXusmQKpWRUeZAun/zHHOb1t
uB/CZ494cmt5k+OHiArK2/06ChPXiAJHp74Wibaum3YqvJDxaysaTtenftVHHvTtXTOVPRXg4sEI
952Su2N6mKq9IsCmgY43WWP5lv7YR9rCG/SifsT/YO4IDpU0aGK1PM4c5MXc0AH8ZxvBrCzqoIZV
OsJmqTB2wcfgY3JXZFoGcV6zSapGdpwBmmc5pYHKY+VH/tKdOD9CJmdpAvWDegW3Pi2STaAlYY8o
d+GTOdr03ngFjnNNbloXGjRTA6nJ34VwQrgIrwfGQ0aJDNQvblY1mkZ4tOTE1/NdFILalSRO0Qbr
63cPf8gco8BdFg8ztJrhG3q+8+D6UNTFhCh9lzlCo2B7de71EJezB1EiE74OjK2J+iKP8cvaoc9k
KCH5mk324b3hVytY99rGg+wzvzAmJ3k9In/3oAd5FpAblAj2TF+OGdRb649+uE0EmHSU79djXG5T
k5GpMSwcFahc6dyaCPJIiUZ6NC7qPQu8wj0U2L8Kd8Uhe2HasXj93SqHDt1mrBDIy6s+DEu+lVBM
XARws/GcnRjnP4Un8hRlTEO9LIjf+eZWWjPNWtYaWzqmL9cKRozMEHcFkAMXRPJaCaIcNtOxrwpS
l7gTxBNTOxxKo/cW5nYhksrlKvDqADYDbxc/voHX/CZYTRsGRs22zScNbZALhrXudt7IzMpjmJN4
+H/29W3uQOTr+k+5XEoKiN94ZkDlCq+4Y1Z1cjPFeIdm4YSlRIO7DFSv6qkal5ARCzGON9NJjE6l
VIJDIPHL8iGHlGAMhk/7BVoA6Q9Nsxko4y9pTl1c/LjqUDY84gqReV4MrVPkKQrq2CfvMWyloWDE
MM7mhtww5XHxLyygi4eNxoVk3/1kpIophOCFN7EvPog1Km2q06yIjncEXARYsxOto5QRfOBlTtzf
5SXywdlnOAmed3JZFn0V+0KvNmtZT1JX76v890+7s2nlWbK5QnplLCriq7cpVi7kq0FFA8PgtXIt
uBYpn4Zgq4frq5Qvm3BD40/YuuvlOKYl8YP+WSWPQD6Mxke85Co8u05/LRhedFZRusqYSuzKQf8U
O9HOwvsqW/SAYZnz+WGmISGF5TjKyXim8O+UqMSrNAiLzB/8pnJSZogyeV2B7ma2/tNra5z2Q+ZK
XvC6fJRePJOAgD0Lzy3RRumycGDhrcdIuh3fQ+bF4lKPKk+i+1f24eW3AxKLlZ5RBrZwtnL3CHQE
wtCAu7qP29OXhvAmC/ItuDJbKmsLy+QC3gaoF3jbcFiCbilMyfmWdKzoUQFtXcGrfpQ4aBIvQ8dW
QiXqnu2+FL5W0o/8IL03j+FXFYDjhbf65VAR/ggCg74VgBvcUJtcK5S+HgUPmY2XtNQnzVbWgD0j
w1JPk1UpzlcRUnm8c/E1AeUAlfF8s6uABqmhlTJbQfaOYLhBDZdi+Pvq45hT5DTwXQVHCUrrfNFL
GvRMH6cg8qdB+qjkwpOjh6rQblGYBW1DdzPSugQW3Jr2OAWT04zjwhXFhnI+VAulUoZxM7A14N17
PtRe0JQaf4zrg7zXAIqI3Rc89SB7kNglXZjXyyPgPBb7widnaDjqY9ZEiGUCPNHHk61UhymgC/nb
3IigE4HSKc4BFd3h8yh9lJdpNRjEp9UDDUBgmmA5O0BSS34TomRhUc4MCVVLKA4YrBWJiOfBGrG3
uqZqwagdRrm+1YouPqj6IGoOBD60v5EM41tACAA1TAj+oAd+Hs4Ms1AKTRyi7JmL+8/u0W13I6fY
jDcM3JPear9ZwAIEklX0kKpi7wOpwSVTQV0YRhKKoQ8q/TozvwWkWniyzmT45yG4Q1Mug0iUW4Rg
mn3JXvWGtYozU1pZME+AItriXb4YkVv0WtCNIaWIqBtOuYFfA2qj06r3k1uyEWEhEj8sZb8zN8P5
ILm1DyV3MRI6hJQfzBVwYcDtR8hYsnsCANFfKODLWAncvsZ3Q9cT2pIGg0Sdr5Qp1fopTqbQTzeM
UqN9C+E7flQxuS9XS4quM1sO3VuY4wH3jIKnydWzOio3BLib0C+M2ImtraFMUAYWQdn/nquv17OV
i74IW5Eq/B1xA8DpEFb15yMDtKcQM42tSFt/EEHTNR2yxht+U+4awIfkt7JyjK3oQjjxP3We//oY
/pt8Fvd/TmDzv/+Df/4oyrGOCBDi5//4v7fRR100xQ/6P+xf+/nXuL91V37mj7T+/KS37yX/N8/+
Rfz3/x3ffafvZ//g5TSi40P7WY+Hz6ZN6TEIfin7m3/1D//xefyvPI3l57/+eP+eRTnE+2kdfdA/
/v1Hm+//+gOsQeTzDDL1X6dB/v039u8Z/uX7lrbZ+1jM/3uf7w391x+CofwTiAwUH2T0L9ExVlB6
6D///CPjn5DWgfMW+uXQc5DYqzgvahoi/D/RpD+qmIm4EZlGzB//aIqW/ZEg/pOJnGF1WVjNDB5j
/vGfn3j2xX59wX8ADn5fRDlt/vWHemTo/doayCBQ7pdMGeVenNdQQOR2f9yIbQoBQkiKpR1aFduu
I03qVEatqIekNAfDTqWAfqCXA1PYQo3wZrVkMXkvNCP4WqVCugF+GPbRcVW8JkOl74UhAuYw1a29
PMX9mjUUNK/D3XQjCWmb22neDLsmDduPNMs6cNw6U31IxWaQAL9pY8DeqrbOHXOQzJ1pRdNrY5DO
h8h3/BYXFYzlWwxonwuKuh9bSfvSZCPOKxNM1iTrhjX40ajANFkm3WRxC4qF0dfaZMOfEC07JdIL
r61E5QHwM/STaTf4kEiItkDoto0LCm5iY8q6G2uMIMguqdUjpOzKbSe04ktLqLhH8Vx3hDw1t/pI
U5+Slt6RqCKGbVmDmbh62+EVHcSVAFHumOa135SworK1ZIrvc4OkgtvmSBPbpp5KO0lgzhDR3vyg
pFeJM6Bnm9qJSK1VoVtQ9gTFOxlskvaQ9y1w5NlxLQDUKU2ZuhfplD6Eda17UqRolaNOYIc6aS8K
Nhn7djt1guYHcaC1YPTKI1z52ki876uocTWLIq1J1BAEXINkvT9V/QjWqEGSVTapgGqoTVjfmu1o
7qLe6N+SPNC/a3WX3U1mO+En6lkiu4mi19/1SZVezFEaUTRs29fYLKCqVcnkrRnSFkxiqhqPkwAD
DzttW8DgtChoDJvVg6hdWHlc2ngKYZAQwoEgUzdBwn0Qs2gTkUh9IkIm3KppI38qrSB/jlY+gEIH
ZTKgNXeyMkItTKP0WxCrhWtmlrLGBBdA6TShYcdJUH6Hz/mwTUUBGHo6dupepmO1aYemXBOpq2Ck
aKixOwRy+jq2hgJ/ESPYa0JV/xh6VdCcYajSdaEbIOxrJbi0dRVsAJc3V/UkAioZJZFbV13/AcG7
/LmDcsqqm5T+QHVhOIxVmG2QB7Wfo6q1b7oi9HeBPLU+ypHTizyJ+c04TeqqEeL+QcssQKnKIjyo
Yqo5ogpemUNIpNzlYQCcB+SCM8sp9KRfxYDDflHbUs5BSiDirg3aobVLwVIhntIMZNNHpvhMgyR8
tij4TTYdCD0UltGsBzS01kMVDt8NvQ9ejaoTfxRFAXdgPQ+H7kacGm09CkVkOTU63g9UqSIBAA8d
5aBCBYZAbFgFMK3y6q2nVbCLOhDhBaMot4OcNIdAJ8NrKjXdlxbHSgNZkwmsgV7P7YKYVHQGWQPI
lA71WqglY5eWTfpNKTUQBcFm0dZ937frpuyCVZoJKMAhL7lTpDhN0LoNwAyQSqTKRlM2L6nSATNq
QCrDFmBzGtnKWDYbSwrIKhCrYkXFqfvU1HQsbUqVctubQd59gF8wPoM3SAcAWIS3Vg8cA4TFtURr
mJaoQbJTDdQ5MyBmvQYdssOQi+L9SOPxOc3yZJtpgNbQyQKfW+2ym7qSgtWoaNP9GGulD04gPIbz
SXiKuqSAA0GQoM2pic19j/V2SzqoQrSYkCdRjdSv8STIqHWLg44fbybdOutGOP2lceFTtQI8MDKD
7COLhpHYyiCWKHkkeevCSzF+ic0IqzKTFcdSsnCNp2iTOKbUyt/wUku2FAnDoxRnxY06KcqN1Zfq
2//j7suS5DayLbdSG4AMMxyfzx1zzBEZOf3AcsQ8wx3DjnodvbE+QZWKYopVtHqv+qPbTEbRKCUD
QDjc7z33DGmcFBpyH2KkT6vGgH5GgLiH5S8pM34/lRscVlNOe6iefZwfqKOxJDE1t8aw6/MsTFuI
g7ZCngeb5vGqvsxyWgVrjZsQdaIFXaGT10q2832fq+2rPJjzNTGMcjuajcaIkS/e1DXk1COy4NDO
qzjXagx6J1/y5yYtYN3QqUWqsXkUuq+0+nDIVz0N8lHKwoYL9RWw/vw0rRXSXaqGeBqJ+227TPMl
Se0hwe7XWftkTBQ4E5fLcchWiDJrOOqf07iVz3UjWZg5j/lWlWtxHROi+GMjmjs+LMg7WfpeuSPD
Ym1g455qdMi5BH1RQdpX0alki9w07TEljXGNRxyJRdVCuZcvanVuJwOIpon/ezYHcpTHBlXYzJO6
ccZVWzYztAo4Fiy9TKlSyNj0xsluXzGsWO/gYtYBmhSifrMyGP1RIx2hieM6FxsyFMaTlSYWoUOr
tDPrUXROUbx060LrlMOuYaxj6y6v1/6hFXX1ZElxrbNCLiHdlvulBSqojxCvJwopT+rQt7DT65Kc
+KpVw2OptXPlHrkOJlgFWjK+tWh3zpVUmbvOFOCgW2Wa3guF4PsudRgXg387VBbFYlD9plu0IzSi
666RUpuN0yBOs6HkUWWJFOkxapyD1M1rKzDlsgl5Yf/ddu7fqj3/H60qUWH986ryv6qXtalfhp9U
lfi5v1eVpv0bIJIbGQmUbFkFM+B7VanjP8Fn1VK1m/Pfn6tK+TcQt2HpdWtM5Bs74kYw/aOs1H+7
EexuIapopYGgEfXfKSvNb6E9P5SV+ADzVvmiskW9+rUvGQr4mFdxVjhyP6mHrBJZakV5qmWwHBYi
69q1o0UrxgrnvmFVjE/ljI0oM/arLZrn1LCz90KVBPY+rXlMFEVkrIIxeMUUK0vOlV2YKuOEtPcN
GTFKXtqm8KrVGr1YGvrjiqp6EwsFGDjodsRNh77Yi0ZeAbXESXuquLScCpiE4MirGujUi9jaCZiv
byBBxpG3KCsw00IbkaA5WtVFS2acfhChwD7Ahp+VmhIj82Mc5wG0w/K2VYzCR53H+XaeFHnftL2+
J1qlv7RJDPGrIan5pZQW807Ns/bUcIQQ+X2jYVbQaZWzdqTLXNNY1NcBlVZDEzEX5zFdiY+Rhor5
s7lar3FRJz7e0ByRlDCn9mNbwN+kJ3bHlCw23vI8n6HM7mrN7fhqbnvb6k4kn4eeZqtUhTn2ZI0S
gRSpFvncL1KpDZlTGg2/ArWpYSxc8o3erd1RQa4WQOIGJwvt4wXKa7UXR0w4l8/CGAQOYbmWIgy2
lM1gWMWE3L4q27REmd22UkAAHG8fouVaDGvNqi7xgZKkBSZ2rYduXqZ7pU/ql5pr8CHDQjJcPi36
4hZ1JS8sy43Sl1EqFMiHbSxfKtRpu1gdQgHRJnzirooCLkPYsKFpmxY8Kyl7Mgsev62VwNE/rkpU
ixUp501Dzk1ec05lDQ5k1NR7NAS5KDjwRLwnoHnmSCTCvUOvZfFT3jemh7YreyznQrRUn9Z2I9+6
6xVo4atok2y3zDCApmpfkZOmzfpdLCVqgP14Ce2qzxA8hrPhWfC0CCZUZzZN1yl75IU2R2St84L2
YuCWQwaR2m61dss+Tpr+BG8TqPpTqz+Ryuz9srAEvEFj3sLcf65gsN9jnfi9bdZVUDVidiEX6i+y
2af38dBa24Rkk9PDIgXUtrZMQ3s1c6+VOnne5kDrPhVlyJ8Q35A6iaXh6LLwLYVG0aPbyBZuRLVq
4NQY57I7xiiBt6lh5D4aELJDMdyG0jymL12CZGVwHpvkgOHlGhZyPRxh9l49anLFUfPq/a5am/R9
WIyMqZBSPfft0l55seT+yJHZHUvl61jmrWfanDhmORk0E8nklairHJUvY7jadr1NcnNU0WsW0j6b
GzIxkxPFSXGi++2sLo9rH+eXpiLZphiWOajwbA5Ebpa7YjWXu6lO4ZIJDjXBWlfAqID2JpUVD0nX
SuUY7YQGLjP7/jD1YDFTudZHg02JZjfMKGIBIkouVJDfiCxOnS0XGBpWjWx5PG568yXjQodbBxKa
gzGt4qdlhdaG9eqc5rCAkLTFt+WuRxD6VBtI9pqSKmcxbCrQEefpQV2X4h5wJiKGMrleDmO/xL1n
SPOKqrucj+DOiUhMtnHAflfaVy1P4L5YTKMqs1RXizySQauJJiA1WKi6tD5o6CAEHcwx2ajxUJ4U
NdO3a327hMnOJmDleTqeBt7phEqtNklU1VrxQuwSpPXWHEXrSFKePEtlJRTarEK4rSxMnbbQgRdU
HYbxSV/LLmUVonZgWBAngHPtqu4/RAqeVj5kMqSkY54lDvazhTuYCpVXE3ibQVvOp7uxrcklm0g2
uHliaidL0hrEkElyQ8tW0a6jti5hExfre0PM8mMoWnidqkZXHgR25o6WM0ImsYGJ9T6eb6IFuW37
OGwsUp7LLtOelrjGDguQh78q3VoVbIWfzbXSDOW5RMiKn2pzW7MC+Ma1EIaJJgj9R1dJllOXigE7
cil9GQq0/3oxaqHcWMNR1LzcYUgAM6wui2tHa3Mjo7aVSSic7XWYKU5a7X5pddnHCimf7BgNCkv0
voDvWQ8gAIhEnz1MsoVtZMwqzEbHhrQYDdlWDOMp057u46kb3IbLVQTiGPaUOLExcmhafX3sjRz2
shKpL7B6yj8sBdVqI4t5Z3ej8STXCtQNUgPmeFo28Mwr1Xz5hBkKuuhK0oDaaq31mKlGHOhkUBi4
nCqS7eJmYsasY5wh8yqlk1V3LvbD5tCg5EW5VuPQg8msUV0tuakxn1tzvpsAHTxwBWWryLXyYFlY
4Sg2MX0RcbdQK1VIMGbC3lSZWQGlydV7OIytfioDdKNdskpbdOQE7+CUvtk5lm0aazqNF3kELFHo
ZpD3LULu1VZxC2OVX5S21WMmJVXyIOKyqahaZHKwGtOI5KquTRDNLJsoTztkEN0ludGZFLauE0Zu
U7U4DTfwjq6F4Ygs63yAiHKo5nMVdYXoN6ZRY1NAawrDsWGQNqKWJadYFH0DC/QBi3sh5TFLpNpw
hqVvOOXLshZMJq14iGvsxXpe9lBNF8AZbIkcEvAcbn8YKxWdtVzxSDqaDJoyEU69SBPgO2rOGVkW
rBjsaSJotHFKgDsptaAr3srroPT1scTnejWgpNFZuqoQFGR39TQYVRWp6OOiui/bfV0myUddj+uj
TZLOX8SgvPYcxG1NKys/Nfr8mFvLcgb53tLANNaagOd6DYjDngHSEdI9y9povaq8aZwWyx8DdFK1
OJEk2259grrizkiFdhpQy3jpJOJjIbTOqayY7+QyadF3GfZG7W/atdRW5wdM6G5vqlKfeZnVkTHk
2SPpRzvUpbi5l9QKu89qFAbtJq68ySmXdnOXicGftdl6teYlfjEB+EQZ6ClgX+vauhvkWT5K+qyH
SRbjVZ5n2fwcMZjc2UMsH/JJ6g9ykZchLN2llGbZTdyAzUJ2u2mARhAVpRLqsZ0819ysJqp2pH80
82kR8LHCzJT1UgNvNJTgYZJUeIEy1GBvcz71IUaCiKfAXnFsp9r2B/C5HclOLBQYkgH3iXKdAjsb
9JpOlTwzNMYWUh/yCVtqldnJHajP/MVO+xkNN+89kpDU6Uowm/CSNKCB5Ms0bqfUjOlsZHYUa10d
8l6zaJN2+WuyrOl+WPTG7fubO2zZzOCrtMN0WMjYQNDZV5xpg1Zpbr3YlUzTjsTYLQwuwsyuITxa
qsWVYpnDUMoaE7/GBUdAD5TnCkbjqqPEQCtgAgvMhKaNpd9ZKFdchDJkhE7SzF+ANMLmMzdTldWA
etxeqbjfVevU0jgVAAWUAdlpSZrWzIytzLXmVC9dZdDBhSx7qP8GLmdhlVnpRS30wbNqqFXpACwz
bOO0bCnJLOzDALS13pmMVUE5M7YBIUNC3Im3oAmkQxol9ljtIfbqNWfJZcMv6xzAbVfZ5rNd2QMo
mSOInKaAsxh2KNU63uiEgVHG+sgaNV4HbAdyGxL8+kp4nR8W6H7PZSr6nSyL8WCUeo5tMtfUPQJ5
2k9lgZ0ALe1pPYyWUBGhpMQlE4neXYG7GRuS3DrcPI4112rNImFdb5kfcZcLvPNVnbz1ajXOLsfM
ULAEjIegaaDBBw9BBYnenu/sIu0fC7W1vYxr0qs95o0763iLXPiFiXszM+K7gayNSeey0h/k0Uo2
sb4kTwuy0lgNQ4P9pLako/bA81e5GZdDnlcoCAa0ej5XrPW5VpFXRY1JJjm+W1UBjbKXtWPeAiVL
/aHTlIkzc0DaNg87Pi9XW+0UoAiIkXvjYllCTPgzBBEVnbGN1WU6tIkoS8ZlU3rraxBSnTXrkIGj
87JJ6KqWRkWJXiYz7ZMe9N24koZH3jVD68AosMt93Z4MJIfL9rC6nURs4ebZqAxM77pu3GVq3byp
gne/j5//LUzg/+d5lIGx5j9HDi4v9d/+q37v//f/Gv62/O3YNyJ7/6jfMpAxf595fR9s3f6iPwZU
5DdYiuMfJARg4gQyyz+gBKL8Rgw4gMM2BOwhBak33wdUxm+YF4HajRIIunDI5f6BJCjqbxDqgW2L
X3T47Wr/Do7whVEPsRUsCqAjBY0IEzTzNuz6gSSh/YMnhUpWbNMWcRqwJWBoAPkuforfUR/2ryKh
kivgXApnza7etTuusMb2jIl2v5JMfZ3t6r8rWCCfxdwVGAIGc38mbXxXsGSw7kPC9c2PqDKAEXwo
MRswtTqsbuMgzd1gHPNY+xef/xPWEfAUMJlBd4C7NvmLyBsN+X+SdaTfpoHfYR2IbG9MatCeQPOA
aAxL48f7RzEI1t+NdqT7IiSqB40IQmniNJhVzCyg0HZF+YgxjPGgdnQyYSxbIFuNU5Wz2mYx0jZe
hwvGAcTDQHoElwFWN+2H/jA9LK2bIoAUGNAOJ5JxnA/lxOJnbTohjvmXkuFvzP8fbwS8ZiBLwKig
PIF5/4838p0SjqIBGlaZrc4aWhhtSPCb27bCM3AoPCidNz0lW4tpMux5hKs6chDDwzZnysRUWBxK
m3hP9tWD+iuZ6E840b8TrwFrY/L1O8D2J3rQn9jkv5NbmDZSIlFzQlwJam8WbxF0Dt0eTe7AbF2Q
VG9QhWms8gC/WP5cYwL0C4L7X4xK/iCD/3FNX7gpgKK+s2tN3/L+yq6FYpb9Shb/V0r2j0/iy5r7
71Ky/6paAdUd0nXYv9xcYEBg+nFJ9BBcztON+Smf0rCrnAGdxTtQCzTD9UVsEIbuxW8GYeri2Xji
DiqxKHVNFCe/Mr/4CSXnh0v5Khz8jxBff7LivrHwEQUCaBlm919eif+bLPyf0Fp+58fjAIGDIIR2
P34XyAhZZr0B12BwJ5dnzNoQ3cljJ11oOzkDRz4eml9Xmxhv4UOHEYn7KxoP+asw5qYFAEn/j4v4
8kC+k/RRqjkQc0VoNT5lfLxr3amAGNkweuLYnIuzBKhncUv7UJIQQx5kxnIqKZ9K57RvSOvMSzZO
QChQYbHRcqsK0C/NMVepn6Q4ghRtVbelxmoIQt1sb560A3pnoKyNFsHVtK/wsavaMbS681aOMH5p
nHyb7WN/PEKO3O17hSbQhNJqr0aC0zIct/2xPBJfUmgbrlt7o0AwAlRMQiKjRnUfmjAmA4APxFZt
9+h8hYq5PI3vhz2i3/h9VrsqYS18Y9UWtWSwHqAj+1xtROrRHAMhyQwg7dJYokbN5CgAgLSjeEsX
T0BWtwa9g9vF8WvuTbjgj/NGBRYkefV2dkwmQAHpnO5cbDBaJIYHJI0QJiD7m53n6QXcDCV1ytTX
+p05wdwA8vg3BKsTODhmj4r1bjVUIn61r481ILfkkKZbQ+yhTWm7iN82c8ckaKM9MoN15fWcDt0m
1xzoqJMgPmHUrXgpIqHnQAWx4rkfWOdrkAPtypHmXjr4eJjpewrzlJXZ82YWNKndfIxQr1eVExdo
HZh20HAFL0XHhOJMYFLJOxgjVnD8PRpHe2tcUK2sj2WCrhyOTmqGOTizBBN34+iCB7HYj/q9KraV
5WFv0blTFEejgRS53EwlI3dZSPpwrD4JfPyh1NhKLwBkFzCKBeBlXLtnnQudove2gobKKVi5EMID
EZldkPfA+HDwGHBpASwLBRTW3X7wW3gJRtJDzV0jyKF5fh0kmrmvHHSMYA7GYD6vJ/74sdIEPftr
B6meGWHwG62OzLrP4iV9gnIwgh0rKG3kfaXiDr1hGjU+v2qyYxpODVNEH81sxVY6MAkay6DyF1hm
4ZA/6Rob6V1T+qvtT0y7g88Vug/DRYDnVQIOEpj3fLcii7xwrbP6jlzyImrYa/mOjhXjySKoAphr
FqGKt38IhXFW5s1qX2MsCbiOWY5hnofhrRKvBtj6OxV1yOY2kEZcTWQDSTiND3yiuunW7UN8Z040
hc3eUbpikNo5txF0IIeJ7mpwI8XTfVJxycOxS4Le8NPigOcM7aLRBrdV24M9mJbMegDVus3wTDHV
RQ6u/TDhQ+FCjHII/nbEa3RKpkCQiHz0B44RfcxslvnSVZ8eOuDlrnrhXheOewiZAj3IELMBOiIq
pMf+PB0MVLU+35QoJWMKsYwdjq6KIDSYRrgD9ytovuwd8DCLFbs+AHCPvwvW/UDdKxLAWvVk+QgC
j5ZN7naHtIOr1shKcB6YFtpO61eH7G0KTTjUd2wBR7A4K/oJJCesKRVlhjdruP6F9pGm7pojebS0
u7n90JpNJe/T5KTOm6X0QMMW4pqo90Z+wf2MQQu6Bxvddg9g923R9jKMIifAyIcsUmGsKC8+b70a
gkuFWg+pZ7iTup0jY8Gjd/QjeVJiR3Ixad9nIaSHxwxfJWfqtIER41gEhe4iWKL8BLFh37vVXZL4
Mz9n2c3+/VqfM7D1kE/oqmOUQmJgQupTDCHykXLJHREM4VjgroSLx1WIxwCFLxfimcox6Q8VPBjv
pQzD8q1ceTm8HcqgfSlND1M1TQ5hHlvPTvJUKsGyNbBqAXxOjitbQbkfjq1wiOxAZcMFxZd8HfdF
VtH8bPUUiI8KL0dknZJzcshPoKc9FnaQrlSBYarTf+iB5uqedeJvwsXf4Y4d1TB4DICiInXOcDWy
UXZlBIBSeAWEy77aBmbBlOooRi+vI454OrgRNYBWvc4O7agMhgM68OJt0pxabOGW14wugbx3clQg
Gq7B1CCTbiV2H+leE857hXWP1R0o6IrtmgJ22f2+fAFCazHEEtX7HMADNU4GqMfxo9TTdDNdCidL
qTABAbE1d+V+M3QXAFk5Yt6eUHLuEDCcImJx3g1kFz+AEEn7yQXKbiegZxuhpdMRt6pvBvkCltm0
NXzuNdgmgI/tYSSVB8lbGrUf8MB8xWyQA6WK+tpFCBme5+Ll9xM8bgpHChfgriB5S7OPYG7Rvqi2
pzaBMYXNwdYpxqBg8kk6soeomqNKDslmCG8+HZjPhHZQMhktIijAe9D0WgeHgvauVjTey6+lb28x
isij5sE+amBgUPPaT/RPnfnfaZh/pl3+pJLGeBw8ZAvCEViAfvX//K6F6zVmYolelNcEl33ScFC+
QJnNL6nbBRyGGL9SyKEz/9LB4ZOhPEIENT4cLIIfKyuSw1Ncr79pLbO9hoiYOASjhoJw6GVO9/CL
+/xnwrg/Pu0LPTkX/2NhHCrVX9zhl7LtuzjtZlZ8zLezDa2syoxtskHZpYKniNjHKxbBHA0tE2/K
Wya54HShzpmPVjg8cGM3bOyaGp2jPY6qkwXadnom0EnBmlZzkPqLA9c8wXr5aHvP8mcfxlET5Vjj
NKMwr913qBdjv33H1hIcYmzx99m52SwG5Z9QwCPCAuWj4VWn9u5mct6urzVY9l61m7HiPeGKF5wM
nwLNM+rfE99nbsPqgHvaJzqPKzZUf9xkM512CmaoGNFh7EJhKB6jjHsnL91z8px8VA3DkQRR97Av
4c8GOSJksy9yxkxUBiHsDyuKogpFHka6K/dhSoLf5BUrs7NJ2LzVnGZn701nHM6DZzozZp5ztKAD
foq9alu/FO9EddbBK3EAX+xn/aLCLFKiNhrT0VGP6eQUfYhzH/tdduzv+aPyjAMQkTbuGokXJYoD
TGwOWk2HnbS/hcvdLABav/NWV/Pb22k3OAgSuicVq8/fiGoIrzzgILAWVr5gu3eSbd4EUO3DgCeF
1Rih4lw9AVd/THAlILDCkh+31uFIxTYpC/AEI+sFZLd1RokO1isziKN9ViEBOnFTOcBg8AGFtfSe
AkHnjo0ijEF3ZOasx3aXefYTh3nsRJUc/6OyoDTwZ/2C0Lo2qis6XMhNfv2r3vebhuVHnOLH1/Ur
APYflXn+RKcBXraJvHoYowIc/GqJNfyPFXw/afx++MSv9lj/YcniN1rSj4/7dwUhiFAKXMC+Rlp9
VxACFsJmUcJ94UU9Ja8NXtT8ucefysuzLK4oj7o92EkKzQ/aOZO8DlxMzPgwMoRPuBmAOdezZIvZ
yZjfAMIGUInCVhyarQtX7UndzJvkg/LhsPr958p0r7ss4igZR9gxlSeZ0Bx1Gqd9eZ/B0vfW4v7r
nfkn3T4EhNAvmpjHw07gK5JZm3HZIz0jg9C92dd+zr6p+2zG90aQuVy4yQ4Ft4cSxoXlLYySnm7i
I8K4+yt3hp+gHbiUb/7ycAfCcfhFVfWvTQ1QcPz6rbrpfX78mr9JGmGyDr8ZGFN/gXr++5LGnywo
CNMgabR0xKTBs+HLYfRd0lg/9sBAAR10jlp99vGu78O8w1Ss+rTRVZb9DrOSFTPZismYT6GRbZho
QAlnjeSZGLe1UPjI8MhiCnY79OoUFVsFR3zuKsquwYB/3Kari3rXyIOF31UDcqBczfDG1Z0wmeI0
c2ycUdv+zYyPWeVXmC/2TNMgkKAx4JPXXyywvx7DJgx9LOwcGgIS/hKe+N054ncTGssDxpAYnuIN
Z5gHot/eTDYdtnNPJZBLwjlSPRR61+JS9b72C93eN0PGH7/w38WWENuAig9A6ceq57uwE776GPri
dNqTSEIC2rE4t+uGn5pnPJvW1Q22vBdgxiA8L6aWtamXnQRm31VCZZDmzr9+Rt9Q5n91WV929+8a
0Ft6BD8rm/4Jxs8e+myw3dBNRaVFByDNaJIrWBgsj+l5fUlq1p9imdY+9gfHOljIa5eQTEflvZCo
Etqheu5/aQTykw0D7wmUpDdfH7yt34yH/gRI/0lJir4NcBi81fWOQ2pyV8kuWZ7xxdJRRcmCFiN2
Y+0zWfd6d+raJ8UFpS3pEO874Wzu4uYXe5kCp5C/vNDIZIby1ASfHhdpfakzFx6D69ZAedq5w6ed
AKJL251IbrFklTvUfgzbNICG2raFJ26xXdJdCsvA9pCPYW5CQx1MtZup/vCSZawPE/jhR31orpiE
g3x2llc26iyBjRFmoJGVOiidAErKQ04NFQGkFPBIxpZ7mGmPg1MglJowCR8HNx0UMA5ZWeUar/oV
wFTWuNNLlXgr0Dplp39ihCsqr5odq8S8NAChEz9Y4Um+j3cZcCyTorhLgmJfb5eo3dqPAhdyxo9M
/ogwdmiRCIouf9jPaL2PQoBfCHo+oATffgOsNpUoThiY8OVdj+zXjEoHiFyS2xdlKoE507R4ApSh
u7gPDkBRgkfdPoOAytpYKzh2SMlzJrKprEthOoZgBqw+cTCVjv4BWKvZNzZuW4e3deznk9/JrO6C
WDnEYOyU2xThU40PlK9HL4i6N/VV4jRAWd6l1G+Pic0U2AyuXioim8a+LXmNQfWTGunAnkAYAADP
AcLZFMDb2lBkWuaUR3KEli2m8ssAkmEZ9SqdUiZd5oYWYGDZzFR9AEcqld7MG9j0rtH41KKYbpnh
dd3eBGmpQXoHADYGcSACz7ozgETYCcf3sgvS6/3ialslgM4HHrwOQjCEc6tR+dNMa8+8x/7cY++N
HrtgdMq7Fu+CCOGu0O0BFJWdC5rwzSQSKV/IkdgROMNZGOJTwWEJHnSzo94jh/DcHvSrgLw3C6B9
fR1Y/qTegFxMGxIMxDyOcFlocS0P8di7+pA+mUxGyN1TfK8FtYOhW2uHA1SlNcwwEedrOcrwaN8g
Z8pTZls+MNh8ALiL7yR9w92Nl/5Ji6kNdi/lOF1s19iEK8A6aKMuSE+/wN+nRGCo5qTGVQJN5Jmf
SthHc7+Gn0igsmyj4EMvmP6Xd+qL/C2cyfRlpiEfqnLnTenZmzGMT1DOEYowpWJzC8wDV+cFa1mE
4ztoOkUwby2ETFAo1uYt4O0RNwjfi9pp9rYHr6tQjiA8kh6yCLzKj/RtAZT40V4sT3qFxoILBxyF
Fekz6JZAx7SZfK82zJxvqJx6bSJDptOzjjRAJgAkwGHsmpwg/GMlAxAwAJSeXEguEO7RXAfAif7g
LR5sb/Z+9YE+BwGJ0ER8pHQb34mWxS2ERkheuaE9Bmgue2RHGnsgVZe3DkBNsKZ0lRhpmLz7Zkhq
P+JLdJIdRtGv0749FMHwkmzQ7XHX3MEgIsruG1cBGcur7jVs0sMG9CxXaajytj6p/voon2WDzgcO
FIKVV+1pTJxGAYID5wjiWltYSIxQLwPuR+dmI5AwD80ofywiElaPA413ywkHFPoap3U4goPp4t98
19Yt0i+bgOxbgN0eWhcTl5O8rJdbWIQiO+RkIvpk8Cc//oQnyNHw5su0swDFnmC0Wu0VRNA0foUG
KESvt0e3dEGXOx3n6JgTQJw080U0Puhig1A9DdBX63Srj0fs1x5MkQPOgPQu9/IueVafxCbsTsjj
CCsEKFtUDW9hOpprvnVb4B4EJU2/z94bYNSfx8I3eoDyxFGC+dIf+T22rUChd8N1RtOX3qNB7DFP
mSmaVMbv1fsush4KAKyosSHLbKkC/NlwUVcwOZSY6bSfyU53cWx5QHPnSweIW75ttF0ktuiih/v6
aCJO/c56BJgJiJJyVu7qa/bAHz57YO/azbIPy6jeog5T2PI6Az4IljPHnHinYdwfYRTxkbz2E/vM
HH6QkHG1AJ2cdwo+fRwY2XLP7mlxvbmDDFt04g6ovXfVLtvyXXHNvkX9cA+JJZ4cGufRtX3IuInD
vfgi+dD6Ia9PujOxR+WgvHvJJWZFvKnfMFaCQM4KmyDZ39wubw2qAWdVk+E39e5zAr614Ztmo+6G
e0NQE2OKxwmbqMA7txhPSHNyk/v4ap4wdMLgM2i78BY2VwC86E46nio0tVR5aC+gY0NBS2+eu+mU
nfWo2aP+DOwNhg84/7LVJQbVLtxdMM/BgOsu2ZOU6ScN1queEhJ07lD+woim9MRjskK+waT8Wj/a
OJOG/RKNW511+Fbgur6w3kuvwuP3/JRslN4p7u3Q3MkIgzKCuIiskhWEAeApWrwc+DdOjl6iJQw5
t7iNMhw+oSToUFvCZU72yT5nWYUNYIJzb1hGmaOEpY+8G/wkWI/Oekl3NmjNGN8Av8Rc64L3cAH6
BioT1jVdNexm074PwdJCrDN84Qc3Ztkhwdum+z2WNers7XyYPeLjoZxx0GJBs/RE3PltuB/D8SAQ
ujaGN6+DAS4qBVx2VwR7dmmwXK3My7HNVlQg5PMoHrSNPt3ij2jGSGhs543t8sf51L5Cn5fle1SD
ufBkjGN0v1ydFEOO1u0+igjZwadsjqAwXTEXeM0/eZzSIglK9aprDyRHcYIdy5ulzWCCjuHx/8Pe
ee1IbqbZ9oko0JvLQxc+MtJVmhsiTRXNT+/Jp58V1Wq1lNKMpnHOXBxg0EADanQpsyLI3+xv77Xr
o4UbeDhkH9PPnTyw9/iIwzxkRnIVmDa8GLhe2/RlJMZJT4LpqaRlD6SIx61U+ddIxlaHP8PKjpB4
0Trvum/071UdAsZxeMVZR1OmAvEFMV9X/Bq3e+uWrTuQKP0ouFYWXoFS4zrBx+QnWzmsbc++j8Lo
c7oMod7uVOYd7C8spMwBvpl40pGc5uiMFLYZQX2s+5yT2OBlZ7I+A327HMT8/sxUcgnIDC2tH2fE
Zbiab/r6gg401+fpWF3Ks/5hQOjhF+j80fZyeevwZCPHfsxYPgvviu7iz40cRwYvOSP8F8eGZDzt
vQMwX28WW/0ZSm9put0uY0TNXE7d263PS15xbT6bgxcNG7n1MVenVJuo7sIh5i66qc/EFQ82EQdk
uYJjIpbFQ7FLtnbY3ef5YbhUiusIX+R3euQWF3HRfqRoDTSjJudpl9HXp99c/2nc4GiNw4ZIL5OG
8qwF+XijBfziHdz75dBvnH0TVhfOmmqgPp0FcjsekaB+I2pO0h0S1KkJnyJGj7NHQZFXhUqQXnib
w/Y8BqzBLKCVLx9arz/3b4xOG/eNbyWkrU+Gtr8H1ffAaPbGDvkN9r3XMs9KIEhTTdk8xM9XptS0
xctzLl6MfWt72musuvaDtpm/ZdsmcsvU45udOW4/i0u2JaHpW5s1kJSN+mHs7Rs+Gp4bQYFqu7uO
YeSzMO+IvY4N+ZKt9mZzR+NBOzqPDBCApJSb1QhVx+XrSKKztBlhZ3swruLPq93RdPkmyrucaWLt
Ot8WSKzQRzksB9oPHgxj31w0Xi6STzm6cP6hkncY84uJwczTHhlH2Gx5/bX5TbXdMuDk/JZ+8FGB
UC2emiDbZoxbXLobD/VrZGyo4XMu6VN2MgPnJduPty1BgseWo911qsKXVHAhpkvt4cV+5tllEuK4
RNH0cO5c/cBHbIZyOCd85znNMVPixprbhONpuGS307tJ7ntTchKL3QXJgIGrdZCYY4776+8fPdtT
qB8nhmjOTlx40GYOS273ADaYD6Hy1yBp+Sn6UX2qfPUoMfU/qsfxLb60cYhou3Lwtr1uJJWwMfg3
4wYY7yQ2rXHTXKwfSb4zaMh8bBu3AkH3biueM/g6I/Rb5kP5Y/NUxly0/Pmxv71WEiSMy2vupM4u
9fWn5FHaclzNN8kt11ZkkZ26GV+yzXiKbyzOoNsrvScKWrSJCz/Y5+bji57xDJVTkhcFmNy5Ho9B
dC7kTcUsaz3VtLgtm+hUWa6xi14PtaeS5/Cwcr2VMCDYclkmrNN0kW/66wti/VjweBOVd5Pz7HFy
MR+SG8nTNtMx31OxeoPq5Eqb7PqFv4mHaVcAljfomUYM29bMiDQKvGMeA/rtvcHbO/vlni/xyjVb
DuZ74bd33RpyNzvNAc83n/FTf5sFybZAzxq2NBfuk1uGs99L26/fZJ/R3ANzvN3kyzelq3mMgMdT
Dfb1pb9T3+PwcfKHZ+aP+kdxWY7Y0o44wW1mYvgeH0R1Gnb9nfN9Daw3PYyenL15iJ6rUD1Uvn4g
qHI/jF7UPQjrx7q6kuFPn1L8ZH3raN203aH260csbTekAMJxQyVxqrgk6x3e6PK1Fvyd+jMLI41Q
L9VLdsvvJv2w3oadrLraHs3J4K1q9+OmumlC5oT2YTzzcqO9J3di9MgnMU40Eiz0LoX2DxZb9Vlr
vJbbhLaX4D3EL+sr/1O5adI3Oaycd3u5/ntYNJtPldfaRABzmZGvLAGOy2BW2vS8EuIG34SH8j9v
VB5w4bL+7dNQm7EXLsfR8cSF/2p2SjDJnMiiEQOdV72o23p/lU8CfjHlRA28uKdbIt+zJgYrO0J/
rvcy/x/9OL8xP+TkzHM9f2dN7k8sbvKWn/xiP6V+nADkNbflY3FvboXv+N2+eOLtCcwryl7aRe/9
d9wrP2pe1ypkwDDc8LjTHHPJTjazZvCloI8Bt/JxY318U/leowa5VZHcqj8vSmBI1yPIHO9jojo2
5JLA6xiz/81M8E+c+p9YK0aCOHYRUKyvqvf/ICP0L7TgKxmKPheF8OhVFP6jUPeXTK+Ig/J/n+ll
/3lG+RNGhdGLpClS+Bev2b+gXmMofege11GOXenb1avUPVYbWtg4zHAa3hncqO1vxX6+TwNxmiWP
U5u2rR4zvwxVr3hTfxR3epDfVxvyQOT8gaqKgVsNlO1ttI0easZcc2CGxG9OEVTunIfLW+moHl8p
cvms6JOfDvqdevpxncbK2+EJrEN1gcd/Kg7WS3Kbn4EKPP6t/v53H8CXz/z/msb1Z2X4jx/4F7Hu
fw5x9ttX/EX+/X+BOLvO0b9IuzzIQLk06gSp1vzyVP0LOQZT17fCfw859pPi+6ef5sDWBQ1lM0X5
MtAYf2OOpT8W7gVBydm127NJP6O27yPqLySfey8mLvJG+2Kfly4XzxND2+WmQsB4aHbzm8Jl82Ea
IT+4+d38YznGn8XnsBvu28f0hna07JScpr/tFr5q3F9/dYAkKg2I+Hzlr17X/yWYfcGb/Zrm+G8R
zDRe9f88MfJ/QKFVzfBXCZHrH/xnQgSE2dUXDan6OsqCKfFbQsQCYaayWOMY1kGmAe38LSFiExCh
c4gXnWnBr7mSX1kTxi947snLE6XgKwf6bfw7EZE/usMNAgkGwAumtrQtmvwi18Xtd2MJp1g0ARwp
Q+pHh930W869YY4087tP5vKP5/H3jh3aKL48p/A0KKGy6XUw5Sv+8csa0hvFoFT1oPq1MCrpaC+F
KbnNsqA1FRBdPmx5UdnFRTycZkjevqGM9mnIdSJkJV7ALsqy76s91ft0HJHRFSOJvmeV3HpinamG
iYrR+FZGsFeYVEhdGM8j08E01Z3XIV7bQzOb+MR6qmAmNbXeYZppj4mwzcfZ6KStYlfmviE5fWfI
ox2USQ5XtI3mcyLm+JJKc4G8nMrpcytTOuXKmlw/qqwaSMNa0chhZCbtRYuN6jhOlnaoVpK57hgp
duIOQjJyb5lsTFhD2zOlnAfigfwqHRaaReXAtpQ2FwV1jCTXjsfsR98vJfm0tK6xUpjC2UWEOf1e
iixsZXSZFC7kGgO8qlgwCpu5mp9bFX6dp8vpxM1hTjk+ybR+eYMSi8GPAImOuPpIP56cubJQ84bE
bPdZkRvSLo7UbiJxM2SnPp2nLaYjrDByb1jc0cyxeKnGvnxKoiG+VcZE6lyqPxmCOop47yJ+USk0
wM83XqyVDdevuM935lwpm2G1MM7VJeJHmodp2wxn1Rz1PSgdX290IFJOqhVv5jJnF2smAb6jWMX0
7WRFNTWzOtlkXaG+ZelkHIZaSWu8K1P+1HcJR9lOVPmPuZQyxOa0OzMU745xY0RBMlSUb/d5twfk
Vt6ZgFMtUvepOEhZQXcz9eTnqMyczzqR7EOv9/pJKYzVS3pjuSXTnT0Qm1TulnGNLr1h27M/yUXN
0GOKEnLXlR69K1pS3WScwn60c56/dUWsIsZFg/Jptw4j4bRbTrTpxRmzl37JvStDelcnNVdSO1u7
Hn3die7i8fr5arGM6rtqUjiXtsCELM/JYe50/EdabqmDq/SMwZa2jBm6xE28H83IeTDHPrrAEEh+
qJNknu0xNhtMeyJj/GpXZbqrW5lzvVWN0bJrLMB7pKytbgkLo9W+qwmFNJbcChEO1iKdTLAFa5Au
WnPslLywyRtP9fd4srWnrOdx9/SM+ThVfsr7kEuMSgtNeRkyB47KIJcCUElZmTstkebXvnUiJim2
+aFJ/XiSFIfJUdKYW8deWGAiUTsQkMpuo6Wj4RbzUh+i6Er8myB7/cjURb9vpsbghh1H5aUvmoJH
o8bc3NfTg2OV6yPYXGenaBFTW1toHcdIR5yySasfpaLHqhV3Up1t8knv7vRUNhm7pWrNQROK2WMe
Z4wbrfbU5o2+bXX81XA79H0EF8Tt2tTGYWJ2AclgyY81BlyAL1AajUiEki0z/1EwlhQp06WywRUr
6V2xjSqHm94QiTuRROh3xoD3u2toPG7xT0nCRvtI0gWDvsw/diQDgAeSVBBzTx7Z/Ihi+0XvmnVr
GsxEwLWPXg0hZ2eBfMABa5muClMAoWMYiExIMpjjQQa6eJVw4rgmsgy2ijBEawT9rOJ0pn7Ns9fp
ynBTcDEnjsBUV1blo5hbs4Z1UMdkfmdluwLduXPK/HNcFQq3xZQ1rl5mEri/dtyzznDpU7tcd6e1
cw6zqTMKgG25d4aG/vFEW7zBGQzPpobYmyVjYezOMlYakoIpP2KC2I8JkvUyUVcT1bRItq3jyk7F
uDG3pyszQp8Pg221z8oq1BttSZ+AAFzw1BRBERs5+srUxaPXJkosc1cw149Uz9SjSNPifswo+XDr
WE/vWEmRKJfYzJ7scszX0IoNpfKqdNX8FgaRn6taXHt5BoxrT9LafDXSTuICXK79rswn7hhG19np
bmJ/9FrSyKBZGA2skq08qKB8sss6GPW4r/NIOWtth/RrD0a6MwFrbuu46c7Tigm7T80pHG0rUrYS
hBFuquXsMLZNafUTyVgHprYo6KhCO0hxzl05NqzXdpZv1ZiRviGYg2exJofLqIrnuDHVH8lU0Sdh
9JLfWhYTWQntQFqXY6oUDw3O0IO0iv6BwnZu6JGdHUyh4lGPRbqTSO/70bogp6s9EySz1cMyjR6S
bA3htnBANbW3JZtIIDY0rdSprYRDr9EOMnQXfWDyMRv2bs7UM8VZoajQ+Sy52Zid8Ql/Zs/m+za2
0msxAzXt53a/JrkcZGb11BbZTa2UVWDbPPRO1SJxC11x1YnNjV2o2CflIm+yklG7LiWUO+XEw0UM
DSKzo9dhTFkLVAmBSVKItEjTbkimGxOGoR+RgfamwUAlbHBfMXJunO1CuWXtsu31rsN2wVJamuGa
GOonz3zv0wibAw2ga90QGutEEscHKalL/kr4d0QiIdFXxwFQnr2O9xphS96p21bllRokYCWznm+T
hie4T6UrIOZRq3Ey8Lwi18OmDUyph1UD8HNXs7u6ShTxFNU4kU3p4vSwVydU/HGOHjKtQAdRe3zg
0k0m+t6trRmBUGcUX8rqJktLZgZ5fwb6BtcjwqAwzzeKM7xXI9otVE0rKW6zWQ1Alm1iOBUscayg
ZY2LyVKA3glpdyUYSpJ6GDvE1tWU3hTHflVSdUVfz/DMS+O+rcQlWqwj9PRTH8u7NbGf5mkJhjh/
7HJ1q6S536rdTk/WTblyWwH3F2Q2Eaauov2E19qzrOm06Gw9IPOLdT7lWQNrw7iN6xU4TfwYWw1l
Ifm+Ko1LrDFzEcVyA5wQk9xqrtRBtD/UOb66ScZvxjyj99snK9eDru6/A1bwirF8au3kVmssEFKl
tNPz62heuom1/LPmjZBmjSKbjoBysxUx8VYYpJ6haX6Gv2ScVQayRnyUMz6juQzHqA/WWdupsXnd
yC6Tqt/nqcHqYjD6W4V5mUrpDLT+DFlhp8+okGZS7nqIkZk6v3XJeiciecRdQlK/sBBSmvSYOsah
aq2nVLNf0x6vvNPUqBFD68r2HHsO7zGIE8u8MWOSR5FgcgHGh2NLJNRNH111ZgnWYGI4yOtD/W0d
EfeUCtJY3Vr4gtirMqBM2bgfAM739rzlqHtwRkpmGozEmZmDL6oPwm4CXcfvvgLdgoLGXjwvHCh4
k59gSbJtlOQxnVgf3KpNdlLGYm5UOD9wvzjTo5Ibm0Jr3vOlPfdye4Rf9kGRECYSNX8QWRu0qx60
MzafVruBxYHa1mHX0CghlrJjraLQy+lwzGfHt0wSn9aE4CZfuUe6mkQel+qNBiADQ2e6ycfmRrTg
Xowm7e+Sqv1ejbEI7JkIUksMrAZZK/XYi2bbfJ87tD+B3yROHrTOeaOEhxDarEKEkeedlEwnaTXv
YVuGVrOU3rxm2EUMuGBFO++B54udpMAXcSenlEDaVk1gOmlzyQpdu80GHH3rXKdeVF2PzOaqPK/K
oN8DXpYPdUXwOisEowS4+W5jU5cbjzqLaZlrn7Zj5t6cZclZLcyYLvLUCWJVfxC5iNGqEKRGbRKW
N6xx/xSnMW9ut6Kr5o3E8Xt8noRwboEfv8Q2zoRcmfW9ZtGsGdsGSkIvdwwj1CljxzImyBvjUBtB
3dmjiZPCnBuPLkY7bBJFMBWyG9JBzaqchnjoGBE7TQJHWpGEw2xCAfVVy7fjUpn+0tUbo2lfoRF8
W6eRBIls3UBPjV3OmZnr5MZNFDmfFeARRcK0kS6ldooNapVm7Vr9ZkC6skZt3Knp8ggMkBBZM95q
FpyAunfl2slvOimJ/DEtDhmHGy+xep63ntmGPlwDJBIMGKfG3iRY11VL7OKpP0GK3emVxmIa6TcN
Jw53kuVvZZblgegpHNIaei4TNuatJiKsNq32CmgBiivdaITik/xg5tf4kpRmXi4REpWsga2DbzcU
tgaCTyap2RjpkymyB8uBurvGZBLyTOaMCKjkrav6knByPhAPsNd6R1VytZGXzN5B4ohvajsv+Ilr
IrvGOK3Sfbka1tmszYrRmaRtsrFvA7trrbtZ77rj0HUiLAHXeLrRlipTZYeL9HhF8AhWcIA/S0Fj
hMl4re8sZgms8Lo1j5u6GMStwb3hO9ik6RI3Kn7S2JDVe87BbVBHTuGLxuT6slTrz6M2Uw9ugltH
6xIwfyz+DMJiPua8ajd9bpUbs1Hy134qVQaqi5m4icTtIEdk8Bf2yYutx23Qaz1hP5HNsHj7qfio
pVQjhDloh54VdeNkRndJ27o+FjxHsgsJfD223K3elVonRzF0K0nLSmUZgjO9ozoD0pS8OJU/ZdJ4
FvCXIOZM3UZttObQc6vxsnppPsayMQ9WPnDji+cr8n5i1SlTOZwIMh/1Lh4CgI/imVUKH4MW9a/R
7PRPkJyqyZ3yFgFOGmDpmOu8tad4Do257Y9yPnKUV6xO7IzSEh+6ljH7kBqbmm9l7TddP01cn9qh
jb1C6er7SR/ss20tpDEF29TTkknrTlXixPaEJee3uS7u1Ujk3JeYQilFPeCTI+ZhAcANCmWtQ8rH
BMSKoag3eU8d9YYHHKOYOgOpmuh8+0xBuHq6rYJBq9+bIePyazOPWlZV3bVzpR5ifZUY0WnqLcQ0
tiOp7exs22XqykFpqozPeGmnAxgm5yaa9fqtmAoDiphiDsmpbPsJ193ah5YGftIbxiR7BwdvveVF
ap+VKu4qr8l74ODyCK5HAzEdxI0ivxa5jUe21WvfKhOrQUhYu11tCymkAL4/2fXcnFg/W8HaX8yk
qIdsPsdt24X6YvTPU24VXJwSETYFa25yRRX6EUD7yzjN5TFSdAq0TDsSNPbUBgJPrk5j40u5pb/L
UU0XhznbuZ8KcwHXnS5kYFYWA3Wq5acBovhBLI21Le1EvmVtVT5lfuczskC8Ey3nA7Zr4EeaoBIY
aHG60ZWlfy1TC/PfYGjj9znN8ltHKjiV/o189VW8osxVM39CWcC2aF/14ZTbhhMtP1Uyysm2UjAw
QVS3f1vs8VXap4zo2megwWvhHEcX4h/VuGHp0myOdTIDhYFRr4IVLBTmsFPakaMxauHFLWud0crf
ljKOOPZXzN/0MvEsm9wNn3CxGazo7/76XzXm6691re/+mXVQZfuLGF9CetJR3bJghXT9bGcG802a
iN2Y5gMPRll/EnGcXXKehM1//cFfZye/V7d//mQ62KmIUh3KUL/Ik5ZUm+XUcFDgmO/nbOlacprn
v/khfyIV/PwpuswyBcwTMf3LBGdq05kDeiICeYNxeQhyX5CrlDbFELSbXzu8/xez9GvtxzUN8l+I
5u3b8PEXTKXrn/oXnpm+b44jGqsXmMlrKOSfpR/qL7CU/qrzAyldRl92aHq+NkJitP8NqWT+IqOi
A8JQr9EF5jv/HlPJ+iqZ041maiCEDKRsA0bTl2dyBNknLxMXKkVHdQ7WcirtHRfa6lWBDEL4zp7F
RPpJL7pi1xW5ekzUdnpI5daRIca38ujDhisWt7KTCRPiqqF7t9rw0jccxMemV3wnNYkjQ0G+LRwO
yGslxf4sl6g/q6JuRwke4oy0dJSkZXgkcbAE6xRFHzzcHQx+5JLamTEzLhpOPVPC0yEN2MSyyJ4C
DdnHdB1JNj5rQ+q4OEU1y2dH9jcyhLNJRpkoNZD35bkb2+wNSl161LquvXWakmSzVurvSCfFoddK
PANSVrMQpLnQL4VatIcyyzGwjv3w2Wixgl08wZZolo1fGkp/6tVcfJTp2l3Q7WbSD2tv31RFTg7R
cpqNpK/JbVGk+W4hQxFyFm4yz5pbwoh9uXBOnC3g92vr+LFpXSiTetYdY8LSxdnn0qgdf5F4Rh6L
q2lcCfhMNS7nSP0k/PAQa1J3YFmFpaaBcOiRW/dTyyEOQSraxtacYrHumvnKNFykjWy34gXsl3Yz
Ny2xx9xK5adR1OVrnBsAhyk6ONbTiEtSGoarcCrUsO75UCvb6p8K8hRUZjRtTHB+rvSCo8Fkxjic
R3ZlNrgS1SXqJ74j26rMzZBK6lmDBP3czEo8EZOXhgdnuda1zHDqMhIqcPzcEl17V6lrw6U/jpSg
T3NpbwtMO3ki+q1aJePOaAXxIGVEbUZWQ3TlIiyRnhv4cChCd55SDo2HXh30274QFcF9pdPSx2JW
5+90RUjET/SpgMxSR4ZGUH9qVa9OGmnPQ9xeJNjoHRfXtuHqmDHpcWUlb84wpeWbakkc+Hl6/ppU
c7FrxioO4mhhsBJTTt3QyXOmdqP1orWSfccQ+lOvjBrKl1wEPG+47ZxGC+VGzTG6JCnSVz8ltyvc
ySOFLSMqr5EAIlDxCGSLzSTDMb7PrQRTpbSyBRJ4ol0itbc3HBK07YByHQDwVMM4zkfg4lhGVjMm
I2UWmGoWDI3pLNMfoC3QTiySk5s1uxL5ZxvDkdDbmsIMZ92kfB+ASRPczUnWlb5Qtf5W0Ffqq4qS
3i26bu1HyQReigzxZqgLwnY6ZNMZpZN4SWLXMlpRgRGp0ev7pGsGxBq1azaFMIewzesRf3CyHju5
6O7slaOOqlnRxp4HQgWqAWl2GB289k5Sf5hcLkOpLIloOCVjIDnVdTIoukxYzRA9xRY2PqB6JpBs
W8OGfXUJNWWJQ+ocqr2zlM3B0VpuuDxMYkfLRntsMikNWonbEJgODQ+O3dUp4tdabsZK0IVTl3z+
Wk6MRs7U2JdnUe7jupnDouu0O4WSjkvVmN13o2+RNbSElEoil+/WINr7vEwrv8qt/vaaPLpPC2N6
4zNEcW9SrM1UxmD0lSIz7GaqcXqjxLJRX43EQBNvhZDlwFhr7qjV6CgPZZ06YT7Nw7FQa77QMpHe
pQRFz01V1kbeCFvZdg0U7K4fxLOWWeRduDKq6Walk0UENPHAO/i5ef1bm/n/bz0KhmGxOf7nW7T3
ln++db/HHv7jT/xzoK3/Yqo6o69/DJ/B+P1rezZ+AWd4nfDapo4T6jrr/rWTy/jFAgfF1q1ed2iL
Dfm3/Vn/xQafSOe3DVDh396fLfuPYbbrSNtkw3f4j3r1RMhf2urSSStUvZBkn60t8mZrekQLGva1
kOpdpAjSnVOykYzxY2W6G0qQ4IO802xflToUTKtIbgYzjrZ2qn+Wc6nuBltvKJUp9EBP6/MyFkhb
BnmWhINwWEkYy7rUPqxxUm6hJK/hHAsQc2M0uEmyAPDMGtttdUhQHfeafXYdDTcJ2GlN2Fu1jfqt
XeZPrK7EdTJd30QqtPCK9ibm4tNzURVaOEn1E32lusfdfX1RzEnDhSoudoPRF12PxZy10wzbCLWi
aIfGE3nzroxgqxN9fTHS9ZiU0UGphlcKvE6SXtwpvQZ3lMCdJPEbFtN2teZ7R9ETt9S0fd9xna/F
mtN2O3UQhowH0dlBYwB5Uin88lYZ++uq4tMqrP4h7pyXmKZab9U5Ouhj9cnMb8vdfpMK8krrirpl
IdY1NnlAbu1AYoZCAkPVYr0Ghg1spLqLmYyiUlgnGND4Z5u+D9Oipo7CuGGCfqsbI1wC0W/i0bnN
S/1bdG2Kn8wtGlkemKCfzVn0iPvq52qmltdk03d5WK+hNxDWwH0ZAxD0EiKnbUHUeJBTxWShoRFD
sm1qCVoCQzbMajwM37KZSEgKRdqdKWFzZ7tEcNP0V22eHnS+MJLKb7Wqf6OCB5qLYpB3grMR1KJv
vSFuLvPUlfS6FQ9jkr4ViWFsbavcU89APFHEn6k6vERRRPoiqg5wky9FM9yYqbhvufIaupC31lzd
KFZyAzw6mBkqiJx8XtzwKMiyw4MnvVLtFjLmeo6FfJpzvo1mMUpvHXP9LMldea+WUX2SI/5dXUsi
adL2cIDLwKrEecxYUod+IgfkRA4m/UkJLDsjTiinTzJmiWDIxjeGd+ROYqW4pWvhQVak3tOZMvl5
ZT41GRqcNZZBuxB8NMZBfhtK0tMMfmPPFCssmzQdw3rAqh1THXVAnFP9CJHMX2L+AsM4K65GkwDl
gkt17Exl8HHCECySjcVXEXV3mVPrW6NFP9SmRMP8Pq6kJ0vT19lcr2LnSolUQnGeUpAxjZCjpNbi
nNiwrzOhjIKUmTnu+HyCK8csP8nK167SOc6m93GVIMUzxfbsjHhw6yQMYbTsKt5jAylbGUJSVd0x
bzfdondeR7O/1ZsZpofcaqHWxczbLPAX0FnIl0oNuHNC8pCBsJjYEbPHrO5Wf5xgiw1O0SO/GIdR
l0/CRqo3S+cuNUtxRMqp/ZFjiSst62dpTnCo5AWlzgFWrAPw/1blYxxyWH1bZjF4lLjKkO9zfm6c
Sr6GRkYcFgMM9eFUMnTMhsGR51udAayX97xqRpE59JUMi79GmkQ9A+FCzCiGZ1GytmdaiFetGR6N
KiWnt/S+PMrTlhVmdKl92zrZgK1mLU5GTHXXMDGA7MkBM1V+t5b2EE/rLkokSoXle8aLD4mOeT8v
l290RhHxanlKkoSB3Kj1XmMRx7Gq2y517qKRQfjUk1/URaF4SmrEQQHJlutS1IS11bzpZk9/mqwr
9FPMb1Sp7OKurn0TII9rRW26oSPwbs76g8x7fZ0XJK7UCNhqVkZwMc1hRZjKckpWXWfFGOtjPOB1
sQhcsGO5ykg9RNrl7Ay5tfp6LQOZUPjb9SrWh0JbOZhbZgs4jzmeNOffJGsly6kAKenrruOBECcp
hYokWc0xur4DOqZUpQuQXpWgxSJ7HVZ9Oj2k81jtniINoFebaz9yqzko6vhEF85HUaxPScqss+3N
iwZk3VevEnWbd3AxbRbYvhoYdnSoaQumD4nw8Vy0L05LB5yh3usDHQ+Vqd30Y7vQdCZt0378Nhjl
TpQdoYKZREPLHKeYzB9xzwqetv2mHQk7rUoRlJlc09mHoUHIU+MmbblcZHmWUH17sE6WuM9MU2cK
RhbIqqt7uSjiQO/BBCNYPxctEeQEIkCg1OPEizIC62nbcytj7i4iawiqpnlufrbpTSINlca4WAxl
57ZGXZEFPLqGndRqjwk9XotZ3Mp0TYpMXEpTHQJhRQ9GDSC7lOgC6iYTCTF/0qaYBFOdfFpt9Gyl
duWX+tptJKVtNhnL+Q70KhH1VK937HgK8EH1vpcnKvEyXpVBSV9lJbtIDM5Drm+PZdTHAWN2k696
irGJ109Kq4KxadGJIyMfXdXMer+oxyPNBpSExC2NGyu4MaVLAr22ica0Vhau/fiw1sYNRcq8vGv5
gJivP3EUh/mjky9n5BB2FlU+TpXQQTOSCdXRVTe1NchAaCFXqqr+aAyotbq6ElKxr3MKxSQktkT5
lsvyNjeADlX2vHqyBBtv4mISCqx2YFSBoih9jDH1P9g7s9xKkmy7TkUT8ID3jQB96Pa8DcnLnvwx
BBlB73vzxnw2bwD60hBqYlrOzKiMiMyqUEJ/T6+AQiVQSTqvX3czO+fsvbYdf3VcwuUKd9vr9D5V
GqXLWEdMZcNpZzI2uRuRTxUACwe/ppczkiPQhjFDb22Ykz/Rqc34y6qnsW7xribDczMP2ZStDae8
RJ1Qqem1bsX1JBnK6fW6ytwj4T+ccMLuwZfFXhvYfeIguHW1FColHpncSd+8SRDm6U3PpciwbTqk
KZgBkLxIdcx7ygz8QkqBTARCBOETNmNphe+srPaOH3osvNnRY2jD1jOSu0DrmUMk41dVsBcOY/U5
8hEESB8vhgSkUEzozX1sd0Irv7r1ILcoKuDNxHG8Hf3yqBTOrMB705quvMsliTl9Y+h43BLm9i3x
pxZUMcQ5yGWCNtj5KriziEJkPkWYn+1CLeyZe6FLaC4HObFmDHn16o72znCRARYeBt5O1Sejn1+d
CZ8QuZTFGjnIY9gDQLN1rBc52oy13wxfBt3odp4cbq2q1VfIU+J1NYBPNgqmgZGIXjKns9d6J7lN
XRRh5Z/qFcJF1gTPg6WcudWGickuMhk6kBWFIKez262e4RdE0nkYwyqB2wDwUU8SaJG8bF77UA1q
F0KbM+ntRLODIui1o2hrDBk5vnurrK79AU9ZXeNyia2MhZlnZ0WEwUWnDaD8cf4XqXWTiULsKsfR
9sGYP8UMdVaGz/xbqP4t67gbpo0fjFAb+JZoOYlkiPgiQt7QLlbXVjUc+ykmcpmD1150ZrRLDRYj
K0E+2JjetCwnohm8pn4yc40gvXgGWhvisqjTndWA5XKZ9ysxs6n8EKqzkltXsUVp7XPMmuxX2V64
HIME31JVtezhCv8zvnYY/MdciXepZ/dlpN6DyapOXhx+yeaFVtTZDYlkWFJUCZrSSO9HcqnWugAL
wBGE/ROR4jps4MeYdZOtM9bp1cCIdAFxHGvhNL0bBpIrp3beosw+0YokBig1JWPQeh+H+c6xo4FH
WAYLzxHvJH8Vm64O6rXgVd01UTWepmDcWMhaaB0+eWXzgrIpWOZW9tCV2o7D4KpoplsUcWQ7TDeh
3T5FY3A0KnXTRuYAZLPbDRHABwQsn5s4PQ8RZXueFi+BP0KOrAgF7W2zf+Fp9tYOR5KVor+ztLTg
ns36TjTEqBgRYDBeFW08OREB3Mp/m2jOrDKkdIXR3PZ0YvKSKsTzoagVzMNd21smOuecvhqv4g69
Q8TJuZYmFhBzfB9TmmQDkYz1JDhZRs2SRA12/7GGE57ckOz2PmYhBrjB+jzGHEjHgXuqMo6DdQcM
uKwy0GBWo2/xIZTLwB2Dy9CMePUz8l0yGiCVlNjl7bK8cGRso11J9EuV5vdO5X7VwvS9lEBWaxSu
SKjwqwJC0eheJu/6mGjLzkY68Z+/KRDYpmnOpfS/7gv8T5n94z/QvL/9kNn9zx/8oz3gUXfj3TAC
wOsfovZv3XvnE7SoHzsH3yK7Dfr3rmsFs/vCZRCDPPx3vbuhfyKpUffA5dM6CECe/Y3AbvNjhPbH
RIlOhos1inaD7Rq2SywCF/pe8K4VFsWZGSQw8jTEELnf+aSb2mmBKpE0LrpghX+t9X680RKoKWPF
UgZQBx8pQayAYSShLL1z7eTUA1mc+MyDTTJtBkOt7DZl3q8q5z5OGxaMJGR19pI6uut0e9ropAFz
XJ3QexYO6YPmnV53cuvYyFAIIETH5FTXZjaSDNhMwYryur8MkDsvIjmOl1LLxN4cNfZMQzZ3kdOB
USnJKcskImqLzCQr0anVUxPrv+fUIDzULYqrcjPN8nI7Uua6ioLkeoyChl9uwfqb5qOhlqXvli5B
sVqERcckkjL5V9U+qXuM5kNfYQBNNCG3A/2/dYtWZlrQeYDj60tqY6Fv3CrZuJpiZ7MIUGkdd11V
pIg3tUFRRgxhRcdlU49FcsiGotrJvnvliMeL7mY3NbPFDalb7jInUGiJundamMqSi9hAdcN8E/1F
khj7tBvvmCJHN+PY1NdFqKxDHCrsiwjrALm08HZ7/YI4sKeCfI3VSNtvGSdttiht60E2zgu1h9i1
Fm0P0ytvicA1XiKzavZlrpuHXDblynHqYVd66kIlCcOO0b2aDKLeQvADsX459C2A6CFV+ySmXmKj
zlc10/i1I3N54KiYb6eCnn9AKPpWht2rlNl51IySLn17WSLvXxWRf2cEJPPgQzq3wyBXQ084ZRnJ
WwfZoRCAMyYx+hBq4CMMMDED8eCVWAQMCOd+E71WNqBoQuRvspQKmqCkep0nxcwgZjN2tQTwhi1e
Jh8NkpUkA15O97LLipP9kdzpol4atFhxkkAvKboOkUCKsDyLCAsl+Qkik3vqY3osIUq7nm+ukM0m
NvxTHlvnyEteA1gxfRLu6TdEbYA7IXRP5aSTf22QLNLq1bCR7Qzow2iysjzItGZ48O9Jf/MWaYBU
J9F0ucR9ABJEettAjeYuikpz44jQ2UVpLrax6Z6V6tg1Q0Fkk2Way3Zg8tWk7aqtinVZhcOySsa1
Cuei0QZ1pLfd2qO5vWJGpN3kGlV51+BJ1RCmP/YUxTuNQOJz7RTVceCc+d5lnnjVtTSztr0HDvj/
i+V/dr79u+V/UWb/+F/95+b7xjCL/28/9m3xtz5B6sPuxDCWKS393D96w+4nA6cTCek2g9jfknK+
Lf46HWAdn587e0gJxfnn2u9+IkaUYS6BOCDTdFrOf2fx/7kxzNJP/Ap7CUM17Fj2TzIGq+/tdsAb
shZGUnN08hNgH4iT/TBnDJgF2i9MTx/qhJ/2Gj6O7er8h48czJ6o78xVftfL0vDynLgXeQFBK9ng
hl1RaD+IV0Jufjt2vI3/PfwKBD9TYVl877H6s1bCxi/pEVGs655jf0CTv7taXIZUgwMfjyHnIrbr
heNf1smvyJfz/vjHZ/JnJQYt99l7FjgOrsOfPpPytSFPxy7DMVB+KfoEWXG1yUqPmirex/mvsjzm
7+THyzmMEnTAlj5fG0/Pj7cQGbyFW0ebVYHAOkhFxG1Jlth3D/Jf3Lm/vAhqA1CeWCgtfda/fHfn
qliaaApSzvSRVRxLoQIS43Rv+++vYjIY+fNn+eMy9k+3Lunnp6/hsySMTckAAuyQLCns5EoYWx2P
tABJH2W3I+D6aIOMVJxsfMzql1TcX/0h8///3eedHLLJe/ZbUv9W4a7YzA5x9AH1caYIR2t/+e8/
uPHjizc/M3yJtu5zsnbwLvo/TWQaZqoZSuh8LVfGBsUhxJtkJa69dQlcwERjDn/p31/yA6f4p+fm
u0v+dK9dtxvCxuYjzgko4129LLfl8iI+0Mrb0oAG4OEeILxzUABL1S3+/dX/8nlyfV4RmzEYSV4/
3t/aMuaEWz7vRGDb0hyDAXdc9ou7+lcXYcDO/I2juxFgA/3hS0Q+0U/lWIJGRFFy20wVJA67937x
avyJKDB/d4jROJZbtuUZ7k/n5dqKCG8Ni3wdWZzUwqgiKMGpyz3BehDSsgHwhRO62wBf1KEyg3Gn
uSioNOJF6yUmnmLCa2IaTOun/v/1T/vptY0KyAuRJufvmBzPeMdMfcmAiu7qcgaJ/F/gpP/ynptw
Mmep0Vyn/HjP6UmUmLDafN2s5kibYhXu78JTvzSWzyWE61+t6H9xOU+nZCLBinY3c/8fLzflnYMX
VGRrZ9DOHoAwZfzqEn/xanrsirObmGfJ9X9aCqQx2Z01sSbV3tOonsQEV6YR6GZ/sRdiaeaP/emN
9AzmviylNv5f96eXwhJpYsdeYROvogFXLGySVxKiBTRz9o2iXMZDmnZDh6HUa03l72ylya9V40bw
n7up3mkka9/bdZreG4nyrnoE/+260B3zmTTa7M5P0vbcOCO0yCTv22NQa9NX5WXkjjij7uF9osOw
Tgyd2V6gVHin65Q6ilhYtUiwwBpMcchDXqaSGdGCjmB9F6lKUX4RQ2wu+MvTc4FqCALPlExvCTG6
104ttKcwRxi99ND1pzTTRXRXCYnRMJNxiitTxxG3GMcR6fpojLBVkgrljVm16cKoUn7EqgWp6tig
8PKmOIQNepZKIyAuFnKmUVrAtKZQ9C8EuxfIHHRNPhv52L0zzlLrvA+ijfLjie686eXXViCqA8nj
RKm3Kg+v3Cq07gqEy88VgcX7pHDaNcOFbNW5qr6pW5O8uZwAHRVaxlqYeEDNmLlUMlT2s8RWezeS
IHqRDll+UUzTiMEPBf6NgWDpEruHvw4qDRx8TmdroqmvBooiKwoISbKt7gt6LpRPqgw1wocxrXxG
/dyyw5RNiIAe2dF6aMvgufJzv8X/4Lcnsw+gSiJ0nVFtjn2rd3a34xWwbyTWgGenqtXekWP/ua1C
gEI811fZRAB2h8yJYkN6073o4nI54q0caDcOxamrR9A10mGYsGiqmjvuVy2uVifMzS+eJpNjmXQN
hVuOaw9NnlWcAzwTD7Vs63ZlyTKvF1KGNkO1WuuePTX5W9y1qJ4MVbkQtxwmYELUw5VWG8NIn8DK
SfPpnAnO41xtNEatETLtzxK8oXS9szfVMRqvAEMNkxx65c5c6qSE3d77FMyfC5VQLyF3p7EQGn5H
15yd7BZ1WvFlMHyI/A7B2Xk/OXfG1KvnKVDOe+KYBXBmipyFzG2xm6jZ9iV2JEzFbuLcuH476stB
asQEDpqqscgTI3/tjWMZrTPbbR6tqqg+VyIHdztokNkQ5gus3JZ+Uk7ffq09D36LbGBN1rijqDBx
HW3KbtTIioLYRwfS2Squt6UCd6+lEbunJBydrWaBdi8DQrcbf3Qu4opnE58G4/4hYqprR8wBSjVm
S0fZ4T3LK3hmQ5U7uqq4TSfdXwUaplHGUNOmxEKxTHnn17ils1czyOsl8nXvgOLdP3QuNoER38S1
SNwU0dtUb5JML27D2A02mt5ZHTFDMew8Sw744HQCsih8E0XKCXeB/xp3eWbYp2mgi02n3UBqLYr1
5AOwL2whdmrUkWMMID6iIgGnpKCvL+klhhunReaBGC691iZhH0Y0dBS4zINQt4/5zeT3dLwlp7vU
SaO7UjTtDbYqhk91UC5lSBxEHHbeZVqPyUalNWFIE4jA3GyQYFVjVK8mOlq4aIfBTC8TtxUDfW3G
Zgtdz+s3U9Jd5Tmit7JwvCg5dUGWn/wEVtWIFWpvFPio6MaXIAMz7EkL2eVQIelIXNQizsjn6bN3
v58tBsTcJlstGbp173i0S4cwCt/sIi6eUiYuF9bQdI9UGNoyptl6jq3AvNZcJQ+iNq1jLDPgWRGe
U8LJBaPU0FFbhrbeCh+C/SoZnxwZgg7Ea1QTAopMjS+CIdJetNXwdWqIMWdIrl+0bmXyXlYJiLLS
3rWto2+tKLOg7tnKYA7c5jSJ8SSIV6vpslvB0pQunNKKLkEbyLWjJhfqEY5/uIm9aN6ULeIdxyWx
KSzJwo16CKlrIhloY56IFsbQTi+xXxQKHjDtHrgJ7qk2pfHWSBHRIDLVwdGdeE31UTyXSM5WfiCz
N7+LxWFoTS3ZIbFkYBUplT5FloGbOwyy6iuTm/Sqwf6ORr5paPCQEw2aVWZkUeV5Bc+sm9p3MUig
laGt169O6Y2AmK1uLRo6YkOJZzXEHHFNt1E/G1ozRCvZ5rjYo9S7GhO9PDZ62G3CeA6oDk048UYx
ThdWm0T7pBVM8X0nZWIa9MoC41bz+jVhz95Sa0y10nEiDK7J63M2O+e7YiJlzwl6UTCEjKtrt+bN
bIQxHk28BztmKR1DaTsnby8t3VNhG9oNZ/5ZJGqYd32AtmqcCvE46H2xRaCIGaGKh0qjb5QHV35g
l+eqqJMvRj+1N91MM6gHFe7HD8QBadcgKz/AB8MHBKGeXGKTPtAIFhbiTSn6gXucZe6D98FSkInd
fg2qYGPMlIWoMflrcZazXrihmV+2VtQu5cxmIKncd1lOc404uka7tdmvkyXe25TxGg4fxlc4Ziic
Obi2awpZcc29NW5CHoe7UEKHqHRA5q0NMYJprn+IDNm+mV5HzjWP2YaHPD24ceeycrdNeYNvAbOz
2fVfswJ3KzMHRUZb217KqUnvUDxl7+0HykI2sX3fsNh7i6mp53NDGH9m8+8v45l/UTe1jlbTdPP6
AumVdeXP1Ixu8CKKSG9X606+jy29u0wYqG7YOcjGK9Nf1Bp/Vboyd6WSg+thWaR8/ngSxduLSKWi
opnTCMAstJcvPhba9bQrDpglRzBx5opkKY9J9gE+7K+OqT9q7rkuukIiNW2eJOT9dB9+vL5Pnutk
K6oQlxS0vJefsboUS72yblvbBRHVeScDZ/4GjZX1WzH3tySe/zljsYP5dgZ8lf965rP8x/9uvpSv
n39s+v3+Y9+afjbaTsdgNhMYpqEHFnXYt4mP+wlhJ9cBb0RY18c05vemX/AJZbRL2Wq7wOqoP/ip
3yc+3ifL8fh3Z78VHZ/5p/7GyGeuAv+oOxj4MI6ybP5Hp71IrfxT82HAPwBHZJq9xoviIt7Fe+DZ
0Xun/eod+fNoab4SPUqmX3Py9s/GEN33UJ8XlVhxfpU3YZA3yVag+Idm0EzjXVG45U4PqnKDVCg7
6UkEEHGYfAPJCVATx9Sne30GnbB6dydbFMbJQfNyawWhIsxkCPRbmbjaRToJT1vg5MtvtCLQVrXD
RCYVUQcXVbjJRTEDV8gpG5b2DGGJjMZ7Qz2kPVlFFL91bYXGFGBJtAyRfaDQ4o0PieXMwy3cC/PV
mmkvVqhCxc9X9qOKw/qrPkH3YG+jPoh1g7P+OOJ6BW+Q1tD2g2aDKcL6igSsU2i4ZuCMlQlNXZTN
DKKJG7OML1o1sfO5qeOpBYrZ6hwg39EYfc17RD9vFyEYmDWnq3aX2CK6Z2RlvQRYZ4+p6PH4KSM0
UfnIMNmwZSAZ6MEkdcKytmanhi/sG6jkwpK4WYhNq3bQir1fBe21pvlWtSghD4AAYITRryNPjdCS
awD4TeWmjOr6Gl1Km5d0xCx/IHdgQGSKqxaJDwc4txeLzOmdc+DAtKeAda815lzXU1sR7GNM1l4P
XbEZLVncxZi7CRPRA9QirhGGYqkZuIDmZkh7AAY2nKvQwe8cCCfeRYWZ7qcEzd8yZ5CHUbrt88dC
Dt2L13bjTVKjQYDO7fho2d2BEUdHpGKmV71c4AIdLz2t9u66cbQwuDTGxsPrCxpUw53tdnECntsL
8ttpqoIDhAr7WhuG9CryXKZHnkoUeddpP+36oYYhrwsIB6HfJlddJ407A8HaBTPeGTSFGuqiGJIQ
mP+YkqXCM20dRBuXD26pBasua5OLmMHQsQ1tnpNYCGKg+edV4vdI85Oyg/jcp5xf9bgfLiMnB0Yg
zAMiLuJkLU2dx9E3X4Swxt1sGTI3OsSVQyo868UsiozTNVaelClausAYmhJ+GGAmR6iASgD9aqtR
edjAhtwsSE6M9ZNdJeycHEtpoXIsg5avKPaAKlAojLi09QTs1WbyK5A4LFJVfJF+8GGK6ONAH6CJ
W3sfNJm6LtLH6YMxU4bgZhJTQ0iQZ234GNngaDS/nt7w5GO6YrIMr8Ya6YUtS9Yo8oggQK2D2km6
jSk4jojKje9Gy4rNjVFV5vVIHfZgikwhAkIAQjxqpbUc+OMpf9TbBI1OO0Wi4vnWmgdTjeX9MDX9
axsE3mfNz9JzN84ABMOKzGhVZ6Z59NJoyBZ+XJCbEUi9K/YilF27VB51hRV/EJE+NoT/2h+/+Rk5
a/zrDRKFMgc0Wf635WfGBJ+z7zfKedNjf+Xnv+2U1qfAn8cz/m9MP9qH3zZK+5Pt6NgKCVEnW9Kf
TRW/b5TYI2CJ0eCdO7DzDkvj7PeNkmmbpc+TNttnw5lb639no2QS99NWOcc7MVClH2uxZ5sfDL/v
5gI0XGQ6Wmm/csxWXrlOS4slVSkNhfaLWyGKtaDPLazEOBVpAP13sIgN7Iid7W0CQOrpWsFTQlqu
nnk/DzjRXoJgOPTSOgezHLI0jV2aDrBeM2IHUcYlAcZ3HdKJ3viQXiv/QSpJnEIw3od6/lQ0RM3m
9uQsAQhAofYHUKCaezDdmKipIMcI3WrGcmi7etXg4EW4lJ8jAbNL1OqQsSCsgiA/UzDVWPFoxoWz
BYBDdXavh8K/UCMS3xJfPJ2dRK01WmmLIs+JA2kJZrHzLznKumWpOcMpsnBhd/1wHaWAYdSkE2ZU
1TT29AlaR7O3I5bppoWzPKD/h5XVLoIJbM6IthNkC442Sut0KaLobMjiYQopD50YLZuWl9eiShD7
tc5Gc+qzVZuCX6vf4BClnovIxGUFXOcjKS8hfqncBgSfYiDdVtFYMmGwXfSU2rQoC/cdY+x0VLpO
HF2DAgO6l3use2NYNSWq3Wn01NLUqhvqiCc1aaR8hMnOceyj3YfX2C7GBX69o4Fcg90pvnFZjYMu
ukUkVsLiR5fQAaxB60yyZsMyFdfajaR3vaSuvhZoZ1epXd0HDlr4oCII3c+sxzSfkkPX1LT+ArKw
OaSvsiEg+mWWC3tYBhHE2Sflp4/YTomjKSuyvrM+WEAn0tbAL9vlNHTce9/fxTDRViy8xXtGM3Ah
xrzfxrZCoxcHyVJXxW1bpg8myIqDjGmraXEIsYA8NA961apVAaozi3sj/CkEbFXAgjKLxxoODWRr
r4Aghdsu73o6TIZmLRHXIv2RROF4sUkaHF9Z4rjntOFYgVSe2pEDgqzIy62F+dB1Y05nsSyWMKxY
gcuBU2aZoriwBeinlEATbYrXTobUNinGp1wn/SiI79MEO4FFF8nCH7xpmpz47Az5KMQmIhMcQtJB
5NzEDGGA2HnZvdN6UIEai/iTbjpAFXyLbA39JfwRPXKrdYO4Y8EIc1VFJb6UyBZLoJyAgXAb8wIU
57r1ihPnGoBB40RyRFKdERRzmGoddEThc6rCcFm13ReryF4T1+Qp8eVRFsFDgkuEt7Ct1oNS4zbj
+LQofAA/xhgfymq413vtcxNkB+YWvK5xD3mpz7Z6pG8HAmLrtNyDDDnnooAKaPkQRIb47JTdK+sR
qI16lQG6YrrkX09VsgMgs4nCdoMDh2Cu9CQJTJ+i/qC66FhryUVVFbcqcQ5JRs+Lj77WdQgRnWlt
Rd69IK/6aijrDRXivUTiA4ZmJPsCV0Qsi2NNx44Yu/arpQLeCxghAZ02Dkvqjn36UbZ4JCH+HAy4
X2vbSG6YBwlSLYBhRixZpde/QvUDfRUHJIelp9Qcb6oEPEEoUUTKlkCbMBjeMuncqCbfmkV6kTj9
s68DaZtphHUVnLomu6yc9suomehYAv9m6ONjEvvPvp/tAIhFS4F5JUSiKvLgCFvlKvbKfTj5px4/
VBehqHZtxE+hzy/0C3X0sxGBTQTOaAJsogKPozqIG9qIN2lNopT0X5rYfZ0S98afDVOh39x4jfes
t+Wd2cOFDMMrJJb7Rou3Q8PR0KgOOBheABsml/2IhhnT3BFlV7+PZz+D0R5Ur0MKxOSTBcR0SfE2
1c3JRvMzqQAwMi25nKocM9a2bCDDi+6gGzTgMRuLvRivgtYgCMNIll2CKhctVY/tZYFPb5NXGl3v
jbZq6/qQ9hxkvRzuFFSMl0rFaCi4eTGoSIYS6LfRmxx4Nv1lEBfeEWssHa6pJ+DHx2GStaibYkEI
V5C40Juqc2IEBIfVaMXxlOZrKEop6vrKmZ1AB88EtxinclwbTn7uC9aFNDMvHUtd0/rXVubUfq7d
WF+5rrjFbnxhlIKzbegOa8G5FkBRS3KN5d5kXdOQHjctPQ6IMpuehR/c96V+UXcOKwyo1UU9aoDs
TAPxssLvZuObXyjhNVubRBMn9gkm04FZ9umrV4bDzqrIhstVBRjS0aerCGYpTu/p3kR9jtCKHVZl
3La2QRwbg/e8HBPj2sNEs/TTnsz7HiGth+1nnXiaWvlpfhaeHh/axOhx5PGXuAXhAki2D70SmzTX
r3JQmOu+KeNtin2OzUotLAQZiPWz96yRV55kVIZSzD5aU/IghPcFXOs2MrWHvqAz7/ViOk64OlpQ
Lwut9HZOywvcaI+j0W8mB+eOHdsbROa8uE6Q34dJ477UisI3sKIrbhgmBYs7g23veejnJBrDfUmD
dFx0AyOUKnbYOJWJGy1Ta5N66r+OtlJdfPkfvx9tLXoh//poS0X8+e0f//HnE+38Y99OtMYn4CyA
/2nW4Iz8gW6NT5ivybRd28F9ihbin0da7xMKX5+mD30hfJOu+0fvZ/4hpD4BVmFLN/EE/y26NfKy
Px1p+RWIF2ghevievZ8al2BdNMUO0jEMMvunRpPBUQs1/cFBPRqsJPi3fSbxQzn9lHDwq0txiZ6z
IxM0TOgPTyHeREKgPMtaNoz+GVQNxrmR/b00soZARy11MFN6QEO7rgB75Hp5vR054zN9MPz8zXOM
9igzq/c3WKWi7RRytlvWhRgCTtlNGBwxqGTPwJGqeitj3zK2ldG4Kak0SjzS/nae+tpBTalJZSlE
lGGLBLMvfNjMDuYL6BV7el+8vG0+hvFGesnsudF0M1rHWcW0VZRKMaoU5brrXe01nIRg/gCh1d4F
TL8vG27ctnQ7H0PWbHmFfsakqpoiezHXnmplRDqZUQyfmQMUVkDXR30NagaIERIbTIajj6uy7+t1
CRPqBuNEf0W/weQcVDY1zfc6WlkO3kgMzwK7GicZElvcnktBCiX21HA5+MnREwfFWJyTawMiAUIq
00abwjiJ2/DCL536c+sgbwmqpv86ZDWnJ3O0T0aMuTOzovpol6kzrqMSLmwJGHWdGRElb4GA4pQP
FWmRMyIjDVsPbGyn7Rl6m+spwqWygDUC8JbVPUD7UAtyDF2P82U+QzhUWrHwTUoNT5wFzMs+yLtu
m8oKulrg43SMPogenWESb+v7lfPezKpsUuSMMOPEpov4aTDt7qj6rCtXLhPyAtvWAOucmRU5SVMS
HNnBJWlHjmM80jHQlhWihMtuKstt6jbmRRFrxcvojgQwNoK0jEjQWKmK7q4cPeNajGHW7FxNa3G4
dHW9ErJGs66MMUfL4SSQHUxHIXWvNdE8RGU0vliOaXuL0VL55xAb3FEv7OHZDgp5G+tTuheVN77q
heSk01qol5cxT/ZVX7fpFznhhc+NUD7R4/TvS3DRZ6aC+APrkiODGv26Xeh53+gLKRxxjTcK8yCI
S7pEilrlCkN1QSGll/e9npGaEINSXkRTITf5QFcos1R4MM2RN2loXWM24EuIF553zkLduo5tvn46
gJ3+XKom3Cs9rI9DYeXMTqypP3s2n98e3ISCDxQ/GPQJb71mRN0+H2lvoT3pOO1XbpacdBWZJywA
NsZkg+Nm5PTnIvGp10SrD3Ooc8dguM8pVMmVypt3HaTwexjWNTgW2LrzOiEuY6dQjLni9BgpgnYY
aLH3US9Djq+7k6tT6S00cAHLKtca4pBARZ/zdnRcOjKqePe6PrsvOL3eeFPqnzhXk/4ZBX3kLStd
KsrTSBFdlTRS7rIOt2lfGMZjgFXWx/jkG8GqiRo4F7o5ResZE3SQtpkcEGKQ6GW4qngLwj584JuG
yonMJ7uHJxZlwEll/8yYuVS7uiWKuJIFcWQ0vOyt1yXJpZ0O/cjhk6V1yRQ4WHtVU3zJbMGv8TOd
ALAsJYVWNKZ7TE3PecJT1oNkdQbe4C4DejifloHOVRWONDvCmWDUXX6naxPpUQPmyYM+ifxhStk3
tvTHPJK2su6UUX1cZCk0Hnh+nH1Clu+1N3XZQ2Z7wz7DWJaQEBxrr6k1EwfgE3S7suYgjrCG6sRq
CuqkjKL+NEocL6uW33+bmzrQ+57V3lrkTJlokTsjK08W6cSnDSWORojT9W1Gr+/GUWCTFh6GdoLQ
0gDgfW4a8aPfRdUj4xR8ByokDMuojfIu7iLtjlozJf26dErA4NVc+le1PXGaIgCN5zCGS7OIMBZP
S1eGE1QjDMPayFlvHRr6dJl4hr5lZC/EGql/9y7BHWRLCifqNRyKPsyoJk+vvaGfScVmfd3+FjnA
t8/zpBUVb1JKKIFXVMmDhamVbxNJ/CXoUZzycDDS9zGu5DLDO76yOWOCvGjTA+1RFoxM79LrwSNA
oS9pl9ZUmXtronQd8HCtTegS10FZyZUsi2KfZxOAx1AviBTIo+xcwckoVm0rXLbLpkLLkMbDpZdp
JZzZNCTpNLRm1U3PMfMa/BUFNLV8dWezttz2QaJ9aZ06wcFXp96NdCwcfV3n90e7yRkzjkN4x1CV
vMqJin5j9La7kdA8n5K+xwpKOWdvaTyHqHp0IDbQdxOYfKMlvg56kx0xIpKhPXNflxrQm0u6ysZL
J0PzkiWI1KBk7Mq162KgkQqGfoDxOFkx1nZfYM7JF5ZWbWtqTblRePAwZTa58cJ0xTtSGuSXEQ83
YXCDvrfw/jORtPstY2oBbNcPLnpHRS8xqhFthVwDUmyqdw5VYF98gYEb8y/FxsEGgvDUuDwTy7bG
5CsSyz+6nl1sy/9D3pltN45kyfaLEAvucEyvnClSEjUPL1iSIgKOeR6/vjcih8qq7lt35WN1v1YE
K0MUCT9+zGybLSDreplxJeM8efBHx3prRE2wL0qzRq3J90pn3bo6+EkzRLdq0igA4pNM9UMj3ejF
5a8d8irwd0XqjDxJhn44JUzb29Az9L3Zd83By5SE8TFPZERtEdOAZgx+s+nyiMuD6Y6EgGaln4tq
iYeyqGKFxo1dXRttV+1rryx/V3j/1hr5P42k89uCl0Tav5mi1x9V96P9n8bo5XX/GKPBPYLAYRoW
5CA8/uiPzbDzjfF6aUJi/bv8GdL475th+Y1+GIFTxaErBs4Ns+3vi2HD/IbcaTN34z6ma4Xp+29p
qDya/mmOdpgILORTshM01biM7f/iw88kJitRmHrTp+gJL0k3TT4hqNrbWJlX3eI2C+jEGMqLWwKJ
3oXYXLJtMefqp3SovFBeiggBA8z2YRnz/GHTl5vzLu2dYVxNYxNDNkjN4K3LId9FgWn3uzYoaudj
5nR2d+OQCHSltp6vfdl/2nHPlmsI++RQxG31s2ApcWf6QfuZJWL+0UbQy87k+P1sNbeBwHLoqgzI
XKHaYhMG2qL+OFbGke2e4D5QVF/hlJdvwxDQs2sW0yMFHM69zxwRrskOqYfZGY0HJ1qM3Fk+bJ16
9J7naByfW+Lhb0XSszCqOJDzVS5r+WoXqfceisi9NTrFMG+Wwtu3SRKvq3D0rsxMGhc7GunZcRiq
JijnO/xM1dkQlAYssdf4pmvi6FCHEvLPZMb3fQ2EnN7yOn8y3TR5zp2SU6ToGAA8K7rY7dxbmyaO
bayXRugdKObwt9ZgB6dqbM2zKuvwaGKWIeweRvJlrip9OwydODikXy5tDx0OuHm3n/u4uGd2bW+b
um9eHdye59ifjNUcSf+rLsz5k02ZeJ7czrmTWlDMWoEF7MfJuA9llZ6gMrF0sISOV2qujGOESEwE
sZie69K03o0MXACsBHY6q75HOibSXC8SoeIM0DZgEYhD6f0ctNZTlzfl45CN833mx8mOqhPjehjb
8jiVIIxax2WTjdHzgc8aYIWEX6XlFP0JlMai2Tbh3qrVdEMAcyhXRjn4QHPC8WfMg+2YTTBThqjv
P5Uo5QtXDmdbKD+8x4RafXmuZlkdBFl9F6amc6lLxRoW+WWFLOG/uHKETiANf1/m0XSLbtt+1hyi
T1E2uNt8msXONrR91+oWpwxU6JMwRHid1vjZViAvg2NH/wl9qJPl8oudg6OIGoqS7cDKjq00GTyU
HaQP0g30ZZjK+XpgjMFcLKgboK2zcTdhNbKlzdo5upJkDGFJzt5I5z0U12xlt55tsZSvmaK8wJlo
qhiYd9vOBXmXGJc8wwLQwsl9Z5fk7yhhstgGOfpQtGLaz9UQPzVumn0laUPpDjfK2+UysI+gsm0p
hMlu5ODOH4Jv99EC5HRwPeoqK8OfD2Zf9S+xObSveYg6mfsOpVKUyly8Sc33ftWkp3lEACIXla5z
V837ts9ZTidkGG7yrmSJM7bT/dgjcpc8+m7NIonuec5JNH3BwhB4IT8k8KjesqcFPcvPNc71teEO
4kLRhHu0jNn60Xl1e2VryVq5CPShyQZjJ1LIRmUfBg9x6bXI8RNdkX2DIdJNxg+rdeWtw8ryGJpl
/pKGCFJdlS1oh3To+I/AUlrJIAyPcV6pcM0toH/oYbWQoZmrY5tn42vB3mCfBEl9ZXqUftDpgE0V
6uOxK5NhWwMqprtbpxeGEvMu78T8WRedfkcqztQKszE7LFW7iQeuJ6P5PICjvDYHVX8CAQ3nPT8i
qm/Vgydp+a4eUku052YeJc/cFLWsqvmkYmAwthEJ4Q+/cbsUHs7A0o59ooO4Q+uHCQMmCSTSBGs+
zwBbTkkN17N165jGfYnWtc/JGz/GQZ/g+JPFF0/rAnBj1X6Sb83eZNN0Z7TIwlsH+TC/gUsizR+O
o9GvJ7ug3zXU9RMmDyNYB1nAVNgGpWxWPXQ4YC7pUFy02XU3NhbGalO0sCRX8LZD7qrKE9k6hbaP
mdgfkVP4hHnc/lggQg5jJpJmr7gosZLZBkUzHOeJuvrFFbCDKYktcRAyXhutKZKNHdtddZxLCzop
AWu6gk36L16wGJecAOBKIQ/CYQa5UdUt3P+gGt8YgPC/dqaV2Gsj5afOy8Rn7a+i/gKUKcGNzQPl
GevA9OhFuKV3gvgB0Agulas+oUVrzPTYAHUB8LRPkqqaDsYUUdUD26EM2M0sLP20n6G8ZI3f3ndN
YB3LzIcub4YTFAUClOdKZ81HYvalPERu1vCMgU3N9dZtvnu97EE41WSm6bIAB4E1CPewAe//IsPS
JdhgS7ZWHNTcuqNkYGM0cm29bReyOwFDXj3hpWuOICsSOFX8VDfurLznwurgqwnMn/16ljxF9+xM
OkylrpF90kCknsm+8FaOLbYmiPgYXbZdkHGy61xEWMzTPDDXTm7N9cbOG5vI4wAlANaCazwkcGcl
EChDfNaUvGG2jZDDPBdnJRMoE/NWm7V7Z+dDeOS9X1gcE726MzbSfcNYvipGG9DazD/8p8YWfVIO
48cqLKLhsfBkMkHloAtAicJ6LemKWHeRnz/XDdU1HnzzAVkOENsqqZx2n9Pz9Owl8H+CoetemBnU
Y5UX4bHLe+sM61Vt8rKzHgy74ICYPBZf4E72CZ//9cCzGJka981BtFN1LCMwIzAySX2bUTVegYQv
v2foCgxGpj/tPdTygx+rYoNXtX4PaUg7z9l0LOPvUw7aBnLrMWvz4QF7h/zBUlTDufVQMCpiGm/F
7PaX0JT5PdDqYENHQWSuzMLksJSky7iWuhNm04oIKx3ibcEyXRqqe4DCArCKqdB8dVkH7bvC8Z+7
0eOmb6fyObac+nvsZAkmrzw0U97mRfzVOI9RxwdeM3knnj8ORtMhvKWUpNzMbpjsLSIUi6s2G3ax
AoawGifHhj6aC/vaK6z5Emk72IwxHgZ+7Qh1vVD2Trl5d5UMgESJC7D1GMeeYBjfbmc7t3N6Rwef
dWNx94AvOiuI9GkaNyx24mmwcTMPPGp1O3hfcdJlW2LutP0ACq+ufdVkz3TSICBzS+vwbsVtXu/8
uDLEznTnmv4lUHwAC1pz+lmBbqECGScubODUu4LJxwUKm9oNWxfzOcFujgTTVA9jrpobsNT9uW2V
v89paSzXOuGYhcUz7gqyr6gsANe3isObqp6BJsFVpzz8CT1+bnF2I2TG2rG3adZTUsACejfCS9mO
Jjn0MYyTrxYL4U3fLyvGiNa916TPe5aJ0fziMmOcmk5WOY1a1LmRTmSrtKIJUd0lWYbmnLDv+ALy
NZ7GRhiviQtkIM9rOE7QeYeDIROagvIlyzBWzk0ZVwVmMgfyA7Lzccgq491O4/QjhyEQ0yRSOxCF
RNB+cSSOLEbd2lL3XU/N11pMHt85AffMWvsqAuUm5DTfAhwSDFtG3pxVZc7fG4v0jW4L2hQNQGdW
PBEQjEIHXsDgRc1ixPce0sAZHu1hjhE6PZuFVyjmbjO0cRRuKJ4gZlFjfaDUOa9/cMaaNssKhYTc
yC5khDEcObNOrDiB4c26Cmy0oL2cN5juiyLRtyrGoMdpk9vHuOibO36O+E6EQrBBiUvnybcUUmQX
Z0CRez8a6pWgLyjCJ8fRLiuV3oGfD081qGEIT8qYXzrDd4AndbJGQNUV7dZKJvFVPDCe/eYb/T9w
8ZX/n4tv85F/1D/+u360vO73i6/jf/Mk3l9MwKBabexP/7j4Wt+4aRKidbkVCgFO5s+L73IldgW3
WxNmDCea9Y+br/omcVjhf+NVbHjhTvwdSxQlpf9070WKImCLTRrzOZrU4uvlz/9iiYpAWjblbNcb
OjhyNuk9tKV13Cy8ZNMInTdnQsDUsmjOXWoOp7ZW+WcoZSFWVlSJu6hxFcN11ATniMHkNEPr2A0y
rR4jGya04YWAt5LYso5E6BZDU9vQmmVO6jkTEwAOVp3jexxjsllmPkPvEDXSN8Nq6Cup/ZbLkq6/
E9fHhIGqoc6O6VTulnsPuWbgYB330TBugzVAcIZJyJD9m09I7SrUiQ3Spo7we/D0yJB+ORyuqsph
fAgs2em1kHn7lNCK4G7NIrSHLcH/aofO0bIdxrBEJMW+mKW2XSDwVKFCZo3n28waPXG1XNpPflul
15UdpjfZxBYqAvp2jOjCQpRxjIFmPA3ya20qGtHMfqz3dlnXSztqXcdXE4lkvYVn0MVvbe5SnmaW
RUBbFusJcIoOSFA8F84OAEvyZhAefVdW2lN2ViOfVKLH/2ug98QbdzRieeTWPRFYiktxm2BpwCwk
dfFkzzUHGPWfXb6t1Bi99kR4ihPYEOtHO2AvcbgoPQ6172armititYI7LE+mXYUcVEkt7Y+givU9
P071nXmMK227oKeT0cEuG3riEEvyn6swWijVVjEFn36nTGxeuj0XC85a+YN4dOaFcZ3oztwKmt+u
dZwILL6DvIgR20LRFu6pzsDYQXKU6zBwUgKhMLSO8cLThrZhP5QLYztbaNt45qoHS5v5p1ION+DG
sK5KHadfI/7DS9401n1oxuNOLBzvRTLcwPfPVtVC+TaDfmT7m3RXbhWHzwTaClDgGip4H9h8+OuF
FT7PQXV2QesdR/aUC/QNqrhHZ9JVyVm/VpFsUflL+1BLyMht0fq3thv6D9FCKU8SSh9XkDecI8Mf
CiCL/mEzL2xzM9f64CXD+L1JC6yqCwTdnJH+2gWMLkI1nZsFli6Hudv1EoA69sMWlnqlSuKXSr+F
eMohhg+4vOMFwO78YrE3bUWJgSWG/ai1cbQWaPssJki8tcf4UWDV8X/R3fHxLn1QMFxlH3pXdT52
Wx16ibvqI2u6ZuC39mphxU99DDbeXgjyjQNL3grdDPejzHbckMWTRDnepNaCoC8zbw+q1rrQLToe
8D3AqvcWbH0GVu06d3u1TRaovTY9rpgL6L6OHUoxG7tfg1YzR4Qfbo6MKNOeDRPxGkW23QggF8M9
CvZ+k7qbdhz8XeyUNZTfON0XUeVcTdxIttFC4fc5vN7ziZVC0AcmhrdO0hzkYIiCl1/aMO/RCtYt
hMtLG2vjSgCEA2Xb8djaFk0+UgCG5ks/qK+qn7HZEHilaEx3++5XeYAuHXUXDgzuPKyHj4gvEE3J
igzwBtP69Ix7blLrfNFjWwgp3KVI421QP5I7a4zoDFg03P43NdftftQ2Cq+7aL18e/nVd0W38fPQ
pSQKejA0ZtQlLu7BKfCpKYPin1D32eItK7VsfvSzTNDtbN8jQGqmI3V7aM+hq2rWYT6FZ07uTTgP
3ewu7KziHvAqzTJtk7jfhUM0oSxt84oPFSWBHc/3sgBlvDZso4BJ/EsPL/jws+sfjQJFMPXOXGmG
bYF6yZpoMtVB/9LW+18yu5lGjyg0cjEtmRSsjlVHIV8pk9DeFkXX83xetPska7LXYdHzCY3VNXGE
gI08SQWOjXpR/7kw4AP4ZQlwWapU+8THjiQzf+HnjzGXxsU/kA5m4OHNkvyAIU/Ql6GtE0xBZaH3
zS/3AX2dzTlfLAmtTLj3Wm1V7g3ODCBQudTLPSD3SCHTEkfsrQr2NKpifRglWt2aC+ZYryyniZx1
aZRcP+PJDuXy5atdPF5JAz26oAjlzVYdBlpATDyMW2mB14tt8INlim+vHk8tR/3WmRxxWzjFj8HJ
Q/KPTn9dECkGgOax1ApEQIcKVU4HuzCaPVk/++wj0wI0qwNMWRYD6d+3+fynSQ/4s7F9M438v/07
639t2vnzNX+oDkD5lUtqVSxg/n8277iQ/BnJFkKe7btg/P4cvqxvFlZdVAfXh7FPFcCfqoP5Dbif
jRDBnAQdaEFD/Z3hC6PQvw5fSB644nEXuai9ECX/efjSFM9C6hXNBsZo/xpVPCG4EWVHW9TTvSnL
6CIrKz8CjM2fKs9Q7+5SUClshOMi06Q4284+Y/qmtYPrFRo2fbUU4jj1T9Tk4GbKmd2mAL5wzX0V
M2aHME4vG8EoLv/FsgYYGS12wHLyU70sCZJ6Uo9cGroXnm4wo3w3fqqqsjvTMY2eLhQSf7PsHQxA
GI8JF78NmzLrlWEi2gz4gtnwWd3wKDw1AEZRdAFzgoi3fFRkhmB0kD4mBLAfitZZwWBgp0WONDwS
33bv2AmN4W4WM64TiYj/6QZ9dzeWIY/ceWbDvEp9q9+Rp+IWg6sSJYG7r7XzHFQ+4LS9ZmYlSJns
mFLDnQbSZ1O/4Y9bb8pBqkJoiN9jgw7qdSPF7GySrPdTeueTCQ/owP9pxXRzo+pe/jDywnxgAJfX
AdVhO4xG7fVoG+aFRvnhS02V90a6Xp/bevS57oMXqDaUkIwhjXPwT4ekHCkbbj3IHy5mgfvK98LP
vi1r9+BxTl3MIOdRH0eO95q7xS9NGIf/mneYJVdI2w5zYpFXO85w3933OJsKtO3O6tYhhpNmbSiD
wbqUM56eCAWGHZJP64yLQ+mVNahJbknp7y2HyCHw7e7YGRnPXu7YzUrV1fQ14GHI9/VQZ+UKdKt1
iEkJqVVsTs1RWgCj12LAwLsySaDfTQ1VotSS2sHtxMXWWA25TUdtUcGWe6LLNKBWes7sN9ZO4oLS
kryZgzAOPg1+b4S4/UeM1Qac5M48Q8wOrxLc3nv8SSTkOm1v/akzrnOvGHk3PZooRqpoAtOXD5oC
08UmMV1Lflo4t1JBLw4cwzqZRc7yH3sX+SbCYXQ9obHnHDlivh+ikjgbptfxKqsFqN0Agv9SJGsi
r8Rs5gZPNpeMFMtpKtJoXyldnMswemW5CUQ9V1Q/5B4YkSQOVoSWHN7WIb3uJFcbQPPpPkXP3nHw
97h3iXPMrP+w/FBQbWUtBBZqiugBLY1Xj5fGiwxR51W3Jd3LpSNk4TN5ZAZ9qXgjUe/wIHnDVdhg
hJZeTRBBdfHamugAVNKM9vE0Prku4iLXBEbUpnRYElQ/8dPWW6536ZaNI4dP27oXHAg09HgaMzz7
/K1omOAs7KNbvqLE2VuV7rUouxNTVXJmMu13KunEsQxZT3Jb8ca9MEfam+i8f6Ae1Hmqa4NjEdVm
xpknG+dRiK5elpEgUZok6PbY3Rmum3KicSpt8fbg0rMRCfnApMY6x6PwPoXSyViOplRCoticMa2J
Fwc85VcQ2eZGkFK3WbsmzpdtymJbKl5YhZn9GgmYlXnAOzL6EfpckE27AIPDDndbdWSHU6yndOxW
3owbYMhqzeTTG/vgVw3r2FOu4wne7MTi7SyncL6jEkSvo3JmFT9hkfTZhE80RU+xu1d2PD1g+7Kv
aQtrbmRREPoxtP8TANN4xpkWPhPnxRzSzYq5vG4PmeJq5TYuCgYcyG0yV+OZjdbUrJKoQtdBj7M3
Bb4H+9gq0/xuxxRV72Sai++T7eIR8s3+HU+M5pYjg2s3w661qqHPbVtWRUdZGcC/Vc36lnagDv8m
sgO1qkqsXcdA1MgNXEGUf1VqV8RhdmPD+rjuBrpX3MIyj7nhezdTSHq1GjyTNGuYnrtJl5vBcNVt
L5JwLZ0JIJzS9tvQ4rMqZY0pbQk7T5jFqZLJQrDStHBzoUmijBuBqBxr3/RuRlI1a/lrwhixAbVo
BBerTQXfH6v6XpsQxImi2OnGLmxLrFo1+x0btU6ex9AGU620275yHFZvJjDVeZGDQw97j2u4V8ZE
rGNFkiLnFoyh57uDKe0o4qw9TL58THtzb2C0whJiGNuSNcQRT6K/Rydg7c53IzmETVVCcc2Dn1nU
ImFBN+IZ3060JJFdA6g8xPe+RTx2AdDMtx37zSOrT+5q+KuKk8btewLx5Kdbdpkcd7XWRGXcXiAe
xfNL6wB745ipmkXSypJD30hazsqJmisg1k9jWnsA1HN+GTB1vlfapbljSFH/cXo9E2QccGs5gLO5
x+6og8ueicBO3lHQac7KGXviIaxdSF+GNm5aeH03fT5ZyWYQKY1pos8PpfYczFeFNuUmbxxdIl3n
6SZIVfYiQr98FU0JhU7X9lUOW2Q3xGp4GDmvKcgrOTFWES4M9GKVAR2tLZAPRtzx24Wuul/Cxjxf
/Fm9zi3xZlaV851AhgRfpDQiPmqAuY56aprdvrDujR6BHAmOp4SGqXtbZjo2yJiZ850JOx4ToINC
2goD9kjY1PHeoZeZaC6HzUcdJsWnhYfos0ksGOnYdq8xiAE+dauR62eBMYc+cf0Eksxk/AmqcEPC
gm8814ASe1FEg3c+tfptmP1+DywugyVOlqNd44hmLcGTxnisILdfRquuyGAV4y7p++FunPkWZ3GQ
c+OO5ueuoqjMZkd/+/fH7v+dYAVhCoKfClzbv5nOfzQf9X/fjS4v+mM8l988jwXk4pL3IGMv3vY/
TEHqGxFNiJiOrXAGIZz8OZ4LYKo0cFGfKdjwsMb+x27U/cYf0IzFP41EFX9L/p3xHGrbv4znrktM
FN//QjbFbuQvu9O/7Ea9AvkaEguk37rwPhdLx7n3uoLxjm/PT8cysKngsMQlH5TFvp4KctEm4v2H
kzTJbTfUEyu4CA9AYOO9J5kygq5hr3E2fUzxuM58Kg7z0tu4ZexBcja93GfL2JRPSJl4p+N+qVes
0y7ZdZTD76JENwFxFKeiTb2Q9h6WKRBlL5vvy7TRn54mkWoao/uQao+cY+eY2zRpjBca7K0fbHX0
ly697DQSr3nB6MzugSqpjcbTeptbgpN8qp1sM8F+eMZ8F5/b0Rh3A9UdN04usn3Gz07jsqX0i6Up
k1pbHNEnAF/B05C5gGabNsneavJCD6g3+jBhN+LMyscrIkg6YRIOKQPA5/mS+IMNC0zbF89S8kVY
RKJYhXcnf0zaDHZ+zbV74G8doFX1r1AC2QkSXDR2M7WqF8BDzc+eJRDWao+BOZFTvrcC6T1kbUFk
JrTm9BI0OK18t8rBp5TwzqCkjTeaUeIWF6yyVnFrmS9RAWPGLLug4WkujavQ6aFla4NkGtIXiYBA
Sfely0PilmXZeyeuBPRAtyPoMgxtGa04qfiulZo+2SDQ/NM7lKrQEk09aWw0wwM3Ebmd+mC8NIBF
OjiA+IEltdJYLPwkf3SZCPtD0/cC4ngxeE/tEAcNMeC8fK51SOl6JefHYpLpraja7FCkXbkPhiq7
osRCqpU5pMbeGeL6U+W4k7g2lVdDkuTfGUWYo/NizA82m69NFY/RO+8YiD6be8TZ8wJ5Z3ShTZa/
dshUNDRzHXBWdA8WITw8FY07XnorDz7RviXLURPbv2MTltjImC3jKq3C/t5Ia6NbTzEkOBZ3s7gC
9Vb/lGhl3dqYY+9HGLjyIZdR9unLNsIAwgm6EnSpn7DxmKyN2wRPFGPptXTmot7ZnuHtA2UtCUtw
d4iPjk6etQaNXZqyXXyy2HfhAPu7MslIfCHDRVeVoFiSS9tCJqg8cs4FYJKvymvkj6Husx9pUgd3
tY6tBsOSrzah5edXFI3ODQX2kqwKTCZsv0Bcc2JoQ2ZxxBvTd6X8YD30rTwHKP1PqalIldrT+KCr
ONj1TYLrJNF+ccA01zzREh9fvH6ILkBPgn1HzdiNKsvpJiiq8uQaHRgRdh507iT4uTM3wT8+dpbe
uhWl8KiqmnhrPkp6hvJav/JkYUqxJrd5ghI8Y+HLzLPssDCNY+AfC9dLbsidnctueiz6dMMm8hp7
68bi3wWrj/Acq8FkvWyVT30v34wu92jitTMMsLhlsbgjzuxtosyso+zmeso1uXVJUmZXZJiVVo3f
OYdiCmmvaUxH/6QQMDoyOvd3xdihPWbsz4ctH1f7VUwhFqQIuzuJWx7RGXV0Ou7Zh9as3jzFEmSd
srAFDBfV2ToYu/wIja1ja+ZG51pFFpf+kJrO9KDxvZlrMerkpbea/CaQLQjzOFPDa154wxtulJyP
TZejGdnIOW/TTIs7Ns2GRiij8O33Gdnt5Ds5bSaosTYUu9Y/htB9ritXkFLPHW++09iAgqNrBVxO
6hhmvBb+Npyc+GT0Or3OsqWuBdcZeQvcqU91ZtofkjKkN6AzdLj3GYzM2VA2k6vRTNyUf8EuR+Qe
HnRxqe5iG5V81RC7edENKQhbD8Q2il/szHDBaBosKN7LGJPDWi2czcgW/UMw5hTY8/6/VDB1av6k
o8MKLzusee2O9qV2Un2sTDe4DAPrkW6kIE/AgK9W/TR2bx2Q7b3JkwJbusJkwjUjsFYdJ5AkhapD
+lI8p3tNw76480aCr7P2ive6iH08lsHsHb2wpSNp0gA4XavITmWDOxsEWPAq2ip6/vsj0n/aZvK3
4WcxEP+b4afLv0f5R/ZR/49d4Lz2jxkIERheO+5m6dD8Lf5qjAaM4S+7S/5HtWwoGXR+N0bbIDMc
ZmS2kw4y8V/zhSAzJIR5aBrYu0hWkEr8G2wp9Qt3/le61J/IDLXI1I63rDD/MgONahAW0EOgaB0H
szVV8+085v0jJ1x17FjHP/dtxSomzdiU8EXHBbHROXsJ8v529NI1wjqGod19zGMwfCFDNwendo14
Y+KBpmloifxq1dj0VEThddjzIdv11eTtC7OnuTMpsusQ+9A9H91xq4IC5IV2UKK8oXrQwayvhbQm
Fqil8rgxZhGUVGsQqtmMjh0fqQ3BT0aK65UzIbxGRSOvbC8xbxe+R2nHznuUduO1v+TFefP1PiqN
8WbqhL+OnOAnQCeU5071fOU4RI8oNzwUeqLUugiatSZmto+0C/V+LK3lUW3eGJVy9qGv5QMYNxoq
aHb66GttwLYS4xF31rQdY+nigZymfYkvZRP40AxEkJKG8yRN55Y30kml0WwDwBA4B7OrYawIBzk1
VK22nM5DmdircOBUl7mhv6KZNrCyNMNL5HJNW81NZ78ishE6MlhG3QXaUFsilNV1hafkY549bzMO
A2HCoTKe2T2nZ2FUI/p5NdS7oqXQBdB1u84Q91/Ewp5QU2A+5wZGWAYO8Nf8V6rryMfEXsWqz87U
jXm3XsU7vepnCjB7X8YcVZpmxsaNtoivwSbTtCzZrLmuvAXbga2quiFH1K7juLc3cI/LbTG2+hb8
bXBfGW4gNx784XMoQf7zFGWCitinYpRly+oGnbFv8X/vk5iQSvFL54liGp+wlU6EYerwqen8HHaw
Nnh05mz1JpRME0YtZNbpMlfxjRNwsR4Jt60Uj9GlJN7VOwT8+rEKzfpCAAsZXAj+jRvFaq3eKo69
H+UsC7DKAcNe2EcltMYgSq6BHNVbL6Y5dGFw6Kda5B1Od/R8EC/5AmIheOk/OQWOg1WMzeISmGNz
T7cYoLbEbOFSYxUt2XH35vgjm6H3AmjFY4HOT7cd28PR8gENzD1VqDboqxsHg+F4wKp1EGzX1q5m
eVXIBcqFcc69NbWS5ZuRmW31UmrTvjLHyrpowTpki2OZOuqg6F/TVthio7vR2UNism4yI6GSNDEr
X8KwdZ2v2uoACsRGudFNZVWgp6ljX4+h61w8bQtwtMCc39uqjTDpReiA1UAYp4gN6leLJaKDSTA7
tEtsJwcK+1DHeUzSL2C7BW+ZTrm0RISfIq6JOBGX9A82wcAHu+PQSFbSDTtMXXjjz1EC7sUNbvs8
mA+ZR7CYGGi0Zsht6SRbskbBkjpKjDba8bUniRRyQ7IzB8M4i8fu3p7MfDMQ++XfKKLiI1iSTEMl
IKYu6aZ6GP1dsiSesGblj+mSgorB3EOmqOt30q9Ws7KWvFS5JKdm3bTvChnlXXuBH2+6JWM1wcHg
07wEr1KBq71f0liRFZjv8dzWN040OdcyM/N3MXj25+CNw4lLifE4OA6O9F8hr/5X4CucyH71htOZ
TL8kwrTACmL8ionlUWIf3CwJHwdPkyJb8mRlPpiIEEvKbObvl/zm/OQTN+f0mgdO+eiE3hJNS3Jx
0b8Ca6oeCK95vwXZssS4AZLuIBQHBN36UTZ4Tcemv0tAc0+bfEnFjSLIrtygjDbNJKrbKaFNsuaG
sOrAwR2sBfagTToupdXW3dqN4uRkK6J4ZV+Q6bTz8J2nQ8cO27K32PYJ7lVLhg+3XfY8uNZi7vAi
ILlZ85J0NbgHQwzibQobQhPk698XbyyLrs7t+EKn7huW0RDZxYd/UXOb2fWGl917qeATFYMOxWQ4
xU8TeZgtoY3ubAnaNtkwaXvlVF33HWyxYnFFQ322Gn3l7R0zNG/DXlJg25RRfVr8ei+LGdg6WKps
NvEYOxUMBy/YOlhF9nMh3fckjdlmkkO4V0WWMp/BK77K8PFfo3FFJ3A4+Y+ywlLPIoNLX0IFKV4/
vh1ONv/ohiF/DCd/us5SP3kH39ptI7IEN0pb6VdgDdMHYUudL3Ae6xZlD3+1rnxeDDS4KGvjtQSE
WCGKiHzntCZJnqoEARAMU8rO3veKM3O0d6t4T55iXVE6nbHH2PGfbN6zZiie0dsqxWhZFDgHSiDV
3LKDZ88I9NXgBe2mBPGztbpqOHG+5Cdsqt1+AuVXrUVcXrr/Yu9MkiNH0ix9lZbeIwSDQgFsbTaj
GUfnuIGQThLzqAAUwJ1q1Ueoi/WHyMzKiKiskIplt9QuJT3cSYMB0H9473u8oj7zKtcftMnWYYbc
GmGgeMkDLMszMXsXM+qDiNMNhSyp0Ya3k24f3FapFR7JGVbDyvUH2pXRGgcQMLn9NVptTPvgzdDU
JwB3Sh0KR1NwJPZVCTFmRQhZdkm0oR/y0VNrObJ/WPkSTyojGVfeDtiJtt5I3PRaA0PZk3fG08WJ
cIGBRMCt9KrxoRjH7H8mfcnvOBqUnn9S7MbVz3//P/951LdM5v5R5spfWJpjT8H651H9/mPM51Hi
OoIRH86A35e4PrM80KnBMhdkLo8/7z/W8EDmGMIDjCMKCEAWW/y/UuJ65pIy8c8SdwFnmEJaAmkb
qDmshn9IoXCDvBrgXhL0LZyy2ETAF3i2spgJcmq6x9lenBg9ngZSgNibTGQTbNH/lQ90VeEdQcYc
aEYlz3iAmvtauIA2abVr1nNVkL/Bpaouta0BYGaT/Eiq2Ug2UlfVs0tS64XfNHqhrgLDFEbyvmia
/q2d0gVF54BxrJAwcy83Qb6eptl7m21/fB8Ip7jORqyGXoN2zpNQHbcmZ/hdZ1FZxg2Juau2ksPe
QY2OnStFW15IYtPRc9c8mG2pyc+bFgYRbjbrkyfIvfYjPJIrt6i7n6ozEL/MdWkY/Apt/oEOwH1x
myj+yZKsUCB/OvWCXJpcssHLjnE+x2SclfFYH/Mxn67JB00/y4zRzCoZuv6nW7jBV8cQs6MhrtSm
DkYBnssmISdJWUwYU5HvBBz5mzYJZXfW2vMYOvjLpsNMVXmOHV08yMwpbxpGQ9djVdc3njGEW7Pr
9L22ZB9fyFjC3lJAXHivehncaAfBqsAcd8vSwv3hCu0AiHKClJmG4S7sB8e+8zJhbifLLM6M0+yj
bWb9Zkrc7nqqkYenaBeRomXFd1+HwyGsNYmHRKab0V5h1NuLIC7h1NEtr4w8qfeYC8mlted+j2ux
PfplN+yZWLdbkhSGnT24ah9OHWx5VL8z7kxdP3l+Rbh7VWb+dcnm5mFu+xYiaW4VCPEHBHYR2fCb
aG5i6J+lh7y+cZJTq830GwZHd06ll28D3ANfOY/fB5sP8pftMnwwIpbyq8lugrdQ5dGe0URwFqgE
dopUgVMWNe2DGy8Zo5A4D52Rtj+KOhg2rYgTTJeAY/A6qH0+d/ZG2vx32OUMfhLe0BWhsskRwU2+
m3vFr++2lfNtuH71UY2zey6kwNWCCqq5pg70gXpWyY+4iJpj3AOI4nt1z/miSEP0qk54Ot2vQETt
Nim87ragK94glGADO+Xzj16X7E3LLnqFclFeTKj7nClMUvza80ALO4qmzQg9KuGquUm1McdrOPkB
ScCZ3vcE/n4INrLo5kpX31ocKl8VMdZ3jjcOCAzDYmcXqHdDghd2STAVL50rqbHdoYAoFaAkzYOc
Sfkow3k9Ng0cDxT8l77o59u6dStouoazb1BI4yjAYphyp1qPXaPHiYookO9Q/6IbFSn/CIMipDAk
/9LNe/oYCsmSjZ9j/Rz04D/5C7N1Hyazca6L1NkaWG6yVTv0xXEU8bxpwioCmkXpstWCgAa4LD4z
6Lm9kwwawU/ZSmyaQvZ3TBZp1Qmv3Q0+AeG70UBrsR2iXvGoEaAdPrexlelDlCbxtYGxEmx+HOQj
W+i8IvxEuyAVLFN9zHg5X1ssI7d9R7GESavN4aDhRbvOWRfeurmE0cCDU38mgUW6Tt4guUH8QUVc
p4REc2Ok/C4DsBAbUGAcGci8c//GaSg71oGqknMgwmabsVjINwlIedQUdvBWlnO8K8uufPSlqS/0
UBk6ka7tjtoaa3+XTFVwhb8G4kGShJfJtrGPhjNqlc1gyfTONGfrYlREhU51QUzIhKaOjPHoOkV8
vCaZJPsJ0cdaD3k4vaBRd7HcWi7oz3BGY+6UHoa1dqasm+aLg7Ob5geSwkqEfv9gJGgmTBxv3OZm
+xOde4l1qqkFIBAUxmgUzPGVfUV0aDq/uwrm0XptW9G+K9sMWBW4rIp0ER6nSZPO60XyKuRx2kWo
ri5MNbyDGg15GYiS/jZ8T93PcUqtlKRlfK6CKKlWcJLShykzUZNAEUZS44PCdXPnJohksktLU38y
IUWtQBJ39Dwvw86KUS63QTc9Ki+ApBK15QKydIZTW7TDcWIVB++fhz+TdfPUdUa76X3V7RzTPsHw
FexSE/+xCM324ArCBHvBSyFxaQea4DmycrhPgrd04Gbum7mkOriYX3dIht2vqknKs+/0FuA1eHY5
0cYPTNgTrEjzcHLBda5tX483fhfm7qqrhf3FoyYYyPvpTWRULgIZkENkJDWM7OFypA9DY0fXVm9U
VyqgyV8p0+ZMZaGVfyEDYfOrjdD8CFqMpPhULdYvMZDIvNG3zE5dLHK9vXWKInqKMOecOwQzRxDX
fGGyGFmdewhnrt08RPLkVYJMeCk2fmW5bLYry8G1Q/eWcU+DfCb8KFwxm1/EX+j5WbuN29z2aW8q
tHl39tiPNCgz4k+Aho5Xr8oROesqNycLNBBJqU3jM5Edg/S7DRLEKEjzgTeq8h55Vnl2hso7oau3
D1CTim9bO9HVYE0N8t+A2XKcZIofapWivkyDb/DdkMCa+dEIQ71sjjDm9AmxkEu4YGA+GlC+mGRU
2npxsp55PNKmvaf68rqzK4Qz1qAPoVOpPTK/ZSUTpHtYpIiOpqDgnVvXcsdkIb1Fo5HAknQ7u1u3
zV7KKn8snMp5kh1+auXXXNPB6fdxOXe4kgw3uR6IWzo6DDm2aQBLk2Aec6cZW7BDcIZ657Mvecw4
ho6utlAGxo2dbobK55BO4PutZR3mxxCu2dqwfdgpJr65q2aKne/CjSobHVjnFGvRBdkWqKmW7Gjy
oLq3cjUhyfaoZZq51BDB/UfLymwfnKFO3qzBBAACthY4jiQTSiC9XHmZnj/BiEgCwR33jY4/2hBQ
AV4GlcNzmjcVt3xqXtJiVFvDZ5KWVsK9sVNPM5onOGvDQCMF1knk7g4Bc7TNFErKiHvmHtnctEty
gnIMHwEj+BgE3HuvsOpbKFwEyQY4rY0MDpBNyuzBGrtDGeYzRKJWh2cP7f6JNzjG/Y6DmJMtZhbq
mau6LDiSFYq+r0GN7DuoFGPSlEz9JCAMfGNW8Q6zFQ748WTef5CgHhLIgRsn5//dzCU6oL4Is2OA
kRU0bCxXemqDTSTH4aUhJH0TpyW5wnme14xtc1usM8TNA7ZuDA/deCyaqTjAGycrnUgbcqXNeAeG
3v+Mp7HZtg3zzKQInfu6BbM+zInPvDXQry0y7Z2FEZs1i2huZO10nzE13oroEgAWjFT6E2gbdE+R
KdWTk2r30ZEz9lncOPO+6tJuHzI65wnQ+tiiAly5uW6TncTFVp7K0rSuWvwNd1BEP8aKCzdYZXWJ
i1Tt0WOX2WaB+FqBnVy1g5dsJvBJV9Aj1BUFtLP1lDbfeZnbr5kv9K3DSbslcGv8nGreq2tPtc45
BmV0KplzXjNF4UAbwv49dh3s5kWt0uIqr2cTsF7hj2CWIS1VfYa1Xzr5nekth7+e3ZXXCwCjrTqk
C5SXwDIuiOeLZbXNldbVCGxoaNhW4qM+BS0wCyRyWFarI+nc4VM9V7xWbJ7qle8n3TU0FVp7SjXG
cczNGOetE0syfGP5POtIoEYqU4aos3vJoGatMBhfJ5Q0r65VXBONtMwPw3wdgXtCqu5gYUfGypQD
e0GYyxeZR7exSu9ylDcbnY03ZjAyEwGY+ex4hXd2+6ktmN4oZD8COQNqu/5gFCV3u+C+MzALefli
Uir8dRR1bL0LIuuwz/tle+X6WYMoKSJfLK8Jb4LVl+Rf6WBhuU0TqJv+GKeHWYX5pTOU9dw2QLx6
Kqp1bHhYEApG4OzT8GGYla/uOJPYB/NNC1B/s60fMRChmu0Qi99w+M1nD2ScCaWU2dZc2+IWiTUA
EY1wyaPFsd03d5iSk+q181q6XvKZUGIQP2ar+kz97l0HLouLmGwGsN+zt8GdWg70DJX7tzXZfz/5
1rMtG+eXGwhYk9L9g04cjfFsNyYsFIRVDFxf4wZwGw/Kb7r22791vP+r7IvbKik7BSOTlvoPjfDv
f8wfGDh46nNFu11sX8ZdeHIOxnYlVuxPTu0+3f/5z/oXgTuetYjf+Vz+wtz5w0eCZeiqEfn1djpF
B9LpwCjU9LArb19usxt34182+WE6cOfdbaqPP//hy+f4XcPvY650sVyi6zElFkz+/Dc7LWARKU94
k23T43hWe/+YHUFv/eMz/iXj6//P+i8bL+t/PRXa9+9J+e//9v6f50LL3/v7XEjKXxjv0Jhjflgs
F7+VgOG2EJaN3nRJZP7d+lMsO1OIq6Z0mB458Pz/YzZk/UKCq+mwGjVJpmX9+dewUH+YDQGXQpoA
ucq1Eaix//T+cKsM3fJEmoAewKku8fPKgftEnHEK25pW7jbKO/UN6ty7wSW1yBbncryh0GZ2ELid
Bzhosr1xNbK0GNbMhLqn2M6cTZwlGLrrogjmlc+hRIRZj3plh4G4ParRk6+0ZXF/DJTGR0Gyp4lN
W07xdYsPLt+QQOvO62xKzG9aOyzkZjBU4Oz6Wh8D/JzBJoO18wJwUtzKUnqUMDnoQ2TAHegQnPo4
OcN0pkWVsb1YOkxTP5PQtZCPo9n6Bh9A3H099gYPpsGApOsBlqzL0O+2ITvGB9gyDgEtoQPrrcZt
CERqpK7tRCseZc4Jhk2hJ11mwI/igwnh0BmIYU7TYN9UKnX44zQ96SGrdx3Zbxs+Q9Sxoejn7xFW
/09Eu3IPpyR8wEmojdVkJJa7kUOeduqApN9lHxvbfsIQK0m/s+VR31q91Xxmnh9f+GXSe6fU8DAT
25u6bVz0nrO08APMKPQ60UpVIvoQoLuuJTr2k5NZ+k7FA5eZPSRS4hFx1n3kuTUVYdL6xdqzpL/z
Bc5oetqWAyVOvN67cggTCJffQp9VN85feeWAVhiTOtubIbhbQEY92YqRDgE20B0CHWraPCGZkCk3
e0Arv8+CuX8z89qBBAsFKlV9d4xIWTh3BuO9He1jwfwlNNE09Uu1YUDVgN8af45T3x2AIXhbxhty
1+KeeSySVl4lQedtGYRoConYke8RvsYbcA5IW6wyK9dcjQqIrF/TO4mUxJUVzKj2eQSptwGC1n9P
Km2JF9Bx/sx6z7winkJlGBUTNE+UxjvmggAvLLZ1e80g4WhZQfY1+pPcjVzwhyGKhw3jMXLUTBn6
d73tZltcKP5+DqvxNRbO8pWG5rx1MCWQ6QYUaeU6yiBbBowFaG3uyXT2stuQbKZr0UzGawnonpKo
6/s3hexmn/Dk7kO7d7+xds6geluyhfyh+CFYS1aYHSqiD9Uk2itUMssIIlHlt50rrJKKxcTKHxT+
l7ZjCgcVHbtLzYdfFFLsb1k17cCNhXt3thpo+I7TnIG8jVvaluwKgduAestuzb1Zymw4oCFa/lJo
PDZJm3xwBwisPdgql/7Jl1dD0eVPPlqu/ahm+zl3ivx+kGO+88xhGTIDZFr3lP2UKqkfbWSMs7Jp
SeBZGxUdPcrx3DpCwqgX440hn0jo0CFs47Kl3u7lkURcsSZF2H4D6pDv0rkkhGISZngOqHp6xHaj
9YhqKVwlRj2tCFN0j0bO0ABkkfGMY4pyL/BhdLhdUdxBQBvekNdOz21gBWe81Wzj6m4QIDQ9PPW9
7uK3uGOKjUC/GjbMV81uk+LX/WYHXtLctiMGWxSJWJlZbopMBnDLoETnU5vc4ZSSYM4zXWSrahxh
P0Gz3/e1E35Y1DjbWbj13mMTd/FSRqPb5UFcd6nSryO1hL1JG2Gdah82fw7QhNU5VfL9NCXepapj
h6vZz+lLuKALWOy1CD792PjkuYm2E78ESv8QGBhlW3waMDUdZmH1L7LGZO8NkwCQKQAE2RNk+jhQ
/pZddPopoPUayPys/lH04DW2UefOJ8/U4/eYdOM7jBN56UI5341pPvNmpRW5djuiwp3cEGftme7r
FJQla7TBfvZnEpyYSllfXeApgAF+dlY+XD5svfEeyALOB7+X1gaHWngJPQLQCif01r5VD0/1kMcw
9qoqvSGYc97XkQkQB8v8qRolGDrRuD/UNGhnVdWjBLvW2d+hAb42Jc7c2g68pPuVTBVDhwa2WLMK
DNO5LUTaCQRwpoOpawyfWANfmsZZO5BqNplh632epb7dHAhP5AwcgBacSw1mRvqA0qAq9eVtWJJh
XFVB8CNuER0Ks3c2TC0xptmp3e7hsI7PcG3Cbeh0xT10m/Anr5fwxNHWvliO7K4av3SeWE9XzTaW
7Awcy8V5Qb51h7RXxS91moBPnFHIZF7cbTh4kQT3EUqa2qreXJ1Yq6rt9K3B17dB4qOvATrJZwes
0J4Xa8jUv/e2KndxvRhGzqaAGdkW+Vy3XvgYpz4S+Y+8GKcfM572t5l/aztOOB5oSHzoE2C5fYL2
3i09BZzGeQriaJgKl3TglngtgWQWqGKxD+wSXHQfeueyz5K9GejplIIaOIm20kdCOKcfaeqLw9wY
EafzVN3MWEABZvnpzu6c7CCnINiWXRF/56Vs9xhMsNrMlbVHDo8sw0ZWeFSWtk8+Nv9bzrZhR+JM
eYjGUK6IP56vDIQzH1Zlp0c+U7GZMTeu5nRUB4/WZz3KzLzDBk+kfOKFp1yZzlmhqNgTtRpNq7JB
qwn6mdV5bHq7YUqHE77I/j7hQN25VUwUkoClveqq5bys/NRgXV+7ulgFlSNP2Czhr1sRyUVNYOR7
C8PKNe4N6YNIIkCCgGcQQm3dFq9pl9pvtecAuxL2FO1bHEb8i/SM47qnW8QCzsWg1UnkrnYQchs9
6MM26uV6DnSxn1k6bko9eHSYOa28E0f7fEKEEs8qeFJpFa6jIRsw8YHHMerBO7eoqXc9ubhrxMTp
wZv5zKsAZsdFKCW3sZpapF1zsA+HuTiNDPwPFsZ1BiJ6PPpoucFHL7hPg2ThVY2wZ2XPbrmudBFs
C0N6t7zT0rsw8vQG/WZypFVvFn6ttZ454Rn84tonIcu+81sW9qgs6ivZWdVVJ5VcOWVmbpie6z17
hn7XsS/YeKzYd3aWk88Xuu2eVR6XtVXNTnsA/BVqMaKeq6s0Yx5Q86kvKEXVzjGK5ApapTjKIQiv
sU2UW7PJ5PVglOFBgZE7RGStHqy5I7MChgmvbSuO904/m19WGFSb1GVmMViMUEec2uw/IQ3IsCCP
hU6bPEMR8g1sosBFOY5TFcU1UI6Bjh352ydG9u6pALi8QTsy+1iUUy1Wbl2N2Taax0X35xjyVbFJ
eB4zQPKbXJQROW/L8kjArnzMpTQ+h9pQlIpk08G3jPB6TUad3ekeGcrBk6z1t3k+lV/91FccUUWo
4e8Fdf0YzZ5jrcZYtvdlL4zbcPC4OUFUtN+sIPzjDNHiXjXh8KEJhCT8LlT7gY3mjvoyZI/j58Mu
qGIo2eBE4JGajo0F06gO2kmsB9wiM/QPSUwYXk8fDWgGXGc1AKW/U3lXMeJQ3vBNEdwUsL2G5r4U
Y/pexTXp3LpCprPqBpNhUCLnwKIk0zBNSTUgUctU8/042V2/9qEVvJVg1R7x9KFOxlXpXKGuJAer
R+zz+mtn9j+d6v/+m1h3QSv9aac6JP8S5LT8vX90qsEvwIYJ+/BJOTVpMX8HcpKSfhTxAG4m/oR2
9J8EY+YbtKMeKofgV+nB3wnGJjkgCBv4Nz0fka7ghPlrKgYcUb8Zarh8/56NjoKe2V00E+YfhLqD
Ysqo8jyCf1k26AgUQVtBWDii3Bi1WV8caeDaJSTC3pJZol4breU5MhzSdhLSUomXYNu5qmje8E6z
nyT1A939HXjP4IX7udwaOeFo+LHwxPAe3468mfZVZU3nNrTV3ZCBZO1ygVO3ZgN/X0vL+QSEzsnD
kdFc1X1SPMGtM3ZBUZc7lkuIzEQ3X3GYDpcMl84hwZWwrZdqlHAf4nNClo8aqeAJFifCBDU7ez8j
IyeOnPAkRiO5kbnLci91ec74HBu0x5LhsRtC/MjECnmQvx0C9UXOjlrFolfXFtKHawn+7r5WZfls
YMZadROj72rqkmdAwzpc6c4gkyFL8/Rk5SHY2j6tkxPObFBJsfChIJZNQijfDEMqyNPpEeFLXWGp
0BQ7QOIgpmS0DXtc0o6xxciFR9YoRj1CBUT3HLdxEvPbuNmzHaEhFsB3SS4AXMouVWwUheLBnGYc
oo1z8I0J0XFleYeCAD40s6OxCUyWx04MMsqRTI7bCXlqOmjrStlsTSqgxz+jNO+efJIdVpFNJssA
UnURYszRZo5Yva1Ad7IPxVu5YyM0biHizB/Qq6w7F5vNRXUyhcrU2ieSeNln4ZvfVaWf74vAyY91
PNRMMjj+uMEpBh3knYPIPaTc3Yh3PFnOLH/Yjricd15Kk8IM3EQSKMVpGWespWAkjl8NTFYYznua
iHAlyBhYm90oNxHCmwOvOPOlKDE6lH1bMkPuSK2dK1otKNFvGNmmI4u1GHPVDIGPBehbGpnNPvXG
6aAkQkLtWOl+ELW/BxTG23We511tTcOqtIziaGb8VrJjn5fwWPPZhmJdEhRwbDmADjIU5XWb63CP
n5t9sorpS3nw1hTfuO/oS9nVRkiS+45L22P0sgydMCBQIa/7qV6PU2mtXSvfVfiHt9UwEohSFfV+
sVTE3hCt+aIJ1itG4xVuBnDGTO7r0mx2kHibo2tTpVISReeyUuGDx3MGf6zCdGVmXPNGgyQ1WFRh
Uiq5tGQcBA790kZJkR9BAWha6Twhk8zr412/1G0WPcsnvsN5WyylXWn6VHlmltJtcAie/cK0j/5S
DuqlMFxQKuvIrcrDVCmGv3y/YBpDSsmAopJlA6F8S6GJsaw6+AkCCe4m76IG1z45S2ka+RlVakxk
7B6e17T2gozNamp3yIycgAUdJW5vWOkOjxE5OBkahGkphRmzlEfq6foBHrzmK1TyENuFviKIetpa
Oq9v3Zgklrqp3APrULIsUxaYI7axPctYVhnNHA7VqrYl/7PQ4bMFIfgrN00m5eZSzTvCj94oYaYf
w1Lr916cP7R20ECLC2nEFUoWDMVcftoxn1KrI0wbq94zpkB9PeMwgD5Gg8Fu38LuQ9MRGvCpiqUR
yUwfkYCMLcYwWf1Go189KFHYe17XdDHJ0tB4Yz13R0xUPZHydD3j0v+ESydkLD0RcZfhtlj6JGfp
mOCn8T5xlz6qK0wyL5beiupN3C/Yu9sExti8qpYuzBvz9DxZ6HJRizjgPJM68eLD2BXqqmMC9xmX
xDNyD2flMYSWexkct96UvjmcdO1PYFDG9IgOa35HReH9iP2Z119t8ya35mbEY14bT7bMwAZMLXmP
giESWYe5cQkbb/5CnkCsZT2XBLO5qd+uS0VWXmLX2Skp+pI1beI9SkaE6Kn8R6BwEEfo0zKif7xg
T6RTeDtPmXsKG5NsvAicyE89D+qcEN792oQuqt+2aF4cxyyvRg/JiwpM70CjIq6dvAYH0Pa8YHvZ
spMfLYPTaQrEoUXnjknMLbCpTarFXedGUAiR1Mfdpz+axhrlfQx7wCdoL8OhvOtL0t1q31bXAuva
wTXtcUMUJul7NakGh7nwnIz5S5pfqTKdTkY24PVALj+SsMoqLCBA5IEuO94jOyvRb5FRDtvReiDB
HNyyoveH52XPgPKyPKcMHhg0tOWiJIBVGN3j50lPnsaSiLzf8FaOI+y7aOwIoDIKqLxIERpgKIXM
HsDju3IVWEUFi5r0Qd4dyVMLLJIBcKBvotjX3bbCJLCFyFbB7s3ZNYPncMOtMlWAr9IVlJ+KUQge
hyC5c3g3PHjmOGQbKbT/VMhC3gCKsI8Js6k9ceh6xy69+VEEegSnEkuiBFhyPzmxkdBZKiN4UP0o
fpqdi2QJnZd1n1pKHyq4uAxQB+EfA+gRV6oIxWHCY3oQtnAfQpGZDPqsWTwEHJbHePFQmB1ZTGGk
hnNcJapHj85dwmev4PewJKeCTkcYzkwTv8tBBvtcD/mJ1XTx6ZVJdNcgEX7Ni3B6GQ16joYH5Eix
kT+2QWnfhX3doCqnQ2xF2lz3fWVfBxzAD2HcktiD3xrTaZNsxomDfSWM5dy0zdA5SMBtxyLpxYF8
x+TDCWar4P3TJHuDbPNjx+3yKcrMfXdNAxpMh9iEI2+ejggh6y1uIJfuuHMYz/nsEY6GSe7m1Bf+
jdE65WHMEuuMPK16EBhvrqGKlz9Kp23OS4Z6iQNcx3fKHIuroiYDBoydLbeqKqrXUSftQXsh+YVd
OxE8lPshskHDH+/Z5ApmL2K+9YbYvUEsx1DScMjAhSQln0kb0hvON8jedVaJI8t3Z1dCM1x5hjOQ
DdZXBydrCCEMKizCsfSnG2V0ziWOUKZPAxzGlfaEDd+owhBSZ5K8BTMfnhwRlpsxrtOPpJjEFToq
BR95ks88AfG+qXV2JFLNupnipkPw33dXXpm1N8EUVVtLmMXX7Ibhz3bKnZ01t9itxGxpIDd8K41G
/DN7UfScN3W165Vwdhjn4eQDEp/B/Kho2oxGGQCRCsAAku62wpkdgYVgfbsai956bEHGveeFJnIy
DtsdIsnuaiSt2H6cbAZb/rauXJ+XESUTYlmA9AhJYNOXWmiYN5BXgCQZKTFm2Thsk4QoJWAjok/W
pMPHb/yE+UPCDL4brWj8MaIXXft9b228BZOfLMD82V/Q+QtEv1xw+moB69cLYj9lfczhlg4P1M+A
a1hzRMf5Vy5/sSD661A77xYHwMq1TSas8zDdVlYFsVJ71WaetH2TLqT/YmH+i4X+b1DdrRu7d16H
PNMbWM3GLl/yAsSSHNAtGQIzNedXinD7CMLRuiUxt70EfZpd+iV/IF8OgXEWI1ESpBN0RPhsWWIk
97it0dcuKQYVdmeML3ra4Xc1GXuGxB2kWWTu2yUceCgse+0vuQjBkpDQLVkJVNb6WP2an9CE3Yu1
ZCq0S7pC6fWoqXoSF+wle8FiuPg+xk15DVQ23Zqz6e4lu9sbTj1ChHw7ep+WLIeywxINbyA5NKwW
NugDg12/YJfmUYu9jFHT2UNaECNISoS35EWAyMayKP4WI/FrpESJClIAtFmiJvIldaIKyzhC6rhk
UVhLLAWgaCI/+kCVN9aSWwHLe/zh477wmIU4MNsqxkOrfkm7UGbr3XfOEoHhNUMIVS0lGANTbnYu
7Do4CZyACMaq6javtX+QpH9uStE3j7APug9eE+NNO0Z676que8H2Ezx3mjeTw62zjpe8jnmW/b3k
eAUFb6r+o1ySPVwE4Nsodxgxs8f41FlZn0zwEl/Q1YO3gKGZA5kliA92P0d7K2CSVhHscgXdSF6S
OXJY5dJE/6Whwv+j3t4/jQ099En+r7bavwkNFb8IgloZxgrTs2121/90PMhfIAraLmtt33PwHTBh
+PuswGEVDig6YBKA7dchDfE3W23XXcwQzAs8T1KN/CXo8zJa+MOsgIE64wLH9thuwzPkl/itAMIY
8jwhSbdD6U5qW4TC/2CljryKcysEUSa/285+iA10nENsv+pEoGd15XVTJu1tyhT4heCT9EVnhrjw
3EXbYPT1VeNyW7XljGyjpA2GU+VMu2YCpI6e8RsSA665ifCtti2Lp5pX1cbzIaR6cZJuG5Io7vIE
oeFqzNj69Ch5rqFJiKdq7suPztfujmk62mJZYxGi3Aw2hl8jBSNZo8bLUMsE5208/NS5wq2V2fOj
cjGYzrB3mauW7bXvm9RaVmr4uy7owk1v1Q6u2JSEk5hXv78SlduThxrpI8MW0uexQ/7A2kzSWBWZ
vG7zmtjwoMq34cQ+0ZG2/Wo2idgWhQRBMhGSt0XSTp53mTCpnLyYkJ/cOLdKdxsVhda7GSX5tvNM
49JIY9jEVCC70ampqElk2Ai1dLCWexRh3dz4nKqHygaiUfrdQ9bN+AjHn33b3XOy5g+MVQ1S2Jz4
q2E4eUAGOG1Tc+ivavDwXEJjPGgpSKEnkvLilKp8CL36Rk3OfG2QDbmi0Ak3FJZigzMy2gluxycT
I/N+DNsQhXEe6mrtTbX/oVvlvSBgjW+UNPwSBHBdES7lORFBJb31DCCKKICxkHe9oc1L4JbNpe9b
DgEmoQqrgYuDN+65al1I0mXicYI4JUq6ohLrKii6ne2RwAn4dWIQ7agbW6hpX9SOz5Ah7bGTkARj
VBmoZcYbB4TxsKpzN7mxksTczQiE72IYTy8DA3R0RP1LkUDOm9PqBgzavBbeKG6mOn83omFYZ7RK
d4p5xqbyWVOuEub9MK9sa2svvgifXf3GFOTS56BqIYtlxKfkEuuyTJtDUmFgXoUAPS4Vb+yd6ZFR
WacptO2+EYpXb+DcjNoSW79t67thQlj36zXACtyeR3zQR6pefZoqPvn4f8k7j+22tXVLv8od1YcH
sICF0KgOAWZSorLkDoZky8g5451uo57hvlh90A7H9g5n7GadatsSRRLA+sOc36yc0gP/Ft84k22e
MNn3K8esT1FSKBs11gPXbuf5xJ1prPzODk9xNbC6xbLCLKkVh0A22toR87jr8uEbA2/8l8zQ8RcO
qTsE7DMiGlTk3PazXofzwZz1AW54WSLlILWggqfiqiMOeRlqz1I375Myv8miPgN1OUPGy9OSnYdq
esMUM7LR2juqnleG5IcmTK6srlbfVEn7LkfpMjDhA1e/AhNPtkNFHFGA7M4pq/uiymGl+XI+ahoj
MpmpjTvb0SZAIIq35IbEghfiZme3x2q5Npy49+JgMf7UpQU+BbJSDRkQhUy6CWsYYwVw0A1xBadk
aNV13IYCGmR/m2n9tGrN6SVRaGaS4BSqswOpm3QYw/evaxWac2ifRgtYR8l9WccGl2cDvZcEzWlF
WaatI8E+qYvlbdEXR0Dwd3BQNNc2eDgZ5tStiiKDrREexxk3ObQVFc0KSTvYpd4ILguPZY7eRVMt
1mni4PjJs93nZzn5z8qkfnaMDmqZDbYvS7sjuw0ePDLdmjl/dzagzeA2SItmrylKwoMpQghkh8/x
aN7zX7aZzjgtZ0hHK66Pq14U+UNsBnKVgPJcQeUMeI6jWygyPPl29t7zRZAdl27HXJwZm73lRXnm
obVN/bh0GUodrCw4ZQHxcGohcYNFJGOUTYlIJw7wlkwguMP4mkqidwujfyjjJYOxUYSbOVWAJrNz
mHfU3apWiKxvyuq5Mkn/GvprVAGvo4bkgEDccUfulEPhi1vOnkodktLohXLkYQIHE3nCevGvsr8X
sGr0hK2kqXqzrr7Vgh1ZwkTUcxSOIyvCiBPw1EHeEdVuKyQ3U+jsFOE/IRv7Ms4g7MIC94WqFk9O
kFe7kFirjTDLgTK428uoxCy0nCJ9C6EdHiLS3uq9Vqxx34NjuOKg2msJ35DWjdPeAbftMv4YcF+Z
vUcG8mWU2uhOLNLW0EwLpNQ2005hgFvUv9Z5TchxVt/j3/gc20q5dTLW72qEvNdqwqvEsV4NWEGR
n13bjKAXQS/TN5Q9GHpqH4kHizo7GlyAAorXTtn1jAUkNZDwBx3c2zR4sHiQuqK3NjLsL/6QnKkw
VLb4rI0gLr3j0id51U6NG0r7S9IEb2PnX7iM9/VkrAXzXrfts6dG5t/CSL5lsdjhVkndzPA7tx/y
HYiRlWJMOyT8XlaVexZyl9pGmFNJ41oL01M3W0eo4GREDPPbMGVXgCkuc4+Ix1e1yPMnZU+A3bUY
yvpYNgqnyDBgLRu5x5WjQ1KCSf7hqmEOVsmJlXcHIrDCziyosCl2oCyhiOizYEPlzRujhgCrjfrX
qYD7JuUpyIqTYvgYJZzxTk9qes7YwHIxkP4tTUADcw2USu+ndhdFYQgctjvDwEJjNIjQsye28HWk
PidEqXhBk0ElQi92XQYCgw/9MI760WWSgom4wvo+mgTAZFVBfz+jRg5nZhREuHRsILRxlU4tyW6S
vlfJ9DPYo44aR/VX9BYL7egxGREL0Bu+ZSiYV1E90o4j1yZgQnMLmO1MzkICNMx61TvEGGVxJNeW
CcwQowR0e9RoDrEAUeeKBY0RMgVYJf4QEDqVRVjCctvj/HhWA44i2u+zLeq3uesqfjcCbZCJCHaD
yDnqnMabASiVhyYwZadhI9/Wjfs8YErQA1pdOeMMalGbATsks+mKLtU8bkSxAW2uuSQ265sZG5sH
CPahZf4pfa3yHGsiY05THkCKzNuplu1mnqrQRbaYbnNU6OfGwCEpSXH3nJlM4tHHvsEWlxiGJMA3
aAUPUyoU1+HaXFVhQyKIEMfBYHmtJrhByDhwc2SDy0SR38PUYVUI+M9B0F8S1DNx0T6kOCiocbJv
SjwOO+qXb3TgGMsK83qKy2+ZkcbrIGLjmykdxQ/LY3WYKTu6Kr0euQg2xLBpl8qxeIKmBpUXs383
y9j39zZYs6DNKqoAMFwuL/QVIQDpyfTv5/6Dejz5MQRALeO26vyYNneqQOaG0tr4dsNqxaYO5Gsj
uBMr69FnMrWpmI64iT/5G0HutEcahk6CA3ovu5rmVT2Sq1xWHZjhOLeP5BnTubdVsy8gpx5iS6nu
4ecgEAkJLuAEHvYmbpttN87fmEkSCCEiIr7bMthWAIZ2hPlmZxObxi7Cc8bZpN03rK1Ibh6hr4XT
qWiIDObeKVZmw/nBgvzGGkNuObsDYRMTkxUYpUcp5h8IlFDWOekWB41j2u37Wt1oMNC4KYyrSqqM
V4ZYJe4ApV9MjICbms1E2RorHGAKLmlzCtajojwUlXaSYfYZXtjDRNN/MynV9DlA4++OUNwYzgbM
cBd5TJgPzLuLt4TAoju8vOUqyYavuiK4eMhXBF3OhLRPGZoZJQKAqvNfGNxa1pZIA3jZxtwn62iS
/ZFNV+ihLQFQa1rMf4FXxNsJzRjSpYQSY5jYURZXpW+mV2nTDydjKKMHVrwS4Jv/Xin1pSNQjHYF
bQGCyn1UCVxfZQV2vRPRdavGDNEXgrlfMiCbFIFnO+WeQvMUnEvEq8vnku7rMpU3tU62lan1L13W
61dj2O8BIkJ50Zf90EyIV6K9QZiwrjlk0MZUluHak9SPHVcIxVEPkjduXku9eo0go7tz7uR3RFO0
60mx4OL5ANGUkfGIo9U4iIfyViiN4KGkpmItsj6BJw2xXBDevsqZkhG+3GjEJWpw1uw521YpB3BZ
Re3ZCmemBA7ivCbgPAZ9AjjaWZjdS9nfU7Af9MwqiLVk6okA5bYJqhsnYPkyjnn3TFBVsg+AEHks
vim2wsn36qA4irTgqM/C7oJXp2Z2aSC+N2b/lJX4mGUPmNgyi2Ztwoq4r/oEM0yo5FuOt+Ai2kRu
FB5exOrZpkvU5fNglMSbGf5ycCXZo1IhsbXmMfMURRBWpxtme7dkh0B6Yx5Njg560gT+rId71H4v
ieLeEErWul04pxsnTNIje33HY9EavyULY76G0LGLlak/95OlIbOcbiFjN+vSVC2QfiqL6IRncmih
4a0p23szuknC8InFZ/oSUx0/prVz+v9mnoIg4q/lFzddlH/9n/8u/sQowM/9BpCQn+Az4NxhAP4j
QgIWGhoKshj0ZUQCSOL3gYoBCk3TLZ7jMFwthir/sgngILCk0Jh8IN/X+K3/aKCiM3/5aaCi2qpp
WAg8GPg4QvzBJkDZoZbK7GVzc+U3SJdoxNaNlhl7SGXI4xzyKhHmWis/626bSYLEYlPciOLRQBUL
aYvqAbEG0Yct6aAL9ZxWgX3vrLUTJbb1YGhsxwB6l26lav4XhjuIHBsURs3Ew4Jh8JdhOXlHEa9H
jbglUSSWpw8I9PBaL1HFSPkRioErH1OeDhHHfg4RpWgmBsg2nO1s0cnNxrdZkbt5bL/ppXE2W+Kk
o0ptwRaieajG8ErtFnFApr4qDgxLrRzMNTVKw054fqyD+bnLUhOhAFwWkDIAyuv2he5/8tRyUvdt
RbBgbzO9RnP2gL5DroNgQlM8B09t4Od7OO3WKtXJahSJ/TRazmMqm2o/MA/aDv7C4Wq0Q2MLXHNp
Fa5nOGOukIl2TZJUtVGmNl7nDU9xhOFQ9tWLFuCjpFKNt/DaBFuMSKBTAx1aRFFFAA7tdxdA+BT9
KZuKbp3kkO7zrjtFBJYfzE7Nt62jRzt17PB4B80diubJjeRSU6iD7kKCe1b6LN+ikg83mQGHC8Pg
BTlQuVc1widlyjaiz0V5Yf16GXWdcArY5gdLKVvs82xOYjyi13HPpMf3of3m47I3t4qTnLMzvihh
Y8c0CsNCUF9TfxGhYMADLmX+pU9AazLl0jyBunrwe89WKVgdzhNC0dh7RiEHOjJgMjG4xPL0M3mZ
LF+LllClOLzoTYGlP07PyWwgqTZ3dlMfAwQo7DKGI2j2IzDJoHMjw9ikMABd2XGBsnvap+B0dmlQ
zDvO7BT3Iei/2HG2IR+FZyusxhgbvTll8QbfCpSCAJqBEmEVE2vdOM6x5vrAojIcKbMLDsey2pQ1
ZsvEOEcqp2xUxRsIh7QjpMjiVOnwv0ex4k0VvLdMXNpxsLZl0n1pmd+InnRsELVr2WunJFU3I0JD
tKDFm5ZQw1LHkeE53A0BYKoAI4RoqysnUl8LOXSetZhXwiWcutL1c5er1t4nF4HllHQTUW7NGiVO
L+ctM/2McQFeibD2z3mT3M4Tv8Nxcm/u1WsFpRcnHcOKwdAPk1SvfaZVSHjuqMAY9ls5mnrrazwM
RzVNjnoUXWVhilO9yI9ZCxok0A+Rotz7RkuMPGphRKnipTWC9y7q0WOYrAEJmTyMKsujSrlH5rF3
lCHZKLqvs+WsTgQIv6WBc540+2qc5IMVc2Nb4qqvY5Z90HSHOL02SJxy7TK5SwM0uPOQzx4anKPJ
yNVZLgsjLHcd9WxN7qY72Pbj2M9Pmd3DOyjKtVIYr1MRvrHcfpyL6ragPFgZFs0KlKaJHXx3Ckvn
aQgnUgjs+AEmPxsTafWbBLU5GBupcVYP6NuZ041dUG6MKjoE45CdctCN3M6+WNeFXrnCxzTAZIvQ
FgbZ5N2OV1WLD4HAnIF9ZXU7DMLecWa3a0sZizXD7idqRVIi1OwulrAYw6B7N+px/c/P4P9kS59E
1fjXJ/Xp9b9w9cVR/Sfrj+UnfzurMeFBDWS5wRkLPX3ZcfwGfNI/maCWsNXR05psO9hM/Lr+0MQn
Q6J85rjG2Iem57v1h/pJd7D1cVhzoP9Trju/5wehpGUKCwURv8ZQbRwLP+GeGCWl+eDTmBT1LSxh
V4WhINFufffJXP7ETPsjPJ53tlQXpmUhxgTQKn52DqaWGqQzW+31wGhTG2i/C6YZyAJiWp1e6Fs/
IM+kd67a/JdC8S/dwj8qQf/4yj8pQYGEzEWoQR4YNUxpHA4rExdes/r7N7gYdL830f78/paP+TsT
Lfh+U1VYUzIwXK0mj6AVj53M5u9f5MfvankrgCzIPGL1hT3U+HlRVUOLBNfm0CAxMM03RVOvw/e/
fwmIuX94JzwodECcXFoCcODy79+9k4SMggnch++BxrG2FI6bqoe67KJGAVk4Jk1/i+2FyUDNYgMv
JPShzwLg0jHJjAoqd0NdopLndl8rdXrNON86EY8kvoEYxGKBtOysMHbAGJ5P826WrLLNAS3/KrGa
4No0J8o2E2f52TKV7KWsIPuNflGf2EtEBxGx5aU+Co2XvOZJiBREOzeQ5b+ajDPYVSNJhUHoUwKB
LWu3lW0ml1wEctsK20/BZE8Of7jvI6Gbg3CCQroMJMC1FwdzIDB65/vS/DxkQjASllCAgp0/DXX1
zdAmxqWqloyM+DXgLPaqZQLm4l4bN8SK+6obG0O0QZagyk3bIZeCAU7uXWsGO3Tw+SkLhXqoZxiM
VVZS7Jamj5ZrDsnmY8DV72OtUqpd2RtBiTS2STUMoMEo7ytF9MZOmCk5q+moFZDR8siifcYQWxuj
rEjSdmbdTbOcAoM+72hV9aCuRsZUwvWTTD4IlubnoYowzpjT9JTIBqOIougYQkgic745w8Duoofu
6KOjaVj8E565UmTfz8SuE27Nxh/tZZrpG0Q/PTw3HfQtImX+yFHR0nUVF+HdFPbB57RNi3NVaoBG
nL7agj+rTj0mzbOWKAO+Fz/bDqIomcNh5iwcHB7kNWbA4NTJTUheWdu9lQI9VJttOyQzW7mvsiI2
0NYqgwof/x85uMO9EujIFgcxnIqIIBZwReJEKm5xxxh35IhuqjsgZ8lxiOGrrXIEJaQattLYz02d
fk3UoD0qTDvLe1GKcEc3H2/buLeWUztzDlx0fP14cJaVQP1ag8vdDbXJAJ2UgNuEoLcvNVlEhMiz
Zw0ZEL0NYWtfYxvVr3XT1tAkZiY9dWhkoH8a6JAIHD3gCml5xUFv8GV1mobWOjVaF0RJ8NqrfPzb
XMtn9ZxN5qgd1MxAHGdPMDq1qm9uO2KTbmupt3clGikEbQlkArVA1gVQejC+MIaoZlSNgR55SJQq
JLB97LzJKYzIauhba9pbxQhzuO9SM6KmThqxGsSkQ6KKUD+8Nmyd4Ke1AKNWQ2MUL0o6641XjZN+
7bdWkpzbFm/dIjwhh6HQ8dhAl1NqDHiaaCGYzhljNWVZkwy6ld45zCfOPRFRq0lrHE9NQYxGlhMe
AiuGPYzQ86ozIHqubMvXnwCDOruZVfmVbKLxEZmwuAwx7H2iAJxDK7rqWjjTcB8y5+qJcB0ISm+Q
mloEmkeIv7GmICrxiWVgwCpAIzV6JD3M3kQc9EE73VhtDKx4SUCwiHf4ioHWP0192q6HwcALCopk
YuBJdoImMMExK8qcTVh1xKQzS243AVLwdbtkL+RGD3YClb+ISDqN7rWPnAZsOfKUhMW0NxFNHmqF
bABEvw7JWC0tXRvIyrWlz/Cc7krcxYyD37WPWIhCUfN3RIJfPx7k/9F6E440GwXwdyeW99q+/td7
3sLfvHrN3v/3/zq/Bl9f0/f8h5rr95/7reTSPyG2B6FJqKWlcZpxWv9WchlwFDhI4b6oOFF+KLm0
T0iebWo0EnNgYfBDv7pT7E/URfweog2MX/7lH0Dk/yA3YQ0n6Mktm6pQqpA+fzxgu7n0245H4tph
/wgPb1Xo+1ywAUkUL5+N/Yic1SoPJpGJIG7ZNy4CvvI+a8Oj3uZrZqebHimAGWEHda5IFltN9GEO
s25BwE2o/5uiQ9g/lx26jUAGJL+Asi8Empwf/2AkhbTGqAo8xYzMV01x8seexduioGO8mOKyPbNi
T4706s66EuTn2kuORPQRKVEswDWcRFQKANJfDJZW61E3u60BOxf595JIQWxeuCZYsj5bam1+9jUk
Qys7FpAXgf3HGCNxIa3ycCq+gTVsPlNpDM8cCHVFQTGwalvSMVKpVaqLe6wkNKPsnllSBTwkZjYL
p2HJ1oD2wkjlI3CD6ct4nw0j04vE9Nltcd4tI6ePqI5msCexMu0e9TL+numFMEaCPQbfRz2NxKK/
oeFu9rlKBohZs7Vcga2b99iguxIhDM8sKAxZvy4zxOVpxnS9bWx1Y2AV38hkbDxgio2zrZcgEkOx
E9dfwknqWjXOimq6MKFRHxpYDYbbfNCvyTivr1MSkfcgHaat1gLLk2hRSWzDxXxXhyaantJU1Ofq
IyxlzHJ6UzC/IAAXitw6SJCtYyRZQlbwzJ1YRaD0XDJYCn0GTtr5wVVN4NqOMLvoYi6pLa3B5zNK
G2NfbRDqEnzkuyg+uOAl86VTwd9xlogTpi4kUks2DBO4GqhdLaZh3Wtahhbh4yFt5nWFCl4q9uNQ
zfUuDGfzdvx4snOXXMgYHh+TfBJXdV2hsQ3C4kkvMmifgZHPaLOVN58qaSdNNplRB8tgRE9dMLdX
WgjXcT2yA0dZWFdK+HkoiRhkPkjgNDGefEepmiFlijC8vI5Yf8d1mQL0cCFtIf9VYbgR7dF1ae3i
qaUtyUMH772f3kcVkyMlRLHVTAkhrqpV3KZCyDP4T3vHURZRrEBz7a12EXzk9k0ZKvVTDU16HZRy
8Mzaau5KJawvGXLDt6L0UbQKo9xlA2pPvDLLOaw16xGJ7yM+Dv8kJhQ1rCyZ3qhDp950aleTGc7s
vB3t5jWAnX9IyUmdsHZOFkTnuCWztbMawoiwfEfMhFJGvN6A4LXZVhnIKdfsWyanYWRY/XXFackS
2WqVXHXZMnb5rh9mm1EUuxcMpYaltSunDR3JL00VuSqUZH5U2hoOZM9tULs2ot+GLVmItKMi4/6U
UoM06LZ7NpiUx2xJEFjbqssMU+8+WxTC6paOJYWK4lfDtSkD9U4F/Sq8voyV6hL6RfxeMftMPSsU
KRPItqkaNtRN+Zjben6DyJ6vfyyWgD+ljU/aLLSvFjv1ETO+RGbWyLEZ+O4zWIK2bOUFwoAcSBjw
cc8Sl/SQ6ZBVkE8s0nNrMq/rMiASWKHcccJ5OjRxnL40k2/cphOUWqDazqOIuAhXTo2fV00U7YwJ
BGdEUnfqE6E+6sWYGpIkUAkG20kIdu5jhokATet8Gwsdeks8JfQwIhpj7sACHwG+lJ5tjAAz2ZJi
kTAINQeJXVdxpiuW39btKNiHAmtY5OtpHu/h6uj3EZTAFyCTpcfsrzqNga6xSu2TSwkV7VmE2Ao5
vxZOqGzW0AqrA3vZ9sW0Gv2+nrKAUhSlFt4f0Z2w9uWX0UbXusp7J9xElQSfJc1lND633UsYyzxf
6WUzfEaoGWSL3sr/N4249nNnSaiiTg4LywepC6Jcfuosc7TM+VBaZLB71mr2GhfE/cbaCq/cyv13
RcGfzBs+utTv+/GfX4tlx/ddLNdQFBkBrwUe0RVu7sUe4e8bYLGcMdhHVuVbt7FXNcDCFa0664D4
3408ftyCUFnAYjJMjTAqTGLCUpdj9btGGg1A31iS7GJCmsE5Y4lcpR5aHld+JpaCUCdW7+u/f9t/
YJZ9vKalObpmq6r1i9T1u9csZr7SQE7JmpQ3L9iFeGpW+DHgiIVHGHrWP/2Yf369n97jnHZGEhoz
Bp505fXg7W+EO98TBeMpOJzWq9BL3JpB6qbemsEq/AWb9o9q3P/k+eNSOv71/PH83v5QBf9i7l5+
5rcyWGOvx1jPsnUGe4a6gMG+K4N1nWkkX6AusUTyxf06eaRA5rLVabGJJYcmtkwEf62DtU/mQqhz
HO5jQ7BK/Ec4sQ9193dDM3TDZDkt3HoqdJC6mvnTnnBsox5uAzuDAL+46ukt8rhVH1MOrGzMiqlr
pnb9WhXVoKzrSZgXRwvVb2QtIhHF7dafet8uy3bjL7YVfCbBZSwi2n8S/r7Sk/qvgiTb+4kHILwD
CbBVNcphU9uTc9UFNXE8xodTJm+RFZi9FaPwqNq7pU7cqmZd7Cqtp5lWrWHNpgPvjVI1+oYIcP9L
mafZu72YdHQC/q6zUW+PjHLUg8KO/bpcbD15L8KtGgTWE+eFBVzEzq/byozeOGTwR8sRr4ee4Npe
DEP9h3coooYyEPdgKWoiQz9Hi83IXwxHNQkaA9HmdgUVvJ7dOgagBmUyJflZxnhT7eZ9YGBAvocR
P5CrjLOaAL3Po+y6dRdirEZliUSPucQtAUOgnSnqOVwG6nmQGhqAHD3bzIwD96OjAFWaIh2DrCAK
vNVK4xiLKL2LYbfCMS/N8tg3VUDWUI8nrq1N7H/w0QNDoqYqB9pZJEVYFmnCMLAJLdBWOJTSW+zm
1hlQ2KKoFcp4iZB/OC4Hb3KegkC7dFbeoG3CQODxYekHp0+y4zTY3VcbEBD4iTL1jzyqs22asxgd
ojF57RxKRz3qqitTgBxWmCu95P0sbqzF5Rb5LV47jAfIZvDA4XlOXhTEtTfZ4pBLFq8cinh/Oy3+
OSNN8MuGs0PyfJfECnGRefRkKQtAU8waIVlDoZ5Tzu/92Dn6Plqcer3C9QuUAztmxNh2b9h9t8Ob
3d/xQeD2y1t12Alb027nDzegPQfyC6Qm5058uAXVBgeWqzsdihh1MRUizhqYSFrlFiSjvhfINa7l
YkPMg46eS3yYE21WtQu76YLpHO8i+DQCU5PF0qiy9w9QAC5Ox6FEdKQEi/+xMmv5lFkaHNepzI+w
0bJdtZiMsnxSkBTbefXEt794KnMTf2UAHcQ1FtNlpcX4rD+cmEQTJQclwJ6JkBn3AAlYOPQnzWft
paA3OWThoG1GpkwPTgNU1P4wgaI0cS30lwsZWsprhP3mrl+Mo9OHh7RY7KS2NHCW4s4YWdJjN6US
b68y0dqYU22NHCLVOs5TAJBP5VA/DsT4HI0PB2stSyLJLLXrQJSsgk4lNfIwJ2m9YTdNFtAUpGdF
pNrR57LWDoVmTNdzaswGnCI1jtAVlvIyKLa+po3Svmo5naYXFdzfm3ngZhGW0qLPRdsTI7GxZUYR
PjV8TDBLnsMwAQGG3mg8xERNvRipAZ7LGnL2J0BaW7yKTkov0swTQ/vZXoDjWcHfS5AQ0eCtCfoA
2nX3xCCqGjc8DWhz0zEaP2dDyAdsMCB8zFW9OakNduFVimd3T1jq8LoMx9+xaJT3fN3MqKshOjpR
w0irpQjjuVZpN6EQBSmq5Fa8+ewZj4EompPJ0mmjKYHJAF1CLdJ7rZzwzIusXQmpA4bviaZb+71h
uFGaypPTZu2WTBAsXYQiuClMbq+s2jKHk5EM5ySYfLc1h+deQCAYy6zDewdWeHSm9Ngbsfw8xpbu
FsgoP5tGl5GcnY6meI4n/AweiTs1E7xJLkzqfNA+E4yalwPEC7aX97HJGHNljZXG/tQi3av+SPqq
c/JsVzYZQ6FnMWmc15SsJIMFlMVPsKCNYdX9kh2GHO7G4M85NuWIYZJrpLntbRO146RimK+XCLL8
lzSyMYKqryAyRfZKI/bQDBoELWLo6rUTyZjpeYPOEZQyzyHoD/HFrw3lXf/IQYt6kS260YrbBwRZ
fWHmWtwrtUYkcasTMT6UaIuZKT+xhbZvLJYYBW/L59SZP+LYCC/JQpT8pLSBx5qu4iW5bWgb7KUt
Fm+eeO1jvAS7GYHi32qR6NCRaaAhV9akK+8plsd1Xkpz7c92vaMcgwQdjzFOE8FiQJqYz5WYIHlI
RuMWJKG+h7gO59WMNTq/uME8GkDMMiBL8NTIy8qz/N48MDpX6G6K4cQGAuJ8jW5yDNvkmiUDQR4S
5l3T+jwt8A4BMuGLPpBtmCLTjZodEPJkWyE23xVaWmq3eYosceWUU4Gij9SDCo+fcFAfTrmyTdIR
GV4IBUNdyVat5CpTWaquKlXtipUsg+aE9QO7BgM6uN3sftJrLO/hSz4QuLEq0cCM635u0jty3dNL
y+HPnUUDGrpDrlfTRoFX90RXQkZYJior31aTSSAdXwHWSSux3yy/Sd74CHOyb6HC8XSddDTOmYxz
hNfT7CH54YL106a4Ik0qloT6NeSrhGkX39TRyDO7S1R1zZ04EzEMuHmHu5B0VWSZfEz+2D+huk2X
4OAK4BNQgqzf+i0LJab1aIg6xUA7yZKUAmOafdcPAEmas6l1a03tjdu+C8mWMIPGOg2RZNKid9X0
VCqJBm0BMXHHh+KQZ2Ggmum8tEi6qyQdiksc5BYhXn4pACrhpGZ3WOsLOb5sOUKgdV5yMx9wMMBC
JTNXAYHgak3TnVozdZ6FOiZvIMCLK3BY87ep+3jIt+N9akzDtmHleTsbZaW4hL5i5wiKMTwGc8JI
4qOw/UeF/v9r5klmyGwX/tY7efVaR//zf36Q+v3+U7/V8CCBdYNaXOq2alOpfzfKdj6pqApU5si/
ywB/reHFJ5OfwlbpWBqxL0tP8DtoSQfOtCCYcFTqGHpM85+Alpb+7l9ttpT0r5KtPjZMJofsjX+a
ZcdaMKeiC4TXoshJyxGizN63779ra/6kmf/5RWyQQVKlJWEEbS84uB8b6RyjYNDGkD84eddB/Nxq
ypYa+O9fROMz+eGt8DHahq1TlAK0kizYf3yViW2m0nAQedV63libYasf+2O7Gl3N1c7FXeB1v1zU
fylMWD6bf3129FZoPmBoLe8JYQhv8ccXDOOQvTeLSy8rv2HR3Eakx0coDEu1OTndy9+/PeNDdPl3
L7foJL4bDTSWZgSkRbCcd2Z26lMnQiw+YU+ikoO/yzKDU1X305GopdSTaVpsAP33N36eTTtGTBm+
F0fzMAaQnJfl4EyKYXqYclW9tKqwb3OuwzUzufpLIfP0KNp6uCl9y9iGDIyDunpR1TaaoHsU0wNJ
HNME9SlgWbgC7ax80fRaI3LDD7YWFMD9XEWYB3jwgG8I576/9L1oHuMm9DEqVQilIE4zbYxA+EGT
rbZt2fuLzabbZYQa7ixYvgy7yyZ9q4VPJBhPzN0kJOK0TmP56Es1RnVnYHQINbN/sQLZ3lbQHo7W
IPhPfiR2LH05ngOnPlHht08Wz85uxTzQfNKciMoj1QhZUVik37I3tjewCjH54pVRNqOemfBE4lS9
oTiGQuTMxrNlgfhg1UmsCmVUB3/RmPAaV0amgvywnFVSllQKgvAdxJSGQbdlhcZGhLU8MN3VkMQ5
5XNnVdkT0RUk5TBmZuRLcAEXbLgEg40RkKJRS7v7mCcCxjlWQYhvdf+KVzY2CrfvDvqPII4gwDu/
l3OI8VjExUbjgliFrNXv0rqZH8HBA/jOYcdksEq+jnXenXprTq4VtQueOMH7nVIOmHgmmpQpXYz0
FlQMFqUxBn1h9dptE+JuIlsIoXk2GOwgwF3Jo0LC0bGjJSc7Dnv0fpjL8IIUg1j3zNS11zQc23XZ
1WynIV4DAYja/s6edeebUldkwZdmsrO0gcyCMc5JBGW3DJNrnDyREKJmKo11FSdFvaVqkE+MPamy
Al6CPDW/8K1D3SWYkTSUnFDGVa16EWoJYmRx1UCV6cSpM2YHHmwhdcrm3IHv1g1Tf9PVWf2VUlx7
RhApL7KKGeC2IcSX1cIWlijwpLxH/lWKFVhOrXbjqkt3vtLN7KjTsT4gArGu2U1kp5AkrDsukPSG
ZCxxW5Wk2rWNIcOrvrURvepqS/xUDh9qwMKAkRAr4qzcqBJlMp9yKyFYDF1yJF6oOC9SnQug5PfO
Kfv3rg+AYZRYrDyiXM3NwCUXeoWhgFM3okUABSCBl8MLlD/oDDq8qomzLUptUHFjnjwuG5xTOsbK
jtvBvmka28xdwTNhlXZJeggipd+JfJLfqGbCR6iktWdIKA5uqeXimEz2uONDyK/wm9UE4Qosi7bV
pPtCCUcP845xIdB3IgpEWqcswivZjXwi8B67GzvT8lc9gwmUj4POHWaxXAe+6d/SrcZnGumO3B2D
3JkxN9R3I3C6Q6FY5SnF35vFQP2QJZVHX0+Lu0oLB08WKoUbpl/t8H/ZO5PlyJEsy/5KSe8RgkkV
wKI3BthIM86DkxsIne7EDCjm4evrgBmRmeFdmSWxrO7ehbgE3ZxmMODpffeeS5VZRNJUOvNHyG7k
JgLyfpsMmM6Rvmoiu0mjb2jT0PZTl4LOnuvm6OQd5iFul8+OJAYe6aOCqe1EP1raZU6E74yfo8pB
N+lT3Jxy1Xs3uWHMDzFuzUsshNqN1QJuZWhMHBQO/Sh5vDyFozdvhKtGyugS7XrsyJemugl8MArn
mz7RIZtbXnXsSNYe59gwbgorByWHg8SzT3DaQ8DWmt0qPsk2hfntVfs2caqHadSxrsQKeCubhmQj
sqg4zwujGWZeBQ9/noYAk0cWzGbvQpYfpUW18kJln2UkgpqhatnnwJQOVZ5A8zWtqn4X7Zw+Tuyx
ngptSg+mIbtTlQhxCCWUb4Wf6shGyWOP28XXDLwm7FueyjaFx8dmXM1NGI8DJRGlKDbVyKtOwKOE
wkFtCELPddkeNSEreHZx6zPva96m5Q852pXklVP63r4Po+QqszAObgzTSN5no1MvDPcA53O76Y/8
MgVeoCG9wyQfbrOmyx/6Sei7LFzSoyqi7LmGp3rD6a3d9mkV3ZXtYD3qNOteoirxfE9CrBmJFvt5
s6gtzGf1ICI5flLOvHwfbJ1qc5iB99FUlXsKgcwLzbjsIKVVXfR8BKTYuyGrsUgsuyKDBJYVmQhG
Uc5HW8HBYix2z4tG6cvMatKkf1FDQuN4Pt5WY8Z75OIa9I0Rt4snR+06bl37dtTd8qEUkPX0eWiC
HKIjQL1eqyxmhDSZLoY3FrdTV7sfyTgShB/MrLgWUzWMLBDrCHWvFd6NEEkD5IBmOTMJNdbRI750
E7vpu2PW4UNI5PcN47y8xgVE3XcR8qXZJsQn4y0iorNLR7OouXcOGgRqLEOta6XgumRPlrC0kNEO
TRrmJ55QNmhjrzukupbfK4ILeYAjifw2LfVoDcp5MISTBlmPYyh1iNID5Ctf2QFye8vxxT62Rlbe
9Eg1gYaVPv9v5qw/j4/rnOV4iMsOOvc69Vq/qMw6jVsEiAsjaLIQKIKbTDdVym/ipmEc/Psp65fk
y//5WuuQ+U9DVhzaVoUjkiX0tjn22yWI/eqSv9gsYOajenKv//3r/TpCYleBcMo5g6yPse7W/vxy
bYn5DRDPyoFfGxUWMTtB2DQDk5dRbqg5zg5zvf/3r/nr2/m317QNY80YrdutP79mmYoBfdsh5+jc
q+GzqZrAxSj671/kz8M4uzNaLU1OO5xV8Loav1pOetU6MBlqZpuWgLwPzc3I/fa/m8D/q1dhNQKi
1uBeD1Pul1+l1aGAtrxKNZNoZxKfx/ry9Yv8pZPr/9UrKi7Jf72iek4+4vcf/9WWih/7/YQrnd9A
nArGLNPivPy1JfpjS/W1wHIoRdZZT7C/4gP6/YQrf1s/cwYBYTuewaXyD7eW+ZvDVx5ykOvQhW5b
tNj8BbuW/fUl+sfBaUUJc5lTirx2Muv8M365SmIrnOhbzQD0QjEI8BMQ5OpRxG7oY605cEThTf7F
h5RDL69MKMOXcsVH1pRubLI20RGgDZKm0ssv/TAnENu78hh9USjhSBAdmrhpUJkhCXOUCc94uDfb
0GhvwyK8WRYjGFn0WtuetlObnFpk3zZfbQU17wE8QR7hICZIeYLatjBt+vrac1CZQh67r/IDDW7v
IwUINZnswjmth5p9sXTa2c6E9821xp5+Lyh5Fzeb60MY19GLTmwpiFiX7evWXU6K8XNXpNEM7z3M
Xho9o0a1zoxb3s36JCMN8k6XmXQaFuR84wGqVtXotw5noEM6OpCV4Qz0m35thaCeVV6AVk7vcu2M
sPNEP4keKCveNTolqsihXkJg/nm0ksg91VhVzmHcpSmBcLd7aTsl9nY4dkS+zZlBmO4KCDEpLB6t
7Q44p7N5A7nTPTQD1hE/gdN/S9X9uHdUYj3acwbINyyt++KrMCOPtPYqWVs0RlafZtCu3RrdEOe+
+1W4MaTCvGhOVO91kz6OsK7C7/na0WHXUftd5XGZ4flaSzwykot3DUy8s8jWjg/2D4/YZppD1tAA
gpJMGUgSxvpPV0GuCEqKCoKoW4tDesOJ36gp4lnRrcUiczsZd+FIpHBjGTSPVNhd32RHGwkZLUjQ
XxUlsQzzd6uslu9VOLFb0Wk1obkN0RJPUXhOvmpPtK5YjmCTxkc3pBVlrOhHEcSU/KineDKA2omP
nzWOdyGKyH2WwvjsyssKDnxmmP5omrV2hVbk5FGtXSzdVy1Lp5grhzpG8enX3haFzeLecyLrhTNB
vE/pTSP7SNOLpso63ZdfBTCInnAi11aYoSN12Gp5McC9nSGWsvtibTh4Gex/AuPl2i9DCRRhqiEM
w31Fa9mFgFPxiX6R7xOVMmaFOsVCFk5c8txpythb5i4tzU75OYZkoDcuxzySZGvrTRRLXGOuOxSP
RgxhRl8LcgqaS8fNQM3efkD/BsChWrzFMy+qC6f/Qca7vqbzIL9lZcop1lybeOgVzvuN1UTGHXCo
ZWsb03SxnULgZOEZHcQFvQIaOcSnAXf4louGRvHFZo9EiFPInbn2AjEzjkd97QoqvmqDGqtwdlOm
wl3zVSs0rw1DKcvvl+mrdmiY7P6zc4YwyNZWolEkerMpETi8jekOGNh40sMNmK0su4rXZiMZ03EE
XhXfEWd66iDXDqRBZtGTculFkmtDEver7jCnS/yDDsoKrDRNSqz9KFWaJ/qVtKiNyaJ2Xn8ljXI4
5WCdr9bGBvAXyfCWrD1N6d8qm+qG+qZWC4uPQe9tel0zFr7H2InGM0M3EAnWObTEl1M/PeoMoy9Y
2BF1RMP+/QjFFpB0MdnLa7aYeP6cRW+iDbd97XqQJtsxIdLxlvbUcj/qY/mqmSJ8aZs5fOrnOqsp
1xlqKzC82ZBbFD1L3TFVW98N8qNn8BMejb145vzBisk2VpG6akUTN1u36Aw6OWMIHez085kcYTQ9
DS3HEg51xi6OK6bUnkoI51vrcuEOOZxvX7W25gVQCPXHCUcWw2wYTqNvA5O+AIGPX4gh00ApjNbe
NCNR2s2YKXxemOLyH+4IReiqtBws4Hpa5z+IgcKtLmprWZngcfqS261GE5NlaeOGE+GkNk1szvho
SldDXqvn0W9m6rsaNoQO4JTGVb6TzXN1O1CuxZrEmhmoy7LkLRIViVf3K3NM5MKz8eY2jfBdKlqB
WRRskjcRM/mRSOtwiPqEAizpNNpxanR4T3XeUQZN+zIbEJKmWMyatKdeFaQQ+3pNVDe2OXi7boo4
NSub2ipa4MOcbwgdDXB2FPwti/JXVC7sialfNon5QLwmOxGtNIHnhICTFCWr2CihwDzXiE1rMJaK
xMBJyMhwYvT4k6KT+n3bi+ziNT1XQ2jG7FSzynQCdzCjG95C+3uNffa7jkVOZw85rShzF45ZwOJ9
aPykdfIPUP32BDBE6Jec//FW11R7xTEuewfZssQwmbklPHD8AQrFZywGP+zT8CcPKvfnOK/kCL2K
k+mqnGcgNgvJ/CtF6TRhziif+s3MhfcY917xgG3X/AkSYzZP+uzFH5xseaTQswv8ocXm/wSM1ZTY
EyvnwVyWSELCnmf9VNeVwDaJnyTynbQVZ9WSmKesZbVR8nV+o2Ike+Xs3Gxnd6Hd2Fp7WhZVhZ4/
rchUKjQ4m76ElhfS/JY7Kj1FxJxpEi/1FAZ8pN0ggoASM91eQeewoyldYYTmTuu+NuZClJVob7Bk
N4kXdJFy1aYzUu+VcI792OEeABboVhIL2ZxS14rWdkiz0XvyQOZcWp3jITAXnmWQdqwDkKqfozCb
Z69eKdadzRZVZobO70VHi9voRF1W5nXulf27Ybhk/M1k8ZUatENnJ+ZdOWXDm5GWNH90LhDtnOdg
6idTk+5tLNM/atB1f7O5/6VB/X/iiknoHMD+9QR+DTz853/8+PkfD+9l917++NkweH/lKY4//vf/
WrdNX3/BH9smc+2SNBwXk6aLR/OXWg8LF5Jr/uEm+/ss7v1mMoJTfs5Pmtyc19XK7+smtlfM9EzO
tIGAXnQId/yFWZz7Pyeyf57FmfXRqb9MY1QM4m375cSm88j2pJoDb6Y8g3tIXSN/i7UiBjsMYlRt
zbfT0MjHFRN3Sasm3KWqq954ThW0eanlbDR1dG3KhGoQVZqs5OMOUO2SemeQvIoLLrQd4DvF+EbH
jatO5P6U/uFNXX4cjWI6ZWItF14mF7U1xepBjbRma688ypYLnSDaRU9zMFUGf4qYHCOW4f+gVcp3
aWs481XU/bgo0McrOcYYiSMte+pjvQY4l/U0e+SC2BBIL7LdPhXeyoFtBjyRumHbvZPsQepN5Xgz
AIapmP20aM0P6ssL36uafls3fXOXNsPwkk2VeUcFnfAJ48cnd6AzIaPk4dQp/j8Fx+WBoiMgAJVs
80d4DYBrMNa/OvFI7h6tcGs15nKXpFny6kKNPoVjwhvF9OYQBS1B8FH07GfLTO1ks1b8FbMn92UX
clCqy1x7cArPuIt4Ege9K9ugo+1j10hqlBhrxI5nr3k0x1G6K90yiqg8rmj/hBIc+wVpPfyxdhco
UdkHANypD4fO8wl4jM8tfSfpd5KQfYPh2pvqZzb8w26KJ3crQAhugQUSYaS8Gw2afko9yadjaEDk
4oP0AkzQJOgrczotpYyuImMysEikSryEOZZ8rD6JutLCUgZpF+lGkLuG/gj7sn4lWDJfSxGOAENr
BV5iGahfqfWi3lFhIQJby6IdANGVfBAXwcAB4no0qtbvB2e88wbh3NM+PxyIa8pvmlLaK9ZZjx7M
ppMwN7pw2uiFQ1FHJup7D/taCcgkpJtL2BHnQ0wVzq2hOko0s9zaC1kbAPtrbsRwT8bnWvcoufag
iNzAvpiukVDUc90J1W66wnG4dsfqiT4mYW8bo3YfQBaW+8jFRN/PGeo6A333LCOnew2nWdsZa7Or
j0dl+FbRrnawvCiSsNLrAZlJyv5KtzS1yxe3f7aMRd6l3gjCJE+qF5eAxtYjIMDfbITjqXZhvY2A
cQ+cneqHMSQu2fQtNn0rbsMnh9TmlYwKWCEdNqxveV95TD7uJA+dp0AouPa0k3GYnhOtNJ8nWEQ0
qqxFBGC/gP81WrazoA0ibQv9JVFusa774o9s8qyfWdZqL/QTNLuo9dqjbubOgxM32ZvRe9H3MBvm
+27EMKaJSUcBCs0KvuiUhvsSev1uqEYGKlfgOvI9Twt/UCRRdXuNGxSkkVJRgGG1nAnzQj/lc5wd
2UCGZymziUUQ/0Te+caZ17Xm9DSPcXajg6d4r+cKOReLvLHTjZYe2dmas+cRwtxnatMRDlKEAgv6
2FPCUom6Y54U8Dhaab1ibimwma7FKTREcvvDy8To1XvybYlDY/RbvolncLPat5qdEPQNhdd3gxUS
yzsX8gcm/wpnKJPie4kxzeWX6+14WzP0Q8vPekY4CCjyrSSQfY070vzIOW9dGaE9jhuzNdQJ7ws9
dJYX599RKNqjCO38g41y+U1fpH2extR4QGevzjwOYi+AECzFJjEq6uUns9NYiyb4s4g/VOCD68Ei
YGzR4lOlSXcgfLbiei2SoEOJszyw66FyceZW9YvmEd+GMUjTW5moi9N74R3cr2xvWh4hNK5+jX6F
LLyx2BDtbaSEvZGp/jVZiuKitEadvarS9hqWvasw7OofwDK640JPBdY9VtoSceBuETm6fZ15tCCh
piQUjP20KABJN24X5bfKraNLZqX9iQJbBHdbb/xCW9pbEqUTSJ2uvqT41xiM4N2saRwwZK1tPsuO
+BgcT/YipaXUBmYitNBxBo9izFbubP+/5NjN67jCUCIIH/7raec+ad+b9/zPiuPvP/XHiAM6C9GQ
nKeLbPgPQ7z8jdGFjww/BoPFF6Xjd6lR/IbFhawol5+N3ihcnBO/jzc2/I7VK08ZNj1A+Ef+ynRD
d/wv0w3ULHQClqSIoChnv043nmKKclKk9ViJVyJdwNVWYBJHQtBJUVQfw8W+zVesEs/aeMfqZ7Wm
hjd2A9WnrXmQZUb4vbFcLRD1SNAkKVwfe9k+iTm4qTm9ruCrFjY46sZhUKFNFOMXGE+ybAndEd5r
WOipn7rjvipxrLqLSLZlDQXAgDH9ApWw8GXFjlx1FHRR1PJpJN7PJSueBNLDdQg5coOhFmWicT/a
oanJuYuHmubGncUKZtPnxanNK7xqdM/aVKsqF3ISPdTQtREOaAeKOYfKSAf06qJFcBClG5f+opCu
hzmPDD+y0s+8i+/FVJ9NKlBJC8TN+pjc5qWJudmcVlg7cUcL164LioCnFJtjYGV+OpW5P43hFZrZ
Kym5C2XM33phDwGr6w+sva9JleCXi85wK3azEz5giOa+3WKEZhEYzDKU25GD71uhtAEpdSLunpVv
9DoUmzbJ7gYVfwfF61FN2R6AMY8bOAv3bZuuZWDRN62vA0kxdrcMR24Nx4Jy6v0gujdRtN/s2jvo
3rRrYzVdTAt4d9hZHN9qo9wNmvOZpFSReETfNynObdHXpyozuw0+8e/cSO77pId4zY7fz8X4KYSI
0Dx486ZRmwOD2Xer1dgpqeMOSeqgKWR0BlNl4nRbmueenLlCDAxN5ZtVel+0mCet1vsIF0tdgBZ+
tnr+ZLa0zUgjOzsAIKiFekYxk9ShLzhIpX3dygI4Z30uxvrVmbMTQb695tJiLiu79mdqeu1mtNd8
40Ea4TXXG67yOHofY8hjFbB16G8O22M6ZOjehCCLISM+gGLzTrRkxztbjechmW9bHMOs1TM2+nNJ
BfVQV3s6k4dN1oPVAlH4IbKO9Kfe1gHe2m+VENqq94aHIrPunciht7l3blp40/1KqEstupBr0OGE
BCHPwS++zQscJiFUS/aqQjsbUbVrlHVnuDVVFeIkq+RhTqZbI023rRAwRBoc10tt3tKPp0gKaO1+
tOIFhjYxQL1xD24uGZWIwfiTmUCb1KD14udEoHFHZI9Qp1s2XFukMaxUo4MRO1IJqOIWqjYJNlnU
h5LoMaPuuCfC9yNnGbG16BzhTcJpgTjxDd5AuTbo8LcPkqKbur00+PIoCOBdgWd5UMpQXCqwNVYv
sqs114vVDfj2uQWwAcFJ7cLCAmr/GLbeQXoZhSBpu2xNNLzdSJ55DVLrW7AJC0brvnqE5PyxzMnt
7FZn4POsh1E++fYv+qEb3ZeONeumwTXMs7YnLmq/EYwZ/VEr3pdyqjZW3f+M25a5ZIgfo95Gnvdq
fiFneRkAFB44E3xS4RFjqSpjKhYJKkaO7vrJ3A8bTBKmTyGYRZ9N7fn80KvVJeQ1RPbRVC3oksm7
hsD2sDBfc3QoTxQQPSNG8y/JJdq4oleJyHUb3naFCRAcyL9mafBgjBbZjYe/c+QrAc2SjACTdgpt
1XaJaQjnrZDVoSDKzouBzExqwijxyG2vII2bmZPrF9SebzxWRffrFBXgKIOFUhW4EyoUc2rGAOzh
9NwYRnPrqlDbYbougZOP00Zagvio4zw23XgYQe3dQgPTQYznns+eIkXmQcSbBru8I+P35KnJ8UUe
47NmvX1bquhlmbFeBK1hmG851ryt4JB4M3SW2ho00WwHYKxbUTtPFLF8jimRItr9tlE7PGY298ll
QjvFjhRIO3+Pyehrg/XgYO/ZNEX4MXfOm5jyT2fyzkOeXOzYZVGjkQmOpyI7FVrbA0J1vWDRq/Ks
KEneZ7Wyz1pZN3dEBpo3OgqGq5Qi4Nt6SYi10KpLxqFuuJjnPujCWnuOHZzLJWnsQEWcLOPFqfzG
5FbGSYp3ajlmU3MLy8M8iVh+hoAQKDKSMD8gj2yLmUt+WgdvTGZYJmr5nOpje9UTgOcxXtEFpxOt
GO50yyW3kaTowfZwMuR8WZxiCsYyqneOCehAG39SMUCZIJiIg5Li24ADjhTDcioi+2lxxFOe4OoZ
e/ANEwr9dpj19KQNIcDIckuLhvSVLR75fk98caqjIUbKILFT9K0niXC5zdEz4dKzYUsCY5DzvjfM
JCgriS2SpLGawzwwwpiDh9ZuTa25UqSbSUbdqCYPlgb9tjXsYziaDjRNQmH6+BjCRsYhPsMc0LqN
a4bAdguSdG75Ntb88qKkKn6av2l2dGWP1aFTcmbor69Kioscq4vw3FQXzUvUxutLI/BGHj76KEnO
wuTZh271OojpB/e3tzQxv6ejcT81rIL419DyuPB1ARGYHon23AFQNvZVVzZBmtcvWY8XSzXxoRxL
ij408xvtxs8KM6OfNlkZWFV63Teey9fN2eEv4HieByPewITVY7G4DzPLGE1ztqHTMxpRKDA4VxKa
vluNO8hqN/WM6alv1DUFbY8jz3fuldbD4hWBVza7vmkCc/a4egpaFQmuULbEA66vjxnzkzCmK0+A
Paf0TiXhqZLLeSaGqNXeOWyYdaxKP+YVNeuLcWR7u3eb7NivLqm6grCXwhradJ1zYugcfAdkZK7c
QwpCkkjZmfPXGplIb6kScwLZw5vMAU9mK4Gyid1jLbiHNS7/nFjnM9ChDozuGBhGe85KNrDkWJBP
+/rDzg3SwuAugT7zftlOAMVTwDEtLpRcdtt+sX94KzDTcqnATFaIpr3iNOUK1mxXxOa4wjb/+kHj
f5pk+reQrMUI/69PEf+lVPqPH/zjIAGhj4uL8KrtrKVG/3yYsH8TGOsFzBh6jk1Srn/XSt3fsM3Y
NJIZ3u/0vr8fJsRvDtO/DpnG4JRhOeTj/4pWav56mnAcuZqKceYDl3ahU/xZK+1T6u0gUMHQcp38
GOllrODEy4iEZ95fqoHybEvpbn8wssG9G5mprhaNR/pGr/vi0bVjvd3wEKT5hFTlNh/kmG9qSwHq
jVlKjLvcdMC9NqY8x2mR7HVV8AKwlbiSB6BeTA26A1zKrg19a9VufmGVmNv7jpv2aeZR7Xt9V4yH
yC3z95YtbnIgw5Q9mXPhZQRkkuiZ7V/5kWI7/kH9mnuZKy26cln4U9jSDCxlBU/qgLmFBWOTYdZk
pQ4fJzY6CPQILtSfJ/BKAZHFjm9XPSsVy+7dSwXO/97th5wb+Vx+MixJNjGza73HbF9OeFxdKvu0
GpRp1XH2qZ2G+FEx39SyXh6aehQHnbfrHGPz23PXTSxCqxLNEhqR/GmFnfyZu+t+EOwFVmJ8h9O4
gfHGjo4bNmojyCnEZc8O2ChTHaFp3Jhl6Pws8LUvu3Ap85fZhbK+Edx9aeuwUbl1axnuIpwjzmau
DYPayrBLXzMzzboNdC79pord4cFJ+243tdL4MTZ999EBTLlQOl0c8YV3Oy+VNU950dXHbtCrJ0S2
JujGobrMDMNeIEyW95j4J+qNELx33TDp7zUHuZZBK6F8Pp8qGmfzwr3rysl9Ko2o+0a9EqKMMOo3
w8Y27PJRrmwVDaQf1r/pOxnu7JSnsQ7+K9aKa6+Iy3fCJKjs3TRMb7LU5J0UpQhE73jf25pni1Zp
FG+sWkqyqioQvgDfwOW68dza5lyo93f5qsMYYEgu3qrNYIpApmFYdH5U+YBmuqo4FHN3R7baPpXz
dI5MeX8gN55cRZWxUEjQuj8jZMqr2B60Pd2WitBTtVzgm4lvGBvSQ9Y3NF99qUrpxOOCU9invopO
Vqq0Oztr1aUOydRGukYUb5WpxJdi5VAkZwfzKmSxMmRA4qRKyWdjAXhqXZ7JRcG06a+RjBFrwPoY
+VLI6i+1rIpTNu2tRL+36XyCBDTK8QfRwfgtSigpTIsl+6596XAmZuATVBRynmqyIMpxfDcvbFpr
WmPXGb75UvbMrKfjs2eIIzUNLxa9TDoJFaLOAjQxkSbvFbo1giGbE+2bGwv7rH8JiuWqLUJRRGYM
+2qGTFKl3i32YPVmoIRfwi4B+TBXwzfKYqJiA5k6AzrIkLuWy87Y7Wu+4xRsYZ+ts95+GfRsUGtK
kjCDVTFxR4Qb2FF4ZrZsaGqpr+pMEr02jcWl2awq82XNPy7XUw4bG6CtFt+qqogeEwNyMFNFivHD
KVL9M0EOrgO31pafbP3bc42p3djgLWzIgrPiQAW3npUDrHsritK5wZSWPtEcGD5VoiGl2MhY+EpX
EN6ceKpPeZYPL20DoAtySyney6ErX1I5FK8kuakZSAYLSRII1HTbRloxbi1MJRow6NFuTmIQPKhj
5Yj5OuynZAiAjKdkY71yJp7NcY8vt56ML523kNfO3NF8cPuwhV0TOpzenX6h2UuwjoUzSWDkysi8
bu9yhtylejy7PrptAUGk0pLPImXrtPaluC8cIOad7TZ153eG04qNWSL2Yxeh84xPWOe/3UowH7Vc
9wjBfaxRcGxrTwm5GG0DUM26sqqyf+LvDF+gOg6El+24J9Iwu933qFyWWwnOeycWoIG7Jo91CUrA
6eWujnXzUOeFRw6E8IgXyLQq75Ixa2RAaDO+maY8+cSM9Yn+njCuVaR1UmuK8eYMk/Y91sYxDUD+
TQdyQsk3s+dv+n9lXrFB5fybeaX/aH7+81r3b7PK+kN/zCoMJBbRNnBcQuqYhVFR//BYMnYYBp8s
s4quk7FjNPpd+DR0hhUycZRTsNJg2Wr+fVZxfyMQtv4AIZKvAegveSzl+vp/3utKcGzmypazmVcM
+Ytvup74ijpygEnE0wg3FqVbKaoE/FCazZzFNvZU/Sa+zo3nQBCiRUkZb0qiQcekp5PDWYpXohYF
G8Le9nHQpAE8JkU5ECtLPdRn1h/GZ0dXGnBwnMTDPB6HUlpbTzOLbVRDywQ3TuOPWup3fVl0wPOF
GdiNptHeOt7MbWqR1Q5BI/NO7toJlWKh1r7S0pvFLho2ojTMoFQW17SDsYazmX+Uoc13MDJSwCYV
yk3l3eLzz9hXW3z1Olxli2pB5/P06anA8t5wGO4znWdeGZ2bRWr89WI8C2e8TgcBw10LU59WCFIP
gBAq4S1+Vk75Udc8QccaGTL60tj2FEu16R1SWclAxNmgiIZtMlyrgi0Q39fukqbGcxHRVz/PBcJP
E9OEkyvCCPlU/hAmG2eMRwQGqNOD5vdehByNCXZTmkxFgg1vYDvEwEPDtKERM2S32+vaNx5zN4Pk
JuJlAH96K699ks/jTtFKhAfP9aBTUXtmNjyr8phPqZBddE2sUwtqpUX3zhBND7PdRgEmnsWHf5Jx
5yNmzLoEAaIU9ni1ev32Zeb11IM1Tz2y/MZ24CIk85Id+pH3EmKv+knzoNwQjqGxKGKdzIjMNtbQ
ry298fYVqpKfLuMFIytKTKk/cRZ+z6o83FYi/Sy6hU4EOn45GU/b0ORS0wbOVRrYhQ1oDiQHSBZ2
M7/HBbmSMaeZ2l0Opiapopq1CLBeQyc4CBs6X7r8I6msh9gQJN6qzNhObaX74YT2ScGg51eDe2tl
s73vu4npy7UX38zEcs47aCSJ9dEtaIbNgMTazdihTL0Hkb8O4CkFofillmRfN2I+wCgZAswbwylV
jRcYfVpwbxfYDxx7OWChKYM+dOPAHKprAVVjg8r6TBJTXuhlJxY/kMRRWgqtYpIbKdIPtr0vUdf2
25gKbb9vOf6GgCNg7+VEm0h1XSH/VVdDo1+4f8QHWhuf+FhOgy7p0EwniIEY/FBhqSiurPha2Z1z
KFOLHp88sgPd1OwTJiy1iaij3gm9yo+ELstNF1WAqyZ1X6+MVVakVoAVKQ/s1n7pOi/e4pu4rqyJ
DyWdKftD/fdlrGe4ou382IfOY1qgr8QNLdiuXH8je3L3YVbfu7PzkBV8FWxF7dkk5xNP3pM5otYU
NbmYdMTIquBFsjfaQw+Id4OLtuHJJQ1kXrDyt/N7ASJkQyO6F9Cc9K4tJF6Vs3xQnxZvWid8NCrb
9T2dzTdYw1eanFy/U3ziaYqsY/Vmf4L8eRWm1EODmI42S5HY30sGk8C0p3kv2e7HtKVlDxWQhWhy
jzHcnI3sSxB/s/2cLHhWIy3JfU1a5d7S1XkJddqt9YXpvytxu0WUOmmdfVcKMqILY9HW1gZz3wK2
3Gqh1j72BdVn+QxNEsKu2mGRFcd+SZLDoo1AL3kI+Lo3XzK2npslNOeA29utCwmE3F7U/MRqLCnp
a5qdDjQaeCbDLQ3wvNF1Ux7yEk1DVHETtI3aWg5Kkm6X/YOp3CM53Ds5pZcadfCDyhe+Tm02hlQ+
dG9jZNxgBn+eDac76XomA/oOz3R/EIi1csOHZnepZ6MPKBCnH3bI7jhRofvPCZGtyNP9AbbgYbGB
cifIizvOQ4j6mhx3g5wG30TxD6zE1Td9DcIEq/KdV5ZAl2LmLYwWFlzMzjiOlrNs8gxFsZ1qO7vG
oaIn1KrDT3YaVvAYjGBMYNRL2pp1OLzyCjWQusXB7Sl1F1Z6YIScdxULiH3pYN+JBj06s96qj7iV
FBZWN9pCUlEnc5Byt0K7dq3rpntgwDgtIXXtcy3MfWNdIXDIUn6vCu84ubZ+YGXf3S8pm5xeNai/
pnYVm2Q4dacZqY/rVZA74l3g3A1kJjnoj7pEywIlmxVTs+OfPe/p5E7OqjGRxGco/5Gd5MFANozY
Wwj3w4jGQ0WQ+p1HcbRl9Mago/TpM41k/awTEcv9ECPYqjGF5pnGi0kwvUfLWWEw2LNrPLJ7uJ5n
4VzaxWp2Bk1/W27eV8PSFBuPwN6mNiZEbOwoWziR9rYNtfiTL3F0/k/uzmM5biTd96/SMeuLCXgT
cWciulAoQ+8paoMo0cB7JNzbnOUsZnUeQS92f5BrklJT04d95gZn09GSSBQSlcjM7//9TUJU8CJo
lBPwhntaVc7SIRH8yoIeuiCYfiJso5uWWJ5kgGNmvaZcNtdFozfLUiXszhmwNLViX+MdnkyCtlgh
8OTQUcJO7d4Ay2F/KqNiw2kfRyoR9itqmQ+p1mqrbizXoK2XEy/AUjaayY1N/b5r0mv80esFrtpc
zxDvDeQNjmIifasLw20qdjoT7vRM3BGerg7qksPweQpcy55kKUtFMy/CMDt3ZEam1hmiup7Ur8pq
xDKKlREooE+O0a9elxZyxqiLR6+snMPYQcXXJ4q5sKPqEuLRvaRVaEWb5AjG/ymeU/jNokhZGFNe
uBOs0kVp5ieiK8lVkVprMfgKWQd5JzxjlNnmIhujcShzJC2oh2S7HowlgSQAj0Se1WOyrEWqLYl1
u0sHOkOCzl6UAK4YIRoPORDUh8VYkPoOpwjn33xRdc5xo4oz3ezh3inFQ0IePcG47fu2mG5phuQu
b0++0FNJJe6kds66KHGxjkIM3SEmJnCtcUsgNc+m27iVqM9RTVrJui3by3Dqj/y0oGKEz7caE3QX
PB54ZiknQp4KOcM5d59Tdbl9p4zbMFPfN0NxHabcM+ZHp6EYow3cjg8IKD4kdQ3BRKj0EBI72QB2
gzrZ+ragK+XZUWijItbyvZzBXgIW3USxFt745PUpSN09zs34EYTabYpnKjLeJlubDmxtW1jvUSBZ
a70uQxehOeNpGmdr4zeEQbDpr2QbgJ4wTfxWJfaGoW6sVVCmeMA30TEdDhP1Ju7u1pTb29KiVY2L
jOaWqcrjVfurIizeUf52WyvrdLfryuJdXQepJ0swi+QeRa8mNQk7XDduhIi0tUXWtwtHil3GVI/w
Io/WFv1Dt87wzlumNbZScindKRyfPTKImhvLTPVruhPx2UBr2kjou5eTCM9MzPYfBrIG7mE5sshN
Io7f+7JF+1GRpRPRT8U+Zl7Ey0qjCmKNsfGyZhNFXK+d9mpfL1oVl1kFNQekgnA+RQG8y4Z93APL
uD5KJteM6gtJ06ChGYexma1cVyWy1cFhwesz7b2OBUEw9TxTP2K7Hji8U+9z0pTGhgN9p5D7qcZL
+jpbHzHDvqmGW7t1zC1oPdtjlp2kkX0l1e21nMtncIZxoh5HOrHwAl0SMTnbS1m4H1lMTwj9bP16
dmlxTvgfVJv/mco/TZuZLi8UpBfIxLMnqr8vv/JbOarPHBx0qzPOTQH5Wzlq/hU9q67J8ud/mf1u
vvFwqGBnUxt8000FuetjyR+9D3wpqR8//Yz9x5BzLvSkGrVlQ+Gch9KHSBzNVOZq9ZGKNx1F6FSq
2i9z35kBwFba1/AzW3dggQXO0kW7DUkdOR5xOmk8/IO1d86IFXLf2MqhTTQE/ohDt4oMK1zVvsDo
A0sxsazw6iZSMq83CvsEXA27Dk76TjSHkYYD9Njl/OXY2clV2ymDsTdUlQ41sgr3OzQyG3KPbRJP
UkLsHDlv9pCfl9uhIyh4AgfadmVlH4861hgLLY+kE93CyYEw4vZkgmYc2/aRVQ3DTVOq4sYMnIQN
QQTJunaSkICyKi9xLwizQ2uCWlwJKKlZg3agoqA+UXsIfSrxGetGIRimQXF0hWNXnGytzm5P7Dll
ms6ysxRtZ7DcgTRiqdE2psexgbc6TGxBHZ3Ve3NT5F1eOeZDo5eBBjBaBHOH3icay05qoq1ZatmH
SXxZYGVpt6sSAzXPzBUsU1B6m+eilE1yewdykDkvh4uu01E+a72sHjhSYeyR6OvABJSjs17CzoYG
XaErS+xOMX4m9DXp3ErLSPvKksS+jOwqu9SxJjvxqX/EKgOHcONe6s+jYJDO6GHvyaFqH1d+02ww
hTEJQFeJhpXVe/C17tDE2QBdTA7qDv3GxDLNEM5JF0hIunxEGy681v4Mt4HZC6Ktw0Oj0coDOx+t
K0cdzsgdMVZDq3YfIlE6W2wJOFKT6zKTMB3IU+SpruW+zfetphL7pPFFK+Sp7bKBA7kn2tS/suZN
pZZFf6uMUudgFdEXVyExyu8inMrWpNaa0wKpYojPnWQfq5Mq7akoRTECGHPpSmQ1B2qR2vlqFgBW
LNeG9M5vHU4KJn5zWm41HgfL6iwGp82XeNJjTarq8h2bTQq9XhNeVtfp+2LKp0Ph2PlF3Jn5B1Wu
sQqS0vYCLEpf40kQbIGa83vaZdG+H0nDYTQm8V4failHjWKoz9I0Fi5pv/Z7tCjtmkpf8qLWR0ME
LNSuFL/xtU0jGdX1mMjD8URNxdEk6YxDq8WYZLAmIsaRY1USvn7mdGXqCadm+uuXqaT0WH8o0oUz
9NmuCeaWukwtEi4Dq6biEnobbMyWqlaRJPW0SHozWpnYK3wQnTOzOnLzoAlq495OCryHusS6McfB
eac4of5eG62GDEQ7IOc9ybpQcUPdVo7bMotJnCW1aDeISlzXtCCOY85T2Eiagb8xrSw8TomCPJgi
pWGicOrAGyUv7MmVJglTBtuQtnlS4xwx1MRYVkKqzs1OJvOc4Lit1ivOhYnt/7DF/IfoPMKH8mlV
klIHsYrjHL6FJKJcywS1HkScJVajkIsrMhY4PqmS7F/nk8ghspoFsrI+0sMFq3K9LzIn2ER6NHhF
q5muE0AWMDHgOwoyI7ip/IG8GHyV6pVR1NPaJDcSUsXk4LSaRldKYI131Zx/mdkslwBydoWicITA
DY94jXsHlKnUyS5xHpEvmpomogxfJYYcq0hk9ZTyUVvygmQ2bv9QGXTlIXTscNXT99pSXCZb3ql4
X1ZE50l53K2FbFUbIy+1dQAeDYGhryzEUKD4yFrVFjTdGHD1TSPlVurTkXijIaDkKYIDOZP6XSZR
4GZDaG6doQu2ZaWZh5la1ygVhQP/cCTicxFPQbStYoNkBgq4Y6Iy0YhCkFhrBHkc2KOQDsH5dS9N
kvJURi63DhS+OgIm5QOUC9oCU0Hz0s7j6QYnVmkjyjS5sZJWOZEajpy9PHSW6/im/GBoKSZ6atoE
11kT00/sEZefVAScehxgDBfoFMJGFIqNaPJmvw8SY6OonXqBLtq4/ONY+X/o6UVHjPTS6eVql6az
ZCr9xd2J26fHmM+/+/UYM3fsKb6xzwJxf8IAsLHKVkyOSVjjfRVSfTvGyFzFIg5PJQ5PhxfyDVXX
/oo9r8UJBysKwEukU3/kHPPMDB6iMjQmmMu2qlBwAt0A3z8+xphgcKM+Wtqyewe+vZk2kodvzk5z
a1da/szunuPZd6cmXWaPMziFzec3m/bD44+jHmwitR8mpD6w/R099ZdktqdrudAIeMfD0JMbOGVE
r8ie46TkdtOynRO8rRNJoQXOglR5IxkhHnDhQz6mVKmT38IQJOg8GYfLht9ap7Kae8IeYzdQkp4+
mGOBDaUDGz8y+NGGlDqRR0JBjfYnqwsVhChLbyp4acg9HqzEQaUIFo6fQjdHj0I9JIttYh+DILYU
ylSzdcvJGh1jtyoQcx46pk6XXBca3BzihwEK9P2sdGSCVGR5jVFYeGDEsTip55KwCcbusEyruPbS
Gj87pL0J9yaghmGl0xQXTq4L2GyDZtzR0gSpQT0KeykP+4ZSRkB/NXzbmM9EtBAKkKu5lY21sfJp
SRKJXl9U8zqFo2iw9Z3S3ObzKmbr7bCzojE4yCoVH34t19bM2fpeVGa8Z1uoPv2qUR7yzmeFLEqD
1dKcF04oW3jjsbmvodqpnuKg98jmpZYGQbtVEGasKj9XH/JPazLM4upAHyb5CEsnCUBeHkHadCJ/
NR+dVGOXiFyTHh+FsG3WJsvvSjDRq0XmwLiNLJlo5Laa7kZnjK4aWcuJeEV5E9d9t8aKwZC8xIn8
63qq1cOKZuEextvp4Fq4H++1A7vYpGjiEgtmxC6+Pip7JN3iRpWJVJyFVQ4/OoB/+Y4g3eywt4fy
fW5FykEyyL7PdKv0nYpA7hwCSHdiTXR2xyptthE6uPuGqnITkWF3Shhs4eVpK45ajm/r0ElQu8si
2yhSZA6exCDwGhhDJkRY5JyWdbXscW4amFhyWhvLlMimTTPJ1V4EH/IW8HR2zBsnj8ZPR9RdlJwl
6ZRz/LP6fWqC4S6JFbgpSi6v6N+Xy9osqWTLbMCH3CTSWedohLlXwD4JLK53sOjA7pyVyAUEm1K5
chpU3cxkryEw8cxoLJg4Isz892pCLG+oZfp77JnNQ5E15oMVYt+HcjzBDDbQC5paVjnYJ2FGYvsk
Y57vKvUQ3A68me+mok4/SCO+DW4iV7g0m1nZ3rKbwx1OJszy7TJT7rBBpN8/1XlfuaYqBYdZFNNw
HvO0z7xmMvTrqjC7dctPRXj3Dci3yzq5KI3KvPch2sCElpN6nznsLISQ0qOaUmdXhVbzXuRE07u2
Fky6a0iGtoBNSgnG8fxW8wPzTBoTySuKNHjniKQ4xMkMLKjAVWOZJqP5oVB7GLlYuOCObbe8IFlR
M18N+MPw+BAQ5jXGDkaZNOdYm6lnncH6kbU5vEujIH9IFlApNV/ut7acCRwLB2M2L2iRuTUmXp2J
WRhXgZbkmOQlk7V0lKrfpFOCkt7oO9KGrfAw9idAunhoojtbsprz3CySywDQ9BzmqMneL+k6sGJU
6yejr2Sk0IH1Ii1oOhJyxvnEAe+JkEe1v6zbHKyQbOMU5Tzr7SljxJ0+FvAuVYLh96kbJcKMknCt
S6Z6hptXuQf/kJO8UUhXSYd4l/pnTO4HacIBW5oCGbtLhJGLHD2CJ4JRWvotPCAoGnV56qR9c4vz
obGWxWDv48IhbirTzkvUnhE91iagesAqPvPyKMflMZPNdSq2mnCqh16C7806aB3DYUoNmMbOcOMj
lfU488MaINR9HcsTKDkywKUtp8SEABxCWlWrfSWaKi/vu3BPyAmyjzn3kr5icUrcFn58cKzoLpqN
pzdV4VYIDTaK4eQbkP7uAJSRWPgqsT3VDwEjE95fXSiF68RNumfYMW2TafxQd6QilAhSYVXDRNVR
irhhiGOHXqXOIkLeBwIV0xbIugR7zwy2JUKulSimcIn4jrQwNl9CFitaAalKoS7H0yGddt3LEwyc
S9ofiHPoTU1K275nSR1xcuhYwfrC2Lf0tjvE1YPXt5P1PavVLU8bfGMPY8borNTEtC1xtdjGsRW4
DmI4D9dmokuhpiE/reOQcPY417YOVfWysoWzrmJ4NuMoklMDu5q1Xgl0xoOqAlDWmr0vSjW7Mnnr
VmkPgz7ttMBrFbNa6AFouJiD3BJr7FeBCSc2qVpIxq2CbCDBS6aS5GirCNM67S3I9a0uY9pR2IY3
yU63r6WddKYlYXiW13q/NzVWuZwQyG0tSbEO6G2X6yZJoyPJVBrXH8N0r5ZC6X3bklan+WZPAGPF
/REG4iWpTo9nLE61wSAhSCQNGtG8uIQPPl7VxOZ5TohiULB741UdOtFpqujwR5qAHcYi0WLRSZZy
FkUJxUfuD7eRE8ouOD7+O61MoyYRm1zqcI9vg7zcZCrh63hXohfBaoodwRp1saG/Wp5ak5DOGlWt
SKYYzdJVgoyUuGhKRtpiuMe6MPrFqrZwuZsgGpzHWNFsWLVZ3oIY9ZRvBzjbOnl0I1cWSA5pSttE
g34lqjBNYfv1DzFmEku+kIfcVDNMc1WdP5kqb4eFthXIeGXAjHQrGGvINLOVJOUFEFJ83GrwvOF1
1u4QBuXS7J3gijbgcFClHKrqDiBKjyYySyhNMEyv1I2eVJBwcGZZJjZaxyilV6e30jTnq5hrIAT5
sHCKD1WOuB9/mxYqdzgkYhkYyQQZ24f9iaUUXKf51JVhuSkmlENONRs+JIkmrVHPS8dxYeIIFDT0
RDAfAthvgxWQfQujfmrdjPcd44m+WJrGZLzrjVRyaY00Xjil8Z0xDAlLROfLWHciVMWfQrmW+no4
GCI9Q7FJ588NcfXZNUOSSS6qKloRqj6zqWiYAuvricZtYzfRraUqUpJF1KedV0AKuyxwwZ958DUE
gSFX5Wvsi8PzuTJGFhOP6wlsAXqF1hf7jtCrVakL5yfZV5BoHiGK+AJC7cX+gBPXjJ2a5nx2foQo
5oHZRSCI2rKAuV6gv2fvNcK7qhm3j0qVk89WCL/kIjuBRNU2f/vLTOr9zSDh+Qfh/v30gyDBkGtG
c2fZVsAB8CO7jaWOsaczQeAQfSMZ/eCj1OeDAj2xybKUdVXVCOh5fuBX8p5IAL9KvXaZ7N4xE9eq
16ydRXHU7zCh9bQjkheXmssWc9UStUHQFvKWn/h2q0/LDhtn8Kd38azK8cva7zFwSQnFZheuLxKv
udwGG92LPFrga+eULnS9EFt5qS6wKtpsopW1/MmTeP7UP90DVogGX/DMtn52D2E/pnGa8ySEE7t0
2NcZcSHYIWS22KIBzKqRdJZbR1JIB8Rr3yGQIJp1VOHKj+LTjA6dKC5L/bTR02UR9EhhDhAKryrE
VpVxCXPkc2/id63H1fmGHk+T5zf8zMSx6Vnm7YAb1tdkKw3nzaVxnB3pXrFO943R9RbSDh9aJM4L
c1rCN1i9/MDmTNcXP/8Z38spfE5e8wODpFLAonSRlq3CY3NLuMNVuquPsHfb/OQz52u+NOb5nh69
g3ZN+lyhl6nnH2LxhBJjSQ6eK5bxWX1UrKSf+rurT0ltX2bmrA2wZYQC5D4/+8C4KpMpYWbiA3vc
Ese2AoXzTDdeHSebxg080u4X0161TTeujr3eArO89adB/yFXm/9MGOczx3Fe376tWd+FBV/tRPnx
H8331Mj5176AOKbzVwXsRlMUTCifgjgWbjgEoFnQFeeMA5a4b70o/sUG4oAwqWosP497UZLyVxVy
JGFPQBozlGP+oW6U9WwaQdlVEZcrMwlzvizWPE+nEYquVqdJZLkWrJ4bQ4mJp7RxvMAMW5mGFeQj
3JUhkGkPQggFcBIey4EN+Xm/okx71xcyiUMpSSNHalXbnkSNgJWCqc4u4EECF9zpSi9BmbruACHO
lMLorvq2mHXRHOVwbrdXoUakjBnyI02qYy1v22JhBd2xUlYPE3pmzcIINmuhCaqqsrJHXT0AkFK2
sBVi/jNG+wPGy24OGgvzTTfddkJiNdTlQKJlnHi5EpeulrFJEPRgLOoAFBVDWxxfRMshVK39ZQdx
yDUxG9uTao7rZddnyBFyeyGPgzYuI6UTN0US2fuUfJqrNXB5cCJZO3gQLzB/OadxeNyNAXFgUadA
v6JPENexdJpgOeeV4M9LuhlEP6Rp4iYt1vuQ3EnpUTEcs5GgeCFeM8uiMWVXz6rAzbpBWygYrC1S
tY9ObORoC9Ct2ZLOzNelxOGqKxSL02wwq17RvGfIGJeh2WtHAbvVCiV5s2yyRHgtjgOcT3v9kFjo
cCPVotjQgmpOAkuSHtLIlG/buNFu5AzPdIjywQPN+8HD+iW/5jGonoRvwUE6qtWCzhaOPrhAEqdc
BSgbAtrveVjn1GuaeTYoqbqZFLlEvQqId29MjTJXYw1NcBvUA2M6DK/91NRXjVNEl4EsU1f7ZrlU
6iI4zMM4mAhrlqvhSk5t3X/H8/SrY6qkQd01Y91uO9xbEGRo8Hdqtb3opxK9d9+Kba1ImPIoMWwE
RSovMB6tr1FBZuzY1CJu2mErghSiMveAC+EUaFqzpreZXpK2F97rIQaJzJwB+XZlVSVylkrdNnWf
X3WWHr9z8kIiZr5DPmiJemtkiXWBQiJHl1uqiQfi4d/kbZfsG5XPOHwnO0hwmzmIYErew9qdztPB
UU6gjdTvzGqAw9MpcbPCx0M5oGT1T8IpmRDwovvEbi3ETUqv2hXk4odCluBGQDWLVhg5smVnUDUh
41toD5VMXleG325nePCILiimZeij/NO415tjQy67Oy2gTqSqc/A01SpMTPEyIgDCyiPztBSiv9Si
plwVfmYe5nncnnWDwduvGF2516GNPVXTwjwDl1KWoRw5kLZGCykTKuw1PkbhGW8sLy/gqk7BIifw
SAszqVYaRY2rOIIcA+g02gKRbO/RZuthWxbpObxvDG4mE2FugkcAMiYlWyYJDPJlF/fJQaNY0q5v
Q/+DGOtwpUVEDi3C0CHAyO+DEK0yBM/3w2Q1qyFtjTNNJP4GOtB4Geo5xQ3ATXqkDGZzEEMQoGuX
BoXvomwf3SQq/Kuq8w0y3/gmOTQSZGUh+Yk7da8AoTrSCllZZI1Vr7AglxZ9LWsBacC93btDOSKG
gnodrCtLG1GLGE33PpZ3PrzUawzraftqdTJe5L7df8C/wDqqHSld91BFFRfxCdSeQjP3gsroKcF0
jcKwscBkF6YEhgP8q0NqbRFHEyPuSGJJdKKgQMtyFx917CMq2yUEAjeIWq6XOJnHi6JofDCyWN2H
v4ZPVDtTdnO5WuHEaKyLqbwKo1i6mTSV0sSaAlhr4qFrUJVXaknwb2lwLgEWzJSEPLYW6i/tVd9V
JcjwU9HUBMan/irvzdQzg05aGYEhgbXSpOubUHKxxdGXmlr4awuh95FmldOG2R7use5ri0Tpp1UC
ZxN5d9jAbzdKOo5whSLU0KuRj1xY9CnWUhGB5Ta+vJXCatyYMmAxNl/ye6i0naf2oXRWp6QiqnYb
7VJhZxtcj0nlSB1jRdpDsxmCsrrJNDPcKO1gwuYFF2eB8Re1ok3rZDS0W8N2gkWcyALMBDsQm+Oh
C5OQg3Kqdl6WR/5SK9thM03Q02GVRNs45e0rufki7Eo3d7R0W2mxvYpsMgWwQCw8GYr8ft2SrmVi
9XYI0ar0mhqluQyNcylro7YzZt6V4yfhKk4qzcWuBy/asJuoU2yZDJkejdLaygipKwK9ueqhF9/W
CvQj4rcxEiK/bklaNoRwqu4FUd+FNwUNKq8wFPifQnouBuxXCAUgH6Md3dAgXywexegCL1+VaiEt
A6IoMEbxR7Z3YV6pstnjs1EW9cYKxxFwqh5l3lsEvgS3TD6uLWRCrMsEV491UI7QrdvZ6QPrTHIk
6RTPPqYwudwkhifmpk2d7Zm6X191cRntDXCDecxxGvMymVm7apqGxgQgdnQd9iqgf5ndCLtXdS4V
5kdOkzRHUVEjm/Cb+yohpa7OmRZabviu2UO1DDRssMrYyDAiMLS9MWnyI9FMzh68lHjhlyBzqOhw
rFUDCRfa0r+ZRBrgaUL4XRmDWPe1lKFIrbpDTW8nmA5ttCQyKF9N1iSt2sK2zyMcSY5jYYYXWc/3
2NG0/iAwA3aNrtcOut6aGfmlBevYV5vTqjE0LD2tbK0OreHBqk3pLwBZ1RbqUILR7Xdt27WnFXxy
JBh9MhGsOEkw4PI8CNczbRg6ppGZB7JZNjeaVjWEVejwlTHYc3rXNE2aRkuMaR2QBaXcdpIpHaYg
cSuQw+lM9+XhBG1ZtDBT3zjK+yY9C4yx3kfRYJ0xiwLoKnTPCG/XodctfMjHQBnSNF1WTA+P8KL8
uHZG/8Cwx2k2CVGVk14JUzCyUTpL/OB25IGsBlRXuET78lXFCe9DRzgqrQZ7upQcM7nmhKYeF0yH
s2GK9f2U2IUL/qigwdf6yxga9wmReMwpsON6E9djvpWbuvL8wYDLw97paSSHkvAQg7nzxXQafv9R
fBLbFQQg4nSWIlWrk8Kp88si0/UDy0eGskBCMQJg6xAh48HJB4J+UqLL9Vwib9OJ75oWYoLW1aE3
Jom0iail9wY8yVwY6va6lkv86EAbrWONxA0UFOnM2R2YXJNhHFSjlLwjk126xiepJoGxstl6o0yc
GvVgQ3vJ2cVGmKHo96VzXBi1cxvsOUD7axtnTaqMF2ltV8e4Mwyk89nRvtRUyblTJNO7KJqMNZJ9
NtKhYC8JMtM/ot8D7EUnk0DiAO3DheEIpMEKpTnWOJnbJiN6FNopl74y5u9rNCJuOhXhnYFa9lCn
Y3CmOXl4gVVQcoG2btxOQREcGxKMBJAypdjpEocZclLtwwCx89qXBigFehOfduS4kH01CmNPB/hO
+Q7izhtqA3sYWdPDJd5x8Q3cJ5zepUoeDjgXJKtZQLDNnbEmgRvxDXTT0jowFLhRVhlqd2nRcW50
zDzDjGLUiF10JInIQDGbIjTkcSyrWKuWNB20KyJPQ88JivpUDZTxyOJ/hRdhE1t6IMHNgwppaFN1
ZhevSAxJNnKSle91DM4xhwijcx/56gaymn6h1ciFI+KTYQOXQXQIc5oTU5f5sOIbEFUW3bG8Q8sy
3Ra9XR0meDrPp494uMHvqKTZw3trLnpzanFNKwr7LJNgRCioLw/aIpBXtKTj90UMPQbeCgPMASYT
OnFy8zASUL4MOKEfOAM5PjGrJn4hQ2rsN5qFqqLtaZB7/SAMr254/RclITW7ehj7q06RkkN66v6h
GWNiCcafquw1Sp1swgCHQDIL+k3l0yNF8sqlmxInQGXqZHfCPceVW6W9jjl/gJDW8vgQqTXMnUQG
7NCUUDlXIvhXSwlSLZagKaIQkcCfUaTsWqSFUS1bOch2FsbVLo19IFW5a/1VoscYmoeWGA8pd5Ij
qCh0ZqYYMGMoWvO2rYF7XdNpssUwmtU2J4txcBEj+8QE+Nh50Jad7LUkhuTMLlk3YRuH2gcS2GrA
99amlVBoCHUmu+w8XKbRXZWjZF6YkhqfY0mNIjfBdmSXl7V+1PdIqhDZCnHgQPNbZ1CdD7K0I1NY
0ukukJ1tkALad+/+OKTxv+U68QVXmYEErIw4T52K+3o8u29E2jZfzRggNKV3n/45um/+yA/8/gUe
WfIav7k+fPqgi7G8//zR95/uaP7z33d3GWy7iNUyum3/73zXj/7x05+D+9nNJr378utfBvb9rf/w
nr7+5Sa6r3f1bTh+fhhf7vJol93/7S/uDpu9J9CKYcxUlt9u5G9/eXKbj4Cal677ooXftyfwP7v2
7/OSX3nhf4Ey9MpPOPoXfZxf+zEvJZK+8tqHu+Bul97nTxhVOFCj9/0T5o378b/ru+LDs4srtumA
l712Un5HBCN1CZrTn3DboNsf/9nt6q/3+NmVW0V3Tbfltbf9a5t+/C++tdtnEbMqSus/4/J4tRX5
00XgCyz7JzyZE9GKbDc+ufUvV/8T7v1laPiVM93d4V7Xfvyvr9/g/KV+uXWkBq/9Vtdi10W7Hyn+
Z6HCa6++EVH65CX6fOOzu9BrL82NR/nHf/7o6srrr34qovzu4z9/MF/m7tdr793dlVG7S3/5uul+
veJvX+0chPbaTzm8b3/0dOg7vPbKrsjvonzH4fUpo/XLt/snvK8vZ329+o1qdvkP5/ysAnrtw/m1
fk70/fJY/oT3aVGMu9sfLQVztsFrb9wNi9uP//31Or/NRe1PmPG/8pUVlYh+MCG1P2Gq/8xk7ZUT
5vwFT5RXXtq9x2T6+2euzz3FV176YPcLi2Qc1T946BQGr77+rxzmozL6+I90FxRfUkF++TW/q+mS
/p9fTuqii+7u89to98v4OTAECjyrHgvH18/+bY7NfciXx/ujouPvT6oTb35eT6uon/7AtzrshPUg
b39wiZ//xNcC5weX+DKm38Y5H06/tZg/fdr45Wc+F0K/PjsFzRXX75cnjz7x62Xmj5q/XD7kyxN7
9EPPH84XisfvDf0PDYxj1EsDe34AezsDe0wK+ME39uzs93bGxVb30hf2/Nj5dgbGPvvSwJ6feN/M
wOZT80sDe3LYfjuj+rxYfV6KfvB+PT/nv52BsaW99HU9LzHezsA4sL00sM9VTVuw3X8qc362s3+3
C/3/3stUSqSXBvi4sHo739pPTh4/qunezuB+tkk/jY5+O+P66Sb9tJJ9OwP7ySb9tIh+M8Oay/CX
Vo5n9fvbGddP9rKn0MHbGdZPdrLvUIu3M7KflGPfASZvZmSzEe1Lr9gTrObtjOonG9gTmOjNjOoL
EPG7Z/vvEaq3M7SfrIivB8fewKNQn0Xo/aB8+64D/waGpSnk8728yvyaffwHdIndJ2ePc1E/rXFu
C6DI/D5vH13kEQz3uL7BI9v6fGj4N8F12jO/tR98Z0+ZDW/hC/vspPLStvA7pIq3MLhvM+R319Gn
s69Md/n956n3b5pTP1vn3QIj2g+/NX8+P/XbQuQQjs/IxSjyf+FN+fZW/rtG9YmC9NKkekpbegNz
CYKMaTzJeP/B6//77KA3MkJC4h9Npx+N8Ckx6W0M6zOz6aXp+B0n6k0M7Aur6qWBPadjvY1xfeZ0
vTiux0yBNzGoL1yylwb1nIT2Nsb1mcT20ri+57/9747sZ7scjen5R27T+1399/8HAAD//w==</cx:binary>
              </cx:geoCache>
            </cx:geography>
          </cx:layoutPr>
          <cx:valueColors>
            <cx:minColor>
              <a:srgbClr val="BD0303"/>
            </cx:minColor>
            <cx:midColor>
              <a:schemeClr val="accent6">
                <a:lumMod val="20000"/>
                <a:lumOff val="80000"/>
              </a:schemeClr>
            </cx:midColor>
            <cx:maxColor>
              <a:schemeClr val="accent6">
                <a:lumMod val="75000"/>
              </a:schemeClr>
            </cx:maxColor>
          </cx:valueColors>
          <cx:valueColorPositions count="3">
            <cx:midPosition>
              <cx:number val="0"/>
            </cx:midPosition>
          </cx:valueColorPositions>
        </cx:series>
      </cx:plotAreaRegion>
    </cx:plotArea>
    <cx:legend pos="r" align="min" overlay="1">
      <cx:txPr>
        <a:bodyPr spcFirstLastPara="1" vertOverflow="ellipsis" horzOverflow="overflow" wrap="square" lIns="0" tIns="0" rIns="0" bIns="0" anchor="ctr" anchorCtr="1"/>
        <a:lstStyle/>
        <a:p>
          <a:pPr algn="ctr" rtl="0">
            <a:defRPr sz="700" b="1">
              <a:latin typeface="Verdana" panose="020B0604030504040204" pitchFamily="34" charset="0"/>
              <a:ea typeface="Verdana" panose="020B0604030504040204" pitchFamily="34" charset="0"/>
              <a:cs typeface="Verdana" panose="020B0604030504040204" pitchFamily="34" charset="0"/>
            </a:defRPr>
          </a:pPr>
          <a:endParaRPr lang="es-ES" sz="700" b="1" i="0" u="none" strike="noStrike" baseline="0">
            <a:solidFill>
              <a:sysClr val="windowText" lastClr="000000">
                <a:lumMod val="65000"/>
                <a:lumOff val="35000"/>
              </a:sysClr>
            </a:solidFill>
            <a:latin typeface="Verdana" panose="020B0604030504040204" pitchFamily="34" charset="0"/>
            <a:ea typeface="Verdana" panose="020B0604030504040204" pitchFamily="34" charset="0"/>
          </a:endParaRPr>
        </a:p>
      </cx:txPr>
    </cx:legend>
  </cx:chart>
  <cx:spPr>
    <a:ln>
      <a:noFill/>
    </a:ln>
  </cx:spPr>
</cx:chartSpace>
</file>

<file path=xl/charts/colors1.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61">
  <cs:axisTitle>
    <cs:lnRef idx="0"/>
    <cs:fillRef idx="0"/>
    <cs:effectRef idx="0"/>
    <cs:fontRef idx="minor">
      <a:schemeClr val="dk1">
        <a:lumMod val="65000"/>
        <a:lumOff val="35000"/>
      </a:schemeClr>
    </cs:fontRef>
    <cs:defRPr sz="900" kern="1200"/>
  </cs:axisTitle>
  <cs:categoryAxis>
    <cs:lnRef idx="0"/>
    <cs:fillRef idx="0"/>
    <cs:effectRef idx="0"/>
    <cs:fontRef idx="minor">
      <a:schemeClr val="dk1">
        <a:lumMod val="65000"/>
        <a:lumOff val="35000"/>
      </a:schemeClr>
    </cs:fontRef>
    <cs:defRPr sz="900" kern="1200"/>
  </cs:categoryAxis>
  <cs:chartArea>
    <cs:lnRef idx="0"/>
    <cs:fillRef idx="0"/>
    <cs:effectRef idx="0"/>
    <cs:fontRef idx="minor">
      <a:schemeClr val="dk1"/>
    </cs:fontRef>
    <cs:spPr>
      <a:pattFill prst="dkDnDiag">
        <a:fgClr>
          <a:schemeClr val="lt1">
            <a:lumMod val="95000"/>
          </a:schemeClr>
        </a:fgClr>
        <a:bgClr>
          <a:schemeClr val="lt1"/>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317500" algn="ctr" rotWithShape="0">
          <a:prstClr val="black">
            <a:alpha val="25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20000"/>
          </a:prstClr>
        </a:outerShdw>
      </a:effectLst>
      <a:scene3d>
        <a:camera prst="orthographicFront"/>
        <a:lightRig rig="threePt" dir="t"/>
      </a:scene3d>
      <a:sp3d prstMaterial="matte"/>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noFill/>
      <a:ln w="9525" cap="flat" cmpd="sng" algn="ctr">
        <a:solidFill>
          <a:schemeClr val="dk1">
            <a:lumMod val="15000"/>
            <a:lumOff val="85000"/>
          </a:schemeClr>
        </a:solidFill>
        <a:round/>
      </a:ln>
    </cs:spPr>
    <cs:defRPr sz="9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65000"/>
            <a:lumOff val="35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65000"/>
            <a:lumOff val="35000"/>
          </a:schemeClr>
        </a:solidFill>
        <a:round/>
      </a:ln>
    </cs:spPr>
  </cs:errorBar>
  <cs:floor>
    <cs:lnRef idx="0"/>
    <cs:fillRef idx="0"/>
    <cs:effectRef idx="0"/>
    <cs:fontRef idx="minor">
      <a:schemeClr val="dk1"/>
    </cs:fontRef>
    <cs:spPr>
      <a:noFill/>
      <a:ln>
        <a:noFill/>
      </a:ln>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50000"/>
            <a:lumOff val="50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78000"/>
        </a:schemeClr>
      </a:solidFill>
    </cs:spPr>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inor">
      <a:schemeClr val="dk1">
        <a:lumMod val="65000"/>
        <a:lumOff val="35000"/>
      </a:schemeClr>
    </cs:fontRef>
    <cs:defRPr sz="1800" b="1" kern="120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65000"/>
            <a:lumOff val="35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2.xml><?xml version="1.0" encoding="utf-8"?>
<cs:chartStyle xmlns:cs="http://schemas.microsoft.com/office/drawing/2012/chartStyle" xmlns:a="http://schemas.openxmlformats.org/drawingml/2006/main" id="261">
  <cs:axisTitle>
    <cs:lnRef idx="0"/>
    <cs:fillRef idx="0"/>
    <cs:effectRef idx="0"/>
    <cs:fontRef idx="minor">
      <a:schemeClr val="dk1">
        <a:lumMod val="65000"/>
        <a:lumOff val="35000"/>
      </a:schemeClr>
    </cs:fontRef>
    <cs:defRPr sz="900" kern="1200"/>
  </cs:axisTitle>
  <cs:categoryAxis>
    <cs:lnRef idx="0"/>
    <cs:fillRef idx="0"/>
    <cs:effectRef idx="0"/>
    <cs:fontRef idx="minor">
      <a:schemeClr val="dk1">
        <a:lumMod val="65000"/>
        <a:lumOff val="35000"/>
      </a:schemeClr>
    </cs:fontRef>
    <cs:defRPr sz="900" kern="1200"/>
  </cs:categoryAxis>
  <cs:chartArea>
    <cs:lnRef idx="0"/>
    <cs:fillRef idx="0"/>
    <cs:effectRef idx="0"/>
    <cs:fontRef idx="minor">
      <a:schemeClr val="dk1"/>
    </cs:fontRef>
    <cs:spPr>
      <a:pattFill prst="dkDnDiag">
        <a:fgClr>
          <a:schemeClr val="lt1">
            <a:lumMod val="95000"/>
          </a:schemeClr>
        </a:fgClr>
        <a:bgClr>
          <a:schemeClr val="lt1"/>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317500" algn="ctr" rotWithShape="0">
          <a:prstClr val="black">
            <a:alpha val="25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20000"/>
          </a:prstClr>
        </a:outerShdw>
      </a:effectLst>
      <a:scene3d>
        <a:camera prst="orthographicFront"/>
        <a:lightRig rig="threePt" dir="t"/>
      </a:scene3d>
      <a:sp3d prstMaterial="matte"/>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noFill/>
      <a:ln w="9525" cap="flat" cmpd="sng" algn="ctr">
        <a:solidFill>
          <a:schemeClr val="dk1">
            <a:lumMod val="15000"/>
            <a:lumOff val="85000"/>
          </a:schemeClr>
        </a:solidFill>
        <a:round/>
      </a:ln>
    </cs:spPr>
    <cs:defRPr sz="9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65000"/>
            <a:lumOff val="35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65000"/>
            <a:lumOff val="35000"/>
          </a:schemeClr>
        </a:solidFill>
        <a:round/>
      </a:ln>
    </cs:spPr>
  </cs:errorBar>
  <cs:floor>
    <cs:lnRef idx="0"/>
    <cs:fillRef idx="0"/>
    <cs:effectRef idx="0"/>
    <cs:fontRef idx="minor">
      <a:schemeClr val="dk1"/>
    </cs:fontRef>
    <cs:spPr>
      <a:noFill/>
      <a:ln>
        <a:noFill/>
      </a:ln>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50000"/>
            <a:lumOff val="50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78000"/>
        </a:schemeClr>
      </a:solidFill>
    </cs:spPr>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inor">
      <a:schemeClr val="dk1">
        <a:lumMod val="65000"/>
        <a:lumOff val="35000"/>
      </a:schemeClr>
    </cs:fontRef>
    <cs:defRPr sz="1800" b="1" kern="120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65000"/>
            <a:lumOff val="35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3.xml><?xml version="1.0" encoding="utf-8"?>
<cs:chartStyle xmlns:cs="http://schemas.microsoft.com/office/drawing/2012/chartStyle" xmlns:a="http://schemas.openxmlformats.org/drawingml/2006/main" id="494">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85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ln w="3175">
        <a:solidFill>
          <a:schemeClr val="bg1"/>
        </a:solidFill>
      </a:ln>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494">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85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ln w="3175">
        <a:solidFill>
          <a:schemeClr val="bg1"/>
        </a:solidFill>
      </a:ln>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1">
  <cs:axisTitle>
    <cs:lnRef idx="0"/>
    <cs:fillRef idx="0"/>
    <cs:effectRef idx="0"/>
    <cs:fontRef idx="minor">
      <a:schemeClr val="dk1">
        <a:lumMod val="65000"/>
        <a:lumOff val="35000"/>
      </a:schemeClr>
    </cs:fontRef>
    <cs:defRPr sz="900" kern="1200"/>
  </cs:axisTitle>
  <cs:categoryAxis>
    <cs:lnRef idx="0"/>
    <cs:fillRef idx="0"/>
    <cs:effectRef idx="0"/>
    <cs:fontRef idx="minor">
      <a:schemeClr val="dk1">
        <a:lumMod val="65000"/>
        <a:lumOff val="35000"/>
      </a:schemeClr>
    </cs:fontRef>
    <cs:defRPr sz="900" kern="1200"/>
  </cs:categoryAxis>
  <cs:chartArea>
    <cs:lnRef idx="0"/>
    <cs:fillRef idx="0"/>
    <cs:effectRef idx="0"/>
    <cs:fontRef idx="minor">
      <a:schemeClr val="dk1"/>
    </cs:fontRef>
    <cs:spPr>
      <a:pattFill prst="dkDnDiag">
        <a:fgClr>
          <a:schemeClr val="lt1">
            <a:lumMod val="95000"/>
          </a:schemeClr>
        </a:fgClr>
        <a:bgClr>
          <a:schemeClr val="lt1"/>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317500" algn="ctr" rotWithShape="0">
          <a:prstClr val="black">
            <a:alpha val="25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20000"/>
          </a:prstClr>
        </a:outerShdw>
      </a:effectLst>
      <a:scene3d>
        <a:camera prst="orthographicFront"/>
        <a:lightRig rig="threePt" dir="t"/>
      </a:scene3d>
      <a:sp3d prstMaterial="matte"/>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noFill/>
      <a:ln w="9525" cap="flat" cmpd="sng" algn="ctr">
        <a:solidFill>
          <a:schemeClr val="dk1">
            <a:lumMod val="15000"/>
            <a:lumOff val="85000"/>
          </a:schemeClr>
        </a:solidFill>
        <a:round/>
      </a:ln>
    </cs:spPr>
    <cs:defRPr sz="9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65000"/>
            <a:lumOff val="35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65000"/>
            <a:lumOff val="35000"/>
          </a:schemeClr>
        </a:solidFill>
        <a:round/>
      </a:ln>
    </cs:spPr>
  </cs:errorBar>
  <cs:floor>
    <cs:lnRef idx="0"/>
    <cs:fillRef idx="0"/>
    <cs:effectRef idx="0"/>
    <cs:fontRef idx="minor">
      <a:schemeClr val="dk1"/>
    </cs:fontRef>
    <cs:spPr>
      <a:noFill/>
      <a:ln>
        <a:noFill/>
      </a:ln>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50000"/>
            <a:lumOff val="50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78000"/>
        </a:schemeClr>
      </a:solidFill>
    </cs:spPr>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inor">
      <a:schemeClr val="dk1">
        <a:lumMod val="65000"/>
        <a:lumOff val="35000"/>
      </a:schemeClr>
    </cs:fontRef>
    <cs:defRPr sz="1800" b="1" kern="120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65000"/>
            <a:lumOff val="35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61">
  <cs:axisTitle>
    <cs:lnRef idx="0"/>
    <cs:fillRef idx="0"/>
    <cs:effectRef idx="0"/>
    <cs:fontRef idx="minor">
      <a:schemeClr val="dk1">
        <a:lumMod val="65000"/>
        <a:lumOff val="35000"/>
      </a:schemeClr>
    </cs:fontRef>
    <cs:defRPr sz="900" kern="1200"/>
  </cs:axisTitle>
  <cs:categoryAxis>
    <cs:lnRef idx="0"/>
    <cs:fillRef idx="0"/>
    <cs:effectRef idx="0"/>
    <cs:fontRef idx="minor">
      <a:schemeClr val="dk1">
        <a:lumMod val="65000"/>
        <a:lumOff val="35000"/>
      </a:schemeClr>
    </cs:fontRef>
    <cs:defRPr sz="900" kern="1200"/>
  </cs:categoryAxis>
  <cs:chartArea>
    <cs:lnRef idx="0"/>
    <cs:fillRef idx="0"/>
    <cs:effectRef idx="0"/>
    <cs:fontRef idx="minor">
      <a:schemeClr val="dk1"/>
    </cs:fontRef>
    <cs:spPr>
      <a:pattFill prst="dkDnDiag">
        <a:fgClr>
          <a:schemeClr val="lt1">
            <a:lumMod val="95000"/>
          </a:schemeClr>
        </a:fgClr>
        <a:bgClr>
          <a:schemeClr val="lt1"/>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317500" algn="ctr" rotWithShape="0">
          <a:prstClr val="black">
            <a:alpha val="25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20000"/>
          </a:prstClr>
        </a:outerShdw>
      </a:effectLst>
      <a:scene3d>
        <a:camera prst="orthographicFront"/>
        <a:lightRig rig="threePt" dir="t"/>
      </a:scene3d>
      <a:sp3d prstMaterial="matte"/>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noFill/>
      <a:ln w="9525" cap="flat" cmpd="sng" algn="ctr">
        <a:solidFill>
          <a:schemeClr val="dk1">
            <a:lumMod val="15000"/>
            <a:lumOff val="85000"/>
          </a:schemeClr>
        </a:solidFill>
        <a:round/>
      </a:ln>
    </cs:spPr>
    <cs:defRPr sz="9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65000"/>
            <a:lumOff val="35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65000"/>
            <a:lumOff val="35000"/>
          </a:schemeClr>
        </a:solidFill>
        <a:round/>
      </a:ln>
    </cs:spPr>
  </cs:errorBar>
  <cs:floor>
    <cs:lnRef idx="0"/>
    <cs:fillRef idx="0"/>
    <cs:effectRef idx="0"/>
    <cs:fontRef idx="minor">
      <a:schemeClr val="dk1"/>
    </cs:fontRef>
    <cs:spPr>
      <a:noFill/>
      <a:ln>
        <a:noFill/>
      </a:ln>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50000"/>
            <a:lumOff val="50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78000"/>
        </a:schemeClr>
      </a:solidFill>
    </cs:spPr>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inor">
      <a:schemeClr val="dk1">
        <a:lumMod val="65000"/>
        <a:lumOff val="35000"/>
      </a:schemeClr>
    </cs:fontRef>
    <cs:defRPr sz="1800" b="1" kern="120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65000"/>
            <a:lumOff val="35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chart" Target="../charts/chart2.xml"/><Relationship Id="rId1" Type="http://schemas.openxmlformats.org/officeDocument/2006/relationships/chart" Target="../charts/chart1.xml"/><Relationship Id="rId4" Type="http://schemas.microsoft.com/office/2014/relationships/chartEx" Target="../charts/chartEx1.xml"/></Relationships>
</file>

<file path=xl/drawings/_rels/drawing3.xml.rels><?xml version="1.0" encoding="UTF-8" standalone="yes"?>
<Relationships xmlns="http://schemas.openxmlformats.org/package/2006/relationships"><Relationship Id="rId3" Type="http://schemas.openxmlformats.org/officeDocument/2006/relationships/chart" Target="../charts/chart4.xml"/><Relationship Id="rId2" Type="http://schemas.openxmlformats.org/officeDocument/2006/relationships/chart" Target="../charts/chart3.xml"/><Relationship Id="rId1" Type="http://schemas.microsoft.com/office/2014/relationships/chartEx" Target="../charts/chartEx2.xml"/><Relationship Id="rId4"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104774</xdr:colOff>
      <xdr:row>0</xdr:row>
      <xdr:rowOff>208470</xdr:rowOff>
    </xdr:from>
    <xdr:to>
      <xdr:col>0</xdr:col>
      <xdr:colOff>1465962</xdr:colOff>
      <xdr:row>1</xdr:row>
      <xdr:rowOff>24667</xdr:rowOff>
    </xdr:to>
    <xdr:pic>
      <xdr:nvPicPr>
        <xdr:cNvPr id="4" name="Imagen 3">
          <a:extLst>
            <a:ext uri="{FF2B5EF4-FFF2-40B4-BE49-F238E27FC236}">
              <a16:creationId xmlns:a16="http://schemas.microsoft.com/office/drawing/2014/main" id="{AC8900C7-0FB6-FF9E-2025-EF7E60E05C71}"/>
            </a:ext>
            <a:ext uri="{C183D7F6-B498-43B3-948B-1728B52AA6E4}">
              <adec:decorative xmlns:adec="http://schemas.microsoft.com/office/drawing/2017/decorative" val="1"/>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18049"/>
        <a:stretch/>
      </xdr:blipFill>
      <xdr:spPr>
        <a:xfrm>
          <a:off x="104774" y="208470"/>
          <a:ext cx="1361188" cy="102597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539750</xdr:colOff>
      <xdr:row>118</xdr:row>
      <xdr:rowOff>15875</xdr:rowOff>
    </xdr:from>
    <xdr:to>
      <xdr:col>3</xdr:col>
      <xdr:colOff>1524000</xdr:colOff>
      <xdr:row>126</xdr:row>
      <xdr:rowOff>139700</xdr:rowOff>
    </xdr:to>
    <xdr:graphicFrame macro="">
      <xdr:nvGraphicFramePr>
        <xdr:cNvPr id="6" name="Gráfico 5" descr="Gráfico de barras. Cotizantes por sexo en febrero de 2025, 57 % hombres y 43 % mujeres.">
          <a:extLst>
            <a:ext uri="{FF2B5EF4-FFF2-40B4-BE49-F238E27FC236}">
              <a16:creationId xmlns:a16="http://schemas.microsoft.com/office/drawing/2014/main" id="{F514EF31-7B63-4B95-8326-5DE84EFBC68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452437</xdr:colOff>
      <xdr:row>118</xdr:row>
      <xdr:rowOff>23813</xdr:rowOff>
    </xdr:from>
    <xdr:to>
      <xdr:col>6</xdr:col>
      <xdr:colOff>1168400</xdr:colOff>
      <xdr:row>126</xdr:row>
      <xdr:rowOff>177800</xdr:rowOff>
    </xdr:to>
    <xdr:graphicFrame macro="">
      <xdr:nvGraphicFramePr>
        <xdr:cNvPr id="7" name="Gráfico 6" descr="Gráfico de barras. Cotizantes por sexo en febrero de 2026, 57 % hombres y 43 % mujeres.">
          <a:extLst>
            <a:ext uri="{FF2B5EF4-FFF2-40B4-BE49-F238E27FC236}">
              <a16:creationId xmlns:a16="http://schemas.microsoft.com/office/drawing/2014/main" id="{5B681A68-40BB-4A50-9599-203469B27B5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0</xdr:col>
      <xdr:colOff>736600</xdr:colOff>
      <xdr:row>0</xdr:row>
      <xdr:rowOff>114300</xdr:rowOff>
    </xdr:from>
    <xdr:to>
      <xdr:col>0</xdr:col>
      <xdr:colOff>2197100</xdr:colOff>
      <xdr:row>1</xdr:row>
      <xdr:rowOff>79391</xdr:rowOff>
    </xdr:to>
    <xdr:pic>
      <xdr:nvPicPr>
        <xdr:cNvPr id="4" name="Imagen 3">
          <a:extLst>
            <a:ext uri="{FF2B5EF4-FFF2-40B4-BE49-F238E27FC236}">
              <a16:creationId xmlns:a16="http://schemas.microsoft.com/office/drawing/2014/main" id="{62128489-4E98-440C-8C93-6160B1D62CFA}"/>
            </a:ext>
            <a:ext uri="{C183D7F6-B498-43B3-948B-1728B52AA6E4}">
              <adec:decorative xmlns:adec="http://schemas.microsoft.com/office/drawing/2017/decorative" val="1"/>
            </a:ext>
          </a:extLst>
        </xdr:cNvPr>
        <xdr:cNvPicPr>
          <a:picLocks noChangeAspect="1"/>
        </xdr:cNvPicPr>
      </xdr:nvPicPr>
      <xdr:blipFill rotWithShape="1">
        <a:blip xmlns:r="http://schemas.openxmlformats.org/officeDocument/2006/relationships" r:embed="rId3">
          <a:extLst>
            <a:ext uri="{28A0092B-C50C-407E-A947-70E740481C1C}">
              <a14:useLocalDpi xmlns:a14="http://schemas.microsoft.com/office/drawing/2010/main" val="0"/>
            </a:ext>
          </a:extLst>
        </a:blip>
        <a:srcRect r="18049"/>
        <a:stretch/>
      </xdr:blipFill>
      <xdr:spPr>
        <a:xfrm>
          <a:off x="736600" y="114300"/>
          <a:ext cx="1460500" cy="1108091"/>
        </a:xfrm>
        <a:prstGeom prst="rect">
          <a:avLst/>
        </a:prstGeom>
      </xdr:spPr>
    </xdr:pic>
    <xdr:clientData/>
  </xdr:twoCellAnchor>
  <xdr:twoCellAnchor>
    <xdr:from>
      <xdr:col>6</xdr:col>
      <xdr:colOff>45842</xdr:colOff>
      <xdr:row>60</xdr:row>
      <xdr:rowOff>113355</xdr:rowOff>
    </xdr:from>
    <xdr:to>
      <xdr:col>12</xdr:col>
      <xdr:colOff>211535</xdr:colOff>
      <xdr:row>91</xdr:row>
      <xdr:rowOff>164063</xdr:rowOff>
    </xdr:to>
    <mc:AlternateContent xmlns:mc="http://schemas.openxmlformats.org/markup-compatibility/2006">
      <mc:Choice xmlns:cx6="http://schemas.microsoft.com/office/drawing/2016/5/12/chartex" Requires="cx6">
        <xdr:graphicFrame macro="">
          <xdr:nvGraphicFramePr>
            <xdr:cNvPr id="3" name="Gráfico 2" descr="Mapa de Colombia por departamento Variación anual del número de cotizantes dependientes del sector privado&#10;">
              <a:extLst>
                <a:ext uri="{FF2B5EF4-FFF2-40B4-BE49-F238E27FC236}">
                  <a16:creationId xmlns:a16="http://schemas.microsoft.com/office/drawing/2014/main" id="{57EC8A30-7B83-418A-9EAB-1B4676182BF0}"/>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4"/>
            </a:graphicData>
          </a:graphic>
        </xdr:graphicFrame>
      </mc:Choice>
      <mc:Fallback>
        <xdr:sp macro="" textlink="">
          <xdr:nvSpPr>
            <xdr:cNvPr id="0" name=""/>
            <xdr:cNvSpPr>
              <a:spLocks noTextEdit="1"/>
            </xdr:cNvSpPr>
          </xdr:nvSpPr>
          <xdr:spPr>
            <a:xfrm>
              <a:off x="14340962" y="13989375"/>
              <a:ext cx="15779073" cy="6428648"/>
            </a:xfrm>
            <a:prstGeom prst="rect">
              <a:avLst/>
            </a:prstGeom>
            <a:solidFill>
              <a:prstClr val="white"/>
            </a:solidFill>
            <a:ln w="1">
              <a:solidFill>
                <a:prstClr val="green"/>
              </a:solidFill>
            </a:ln>
          </xdr:spPr>
          <xdr:txBody>
            <a:bodyPr vertOverflow="clip" horzOverflow="clip"/>
            <a:lstStyle/>
            <a:p>
              <a:r>
                <a:rPr lang="es-CO" sz="1100"/>
                <a:t>Este gráfico no está disponible en su versión de Excel.
Si edita esta forma o guarda el libro en un formato de archivo diferente, el gráfico no se podrá utilizar.</a:t>
              </a:r>
            </a:p>
          </xdr:txBody>
        </xdr:sp>
      </mc:Fallback>
    </mc:AlternateContent>
    <xdr:clientData/>
  </xdr:twoCellAnchor>
</xdr:wsDr>
</file>

<file path=xl/drawings/drawing3.xml><?xml version="1.0" encoding="utf-8"?>
<xdr:wsDr xmlns:xdr="http://schemas.openxmlformats.org/drawingml/2006/spreadsheetDrawing" xmlns:a="http://schemas.openxmlformats.org/drawingml/2006/main">
  <xdr:twoCellAnchor>
    <xdr:from>
      <xdr:col>6</xdr:col>
      <xdr:colOff>200147</xdr:colOff>
      <xdr:row>49</xdr:row>
      <xdr:rowOff>153360</xdr:rowOff>
    </xdr:from>
    <xdr:to>
      <xdr:col>12</xdr:col>
      <xdr:colOff>365840</xdr:colOff>
      <xdr:row>81</xdr:row>
      <xdr:rowOff>28808</xdr:rowOff>
    </xdr:to>
    <mc:AlternateContent xmlns:mc="http://schemas.openxmlformats.org/markup-compatibility/2006">
      <mc:Choice xmlns:cx6="http://schemas.microsoft.com/office/drawing/2016/5/12/chartex" Requires="cx6">
        <xdr:graphicFrame macro="">
          <xdr:nvGraphicFramePr>
            <xdr:cNvPr id="3" name="Gráfico 2" descr="Mapa de Colombia por departamento Variación anual del número de cotizantes independientes&#10;">
              <a:extLst>
                <a:ext uri="{FF2B5EF4-FFF2-40B4-BE49-F238E27FC236}">
                  <a16:creationId xmlns:a16="http://schemas.microsoft.com/office/drawing/2014/main" id="{C39682CB-C721-415C-B4F5-BF7174A6E05A}"/>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1"/>
            </a:graphicData>
          </a:graphic>
        </xdr:graphicFrame>
      </mc:Choice>
      <mc:Fallback>
        <xdr:sp macro="" textlink="">
          <xdr:nvSpPr>
            <xdr:cNvPr id="0" name=""/>
            <xdr:cNvSpPr>
              <a:spLocks noTextEdit="1"/>
            </xdr:cNvSpPr>
          </xdr:nvSpPr>
          <xdr:spPr>
            <a:xfrm>
              <a:off x="14693387" y="11293800"/>
              <a:ext cx="15969573" cy="6459128"/>
            </a:xfrm>
            <a:prstGeom prst="rect">
              <a:avLst/>
            </a:prstGeom>
            <a:solidFill>
              <a:prstClr val="white"/>
            </a:solidFill>
            <a:ln w="1">
              <a:solidFill>
                <a:prstClr val="green"/>
              </a:solidFill>
            </a:ln>
          </xdr:spPr>
          <xdr:txBody>
            <a:bodyPr vertOverflow="clip" horzOverflow="clip"/>
            <a:lstStyle/>
            <a:p>
              <a:r>
                <a:rPr lang="es-CO" sz="1100"/>
                <a:t>Este gráfico no está disponible en su versión de Excel.
Si edita esta forma o guarda el libro en un formato de archivo diferente, el gráfico no se podrá utilizar.</a:t>
              </a:r>
            </a:p>
          </xdr:txBody>
        </xdr:sp>
      </mc:Fallback>
    </mc:AlternateContent>
    <xdr:clientData/>
  </xdr:twoCellAnchor>
  <xdr:twoCellAnchor>
    <xdr:from>
      <xdr:col>1</xdr:col>
      <xdr:colOff>571500</xdr:colOff>
      <xdr:row>106</xdr:row>
      <xdr:rowOff>167640</xdr:rowOff>
    </xdr:from>
    <xdr:to>
      <xdr:col>3</xdr:col>
      <xdr:colOff>601980</xdr:colOff>
      <xdr:row>114</xdr:row>
      <xdr:rowOff>72390</xdr:rowOff>
    </xdr:to>
    <xdr:graphicFrame macro="">
      <xdr:nvGraphicFramePr>
        <xdr:cNvPr id="6" name="Gráfico 5" descr="Gráfico de barras. Cotizantes por sexo en febrero de 2025, 50 % hombres y 50 % mujeres.">
          <a:extLst>
            <a:ext uri="{FF2B5EF4-FFF2-40B4-BE49-F238E27FC236}">
              <a16:creationId xmlns:a16="http://schemas.microsoft.com/office/drawing/2014/main" id="{3E55EAA3-E09A-4CCB-9239-CE7E355DCA4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xdr:col>
      <xdr:colOff>403860</xdr:colOff>
      <xdr:row>107</xdr:row>
      <xdr:rowOff>22860</xdr:rowOff>
    </xdr:from>
    <xdr:to>
      <xdr:col>6</xdr:col>
      <xdr:colOff>640080</xdr:colOff>
      <xdr:row>114</xdr:row>
      <xdr:rowOff>102870</xdr:rowOff>
    </xdr:to>
    <xdr:graphicFrame macro="">
      <xdr:nvGraphicFramePr>
        <xdr:cNvPr id="7" name="Gráfico 6" descr="Gráfico de barras. Cotizantes por sexo en febrero de 2026, 51 % mujeres y 49 % hombres.">
          <a:extLst>
            <a:ext uri="{FF2B5EF4-FFF2-40B4-BE49-F238E27FC236}">
              <a16:creationId xmlns:a16="http://schemas.microsoft.com/office/drawing/2014/main" id="{21E54B86-C248-4960-9866-904903D929C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0</xdr:col>
      <xdr:colOff>751113</xdr:colOff>
      <xdr:row>0</xdr:row>
      <xdr:rowOff>65314</xdr:rowOff>
    </xdr:from>
    <xdr:to>
      <xdr:col>0</xdr:col>
      <xdr:colOff>2286000</xdr:colOff>
      <xdr:row>1</xdr:row>
      <xdr:rowOff>109143</xdr:rowOff>
    </xdr:to>
    <xdr:pic>
      <xdr:nvPicPr>
        <xdr:cNvPr id="4" name="Imagen 3">
          <a:extLst>
            <a:ext uri="{FF2B5EF4-FFF2-40B4-BE49-F238E27FC236}">
              <a16:creationId xmlns:a16="http://schemas.microsoft.com/office/drawing/2014/main" id="{33532ABD-825F-4DFD-B3BD-7DA7200BED49}"/>
            </a:ext>
            <a:ext uri="{C183D7F6-B498-43B3-948B-1728B52AA6E4}">
              <adec:decorative xmlns:adec="http://schemas.microsoft.com/office/drawing/2017/decorative" val="1"/>
            </a:ext>
          </a:extLst>
        </xdr:cNvPr>
        <xdr:cNvPicPr>
          <a:picLocks noChangeAspect="1"/>
        </xdr:cNvPicPr>
      </xdr:nvPicPr>
      <xdr:blipFill rotWithShape="1">
        <a:blip xmlns:r="http://schemas.openxmlformats.org/officeDocument/2006/relationships" r:embed="rId4">
          <a:extLst>
            <a:ext uri="{28A0092B-C50C-407E-A947-70E740481C1C}">
              <a14:useLocalDpi xmlns:a14="http://schemas.microsoft.com/office/drawing/2010/main" val="0"/>
            </a:ext>
          </a:extLst>
        </a:blip>
        <a:srcRect r="18049"/>
        <a:stretch/>
      </xdr:blipFill>
      <xdr:spPr>
        <a:xfrm>
          <a:off x="751113" y="65314"/>
          <a:ext cx="1534887" cy="114328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190499</xdr:colOff>
      <xdr:row>0</xdr:row>
      <xdr:rowOff>0</xdr:rowOff>
    </xdr:from>
    <xdr:to>
      <xdr:col>0</xdr:col>
      <xdr:colOff>1607210</xdr:colOff>
      <xdr:row>1</xdr:row>
      <xdr:rowOff>152400</xdr:rowOff>
    </xdr:to>
    <xdr:pic>
      <xdr:nvPicPr>
        <xdr:cNvPr id="3" name="Imagen 2">
          <a:extLst>
            <a:ext uri="{FF2B5EF4-FFF2-40B4-BE49-F238E27FC236}">
              <a16:creationId xmlns:a16="http://schemas.microsoft.com/office/drawing/2014/main" id="{8368C9F6-88A0-4249-A2CB-42845343CF4F}"/>
            </a:ext>
            <a:ext uri="{C183D7F6-B498-43B3-948B-1728B52AA6E4}">
              <adec:decorative xmlns:adec="http://schemas.microsoft.com/office/drawing/2017/decorative" val="1"/>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18049"/>
        <a:stretch/>
      </xdr:blipFill>
      <xdr:spPr>
        <a:xfrm>
          <a:off x="190499" y="0"/>
          <a:ext cx="1416711" cy="10795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381000</xdr:colOff>
      <xdr:row>0</xdr:row>
      <xdr:rowOff>0</xdr:rowOff>
    </xdr:from>
    <xdr:to>
      <xdr:col>0</xdr:col>
      <xdr:colOff>1668780</xdr:colOff>
      <xdr:row>2</xdr:row>
      <xdr:rowOff>40005</xdr:rowOff>
    </xdr:to>
    <xdr:pic>
      <xdr:nvPicPr>
        <xdr:cNvPr id="3" name="Imagen 2">
          <a:extLst>
            <a:ext uri="{FF2B5EF4-FFF2-40B4-BE49-F238E27FC236}">
              <a16:creationId xmlns:a16="http://schemas.microsoft.com/office/drawing/2014/main" id="{84B67E45-487A-4CC7-B1A2-35D839D8FD2C}"/>
            </a:ext>
            <a:ext uri="{C183D7F6-B498-43B3-948B-1728B52AA6E4}">
              <adec:decorative xmlns:adec="http://schemas.microsoft.com/office/drawing/2017/decorative" val="1"/>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18049"/>
        <a:stretch/>
      </xdr:blipFill>
      <xdr:spPr>
        <a:xfrm>
          <a:off x="381000" y="0"/>
          <a:ext cx="1287780" cy="962025"/>
        </a:xfrm>
        <a:prstGeom prst="rect">
          <a:avLst/>
        </a:prstGeom>
      </xdr:spPr>
    </xdr:pic>
    <xdr:clientData/>
  </xdr:twoCellAnchor>
</xdr:wsDr>
</file>

<file path=xl/richData/_rels/rdRichValueWebImage.xml.rels><?xml version="1.0" encoding="UTF-8" standalone="yes"?>
<Relationships xmlns="http://schemas.openxmlformats.org/package/2006/relationships"><Relationship Id="rId26" Type="http://schemas.openxmlformats.org/officeDocument/2006/relationships/hyperlink" Target="https://www.bing.com/images/search?form=xlimg&amp;q=Cesar+Department" TargetMode="External"/><Relationship Id="rId21" Type="http://schemas.openxmlformats.org/officeDocument/2006/relationships/hyperlink" Target="https://www.bing.com/th?id=AMMS_c7e7183a8049fcd4476666d530c02af4&amp;qlt=95" TargetMode="External"/><Relationship Id="rId34" Type="http://schemas.openxmlformats.org/officeDocument/2006/relationships/hyperlink" Target="https://www.bing.com/images/search?form=xlimg&amp;q=Guain%c3%ada" TargetMode="External"/><Relationship Id="rId42" Type="http://schemas.openxmlformats.org/officeDocument/2006/relationships/hyperlink" Target="https://www.bing.com/images/search?form=xlimg&amp;q=Magdalena+Colombia" TargetMode="External"/><Relationship Id="rId47" Type="http://schemas.openxmlformats.org/officeDocument/2006/relationships/hyperlink" Target="https://www.bing.com/th?id=AMMS_15bf66bdab75cdde6ffd291c2f0d7e74&amp;qlt=95" TargetMode="External"/><Relationship Id="rId50" Type="http://schemas.openxmlformats.org/officeDocument/2006/relationships/hyperlink" Target="https://www.bing.com/images/search?form=xlimg&amp;q=Putumayo+Colombia" TargetMode="External"/><Relationship Id="rId55" Type="http://schemas.openxmlformats.org/officeDocument/2006/relationships/hyperlink" Target="https://www.bing.com/th?id=AMMS_ceb37bf9c2248ee09982ca065941b9db&amp;qlt=95" TargetMode="External"/><Relationship Id="rId63" Type="http://schemas.openxmlformats.org/officeDocument/2006/relationships/hyperlink" Target="https://www.bing.com/th?id=AMMS_b23fcbdf48c03272195282d8fba47d31&amp;qlt=95" TargetMode="External"/><Relationship Id="rId7" Type="http://schemas.openxmlformats.org/officeDocument/2006/relationships/hyperlink" Target="https://www.bing.com/th?id=AMMS_cf6bb66b31d33d0a4e553a7073bf8f20&amp;qlt=95" TargetMode="External"/><Relationship Id="rId2" Type="http://schemas.openxmlformats.org/officeDocument/2006/relationships/hyperlink" Target="https://www.bing.com/images/search?form=xlimg&amp;q=Amazonas+Colombia" TargetMode="External"/><Relationship Id="rId16" Type="http://schemas.openxmlformats.org/officeDocument/2006/relationships/hyperlink" Target="https://www.bing.com/images/search?form=xlimg&amp;q=Boyac%c3%a1" TargetMode="External"/><Relationship Id="rId29" Type="http://schemas.openxmlformats.org/officeDocument/2006/relationships/hyperlink" Target="https://www.bing.com/th?id=AMMS_ca7f8b4e7a6e35e587d398eda20b2bb0&amp;qlt=95" TargetMode="External"/><Relationship Id="rId11" Type="http://schemas.openxmlformats.org/officeDocument/2006/relationships/hyperlink" Target="https://www.bing.com/th?id=AMMS_f84545438603b063c6fdfa9b5d4afddd&amp;qlt=95" TargetMode="External"/><Relationship Id="rId24" Type="http://schemas.openxmlformats.org/officeDocument/2006/relationships/hyperlink" Target="https://www.bing.com/images/search?form=xlimg&amp;q=Cauca+Colombia" TargetMode="External"/><Relationship Id="rId32" Type="http://schemas.openxmlformats.org/officeDocument/2006/relationships/hyperlink" Target="https://www.bing.com/images/search?form=xlimg&amp;q=Cundinamarca" TargetMode="External"/><Relationship Id="rId37" Type="http://schemas.openxmlformats.org/officeDocument/2006/relationships/hyperlink" Target="https://www.bing.com/th?id=AMMS_5a2cd20041efea18be49b5827dec36f8&amp;qlt=95" TargetMode="External"/><Relationship Id="rId40" Type="http://schemas.openxmlformats.org/officeDocument/2006/relationships/hyperlink" Target="https://www.bing.com/images/search?form=xlimg&amp;q=La+Guajira" TargetMode="External"/><Relationship Id="rId45" Type="http://schemas.openxmlformats.org/officeDocument/2006/relationships/hyperlink" Target="https://www.bing.com/th?id=AMMS_a8aec08b72c54853eec46ff69568a298&amp;qlt=95" TargetMode="External"/><Relationship Id="rId53" Type="http://schemas.openxmlformats.org/officeDocument/2006/relationships/hyperlink" Target="https://www.bing.com/th?id=AMMS_16d3f6dcc4e384c26f33571844cef4bd&amp;qlt=95" TargetMode="External"/><Relationship Id="rId58" Type="http://schemas.openxmlformats.org/officeDocument/2006/relationships/hyperlink" Target="https://www.bing.com/images/search?form=xlimg&amp;q=Sucre+Colombia" TargetMode="External"/><Relationship Id="rId66" Type="http://schemas.openxmlformats.org/officeDocument/2006/relationships/hyperlink" Target="https://www.bing.com/images/search?form=xlimg&amp;q=Vichada" TargetMode="External"/><Relationship Id="rId5" Type="http://schemas.openxmlformats.org/officeDocument/2006/relationships/hyperlink" Target="https://www.bing.com/th?id=AMMS_d63452a185415abe7c0530920ab0bfb8&amp;qlt=95" TargetMode="External"/><Relationship Id="rId61" Type="http://schemas.openxmlformats.org/officeDocument/2006/relationships/hyperlink" Target="https://www.bing.com/th?id=AMMS_a6680b6d150b9864cba1e6bfcda49c71&amp;qlt=95" TargetMode="External"/><Relationship Id="rId19" Type="http://schemas.openxmlformats.org/officeDocument/2006/relationships/hyperlink" Target="https://www.bing.com/th?id=AMMS_d4383456352e92890f12b45082c42500&amp;qlt=95" TargetMode="External"/><Relationship Id="rId14" Type="http://schemas.openxmlformats.org/officeDocument/2006/relationships/hyperlink" Target="https://www.bing.com/images/search?form=xlimg&amp;q=Bol%c3%advar+Colombia" TargetMode="External"/><Relationship Id="rId22" Type="http://schemas.openxmlformats.org/officeDocument/2006/relationships/hyperlink" Target="https://www.bing.com/images/search?form=xlimg&amp;q=Casanare" TargetMode="External"/><Relationship Id="rId27" Type="http://schemas.openxmlformats.org/officeDocument/2006/relationships/hyperlink" Target="https://www.bing.com/th?id=AMMS_8c3a79266a6e858ca97acc4695093864&amp;qlt=95" TargetMode="External"/><Relationship Id="rId30" Type="http://schemas.openxmlformats.org/officeDocument/2006/relationships/hyperlink" Target="https://www.bing.com/images/search?form=xlimg&amp;q=C%c3%b3rdoba+Colombia" TargetMode="External"/><Relationship Id="rId35" Type="http://schemas.openxmlformats.org/officeDocument/2006/relationships/hyperlink" Target="https://www.bing.com/th?id=AMMS_74586e67faa9f49298744d1b1a1e4af1&amp;qlt=95" TargetMode="External"/><Relationship Id="rId43" Type="http://schemas.openxmlformats.org/officeDocument/2006/relationships/hyperlink" Target="https://www.bing.com/th?id=AMMS_8c8c1f5f75f56f4b8f307365160a023f&amp;qlt=95" TargetMode="External"/><Relationship Id="rId48" Type="http://schemas.openxmlformats.org/officeDocument/2006/relationships/hyperlink" Target="https://www.bing.com/images/search?form=xlimg&amp;q=Norte+de+Santander" TargetMode="External"/><Relationship Id="rId56" Type="http://schemas.openxmlformats.org/officeDocument/2006/relationships/hyperlink" Target="https://www.bing.com/images/search?form=xlimg&amp;q=Santander+Colombia" TargetMode="External"/><Relationship Id="rId64" Type="http://schemas.openxmlformats.org/officeDocument/2006/relationships/hyperlink" Target="https://www.bing.com/images/search?form=xlimg&amp;q=Vaup%c3%a9s" TargetMode="External"/><Relationship Id="rId8" Type="http://schemas.openxmlformats.org/officeDocument/2006/relationships/hyperlink" Target="https://www.bing.com/images/search?form=xlimg&amp;q=Archipi%c3%a9lago+de+San+Andr%c3%a9s%2c+Providencia+y+Santa+Catalina" TargetMode="External"/><Relationship Id="rId51" Type="http://schemas.openxmlformats.org/officeDocument/2006/relationships/hyperlink" Target="https://www.bing.com/th?id=AMMS_24786fd5a8d5dfb8348f226a94e61cbc&amp;qlt=95" TargetMode="External"/><Relationship Id="rId3" Type="http://schemas.openxmlformats.org/officeDocument/2006/relationships/hyperlink" Target="https://www.bing.com/th?id=AMMS_f79141c411a1ee528f8e1367f68daf11&amp;qlt=95" TargetMode="External"/><Relationship Id="rId12" Type="http://schemas.openxmlformats.org/officeDocument/2006/relationships/hyperlink" Target="https://www.bing.com/images/search?form=xlimg&amp;q=Bogot%c3%a1" TargetMode="External"/><Relationship Id="rId17" Type="http://schemas.openxmlformats.org/officeDocument/2006/relationships/hyperlink" Target="https://www.bing.com/th?id=AMMS_d2d4c97bb226723a05bd88a72451c9f7&amp;qlt=95" TargetMode="External"/><Relationship Id="rId25" Type="http://schemas.openxmlformats.org/officeDocument/2006/relationships/hyperlink" Target="https://www.bing.com/th?id=AMMS_bcbfac3de9d4142d0bf417ed09237875&amp;qlt=95" TargetMode="External"/><Relationship Id="rId33" Type="http://schemas.openxmlformats.org/officeDocument/2006/relationships/hyperlink" Target="https://www.bing.com/th?id=AMMS_1ec60ade9157be8738ef7561803a09a4&amp;qlt=95" TargetMode="External"/><Relationship Id="rId38" Type="http://schemas.openxmlformats.org/officeDocument/2006/relationships/hyperlink" Target="https://www.bing.com/images/search?form=xlimg&amp;q=Huila" TargetMode="External"/><Relationship Id="rId46" Type="http://schemas.openxmlformats.org/officeDocument/2006/relationships/hyperlink" Target="https://www.bing.com/images/search?form=xlimg&amp;q=Nari%c3%b1o+Colombia" TargetMode="External"/><Relationship Id="rId59" Type="http://schemas.openxmlformats.org/officeDocument/2006/relationships/hyperlink" Target="https://www.bing.com/th?id=AMMS_070eb44a7b4b46e0ac68981da0314733&amp;qlt=95" TargetMode="External"/><Relationship Id="rId20" Type="http://schemas.openxmlformats.org/officeDocument/2006/relationships/hyperlink" Target="https://www.bing.com/images/search?form=xlimg&amp;q=Caquet%c3%a1" TargetMode="External"/><Relationship Id="rId41" Type="http://schemas.openxmlformats.org/officeDocument/2006/relationships/hyperlink" Target="https://www.bing.com/th?id=AMMS_738c187bdcb051ac955937c88cd88489&amp;qlt=95" TargetMode="External"/><Relationship Id="rId54" Type="http://schemas.openxmlformats.org/officeDocument/2006/relationships/hyperlink" Target="https://www.bing.com/images/search?form=xlimg&amp;q=Risaralda" TargetMode="External"/><Relationship Id="rId62" Type="http://schemas.openxmlformats.org/officeDocument/2006/relationships/hyperlink" Target="https://www.bing.com/images/search?form=xlimg&amp;q=Valle+del+Cauca" TargetMode="External"/><Relationship Id="rId1" Type="http://schemas.openxmlformats.org/officeDocument/2006/relationships/hyperlink" Target="https://www.bing.com/th?id=AMMS_ca8e434119c71d7b9d6463381c3e5162&amp;qlt=95" TargetMode="External"/><Relationship Id="rId6" Type="http://schemas.openxmlformats.org/officeDocument/2006/relationships/hyperlink" Target="https://www.bing.com/images/search?form=xlimg&amp;q=Arauca+Colombia" TargetMode="External"/><Relationship Id="rId15" Type="http://schemas.openxmlformats.org/officeDocument/2006/relationships/hyperlink" Target="https://www.bing.com/th?id=AMMS_0402ce6ab84876e1b277ee6c6e282822&amp;qlt=95" TargetMode="External"/><Relationship Id="rId23" Type="http://schemas.openxmlformats.org/officeDocument/2006/relationships/hyperlink" Target="https://www.bing.com/th?id=AMMS_d4c664dabbe05779d71341947084354b&amp;qlt=95" TargetMode="External"/><Relationship Id="rId28" Type="http://schemas.openxmlformats.org/officeDocument/2006/relationships/hyperlink" Target="https://www.bing.com/images/search?form=xlimg&amp;q=Choc%c3%b3" TargetMode="External"/><Relationship Id="rId36" Type="http://schemas.openxmlformats.org/officeDocument/2006/relationships/hyperlink" Target="https://www.bing.com/images/search?form=xlimg&amp;q=Guaviare" TargetMode="External"/><Relationship Id="rId49" Type="http://schemas.openxmlformats.org/officeDocument/2006/relationships/hyperlink" Target="https://www.bing.com/th?id=AMMS_c52cc79e40f28570043bc0b3ec760458&amp;qlt=95" TargetMode="External"/><Relationship Id="rId57" Type="http://schemas.openxmlformats.org/officeDocument/2006/relationships/hyperlink" Target="https://www.bing.com/th?id=AMMS_cf3b1a9b6d30124e83995abc19d74c81&amp;qlt=95" TargetMode="External"/><Relationship Id="rId10" Type="http://schemas.openxmlformats.org/officeDocument/2006/relationships/hyperlink" Target="https://www.bing.com/images/search?form=xlimg&amp;q=Atl%c3%a1ntico+Colombia" TargetMode="External"/><Relationship Id="rId31" Type="http://schemas.openxmlformats.org/officeDocument/2006/relationships/hyperlink" Target="https://www.bing.com/th?id=AMMS_2b0f0f31e657553018f15da9876ea8c0&amp;qlt=95" TargetMode="External"/><Relationship Id="rId44" Type="http://schemas.openxmlformats.org/officeDocument/2006/relationships/hyperlink" Target="https://www.bing.com/images/search?form=xlimg&amp;q=Meta+Colombia" TargetMode="External"/><Relationship Id="rId52" Type="http://schemas.openxmlformats.org/officeDocument/2006/relationships/hyperlink" Target="https://www.bing.com/images/search?form=xlimg&amp;q=Quind%c3%ado" TargetMode="External"/><Relationship Id="rId60" Type="http://schemas.openxmlformats.org/officeDocument/2006/relationships/hyperlink" Target="https://www.bing.com/images/search?form=xlimg&amp;q=Tolima" TargetMode="External"/><Relationship Id="rId65" Type="http://schemas.openxmlformats.org/officeDocument/2006/relationships/hyperlink" Target="https://www.bing.com/th?id=AMMS_2924d58826a1de8839c227c0437fa0c5&amp;qlt=95" TargetMode="External"/><Relationship Id="rId4" Type="http://schemas.openxmlformats.org/officeDocument/2006/relationships/hyperlink" Target="https://www.bing.com/images/search?form=xlimg&amp;q=Antioquia+Department" TargetMode="External"/><Relationship Id="rId9" Type="http://schemas.openxmlformats.org/officeDocument/2006/relationships/hyperlink" Target="https://www.bing.com/th?id=AMMS_16581045f90d6a1d8927017f18577106&amp;qlt=95" TargetMode="External"/><Relationship Id="rId13" Type="http://schemas.openxmlformats.org/officeDocument/2006/relationships/hyperlink" Target="https://www.bing.com/th?id=AMMS_3310a55fe101a02e3d5dbf3b58b531de&amp;qlt=95" TargetMode="External"/><Relationship Id="rId18" Type="http://schemas.openxmlformats.org/officeDocument/2006/relationships/hyperlink" Target="https://www.bing.com/images/search?form=xlimg&amp;q=Caldas" TargetMode="External"/><Relationship Id="rId39" Type="http://schemas.openxmlformats.org/officeDocument/2006/relationships/hyperlink" Target="https://www.bing.com/th?id=AMMS_ad6187dab391341b94a7a63da7e33006&amp;qlt=95" TargetMode="External"/></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types>
    <type name="_linkedentity2">
      <keyFlags>
        <key name="%EntityServiceId">
          <flag name="ShowInCardView" value="0"/>
          <flag name="ShowInDotNotation" value="0"/>
          <flag name="ShowInAutoComplete" value="0"/>
        </key>
        <key name="%EntityCulture">
          <flag name="ShowInCardView" value="0"/>
          <flag name="ShowInDotNotation" value="0"/>
          <flag name="ShowInAutoComplete" value="0"/>
        </key>
        <key name="%EntityId">
          <flag name="ShowInCardView" value="0"/>
          <flag name="ShowInDotNotation" value="0"/>
          <flag name="ShowInAutoComplete" value="0"/>
        </key>
        <key name="%cvi">
          <flag name="ShowInCardView" value="0"/>
          <flag name="ShowInDotNotation" value="0"/>
          <flag name="ShowInAutoComplete" value="0"/>
          <flag name="ExcludeFromCalcComparison" value="1"/>
        </key>
      </keyFlags>
    </type>
    <type name="_linkedentity2core">
      <keyFlags>
        <key name="%EntityServiceId">
          <flag name="ShowInCardView" value="0"/>
          <flag name="ShowInDotNotation" value="0"/>
          <flag name="ShowInAutoComplete" value="0"/>
        </key>
        <key name="%EntityCulture">
          <flag name="ShowInCardView" value="0"/>
          <flag name="ShowInDotNotation" value="0"/>
          <flag name="ShowInAutoComplete" value="0"/>
        </key>
        <key name="%EntityId">
          <flag name="ShowInCardView" value="0"/>
          <flag name="ShowInDotNotation" value="0"/>
          <flag name="ShowInAutoComplete" value="0"/>
        </key>
        <key name="%IsRefreshable">
          <flag name="ShowInCardView" value="0"/>
          <flag name="ShowInDotNotation" value="0"/>
          <flag name="ShowInAutoComplete" value="0"/>
          <flag name="ExcludeFromCalcComparison" value="1"/>
        </key>
        <key name="%ProviderInfo">
          <flag name="ShowInCardView" value="0"/>
          <flag name="ShowInDotNotation" value="0"/>
          <flag name="ShowInAutoComplete" value="0"/>
        </key>
        <key name="%DataProviderExternalLinkLogo">
          <flag name="ShowInCardView" value="0"/>
          <flag name="ShowInDotNotation" value="0"/>
          <flag name="ShowInAutoComplete" value="0"/>
        </key>
        <key name="%DataProviderExternalLink">
          <flag name="ShowInCardView" value="0"/>
          <flag name="ShowInDotNotation" value="0"/>
          <flag name="ShowInAutoComplete" value="0"/>
        </key>
        <key name="%DataRetrievedTime">
          <flag name="ShowInCardView" value="0"/>
          <flag name="ShowInDotNotation" value="0"/>
          <flag name="ShowInAutoComplete" value="0"/>
          <flag name="ExcludeFromCalcComparison" value="1"/>
        </key>
        <key name="%EntityDomainIdString">
          <flag name="ShowInCardView" value="0"/>
          <flag name="ShowInDotNotation" value="0"/>
          <flag name="ShowInAutoComplete" value="0"/>
        </key>
        <key name="%InfoToolTipLabelNames">
          <flag name="ShowInCardView" value="0"/>
          <flag name="ShowInDotNotation" value="0"/>
          <flag name="ShowInAutoComplete" value="0"/>
        </key>
        <key name="%InfoToolTipLabelValues">
          <flag name="ShowInCardView" value="0"/>
          <flag name="ShowInDotNotation" value="0"/>
          <flag name="ShowInAutoComplete" value="0"/>
        </key>
        <key name="%InfoToolTipLabelValuesType">
          <flag name="ShowInCardView" value="0"/>
          <flag name="ShowInDotNotation" value="0"/>
          <flag name="ShowInAutoComplete" value="0"/>
        </key>
        <key name="%DataProviderString">
          <flag name="ShowInCardView" value="0"/>
          <flag name="ShowInDotNotation" value="0"/>
          <flag name="ShowInAutoComplete" value="0"/>
        </key>
        <key name="%ClassificationId">
          <flag name="ShowInCardView" value="0"/>
          <flag name="ShowInDotNotation" value="0"/>
          <flag name="ShowInAutoComplete" value="0"/>
        </key>
        <key name="%OutdatedReason">
          <flag name="ShowInCardView" value="0"/>
          <flag name="ShowInDotNotation" value="0"/>
          <flag name="ShowInAutoComplete" value="0"/>
          <flag name="ExcludeFromCalcComparison" value="1"/>
        </key>
      </keyFlags>
    </type>
    <type name="_webimage">
      <keyFlags>
        <key name="WebImageIdentifier">
          <flag name="ShowInCardView" value="0"/>
        </key>
      </keyFlags>
    </type>
  </types>
</rvTypesInfo>
</file>

<file path=xl/richData/rdRichValueWebImage.xml><?xml version="1.0" encoding="utf-8"?>
<webImagesSrd xmlns="http://schemas.microsoft.com/office/spreadsheetml/2020/richdatawebimage" xmlns:r="http://schemas.openxmlformats.org/officeDocument/2006/relationships">
  <webImageSrd>
    <address r:id="rId1"/>
    <moreImagesAddress r:id="rId2"/>
  </webImageSrd>
  <webImageSrd>
    <address r:id="rId3"/>
    <moreImagesAddress r:id="rId4"/>
  </webImageSrd>
  <webImageSrd>
    <address r:id="rId5"/>
    <moreImagesAddress r:id="rId6"/>
  </webImageSrd>
  <webImageSrd>
    <address r:id="rId7"/>
    <moreImagesAddress r:id="rId8"/>
  </webImageSrd>
  <webImageSrd>
    <address r:id="rId9"/>
    <moreImagesAddress r:id="rId10"/>
  </webImageSrd>
  <webImageSrd>
    <address r:id="rId11"/>
    <moreImagesAddress r:id="rId12"/>
  </webImageSrd>
  <webImageSrd>
    <address r:id="rId13"/>
    <moreImagesAddress r:id="rId14"/>
  </webImageSrd>
  <webImageSrd>
    <address r:id="rId15"/>
    <moreImagesAddress r:id="rId16"/>
  </webImageSrd>
  <webImageSrd>
    <address r:id="rId17"/>
    <moreImagesAddress r:id="rId18"/>
  </webImageSrd>
  <webImageSrd>
    <address r:id="rId19"/>
    <moreImagesAddress r:id="rId20"/>
  </webImageSrd>
  <webImageSrd>
    <address r:id="rId21"/>
    <moreImagesAddress r:id="rId22"/>
  </webImageSrd>
  <webImageSrd>
    <address r:id="rId23"/>
    <moreImagesAddress r:id="rId24"/>
  </webImageSrd>
  <webImageSrd>
    <address r:id="rId25"/>
    <moreImagesAddress r:id="rId26"/>
  </webImageSrd>
  <webImageSrd>
    <address r:id="rId27"/>
    <moreImagesAddress r:id="rId28"/>
  </webImageSrd>
  <webImageSrd>
    <address r:id="rId29"/>
    <moreImagesAddress r:id="rId30"/>
  </webImageSrd>
  <webImageSrd>
    <address r:id="rId31"/>
    <moreImagesAddress r:id="rId32"/>
  </webImageSrd>
  <webImageSrd>
    <address r:id="rId33"/>
    <moreImagesAddress r:id="rId34"/>
  </webImageSrd>
  <webImageSrd>
    <address r:id="rId35"/>
    <moreImagesAddress r:id="rId36"/>
  </webImageSrd>
  <webImageSrd>
    <address r:id="rId37"/>
    <moreImagesAddress r:id="rId38"/>
  </webImageSrd>
  <webImageSrd>
    <address r:id="rId39"/>
    <moreImagesAddress r:id="rId40"/>
  </webImageSrd>
  <webImageSrd>
    <address r:id="rId41"/>
    <moreImagesAddress r:id="rId42"/>
  </webImageSrd>
  <webImageSrd>
    <address r:id="rId43"/>
    <moreImagesAddress r:id="rId44"/>
  </webImageSrd>
  <webImageSrd>
    <address r:id="rId45"/>
    <moreImagesAddress r:id="rId46"/>
  </webImageSrd>
  <webImageSrd>
    <address r:id="rId47"/>
    <moreImagesAddress r:id="rId48"/>
  </webImageSrd>
  <webImageSrd>
    <address r:id="rId49"/>
    <moreImagesAddress r:id="rId50"/>
  </webImageSrd>
  <webImageSrd>
    <address r:id="rId51"/>
    <moreImagesAddress r:id="rId52"/>
  </webImageSrd>
  <webImageSrd>
    <address r:id="rId53"/>
    <moreImagesAddress r:id="rId54"/>
  </webImageSrd>
  <webImageSrd>
    <address r:id="rId55"/>
    <moreImagesAddress r:id="rId56"/>
  </webImageSrd>
  <webImageSrd>
    <address r:id="rId57"/>
    <moreImagesAddress r:id="rId58"/>
  </webImageSrd>
  <webImageSrd>
    <address r:id="rId59"/>
    <moreImagesAddress r:id="rId60"/>
  </webImageSrd>
  <webImageSrd>
    <address r:id="rId61"/>
    <moreImagesAddress r:id="rId62"/>
  </webImageSrd>
  <webImageSrd>
    <address r:id="rId63"/>
    <moreImagesAddress r:id="rId64"/>
  </webImageSrd>
  <webImageSrd>
    <address r:id="rId65"/>
    <moreImagesAddress r:id="rId66"/>
  </webImageSrd>
</webImagesSrd>
</file>

<file path=xl/richData/rdarray.xml><?xml version="1.0" encoding="utf-8"?>
<arrayData xmlns="http://schemas.microsoft.com/office/spreadsheetml/2017/richdata2" count="30">
  <a r="1">
    <v t="s">Manuel Antonio Carebilla Cuellar (Gobernador)</v>
  </a>
  <a r="1">
    <v t="s">UTC −5</v>
  </a>
  <a r="1">
    <v t="s">Luis Pérez Gutiérrez (Gobernador)</v>
  </a>
  <a r="1">
    <v t="s">Ricardo Alvarado Bestene (Gobernador)</v>
  </a>
  <a r="1">
    <v t="s">Ronald Housni Jaller (Gobernador)</v>
  </a>
  <a r="1">
    <v t="r">49</v>
  </a>
  <a r="1">
    <v t="s">Dumek Jose Turbay Paz (Gobernador)</v>
  </a>
  <a r="1">
    <v t="s">Carlos Andrés Amaya (Gobernador)</v>
  </a>
  <a r="1">
    <v t="s">Guido Echeverri Piedrahita (Gobernador)</v>
  </a>
  <a r="1">
    <v t="s">Alvaro Pacheco Alvarez (Gobernador)</v>
  </a>
  <a r="1">
    <v t="s">Josue Alirio Barrera Rodriguez (Gobernador)</v>
  </a>
  <a r="1">
    <v t="s">Francisco Fernando Ovalle Angarita (Gobernador)</v>
  </a>
  <a r="1">
    <v t="s">Jhoany Carlos Alberto Palacios Mosquera (Gobernador)</v>
  </a>
  <a r="1">
    <v t="s">Jorge Emilio Rey Angel (Gobernador)</v>
  </a>
  <a r="1">
    <v t="s">Javier Eliecer Zapata Parrado (Gobernador)</v>
  </a>
  <a r="1">
    <v t="s">Nebio De Jesus Echeverry Cadavid (Gobernador)</v>
  </a>
  <a r="1">
    <v t="s">Carlos Julio Gonzalez Villa (Gobernador)</v>
  </a>
  <a r="1">
    <v t="s">Oneida Rayeth Pinto Perez (Gobernador)</v>
  </a>
  <a r="1">
    <v t="s">Marcela Amaya (Gobernador)</v>
  </a>
  <a r="1">
    <v t="s">Camilo Romero (Gobernador)</v>
  </a>
  <a r="1">
    <v t="s">William Villamizar Laguado (Gobernador)</v>
  </a>
  <a r="1">
    <v t="s">Sorrel Parisa Aroca Rodriguez (Gobernador)</v>
  </a>
  <a r="1">
    <v t="s">Carlos Eduardo Osorio Buritica (Gobernador)</v>
  </a>
  <a r="1">
    <v t="s">Sigifredo Salazar Osorio (Gobernador)</v>
  </a>
  <a r="1">
    <v t="s">Didier Alberto Tavera Amado (Gobernador)</v>
  </a>
  <a r="1">
    <v t="s">Edgar Enrique Martinez Romero (Gobernador)</v>
  </a>
  <a r="1">
    <v t="s">Oscar Barreto Quiroga (Gobernador)</v>
  </a>
  <a r="1">
    <v t="r">272</v>
  </a>
  <a r="1">
    <v t="s">Jesús Maria Vásquez Caicedo (Gobernador)</v>
  </a>
  <a r="1">
    <v t="s">Luis Carlos Alvarez Morales (Gobernador)</v>
  </a>
</arrayData>
</file>

<file path=xl/richData/rdrichvalue.xml><?xml version="1.0" encoding="utf-8"?>
<rvData xmlns="http://schemas.microsoft.com/office/spreadsheetml/2017/richdata" count="296">
  <rv s="0">
    <v>536870912</v>
    <v>Amazonas</v>
    <v>b1142dfe-c0da-0b16-7b5b-40e1812fc5b5</v>
    <v>es-ES</v>
    <v>Map</v>
  </rv>
  <rv s="1">
    <fb>109665</fb>
    <v>13</v>
  </rv>
  <rv s="0">
    <v>536870912</v>
    <v>Leticia</v>
    <v>ac0cad2f-4a63-01ae-741c-5559ee31c588</v>
    <v>es-ES</v>
    <v>Map</v>
  </rv>
  <rv s="2">
    <v>0</v>
    <v>11</v>
    <v>14</v>
    <v>0</v>
    <v>Image of Amazonas</v>
  </rv>
  <rv s="3">
    <v>https://www.bing.com/search?q=Amazonas+Colombia&amp;form=skydnc</v>
    <v>Aprenda más con Bing</v>
  </rv>
  <rv s="4">
    <v>0</v>
  </rv>
  <rv s="0">
    <v>536870912</v>
    <v>Colombia</v>
    <v>c396e3d8-2a85-d230-f691-7850536d840e</v>
    <v>es-ES</v>
    <v>Map</v>
  </rv>
  <rv s="1">
    <fb>76589</fb>
    <v>13</v>
  </rv>
  <rv s="1">
    <fb>10003</fb>
    <v>13</v>
  </rv>
  <rv s="4">
    <v>1</v>
  </rv>
  <rv s="5">
    <v>#VALUE!</v>
    <v>es-ES</v>
    <v>b1142dfe-c0da-0b16-7b5b-40e1812fc5b5</v>
    <v>536870912</v>
    <v>1</v>
    <v>4</v>
    <v>5</v>
    <v>6</v>
    <v>Amazonas</v>
    <v>9</v>
    <v>10</v>
    <v>Map</v>
    <v>11</v>
    <v>12</v>
    <v>1</v>
    <v>2</v>
    <v>2</v>
    <v>Amazonas es uno de los treinta y dos departamentos que, junto con Bogotá, Distrito Capital, forman la República de Colombia. Su capital es Leticia. Está ubicado en el extremo sur del país, en gran parte al sur de la línea ecuatorial, en la región Amazonia. Limita al norte con Caquetá y Vaupés, al este con Brasil, al sur con Perú y al oeste con Putumayo. Con 110 000 km² es el departamento más extenso, con unos 75 000 habitantes en 2015, el cuarto menos poblado —por delante de Vichada, Vaupés y Guainía, el menos poblado— y con 0,68 hab/km², el tercero menos densamente poblado, por delante de Vichada y Guainía, el menos densamente poblado.</v>
    <v>3</v>
    <v>4</v>
    <v>5</v>
    <v>Amazonas</v>
    <v>6</v>
    <v>7</v>
    <v>8</v>
    <v>Amazonas</v>
    <v>mdp/vdpid/10106915</v>
    <v>9</v>
  </rv>
  <rv s="0">
    <v>536870912</v>
    <v>Antioquia</v>
    <v>d3614470-a93c-5d64-a636-9da2dff33c3d</v>
    <v>es-ES</v>
    <v>Map</v>
  </rv>
  <rv s="1">
    <fb>63612</fb>
    <v>13</v>
  </rv>
  <rv s="0">
    <v>536870912</v>
    <v>Medellín</v>
    <v>7b1377e4-8d6a-bcd0-6cb4-7b7c0a8f94b5</v>
    <v>es-ES</v>
    <v>Map</v>
  </rv>
  <rv s="2">
    <v>1</v>
    <v>11</v>
    <v>19</v>
    <v>0</v>
    <v>Image of Antioquia</v>
  </rv>
  <rv s="3">
    <v>https://www.bing.com/search?q=Antioquia+Department&amp;form=skydnc</v>
    <v>Aprenda más con Bing</v>
  </rv>
  <rv s="4">
    <v>2</v>
  </rv>
  <rv s="1">
    <fb>6407102</fb>
    <v>13</v>
  </rv>
  <rv s="1">
    <fb>1505161</fb>
    <v>13</v>
  </rv>
  <rv s="5">
    <v>#VALUE!</v>
    <v>es-ES</v>
    <v>d3614470-a93c-5d64-a636-9da2dff33c3d</v>
    <v>536870912</v>
    <v>1</v>
    <v>18</v>
    <v>5</v>
    <v>6</v>
    <v>Antioquia</v>
    <v>9</v>
    <v>10</v>
    <v>Map</v>
    <v>11</v>
    <v>12</v>
    <v>12</v>
    <v>13</v>
    <v>13</v>
    <v>Antioquia es uno de los treinta y dos departamentos que forman la República de Colombia. Su capital es Medellín, la segunda ciudad más poblada del país. Está ubicado al noroeste del país, en las regiones andina y Caribe, limitando al norte con el mar Caribe, Córdoba y Bolívar, al este con Santander y Boyacá, al sur con Caldas y Risaralda, y al oeste con Chocó. Con unos 6 500 000 habs. en 2015 es el departamento más poblado y con 63 600 km², el sexto más extenso, superado por Amazonas, Vichada, Caquetá, Meta y Guainía.</v>
    <v>14</v>
    <v>15</v>
    <v>16</v>
    <v>Antioquia</v>
    <v>6</v>
    <v>17</v>
    <v>18</v>
    <v>Antioquia</v>
    <v>mdp/vdpid/10106933</v>
    <v>9</v>
  </rv>
  <rv s="0">
    <v>536870912</v>
    <v>Arauca</v>
    <v>39038b52-0399-9385-24de-5d0c69b46eba</v>
    <v>es-ES</v>
    <v>Map</v>
  </rv>
  <rv s="1">
    <fb>23818</fb>
    <v>13</v>
  </rv>
  <rv s="0">
    <v>536870912</v>
    <v>Arauca</v>
    <v>64f5d309-32e5-4ff7-24bc-d973ce26e70a</v>
    <v>es-ES</v>
    <v>Map</v>
  </rv>
  <rv s="2">
    <v>2</v>
    <v>11</v>
    <v>24</v>
    <v>0</v>
    <v>Image of Arauca</v>
  </rv>
  <rv s="3">
    <v>https://www.bing.com/search?q=Arauca+Colombia&amp;form=skydnc</v>
    <v>Aprenda más con Bing</v>
  </rv>
  <rv s="4">
    <v>3</v>
  </rv>
  <rv s="1">
    <fb>262174</fb>
    <v>13</v>
  </rv>
  <rv s="1">
    <fb>35636</fb>
    <v>13</v>
  </rv>
  <rv s="5">
    <v>#VALUE!</v>
    <v>es-ES</v>
    <v>39038b52-0399-9385-24de-5d0c69b46eba</v>
    <v>536870912</v>
    <v>1</v>
    <v>23</v>
    <v>5</v>
    <v>6</v>
    <v>Arauca</v>
    <v>9</v>
    <v>10</v>
    <v>Map</v>
    <v>11</v>
    <v>12</v>
    <v>21</v>
    <v>22</v>
    <v>22</v>
    <v>Arauca es uno de los treinta y dos departamentos que, junto con Bogotá, Distrito Capital, forman la República de Colombia. Su capital es la homónima Arauca. Está ubicado al este del país, en la región Orinoquía, limitando al norte y este con Venezuela, al sur con Vichada y Casanare, y al oeste con Boyacá. Con 11 hab/km² es el noveno menos densamente poblado, por delante de Chocó, Casanare, Caquetá, Guaviare, Vaupés, Amazonas, Vichada y Guainía, el menos densamente poblado.</v>
    <v>23</v>
    <v>24</v>
    <v>25</v>
    <v>Arauca</v>
    <v>6</v>
    <v>26</v>
    <v>27</v>
    <v>Arauca</v>
    <v>mdp/vdpid/10106929</v>
    <v>9</v>
  </rv>
  <rv s="0">
    <v>536870912</v>
    <v>Archipiélago de San Andrés</v>
    <v>188ba911-2335-579f-505a-e6bde1ce992c</v>
    <v>es-ES</v>
    <v>Map</v>
  </rv>
  <rv s="1">
    <fb>52.5</fb>
    <v>13</v>
  </rv>
  <rv s="0">
    <v>536870912</v>
    <v>San Andrés</v>
    <v>1484c418-15b8-fe97-d554-9c916061433e</v>
    <v>es-ES</v>
    <v>Map</v>
  </rv>
  <rv s="2">
    <v>3</v>
    <v>11</v>
    <v>34</v>
    <v>0</v>
    <v>Image of Archipiélago de San Andrés</v>
  </rv>
  <rv s="4">
    <v>4</v>
  </rv>
  <rv s="1">
    <fb>61280</fb>
    <v>13</v>
  </rv>
  <rv s="1">
    <fb>16292</fb>
    <v>13</v>
  </rv>
  <rv s="6">
    <v>#VALUE!</v>
    <v>es-ES</v>
    <v>188ba911-2335-579f-505a-e6bde1ce992c</v>
    <v>536870912</v>
    <v>1</v>
    <v>30</v>
    <v>31</v>
    <v>32</v>
    <v>Archipiélago de San Andrés</v>
    <v>33</v>
    <v>10</v>
    <v>Map</v>
    <v>11</v>
    <v>12</v>
    <v>30</v>
    <v>North End</v>
    <v>31</v>
    <v>El Archipiélago de San Andrés, Providencia y Santa Catalina es uno de los treinta y dos departamentos que, junto con el Distrito Capital, forman la República de Colombia. Su capital es San Andrés. Está ubicado al oeste del mar Caribe a 775 km al noroeste de la costa atlántica del territorio continental del país, y a 220 km de las costas orientales de Nicaragua. Con 52 km² es el departamento menos extenso del país, con unos 76 500 hab. en 2015, el quinto menos poblado —por delante de Amazonas, Vichada, Vaupés y Guainía, el menos poblado— y con 1470 hab/km², el más densamente poblado; esto ubica a las islas en una delicada situación de recursos.</v>
    <v>32</v>
    <v>33</v>
    <v>Archipiélago de San Andrés</v>
    <v>6</v>
    <v>34</v>
    <v>35</v>
    <v>Archipiélago de San Andrés</v>
    <v>mdp/vdpid/10106952</v>
    <v>9</v>
  </rv>
  <rv s="0">
    <v>536870912</v>
    <v>Atlántico</v>
    <v>060406d2-f65b-ee44-bba7-291bad263612</v>
    <v>es-ES</v>
    <v>Map</v>
  </rv>
  <rv s="1">
    <fb>3388</fb>
    <v>13</v>
  </rv>
  <rv s="0">
    <v>536870912</v>
    <v>Barranquilla</v>
    <v>42cd2e95-8c26-b0ae-3c59-2f0254dc0b33</v>
    <v>es-ES</v>
    <v>Map</v>
  </rv>
  <rv s="2">
    <v>4</v>
    <v>11</v>
    <v>41</v>
    <v>0</v>
    <v>Image of Atlántico</v>
  </rv>
  <rv s="3">
    <v>https://www.bing.com/search?q=Atl%c3%a1ntico+Colombia&amp;form=skydnc</v>
    <v>Aprenda más con Bing</v>
  </rv>
  <rv s="1">
    <fb>2535517</fb>
    <v>13</v>
  </rv>
  <rv s="1">
    <fb>436926</fb>
    <v>13</v>
  </rv>
  <rv s="7">
    <v>#VALUE!</v>
    <v>es-ES</v>
    <v>060406d2-f65b-ee44-bba7-291bad263612</v>
    <v>536870912</v>
    <v>1</v>
    <v>39</v>
    <v>5</v>
    <v>40</v>
    <v>Atlántico</v>
    <v>9</v>
    <v>10</v>
    <v>Map</v>
    <v>11</v>
    <v>12</v>
    <v>38</v>
    <v>39</v>
    <v>39</v>
    <v>El Atlántico es uno de los treinta y dos departamentos de Colombia. Su capital es Barranquilla. Ubicado en la región Caribe, limita al Norte con el mar Caribe, al Oriente con el río Magdalena y al Occidente con el departamento de Bolívar. Con unos 2 500 000 habitantes en 2015, es el cuarto departamento más poblado —por detrás de Antioquia, Valle del Cauca y Cundinamarca—; con 3 019 km² es el tercero menos extenso —por delante de Quindío y San Andrés y Providencia, el menos extenso— y con 815 hab/km² es el segundo más densamente poblado —por detrás de San Andrés y Providencia.</v>
    <v>40</v>
    <v>41</v>
    <v>Atlántico</v>
    <v>6</v>
    <v>42</v>
    <v>43</v>
    <v>Atlántico</v>
    <v>mdp/vdpid/9422286</v>
    <v>9</v>
  </rv>
  <rv s="0">
    <v>536870912</v>
    <v>Bogotá</v>
    <v>66b24d5c-468c-2dd6-e6ce-34504b6f6cb4</v>
    <v>es-ES</v>
    <v>Map</v>
  </rv>
  <rv s="1">
    <fb>1587</fb>
    <v>13</v>
  </rv>
  <rv s="2">
    <v>5</v>
    <v>11</v>
    <v>50</v>
    <v>0</v>
    <v>Image of Bogotá</v>
  </rv>
  <rv s="3">
    <v>https://www.bing.com/search?q=Bogot%c3%a1&amp;form=skydnc</v>
    <v>Aprenda más con Bing</v>
  </rv>
  <rv s="0">
    <v>805306368</v>
    <v>Enrique Peñalosa (Alcalde)</v>
    <v>7a6dc3e5-cc3a-6a13-a900-b39f2365d479</v>
    <v>es-ES</v>
    <v>Generic</v>
  </rv>
  <rv s="4">
    <v>5</v>
  </rv>
  <rv s="1">
    <fb>7412566</fb>
    <v>13</v>
  </rv>
  <rv s="1">
    <fb>1762685</fb>
    <v>13</v>
  </rv>
  <rv s="8">
    <v>#VALUE!</v>
    <v>es-ES</v>
    <v>66b24d5c-468c-2dd6-e6ce-34504b6f6cb4</v>
    <v>536870912</v>
    <v>1</v>
    <v>47</v>
    <v>48</v>
    <v>49</v>
    <v>Bogotá</v>
    <v>9</v>
    <v>10</v>
    <v>Map</v>
    <v>11</v>
    <v>12</v>
    <v>46</v>
    <v>Bogotá es la capital de la República de Colombia y también capital del departamento de Cundinamarca. Está administrada como Distrito Capital, y goza de autonomía para la gestión de sus intereses dentro de los límites de la Constitución y la ley. A diferencia de los demás distritos de Colombia, Bogotá es una entidad territorial de primer orden, con las atribuciones administrativas que la ley confiere a los departamentos. Está constituida por 20 localidades y es el epicentro político, económico, administrativo, industrial, artístico, cultural, deportivo y turístico del país.</v>
    <v>47</v>
    <v>48</v>
    <v>50</v>
    <v>Bogotá</v>
    <v>6</v>
    <v>51</v>
    <v>52</v>
    <v>Bogotá</v>
    <v>mdp/vdpid/10106923</v>
    <v>9</v>
  </rv>
  <rv s="0">
    <v>536870912</v>
    <v>Bolívar</v>
    <v>38fa99f2-3e47-af72-2f25-81f620fe1128</v>
    <v>es-ES</v>
    <v>Map</v>
  </rv>
  <rv s="1">
    <fb>25978</fb>
    <v>13</v>
  </rv>
  <rv s="0">
    <v>536870912</v>
    <v>Cartagena de Indias</v>
    <v>722cd66d-65f4-7a40-33a0-17719bf6238a</v>
    <v>es-ES</v>
    <v>Map</v>
  </rv>
  <rv s="2">
    <v>6</v>
    <v>11</v>
    <v>57</v>
    <v>0</v>
    <v>Image of Bolívar</v>
  </rv>
  <rv s="3">
    <v>https://www.bing.com/search?q=Bol%c3%advar+Colombia&amp;form=skydnc</v>
    <v>Aprenda más con Bing</v>
  </rv>
  <rv s="4">
    <v>6</v>
  </rv>
  <rv s="1">
    <fb>2070110</fb>
    <v>13</v>
  </rv>
  <rv s="1">
    <fb>391055</fb>
    <v>13</v>
  </rv>
  <rv s="5">
    <v>#VALUE!</v>
    <v>es-ES</v>
    <v>38fa99f2-3e47-af72-2f25-81f620fe1128</v>
    <v>536870912</v>
    <v>1</v>
    <v>56</v>
    <v>5</v>
    <v>6</v>
    <v>Bolívar</v>
    <v>9</v>
    <v>10</v>
    <v>Map</v>
    <v>11</v>
    <v>12</v>
    <v>55</v>
    <v>56</v>
    <v>56</v>
    <v>Bolívar es uno de los treinta y dos departamentos que, junto con Bogotá, Distrito Capital, forman la República de Colombia. Su capital es Cartagena de Indias, principal destino turístico del país. Está ubicado en la región Caribe, limitando al norte con el mar Caribe, al noreste con Atlántico, al este con Magdalena y Cesar, al sureste con Santander, al suroeste con Antioquia y al oeste con Córdoba y Sucre. Con unos 2 100 000 habitantes en 2015, es el quinto departamento más poblado. Fue uno de los nueve estados originales de los Estados Unidos de Colombia. El departamento está nombrado en honor a Simón Bolívar. Está conformado por 48 municipios y 1 distrito.</v>
    <v>57</v>
    <v>58</v>
    <v>59</v>
    <v>Bolívar</v>
    <v>6</v>
    <v>60</v>
    <v>61</v>
    <v>Bolívar</v>
    <v>mdp/vdpid/9421486</v>
    <v>9</v>
  </rv>
  <rv s="0">
    <v>536870912</v>
    <v>Boyacá</v>
    <v>951b3076-f33d-486b-9b35-d6d83aad8b98</v>
    <v>es-ES</v>
    <v>Map</v>
  </rv>
  <rv s="1">
    <fb>23189</fb>
    <v>13</v>
  </rv>
  <rv s="0">
    <v>536870912</v>
    <v>Tunja</v>
    <v>27d685ee-2724-70fe-3ed2-724fbc283d31</v>
    <v>es-ES</v>
    <v>Map</v>
  </rv>
  <rv s="2">
    <v>7</v>
    <v>11</v>
    <v>62</v>
    <v>0</v>
    <v>Image of Boyacá</v>
  </rv>
  <rv s="3">
    <v>https://www.bing.com/search?q=Boyac%c3%a1&amp;form=skydnc</v>
    <v>Aprenda más con Bing</v>
  </rv>
  <rv s="4">
    <v>7</v>
  </rv>
  <rv s="1">
    <fb>1217376</fb>
    <v>13</v>
  </rv>
  <rv s="1">
    <fb>336296</fb>
    <v>13</v>
  </rv>
  <rv s="5">
    <v>#VALUE!</v>
    <v>es-ES</v>
    <v>951b3076-f33d-486b-9b35-d6d83aad8b98</v>
    <v>536870912</v>
    <v>1</v>
    <v>61</v>
    <v>5</v>
    <v>6</v>
    <v>Boyacá</v>
    <v>9</v>
    <v>10</v>
    <v>Map</v>
    <v>11</v>
    <v>12</v>
    <v>64</v>
    <v>65</v>
    <v>65</v>
    <v>Boyacá es uno de los treinta y dos departamentos que, junto con Bogotá, Distrito Capital, forman la República de Colombia. Su capital es Tunja. Está ubicado en el centro-este del país, en la región andina, limitando al norte con Santander y Norte de Santander, al noreste con Venezuela y Arauca, al este con Casanare, al sur con Cundinamarca y al oeste con Caldas y Antioquia.</v>
    <v>66</v>
    <v>67</v>
    <v>68</v>
    <v>Boyacá</v>
    <v>6</v>
    <v>69</v>
    <v>70</v>
    <v>Boyacá</v>
    <v>mdp/vdpid/10106930</v>
    <v>9</v>
  </rv>
  <rv s="0">
    <v>536870912</v>
    <v>Caldas</v>
    <v>85871477-49bf-4c76-2b8d-3f2500f444d8</v>
    <v>es-ES</v>
    <v>Map</v>
  </rv>
  <rv s="1">
    <fb>7888</fb>
    <v>13</v>
  </rv>
  <rv s="0">
    <v>536870912</v>
    <v>Manizales</v>
    <v>bd9d0749-454d-d6e3-1695-5fdb48ea0d4f</v>
    <v>es-ES</v>
    <v>Map</v>
  </rv>
  <rv s="2">
    <v>8</v>
    <v>11</v>
    <v>67</v>
    <v>0</v>
    <v>Image of Caldas</v>
  </rv>
  <rv s="3">
    <v>https://www.bing.com/search?q=Caldas&amp;form=skydnc</v>
    <v>Aprenda más con Bing</v>
  </rv>
  <rv s="4">
    <v>8</v>
  </rv>
  <rv s="1">
    <fb>998255</fb>
    <v>13</v>
  </rv>
  <rv s="1">
    <fb>256532</fb>
    <v>13</v>
  </rv>
  <rv s="5">
    <v>#VALUE!</v>
    <v>es-ES</v>
    <v>85871477-49bf-4c76-2b8d-3f2500f444d8</v>
    <v>536870912</v>
    <v>1</v>
    <v>66</v>
    <v>5</v>
    <v>6</v>
    <v>Caldas</v>
    <v>9</v>
    <v>10</v>
    <v>Map</v>
    <v>11</v>
    <v>12</v>
    <v>73</v>
    <v>74</v>
    <v>74</v>
    <v>Caldas es uno de los treinta y dos departamentos que, junto con Bogotá, Distrito Capital, forman la República de Colombia. Su capital es Manizales. Está ubicado en el centro del país, en la región andina, limitando al norte con Antioquia, al noreste con Boyacá, al este con Cundinamarca, al sur con Tolima y Risaralda y al oeste con Risaralda. Con 7888 km² es el quinto departamento menos extenso —por delante de Risaralda, Atlántico, Quindío y San Andrés y Providencia, el menos extenso— y con 125 hab/km², el sexto más densamente poblado, por detrás de San Andrés y Providencia, Atlántico, Quindío, Risaralda y Valle del Cauca.</v>
    <v>75</v>
    <v>76</v>
    <v>77</v>
    <v>Caldas</v>
    <v>6</v>
    <v>78</v>
    <v>79</v>
    <v>Caldas</v>
    <v>mdp/vdpid/5575</v>
    <v>9</v>
  </rv>
  <rv s="0">
    <v>536870912</v>
    <v>Caquetá</v>
    <v>52c6ce36-10f4-7316-b10a-41d0eb67ac75</v>
    <v>es-ES</v>
    <v>Map</v>
  </rv>
  <rv s="1">
    <fb>88965</fb>
    <v>13</v>
  </rv>
  <rv s="0">
    <v>536870912</v>
    <v>Florencia</v>
    <v>cd593b92-5ec9-6358-d982-76274f18d53c</v>
    <v>es-ES</v>
    <v>Map</v>
  </rv>
  <rv s="2">
    <v>9</v>
    <v>11</v>
    <v>74</v>
    <v>0</v>
    <v>Image of Caquetá</v>
  </rv>
  <rv s="3">
    <v>https://www.bing.com/search?q=Caquet%c3%a1&amp;form=skydnc</v>
    <v>Aprenda más con Bing</v>
  </rv>
  <rv s="4">
    <v>9</v>
  </rv>
  <rv s="1">
    <fb>401849</fb>
    <v>13</v>
  </rv>
  <rv s="1">
    <fb>80076</fb>
    <v>13</v>
  </rv>
  <rv s="5">
    <v>#VALUE!</v>
    <v>es-ES</v>
    <v>52c6ce36-10f4-7316-b10a-41d0eb67ac75</v>
    <v>536870912</v>
    <v>1</v>
    <v>73</v>
    <v>5</v>
    <v>6</v>
    <v>Caquetá</v>
    <v>9</v>
    <v>10</v>
    <v>Map</v>
    <v>11</v>
    <v>12</v>
    <v>82</v>
    <v>83</v>
    <v>83</v>
    <v>Caquetá es uno de los treinta y dos departamentos que, junto con Bogotá, Distrito Capital, forman la República de Colombia. Su capital es Florencia. Está ubicado al sur del país, en la región Amazonia, limitando al norte con Meta y Guaviare, al noreste con Vaupés, al sur con Amazonas y Putumayo, y al oeste con Cauca y Huila. Con 88 965 km² es el tercer departamento más extenso —por detrás de Amazonas y Vichada— y con 5,37 hab/km², el sexto menos densamente poblado, por delante de Guaviare, Vaupés, Amazonas, Vichada y Guainía, el menos densamente poblado.</v>
    <v>84</v>
    <v>85</v>
    <v>86</v>
    <v>Caquetá</v>
    <v>6</v>
    <v>87</v>
    <v>88</v>
    <v>Caquetá</v>
    <v>mdp/vdpid/10106918</v>
    <v>9</v>
  </rv>
  <rv s="0">
    <v>536870912</v>
    <v>Casanare</v>
    <v>e7b3ed4f-03e8-7516-f976-b525e8a0b565</v>
    <v>es-ES</v>
    <v>Map</v>
  </rv>
  <rv s="1">
    <fb>44640</fb>
    <v>13</v>
  </rv>
  <rv s="0">
    <v>536870912</v>
    <v>Yopal</v>
    <v>b5d1013d-669c-c464-2466-3c8409cb17e0</v>
    <v>es-ES</v>
    <v>Map</v>
  </rv>
  <rv s="2">
    <v>10</v>
    <v>11</v>
    <v>79</v>
    <v>0</v>
    <v>Image of Casanare</v>
  </rv>
  <rv s="3">
    <v>https://www.bing.com/search?q=Casanare&amp;form=skydnc</v>
    <v>Aprenda más con Bing</v>
  </rv>
  <rv s="4">
    <v>10</v>
  </rv>
  <rv s="1">
    <fb>420504</fb>
    <v>13</v>
  </rv>
  <rv s="1">
    <fb>73701</fb>
    <v>13</v>
  </rv>
  <rv s="5">
    <v>#VALUE!</v>
    <v>es-ES</v>
    <v>e7b3ed4f-03e8-7516-f976-b525e8a0b565</v>
    <v>536870912</v>
    <v>1</v>
    <v>78</v>
    <v>5</v>
    <v>6</v>
    <v>Casanare</v>
    <v>9</v>
    <v>10</v>
    <v>Map</v>
    <v>11</v>
    <v>12</v>
    <v>91</v>
    <v>92</v>
    <v>92</v>
    <v>Casanare es uno de los treinta y dos departamentos que, junto con Bogotá, Distrito Capital, forman la República de Colombia. Su capital es Yopal. Está ubicado en la región Orinoquía, limitando al norte con Arauca, al este con Vichada, al sur con Meta, al oeste con Cundinamarca y al noroeste con Boyacá. Con 44 490 km² es el décimo departamento más extenso —por detrás de Amazonas, Vichada, Caquetá, Meta, Guainía, Antioquia, Vaupés, Guaviare y Chocó— y con 8 hab/km², el séptimo menos densamente poblado, por delante de Caquetá, Guaviare, Vaupés, Amazonas, Vichada y Guainía, el menos densamente poblado.</v>
    <v>93</v>
    <v>94</v>
    <v>95</v>
    <v>Casanare</v>
    <v>6</v>
    <v>96</v>
    <v>97</v>
    <v>Casanare</v>
    <v>mdp/vdpid/10106928</v>
    <v>9</v>
  </rv>
  <rv s="0">
    <v>536870912</v>
    <v>Cauca</v>
    <v>7b3864e4-af68-447f-d9bc-075dd9085ef8</v>
    <v>es-ES</v>
    <v>Map</v>
  </rv>
  <rv s="1">
    <fb>29308</fb>
    <v>13</v>
  </rv>
  <rv s="0">
    <v>536870912</v>
    <v>Popayán</v>
    <v>00cf04a3-1af5-9cf7-1cb0-ff1a2de87d79</v>
    <v>es-ES</v>
    <v>Map</v>
  </rv>
  <rv s="2">
    <v>11</v>
    <v>11</v>
    <v>84</v>
    <v>0</v>
    <v>Image of Cauca</v>
  </rv>
  <rv s="3">
    <v>https://www.bing.com/search?q=Cauca+Colombia&amp;form=skydnc</v>
    <v>Aprenda más con Bing</v>
  </rv>
  <rv s="1">
    <fb>1464488</fb>
    <v>13</v>
  </rv>
  <rv s="1">
    <fb>294069</fb>
    <v>13</v>
  </rv>
  <rv s="7">
    <v>#VALUE!</v>
    <v>es-ES</v>
    <v>7b3864e4-af68-447f-d9bc-075dd9085ef8</v>
    <v>536870912</v>
    <v>1</v>
    <v>83</v>
    <v>5</v>
    <v>40</v>
    <v>Cauca</v>
    <v>9</v>
    <v>10</v>
    <v>Map</v>
    <v>11</v>
    <v>12</v>
    <v>100</v>
    <v>101</v>
    <v>101</v>
    <v>Cauca es uno de los treinta y dos departamentos que, junto a Bogotá, Distrito Capital, conforman la República de Colombia. Su capital es Popayán. Está ubicado al suroccidente del país en las regiones andina y Pacífica, limitando al norte con Valle del Cauca y Tolima, al oriente con Huila, al suroriente con Caquetá, al sur con Putumayo y Nariño, y al noroccidente con el océano Pacífico. Con 1 404 313 habitantes en 2017, es el décimo departamento más poblado del país.</v>
    <v>102</v>
    <v>103</v>
    <v>Cauca</v>
    <v>6</v>
    <v>104</v>
    <v>105</v>
    <v>Cauca</v>
    <v>mdp/vdpid/9419845</v>
    <v>9</v>
  </rv>
  <rv s="0">
    <v>536870912</v>
    <v>Cesar</v>
    <v>acf0353b-c9e7-bf27-fe4d-0e199bc80085</v>
    <v>es-ES</v>
    <v>Map</v>
  </rv>
  <rv s="1">
    <fb>22905</fb>
    <v>13</v>
  </rv>
  <rv s="0">
    <v>536870912</v>
    <v>Valledupar</v>
    <v>6fe413f4-0dd2-f600-611d-ac12bfd296ec</v>
    <v>es-ES</v>
    <v>Map</v>
  </rv>
  <rv s="2">
    <v>12</v>
    <v>11</v>
    <v>89</v>
    <v>0</v>
    <v>Image of Cesar</v>
  </rv>
  <rv s="3">
    <v>https://www.bing.com/search?q=Cesar+Department&amp;form=skydnc</v>
    <v>Aprenda más con Bing</v>
  </rv>
  <rv s="4">
    <v>11</v>
  </rv>
  <rv s="1">
    <fb>1200574</fb>
    <v>13</v>
  </rv>
  <rv s="1">
    <fb>204391</fb>
    <v>13</v>
  </rv>
  <rv s="5">
    <v>#VALUE!</v>
    <v>es-ES</v>
    <v>acf0353b-c9e7-bf27-fe4d-0e199bc80085</v>
    <v>536870912</v>
    <v>1</v>
    <v>88</v>
    <v>5</v>
    <v>6</v>
    <v>Cesar</v>
    <v>9</v>
    <v>10</v>
    <v>Map</v>
    <v>11</v>
    <v>12</v>
    <v>108</v>
    <v>109</v>
    <v>109</v>
    <v>Cesar es uno de los treinta y dos departamentos que, junto con Bogotá, Distrito Capital, forman la República de Colombia. Su capital es Valledupar. Está ubicado al noreste del país, en las regiones andina y Caribe, limitando al norte con La Guajira, al este con Venezuela, al sureste con Norte de Santander, al sur con Santander, al suroeste con Bolívar y al oeste con Magdalena.</v>
    <v>110</v>
    <v>111</v>
    <v>112</v>
    <v>Cesar</v>
    <v>6</v>
    <v>113</v>
    <v>114</v>
    <v>Cesar</v>
    <v>mdp/vdpid/10106947</v>
    <v>9</v>
  </rv>
  <rv s="0">
    <v>536870912</v>
    <v>Chocó</v>
    <v>a03f5bb0-fdf4-7ba6-1aa2-98634d5ec680</v>
    <v>es-ES</v>
    <v>Map</v>
  </rv>
  <rv s="1">
    <fb>46530</fb>
    <v>13</v>
  </rv>
  <rv s="0">
    <v>536870912</v>
    <v>Quibdó</v>
    <v>7800a32f-f875-4138-2f4b-2bacf3f15e52</v>
    <v>es-ES</v>
    <v>Map</v>
  </rv>
  <rv s="2">
    <v>13</v>
    <v>11</v>
    <v>96</v>
    <v>0</v>
    <v>Image of Chocó</v>
  </rv>
  <rv s="3">
    <v>https://www.bing.com/search?q=Choc%c3%b3&amp;form=skydnc</v>
    <v>Aprenda más con Bing</v>
  </rv>
  <rv s="4">
    <v>12</v>
  </rv>
  <rv s="1">
    <fb>534826</fb>
    <v>13</v>
  </rv>
  <rv s="1">
    <fb>97424</fb>
    <v>13</v>
  </rv>
  <rv s="5">
    <v>#VALUE!</v>
    <v>es-ES</v>
    <v>a03f5bb0-fdf4-7ba6-1aa2-98634d5ec680</v>
    <v>536870912</v>
    <v>1</v>
    <v>95</v>
    <v>5</v>
    <v>6</v>
    <v>Chocó</v>
    <v>9</v>
    <v>10</v>
    <v>Map</v>
    <v>11</v>
    <v>12</v>
    <v>117</v>
    <v>118</v>
    <v>118</v>
    <v>Chocó es uno de los treinta y dos departamentos que, junto con Bogotá, Distrito Capital, forman la República de Colombia. Su capital es Quibdó. Está ubicado al noroeste del país, en las regiones andina y Pacífico, limitando al norte con Panamá y el mar Caribe, al noreste con Antioquia, al este con Risaralda y Valle del Cauca, al sur con Valle del Cauca y al oeste con el océano Pacífico. Con 46 530 km² es el noveno departamento más extenso —por detrás de Amazonas, Vichada, Caquetá, Meta, Guainía, Antioquia, Vaupés y Guaviare— y con 10,75 hab/km², el octavo menos densamente poblado, por delante de Casanare, Caquetá, Guaviare, Vaupés, Amazonas, Vichada y Guainía, el menos densamente poblado.</v>
    <v>119</v>
    <v>120</v>
    <v>121</v>
    <v>Chocó</v>
    <v>6</v>
    <v>122</v>
    <v>123</v>
    <v>Chocó</v>
    <v>mdp/vdpid/10106932</v>
    <v>9</v>
  </rv>
  <rv s="0">
    <v>536870912</v>
    <v>Córdoba</v>
    <v>351fe87f-ca62-b128-b52c-3edd6fa6b80f</v>
    <v>es-ES</v>
    <v>Map</v>
  </rv>
  <rv s="1">
    <fb>25020</fb>
    <v>13</v>
  </rv>
  <rv s="0">
    <v>536870912</v>
    <v>Montería</v>
    <v>93a2a83d-0f56-b138-74ba-8c68692fbc74</v>
    <v>es-ES</v>
    <v>Map</v>
  </rv>
  <rv s="2">
    <v>14</v>
    <v>11</v>
    <v>102</v>
    <v>0</v>
    <v>Image of Córdoba</v>
  </rv>
  <rv s="3">
    <v>https://www.bing.com/search?q=C%c3%b3rdoba+Colombia&amp;form=skydnc</v>
    <v>Aprenda más con Bing</v>
  </rv>
  <rv s="1">
    <fb>1784783</fb>
    <v>13</v>
  </rv>
  <rv s="1">
    <fb>315928</fb>
    <v>13</v>
  </rv>
  <rv s="7">
    <v>#VALUE!</v>
    <v>es-ES</v>
    <v>351fe87f-ca62-b128-b52c-3edd6fa6b80f</v>
    <v>536870912</v>
    <v>1</v>
    <v>101</v>
    <v>5</v>
    <v>40</v>
    <v>Córdoba</v>
    <v>9</v>
    <v>10</v>
    <v>Map</v>
    <v>11</v>
    <v>12</v>
    <v>126</v>
    <v>127</v>
    <v>127</v>
    <v>Córdoba es uno de los 32 departamentos que forman la República de Colombia. Su capital es Montería. Está ubicado al norte del país, en la región Caribe, limitando al norte con el mar Caribe, al este con Sucre y Bolívar, y al sur y oeste con Antioquia. Con 1 710 000 habitantes en 2015 es el octavo departamento más poblado, por detrás de Antioquia, Valle del Cauca, Cundinamarca, Atlántico, Bolívar, Santander y Nariño. Fue creado en 1952.</v>
    <v>128</v>
    <v>129</v>
    <v>Córdoba</v>
    <v>6</v>
    <v>130</v>
    <v>131</v>
    <v>Córdoba</v>
    <v>mdp/vdpid/9418692</v>
    <v>9</v>
  </rv>
  <rv s="0">
    <v>536870912</v>
    <v>Cundinamarca</v>
    <v>26fc374f-923b-d32c-4651-e3e8c06fc3ed</v>
    <v>es-ES</v>
    <v>Map</v>
  </rv>
  <rv s="1">
    <fb>22623</fb>
    <v>13</v>
  </rv>
  <rv s="2">
    <v>15</v>
    <v>11</v>
    <v>107</v>
    <v>0</v>
    <v>Image of Cundinamarca</v>
  </rv>
  <rv s="3">
    <v>https://www.bing.com/search?q=Cundinamarca&amp;form=skydnc</v>
    <v>Aprenda más con Bing</v>
  </rv>
  <rv s="4">
    <v>13</v>
  </rv>
  <rv s="1">
    <fb>2919060</fb>
    <v>13</v>
  </rv>
  <rv s="1">
    <fb>596082</fb>
    <v>13</v>
  </rv>
  <rv s="5">
    <v>#VALUE!</v>
    <v>es-ES</v>
    <v>26fc374f-923b-d32c-4651-e3e8c06fc3ed</v>
    <v>536870912</v>
    <v>1</v>
    <v>106</v>
    <v>5</v>
    <v>6</v>
    <v>Cundinamarca</v>
    <v>9</v>
    <v>10</v>
    <v>Map</v>
    <v>11</v>
    <v>12</v>
    <v>134</v>
    <v>45</v>
    <v>45</v>
    <v>Cundinamarca es uno de los 32 departamentos que, junto con el Distrito Capital de Bogotá, forman la República de Colombia. Su capital es Bogotá, la capital del país. Está ubicado en el centro del país, en la región andina, limitando al norte con Boyacá, al este con Casanare, al sur con Meta y Huila, al oeste con Tolima y Caldas, y con el distrito capital de Bogotá al que engloba excepto por la frontera sur de este.</v>
    <v>135</v>
    <v>136</v>
    <v>137</v>
    <v>Cundinamarca</v>
    <v>6</v>
    <v>138</v>
    <v>139</v>
    <v>Cundinamarca</v>
    <v>mdp/vdpid/10106925</v>
    <v>9</v>
  </rv>
  <rv s="0">
    <v>536870912</v>
    <v>Guainía</v>
    <v>8651c982-77dc-b5af-4197-627d13648685</v>
    <v>es-ES</v>
    <v>Map</v>
  </rv>
  <rv s="1">
    <fb>72238</fb>
    <v>13</v>
  </rv>
  <rv s="0">
    <v>536870912</v>
    <v>Inírida</v>
    <v>ae3aba96-df05-18f2-a85d-4eeb8754f289</v>
    <v>es-ES</v>
    <v>Map</v>
  </rv>
  <rv s="2">
    <v>16</v>
    <v>11</v>
    <v>114</v>
    <v>0</v>
    <v>Image of Guainía</v>
  </rv>
  <rv s="3">
    <v>https://www.bing.com/search?q=Guain%c3%ada&amp;form=skydnc</v>
    <v>Aprenda más con Bing</v>
  </rv>
  <rv s="4">
    <v>14</v>
  </rv>
  <rv s="1">
    <fb>48114</fb>
    <v>13</v>
  </rv>
  <rv s="1">
    <fb>5123</fb>
    <v>13</v>
  </rv>
  <rv s="5">
    <v>#VALUE!</v>
    <v>es-ES</v>
    <v>8651c982-77dc-b5af-4197-627d13648685</v>
    <v>536870912</v>
    <v>1</v>
    <v>113</v>
    <v>5</v>
    <v>6</v>
    <v>Guainía</v>
    <v>9</v>
    <v>10</v>
    <v>Map</v>
    <v>11</v>
    <v>12</v>
    <v>142</v>
    <v>143</v>
    <v>143</v>
    <v>Guainía es uno de los treinta y dos departamentos que, junto con Bogotá, Distrito Capital, forman la República de Colombia. Su capital es Inírida. Está ubicado al este del país, en la región Amazonia, limitando al norte con Vichada, al este con Venezuela, al sur con Brasil, al suroeste con Vaupés y al oeste con Guaviare. Con 72 238 km² es el quinto departamento más extenso —por detrás de Amazonas, Vichada, Caquetá y Meta—, con unos 40 000 hab. en 2015, el menos poblado y con 0,56 hab/km², el menos densamente poblado. Antiguamente era una comisaría, pero desde 1991 es oficialmente un departamento.</v>
    <v>144</v>
    <v>145</v>
    <v>146</v>
    <v>Guainía</v>
    <v>6</v>
    <v>147</v>
    <v>148</v>
    <v>Guainía</v>
    <v>mdp/vdpid/10106921</v>
    <v>9</v>
  </rv>
  <rv s="0">
    <v>536870912</v>
    <v>Guaviare</v>
    <v>fe72a3d7-3b52-1552-6e5d-28dca99e051b</v>
    <v>es-ES</v>
    <v>Map</v>
  </rv>
  <rv s="1">
    <fb>53460</fb>
    <v>13</v>
  </rv>
  <rv s="0">
    <v>536870912</v>
    <v>San José del Guaviare</v>
    <v>b50bf78b-7c50-9058-839d-9d37ecb96ffb</v>
    <v>es-ES</v>
    <v>Map</v>
  </rv>
  <rv s="2">
    <v>17</v>
    <v>11</v>
    <v>119</v>
    <v>0</v>
    <v>Image of Guaviare</v>
  </rv>
  <rv s="3">
    <v>https://www.bing.com/search?q=Guaviare&amp;form=skydnc</v>
    <v>Aprenda más con Bing</v>
  </rv>
  <rv s="4">
    <v>15</v>
  </rv>
  <rv s="1">
    <fb>82767</fb>
    <v>13</v>
  </rv>
  <rv s="1">
    <fb>13640</fb>
    <v>13</v>
  </rv>
  <rv s="5">
    <v>#VALUE!</v>
    <v>es-ES</v>
    <v>fe72a3d7-3b52-1552-6e5d-28dca99e051b</v>
    <v>536870912</v>
    <v>1</v>
    <v>118</v>
    <v>5</v>
    <v>6</v>
    <v>Guaviare</v>
    <v>9</v>
    <v>10</v>
    <v>Map</v>
    <v>11</v>
    <v>12</v>
    <v>151</v>
    <v>152</v>
    <v>152</v>
    <v>Guaviare es uno de los treinta y dos departamentos que, junto con Bogotá, Distrito Capital, forman la República de Colombia. Su capital es San José del Guaviare. Está ubicado en la región Amazonia, limitando al norte con Meta, al noreste con Vichada y al sur con Vaupés y Caquetá. Con unos 108 000 hab. en 2015 es el sexto departamento menos poblado —por delante de San Andrés y Providencia, Amazonas, Vichada, Vaupés y Guainía, el menos poblado—, con 52 957 km², el octavo más extenso —por detrás de Amazonas, Vichada, Caquetá, Meta, Guainía, Antioquia y Vaupés— y con 2,04 hab/km², el quinto menos densamente poblado, por delante de Vaupés, Amazonas, Vichada y Guainía, el menos densamente poblado.</v>
    <v>153</v>
    <v>154</v>
    <v>155</v>
    <v>Guaviare</v>
    <v>6</v>
    <v>156</v>
    <v>157</v>
    <v>Guaviare</v>
    <v>mdp/vdpid/10106919</v>
    <v>9</v>
  </rv>
  <rv s="0">
    <v>536870912</v>
    <v>Huila</v>
    <v>2752ef70-1772-e264-2348-e4146224c108</v>
    <v>es-ES</v>
    <v>Map</v>
  </rv>
  <rv s="1">
    <fb>19890</fb>
    <v>13</v>
  </rv>
  <rv s="0">
    <v>536870912</v>
    <v>Neiva</v>
    <v>1ba988f0-6907-b536-88ad-b89bb1269fc5</v>
    <v>es-ES</v>
    <v>Map</v>
  </rv>
  <rv s="2">
    <v>18</v>
    <v>11</v>
    <v>124</v>
    <v>0</v>
    <v>Image of Huila</v>
  </rv>
  <rv s="3">
    <v>https://www.bing.com/search?q=Huila&amp;form=skydnc</v>
    <v>Aprenda más con Bing</v>
  </rv>
  <rv s="4">
    <v>16</v>
  </rv>
  <rv s="1">
    <fb>1200386</fb>
    <v>13</v>
  </rv>
  <rv s="1">
    <fb>253348</fb>
    <v>13</v>
  </rv>
  <rv s="5">
    <v>#VALUE!</v>
    <v>es-ES</v>
    <v>2752ef70-1772-e264-2348-e4146224c108</v>
    <v>536870912</v>
    <v>1</v>
    <v>123</v>
    <v>5</v>
    <v>6</v>
    <v>Huila</v>
    <v>9</v>
    <v>10</v>
    <v>Map</v>
    <v>11</v>
    <v>12</v>
    <v>160</v>
    <v>161</v>
    <v>161</v>
    <v>Huila es uno de los treinta y dos departamentos que junto con Bogotá, Distrito Capital, forman la República de Colombia. Su capital es Neiva. Está ubicado al suroeste del país, en la región andina, limitando al norte con Tolima y Cundinamarca, al este con Meta, al sur con Caquetá y al oeste con Cauca. Con 19 890 km², es el séptimo departamento menos extenso, por delante de Sucre, Caldas, Risaralda, Atlántico, Quindío y San Andrés y Providencia.</v>
    <v>162</v>
    <v>163</v>
    <v>164</v>
    <v>Huila</v>
    <v>6</v>
    <v>165</v>
    <v>166</v>
    <v>Huila</v>
    <v>mdp/vdpid/10106920</v>
    <v>9</v>
  </rv>
  <rv s="0">
    <v>536870912</v>
    <v>La Guajira</v>
    <v>5dadb66e-c4f1-8556-c08f-671a606edf84</v>
    <v>es-ES</v>
    <v>Map</v>
  </rv>
  <rv s="1">
    <fb>20848</fb>
    <v>13</v>
  </rv>
  <rv s="0">
    <v>536870912</v>
    <v>Riohacha</v>
    <v>f49d0eea-63a6-74bd-7610-26e440494dda</v>
    <v>es-ES</v>
    <v>Map</v>
  </rv>
  <rv s="0">
    <v>536870912</v>
    <v>Uribia</v>
    <v>079ebe16-eeaa-f321-420d-7a8c4b2a599d</v>
    <v>es-ES</v>
    <v>Map</v>
  </rv>
  <rv s="2">
    <v>19</v>
    <v>11</v>
    <v>129</v>
    <v>0</v>
    <v>Image of La Guajira</v>
  </rv>
  <rv s="3">
    <v>https://www.bing.com/search?q=La+Guajira&amp;form=skydnc</v>
    <v>Aprenda más con Bing</v>
  </rv>
  <rv s="4">
    <v>17</v>
  </rv>
  <rv s="1">
    <fb>880560</fb>
    <v>13</v>
  </rv>
  <rv s="1">
    <fb>123078</fb>
    <v>13</v>
  </rv>
  <rv s="5">
    <v>#VALUE!</v>
    <v>es-ES</v>
    <v>5dadb66e-c4f1-8556-c08f-671a606edf84</v>
    <v>536870912</v>
    <v>1</v>
    <v>128</v>
    <v>5</v>
    <v>6</v>
    <v>La Guajira</v>
    <v>9</v>
    <v>10</v>
    <v>Map</v>
    <v>11</v>
    <v>12</v>
    <v>169</v>
    <v>170</v>
    <v>171</v>
    <v>La Guajira es uno de los treinta y dos departamentos que, junto con Bogotá, Distrito Capital, forman la República de Colombia. Su capital es Riohacha. Está ubicado en el extremo noreste del país, en la región Caribe, limitando al norte y este con el mar Caribe, al sureste con Venezuela, al sur con Cesar y al oeste con Magdalena.</v>
    <v>172</v>
    <v>173</v>
    <v>174</v>
    <v>La Guajira</v>
    <v>6</v>
    <v>175</v>
    <v>176</v>
    <v>La Guajira</v>
    <v>mdp/vdpid/10106951</v>
    <v>9</v>
  </rv>
  <rv s="0">
    <v>536870912</v>
    <v>Magdalena</v>
    <v>dcdd93f1-b99c-7653-25fe-53654ad52fa2</v>
    <v>es-ES</v>
    <v>Map</v>
  </rv>
  <rv s="1">
    <fb>23188</fb>
    <v>13</v>
  </rv>
  <rv s="0">
    <v>536870912</v>
    <v>Santa Marta</v>
    <v>d09d4730-feb7-30ca-9a61-7c9689075b16</v>
    <v>es-ES</v>
    <v>Map</v>
  </rv>
  <rv s="2">
    <v>20</v>
    <v>11</v>
    <v>134</v>
    <v>0</v>
    <v>Image of Magdalena</v>
  </rv>
  <rv s="3">
    <v>https://www.bing.com/search?q=Magdalena+Colombia&amp;form=skydnc</v>
    <v>Aprenda más con Bing</v>
  </rv>
  <rv s="1">
    <fb>1341746</fb>
    <v>13</v>
  </rv>
  <rv s="1">
    <fb>244942</fb>
    <v>13</v>
  </rv>
  <rv s="7">
    <v>#VALUE!</v>
    <v>es-ES</v>
    <v>dcdd93f1-b99c-7653-25fe-53654ad52fa2</v>
    <v>536870912</v>
    <v>1</v>
    <v>133</v>
    <v>5</v>
    <v>40</v>
    <v>Magdalena</v>
    <v>9</v>
    <v>10</v>
    <v>Map</v>
    <v>11</v>
    <v>12</v>
    <v>179</v>
    <v>180</v>
    <v>180</v>
    <v>Magdalena es un departamento de Colombia. Su capital es Santa Marta. Está ubicado al noreste del país, en la región Caribe, limitando al norte con el mar Caribe, al noreste con La Guajira, al este con Cesar, al sur y oeste con Bolívar y al noroeste con Atlántico.</v>
    <v>181</v>
    <v>182</v>
    <v>Magdalena</v>
    <v>6</v>
    <v>183</v>
    <v>184</v>
    <v>Magdalena</v>
    <v>mdp/vdpid/9408415</v>
    <v>9</v>
  </rv>
  <rv s="0">
    <v>536870912</v>
    <v>Meta</v>
    <v>30c3c263-a281-f2d2-6787-511d37d41ddf</v>
    <v>es-ES</v>
    <v>Map</v>
  </rv>
  <rv s="1">
    <fb>85635</fb>
    <v>13</v>
  </rv>
  <rv s="0">
    <v>536870912</v>
    <v>Villavicencio</v>
    <v>061f744c-689b-fc4e-336d-58ff74f02bb7</v>
    <v>es-ES</v>
    <v>Map</v>
  </rv>
  <rv s="2">
    <v>21</v>
    <v>11</v>
    <v>139</v>
    <v>0</v>
    <v>Image of Meta</v>
  </rv>
  <rv s="3">
    <v>https://www.bing.com/search?q=Meta+Colombia&amp;form=skydnc</v>
    <v>Aprenda más con Bing</v>
  </rv>
  <rv s="4">
    <v>18</v>
  </rv>
  <rv s="1">
    <fb>1039722</fb>
    <v>13</v>
  </rv>
  <rv s="1">
    <fb>179624</fb>
    <v>13</v>
  </rv>
  <rv s="5">
    <v>#VALUE!</v>
    <v>es-ES</v>
    <v>30c3c263-a281-f2d2-6787-511d37d41ddf</v>
    <v>536870912</v>
    <v>1</v>
    <v>138</v>
    <v>5</v>
    <v>6</v>
    <v>Meta</v>
    <v>9</v>
    <v>10</v>
    <v>Map</v>
    <v>11</v>
    <v>12</v>
    <v>187</v>
    <v>188</v>
    <v>188</v>
    <v>Meta es uno de los treinta y dos departamentos que, junto con Bogotá, Distrito Capital, forman la República de Colombia. Su capital es Villavicencio. Está ubicado en el centro del país, en la región Orinoquía, limitando al norte con Bogotá, Distrito Capital, Cundinamarca y Casanare, al este con Vichada, al sur con Guaviare y Caquetá, y al oeste con Huila. Con 85 635 km² es el cuarto departamento más extenso —por detrás de Amazonas, Vichada y Caquetá— y con 11,23 hab/km², el décimo menos densamente poblado, por delante de Arauca, Chocó, Casanare, Caquetá, Guaviare, Vaupés, Amazonas, Vichada y Guainía, el menos densamente poblado.</v>
    <v>189</v>
    <v>190</v>
    <v>191</v>
    <v>Meta</v>
    <v>6</v>
    <v>192</v>
    <v>193</v>
    <v>Meta</v>
    <v>mdp/vdpid/10106924</v>
    <v>9</v>
  </rv>
  <rv s="0">
    <v>536870912</v>
    <v>Nariño</v>
    <v>1b9faaa5-ba49-9e9a-6edd-39ceed297f8f</v>
    <v>es-ES</v>
    <v>Map</v>
  </rv>
  <rv s="1">
    <fb>33268</fb>
    <v>13</v>
  </rv>
  <rv s="0">
    <v>536870912</v>
    <v>Pasto</v>
    <v>dc2554b9-27d5-309d-89c4-5936459ccb5e</v>
    <v>es-ES</v>
    <v>Map</v>
  </rv>
  <rv s="2">
    <v>22</v>
    <v>11</v>
    <v>146</v>
    <v>0</v>
    <v>Image of Nariño</v>
  </rv>
  <rv s="3">
    <v>https://www.bing.com/search?q=Nari%c3%b1o+Colombia&amp;form=skydnc</v>
    <v>Aprenda más con Bing</v>
  </rv>
  <rv s="4">
    <v>19</v>
  </rv>
  <rv s="1">
    <fb>1630592</fb>
    <v>13</v>
  </rv>
  <rv s="1">
    <fb>347101</fb>
    <v>13</v>
  </rv>
  <rv s="5">
    <v>#VALUE!</v>
    <v>es-ES</v>
    <v>1b9faaa5-ba49-9e9a-6edd-39ceed297f8f</v>
    <v>536870912</v>
    <v>1</v>
    <v>145</v>
    <v>5</v>
    <v>6</v>
    <v>Nariño</v>
    <v>9</v>
    <v>10</v>
    <v>Map</v>
    <v>11</v>
    <v>12</v>
    <v>196</v>
    <v>197</v>
    <v>197</v>
    <v>Nariño es uno de los treinta y dos departamentos que, junto con Bogotá, Distrito Capital, forman la República de Colombia. Su capital es San Juan de Pasto. Está ubicado en el extremo suroeste del país, en las regiones andina y pacífica, limitando al norte con Cauca, al este con Putumayo, al sur con la República de Ecuador y al oeste con el océano Pacífico. Con unos 1 745 000 habitantes en 2015, es el séptimo departamento más poblado —por detrás de Antioquia, Valle del Cauca, Cundinamarca, Atlántico, Bolívar y Santander—.</v>
    <v>198</v>
    <v>199</v>
    <v>200</v>
    <v>Nariño</v>
    <v>6</v>
    <v>201</v>
    <v>202</v>
    <v>Nariño</v>
    <v>mdp/vdpid/9406730</v>
    <v>9</v>
  </rv>
  <rv s="0">
    <v>536870912</v>
    <v>Norte de Santander</v>
    <v>d44c8def-e6be-c3f1-ab4e-e27af99a2e0b</v>
    <v>es-ES</v>
    <v>Map</v>
  </rv>
  <rv s="1">
    <fb>21658</fb>
    <v>13</v>
  </rv>
  <rv s="0">
    <v>536870912</v>
    <v>Cúcuta</v>
    <v>5a90774d-aeea-6f03-17a8-2126ffdffef3</v>
    <v>es-ES</v>
    <v>Map</v>
  </rv>
  <rv s="2">
    <v>23</v>
    <v>11</v>
    <v>151</v>
    <v>0</v>
    <v>Image of Norte de Santander</v>
  </rv>
  <rv s="3">
    <v>https://www.bing.com/search?q=Norte+de+Santander&amp;form=skydnc</v>
    <v>Aprenda más con Bing</v>
  </rv>
  <rv s="4">
    <v>20</v>
  </rv>
  <rv s="1">
    <fb>1491689</fb>
    <v>13</v>
  </rv>
  <rv s="1">
    <fb>295605</fb>
    <v>13</v>
  </rv>
  <rv s="5">
    <v>#VALUE!</v>
    <v>es-ES</v>
    <v>d44c8def-e6be-c3f1-ab4e-e27af99a2e0b</v>
    <v>536870912</v>
    <v>1</v>
    <v>150</v>
    <v>5</v>
    <v>6</v>
    <v>Norte de Santander</v>
    <v>9</v>
    <v>10</v>
    <v>Map</v>
    <v>11</v>
    <v>12</v>
    <v>205</v>
    <v>206</v>
    <v>206</v>
    <v>Norte de Santander es uno de los 32 departamentos que, junto con el Distrito Capital de Bogotá, forman la República de Colombia. Su capital es Cúcuta. Está ubicado al noreste del país, en la región andina, limitando al norte y este con Venezuela, al sur con Boyacá, al suroeste con Santander y al oeste con Cesar. Con 21 648 km² es el noveno departamento menos extenso —por delante de La Guajira, Huila, Sucre, Caldas, Risaralda, Atlántico, Quindío y San Andrés y Providencia, el menos extenso—.</v>
    <v>207</v>
    <v>208</v>
    <v>209</v>
    <v>Norte de Santander</v>
    <v>6</v>
    <v>210</v>
    <v>211</v>
    <v>Norte de Santander</v>
    <v>mdp/vdpid/9406503</v>
    <v>9</v>
  </rv>
  <rv s="0">
    <v>536870912</v>
    <v>Putumayo</v>
    <v>45f7bd51-6a99-6e2e-3095-604393add4b0</v>
    <v>es-ES</v>
    <v>Map</v>
  </rv>
  <rv s="1">
    <fb>24885</fb>
    <v>13</v>
  </rv>
  <rv s="0">
    <v>536870912</v>
    <v>Puerto Asís</v>
    <v>249570f3-a5bc-9b7a-b023-d024de23e52b</v>
    <v>es-ES</v>
    <v>Map</v>
  </rv>
  <rv s="2">
    <v>24</v>
    <v>11</v>
    <v>158</v>
    <v>0</v>
    <v>Image of Putumayo</v>
  </rv>
  <rv s="3">
    <v>https://www.bing.com/search?q=Putumayo+Colombia&amp;form=skydnc</v>
    <v>Aprenda más con Bing</v>
  </rv>
  <rv s="4">
    <v>21</v>
  </rv>
  <rv s="1">
    <fb>348182</fb>
    <v>13</v>
  </rv>
  <rv s="1">
    <fb>69570</fb>
    <v>13</v>
  </rv>
  <rv s="9">
    <v>#VALUE!</v>
    <v>es-ES</v>
    <v>45f7bd51-6a99-6e2e-3095-604393add4b0</v>
    <v>536870912</v>
    <v>1</v>
    <v>155</v>
    <v>156</v>
    <v>157</v>
    <v>Putumayo</v>
    <v>9</v>
    <v>10</v>
    <v>Map</v>
    <v>11</v>
    <v>12</v>
    <v>214</v>
    <v>215</v>
    <v>Putumayo es uno de los treinta y dos departamentos que, junto con Bogotá, Distrito Capital, forman la República de Colombia. Su capital es Mocoa. Está ubicado al suroeste del país, en la región Amazónica, limitando al norte con Cauca y Caquetá, al este con Amazonas, al sur con Perú y Ecuador, y al oeste con Nariño.</v>
    <v>216</v>
    <v>217</v>
    <v>218</v>
    <v>Putumayo</v>
    <v>6</v>
    <v>219</v>
    <v>220</v>
    <v>Putumayo</v>
    <v>mdp/vdpid/10106916</v>
    <v>9</v>
  </rv>
  <rv s="0">
    <v>536870912</v>
    <v>Quindío</v>
    <v>0bb62acd-b714-a5dd-dc49-6f69ddaba02c</v>
    <v>es-ES</v>
    <v>Map</v>
  </rv>
  <rv s="1">
    <fb>1845</fb>
    <v>13</v>
  </rv>
  <rv s="0">
    <v>536870912</v>
    <v>Armenia</v>
    <v>9f713bea-584e-bcb2-fad2-76734e840ef6</v>
    <v>es-ES</v>
    <v>Map</v>
  </rv>
  <rv s="2">
    <v>25</v>
    <v>11</v>
    <v>165</v>
    <v>0</v>
    <v>Image of Quindío</v>
  </rv>
  <rv s="3">
    <v>https://www.bing.com/search?q=Quind%c3%ado&amp;form=skydnc</v>
    <v>Aprenda más con Bing</v>
  </rv>
  <rv s="4">
    <v>22</v>
  </rv>
  <rv s="1">
    <fb>539904</fb>
    <v>13</v>
  </rv>
  <rv s="1">
    <fb>145612</fb>
    <v>13</v>
  </rv>
  <rv s="5">
    <v>#VALUE!</v>
    <v>es-ES</v>
    <v>0bb62acd-b714-a5dd-dc49-6f69ddaba02c</v>
    <v>536870912</v>
    <v>1</v>
    <v>164</v>
    <v>5</v>
    <v>6</v>
    <v>Quindío</v>
    <v>9</v>
    <v>10</v>
    <v>Map</v>
    <v>11</v>
    <v>12</v>
    <v>223</v>
    <v>224</v>
    <v>224</v>
    <v>Quindío, también llamado El Quindío, es uno de los treinta y dos departamentos que, junto con Bogotá, Distrito Capital, forman la República de Colombia. Su capital es Armenia. Está ubicado en el centro-oeste del país, en la región andina, limitando al norte con Risaralda, al este con Tolima y al oeste con Valle del Cauca. Con 1845 km² es el segundo departamento menos extenso —por delante de San Andrés y Providencia— y con 306 hab/km², el tercero más densamente poblado, por detrás de San Andrés y Providencia y Atlántico. Pertenece al eje cafetero y a la región paisa.</v>
    <v>225</v>
    <v>226</v>
    <v>227</v>
    <v>Quindío</v>
    <v>6</v>
    <v>228</v>
    <v>229</v>
    <v>Quindío</v>
    <v>mdp/vdpid/10106922</v>
    <v>9</v>
  </rv>
  <rv s="0">
    <v>536870912</v>
    <v>Risaralda</v>
    <v>12859881-10e7-a44f-aa52-ed6ecbc80e7c</v>
    <v>es-ES</v>
    <v>Map</v>
  </rv>
  <rv s="1">
    <fb>4140</fb>
    <v>13</v>
  </rv>
  <rv s="0">
    <v>536870912</v>
    <v>Pereira</v>
    <v>d348f442-8e77-a0fc-3525-8c1a05184766</v>
    <v>es-ES</v>
    <v>Map</v>
  </rv>
  <rv s="2">
    <v>26</v>
    <v>11</v>
    <v>170</v>
    <v>0</v>
    <v>Image of Risaralda</v>
  </rv>
  <rv s="3">
    <v>https://www.bing.com/search?q=Risaralda&amp;form=skydnc</v>
    <v>Aprenda más con Bing</v>
  </rv>
  <rv s="4">
    <v>23</v>
  </rv>
  <rv s="1">
    <fb>943401</fb>
    <v>13</v>
  </rv>
  <rv s="1">
    <fb>230748</fb>
    <v>13</v>
  </rv>
  <rv s="5">
    <v>#VALUE!</v>
    <v>es-ES</v>
    <v>12859881-10e7-a44f-aa52-ed6ecbc80e7c</v>
    <v>536870912</v>
    <v>1</v>
    <v>169</v>
    <v>5</v>
    <v>6</v>
    <v>Risaralda</v>
    <v>9</v>
    <v>10</v>
    <v>Map</v>
    <v>11</v>
    <v>12</v>
    <v>232</v>
    <v>233</v>
    <v>233</v>
    <v>Risaralda es uno de los treinta y dos departamentos que, junto con Bogotá, Distrito Capital, forman la República de Colombia. Su capital es Pereira. Está ubicado en el centro-oeste del país, en la región andina, limitando al norte con Antioquia, al este con Caldas y Tolima, al sur con Quindío y Valle del Cauca, y al oeste con Chocó. Con 4140 km² es el cuarto departamento menos extenso —estando por delante los departamentos de Atlántico, Quindío y San Andrés y Providencia, el menos extenso— y con 230 hab/km², el cuarto más densamente poblado, por detrás de San Andrés y Providencia, Atlántico y Quindío. Pertenece a la región del Eje cafetero y a la región paisa.</v>
    <v>234</v>
    <v>235</v>
    <v>236</v>
    <v>Risaralda</v>
    <v>6</v>
    <v>237</v>
    <v>238</v>
    <v>Risaralda</v>
    <v>mdp/vdpid/27859</v>
    <v>9</v>
  </rv>
  <rv s="0">
    <v>536870912</v>
    <v>Santander</v>
    <v>98fbfaa3-063d-4261-a806-2b84a0339e05</v>
    <v>es-ES</v>
    <v>Map</v>
  </rv>
  <rv s="1">
    <fb>30537</fb>
    <v>13</v>
  </rv>
  <rv s="0">
    <v>536870912</v>
    <v>Bucaramanga</v>
    <v>b2b7d5d4-6e24-8927-87fe-0c327b2b2c86</v>
    <v>es-ES</v>
    <v>Map</v>
  </rv>
  <rv s="2">
    <v>27</v>
    <v>11</v>
    <v>175</v>
    <v>0</v>
    <v>Image of Santander</v>
  </rv>
  <rv s="3">
    <v>https://www.bing.com/search?q=Santander+Colombia&amp;form=skydnc</v>
    <v>Aprenda más con Bing</v>
  </rv>
  <rv s="4">
    <v>24</v>
  </rv>
  <rv s="1">
    <fb>2184837</fb>
    <v>13</v>
  </rv>
  <rv s="1">
    <fb>495179</fb>
    <v>13</v>
  </rv>
  <rv s="5">
    <v>#VALUE!</v>
    <v>es-ES</v>
    <v>98fbfaa3-063d-4261-a806-2b84a0339e05</v>
    <v>536870912</v>
    <v>1</v>
    <v>174</v>
    <v>5</v>
    <v>6</v>
    <v>Santander</v>
    <v>9</v>
    <v>10</v>
    <v>Map</v>
    <v>11</v>
    <v>12</v>
    <v>241</v>
    <v>242</v>
    <v>242</v>
    <v>Santander es uno de los treinta y dos departamentos de la República de Colombia. Su capital es Bucaramanga. Está ubicado al noreste del país, en la región andina, limitando al norte con Cesar y Norte de Santander, al este y sur con Boyacá, al oeste con Antioquia y al noroeste con Bolívar. Con unos 2 060 000 habitantes en 2015 es el sexto departamento por tamaño de población. Recibe su nombre en honor al prócer de la independencia de la Nueva Granada Francisco de Paula Santander.</v>
    <v>243</v>
    <v>244</v>
    <v>245</v>
    <v>Santander</v>
    <v>6</v>
    <v>246</v>
    <v>247</v>
    <v>Santander</v>
    <v>mdp/vdpid/10106936</v>
    <v>9</v>
  </rv>
  <rv s="0">
    <v>536870912</v>
    <v>Sucre</v>
    <v>771a5a65-ef7a-6112-a7e0-0a670038add2</v>
    <v>es-ES</v>
    <v>Map</v>
  </rv>
  <rv s="1">
    <fb>10917</fb>
    <v>13</v>
  </rv>
  <rv s="0">
    <v>536870912</v>
    <v>Sincelejo</v>
    <v>21d0cd93-77e9-2ee0-a57e-1dbd351f1563</v>
    <v>es-ES</v>
    <v>Map</v>
  </rv>
  <rv s="2">
    <v>28</v>
    <v>11</v>
    <v>180</v>
    <v>0</v>
    <v>Image of Sucre</v>
  </rv>
  <rv s="3">
    <v>https://www.bing.com/search?q=Sucre+Colombia&amp;form=skydnc</v>
    <v>Aprenda más con Bing</v>
  </rv>
  <rv s="4">
    <v>25</v>
  </rv>
  <rv s="1">
    <fb>904863</fb>
    <v>13</v>
  </rv>
  <rv s="1">
    <fb>167769</fb>
    <v>13</v>
  </rv>
  <rv s="5">
    <v>#VALUE!</v>
    <v>es-ES</v>
    <v>771a5a65-ef7a-6112-a7e0-0a670038add2</v>
    <v>536870912</v>
    <v>1</v>
    <v>179</v>
    <v>5</v>
    <v>6</v>
    <v>Sucre</v>
    <v>9</v>
    <v>10</v>
    <v>Map</v>
    <v>11</v>
    <v>12</v>
    <v>250</v>
    <v>251</v>
    <v>251</v>
    <v>Sucre es uno de los treinta y dos departamentos que, junto con Bogotá, Distrito Capital, forman la República de Colombia. Su capital es Sincelejo. Está ubicado al norte del país, en la región Caribe, limitando al norte con el mar Caribe, al este con Bolívar y al oeste con Córdoba. Con 10 670 km² es el sexto departamento menos extenso —por delante de Caldas, Risaralda, Atlántico, Quindío y San Andrés y Providencia, el menos extenso—.</v>
    <v>252</v>
    <v>253</v>
    <v>254</v>
    <v>Sucre</v>
    <v>6</v>
    <v>255</v>
    <v>256</v>
    <v>Sucre</v>
    <v>mdp/vdpid/10106941</v>
    <v>9</v>
  </rv>
  <rv s="0">
    <v>536870912</v>
    <v>Tolima</v>
    <v>9f5d3f6f-e4de-1042-2cb7-b84911d028d4</v>
    <v>es-ES</v>
    <v>Map</v>
  </rv>
  <rv s="1">
    <fb>23562</fb>
    <v>13</v>
  </rv>
  <rv s="0">
    <v>536870912</v>
    <v>Ibagué</v>
    <v>43cc9ce9-0faf-3537-c0bc-350b79430d14</v>
    <v>es-ES</v>
    <v>Map</v>
  </rv>
  <rv s="2">
    <v>29</v>
    <v>11</v>
    <v>185</v>
    <v>0</v>
    <v>Image of Tolima</v>
  </rv>
  <rv s="3">
    <v>https://www.bing.com/search?q=Tolima&amp;form=skydnc</v>
    <v>Aprenda más con Bing</v>
  </rv>
  <rv s="4">
    <v>26</v>
  </rv>
  <rv s="1">
    <fb>1330187</fb>
    <v>13</v>
  </rv>
  <rv s="1">
    <fb>363637</fb>
    <v>13</v>
  </rv>
  <rv s="5">
    <v>#VALUE!</v>
    <v>es-ES</v>
    <v>9f5d3f6f-e4de-1042-2cb7-b84911d028d4</v>
    <v>536870912</v>
    <v>1</v>
    <v>184</v>
    <v>5</v>
    <v>6</v>
    <v>Tolima</v>
    <v>9</v>
    <v>10</v>
    <v>Map</v>
    <v>11</v>
    <v>12</v>
    <v>259</v>
    <v>260</v>
    <v>260</v>
    <v>Tolima es uno de los treinta y dos departamentos que, junto con Bogotá, Distrito Capital, forman la República de Colombia. Su capital es Ibagué. Está ubicado en el centro-oeste del país, en la región andina, limitando al norte con Caldas, al este con Cundinamarca, al sur con Huila y Cauca, y al oeste con Valle del Cauca, Quindío y Risaralda. El río Magdalena atraviesa Tolima de sur a norte.</v>
    <v>261</v>
    <v>262</v>
    <v>263</v>
    <v>Tolima</v>
    <v>6</v>
    <v>264</v>
    <v>265</v>
    <v>Tolima</v>
    <v>mdp/vdpid/33584</v>
    <v>9</v>
  </rv>
  <rv s="0">
    <v>536870912</v>
    <v>Valle del Cauca</v>
    <v>ce6e3742-88ee-970c-b7e9-de685afbebe8</v>
    <v>es-ES</v>
    <v>Map</v>
  </rv>
  <rv s="1">
    <fb>22140</fb>
    <v>13</v>
  </rv>
  <rv s="0">
    <v>536870912</v>
    <v>Cali</v>
    <v>42b755d2-073a-e717-a09f-2c2eca96b851</v>
    <v>es-ES</v>
    <v>Map</v>
  </rv>
  <rv s="2">
    <v>30</v>
    <v>11</v>
    <v>190</v>
    <v>0</v>
    <v>Image of Valle del Cauca</v>
  </rv>
  <rv s="3">
    <v>https://www.bing.com/search?q=Valle+del+Cauca&amp;form=skydnc</v>
    <v>Aprenda más con Bing</v>
  </rv>
  <rv s="0">
    <v>805306368</v>
    <v>Dilian Francisca Toro (Gobernador)</v>
    <v>6a6bb3a9-34b2-6f03-9b89-d6d83ed4ac73</v>
    <v>es-ES</v>
    <v>Generic</v>
  </rv>
  <rv s="4">
    <v>27</v>
  </rv>
  <rv s="1">
    <fb>4475886</fb>
    <v>13</v>
  </rv>
  <rv s="1">
    <fb>1030633</fb>
    <v>13</v>
  </rv>
  <rv s="5">
    <v>#VALUE!</v>
    <v>es-ES</v>
    <v>ce6e3742-88ee-970c-b7e9-de685afbebe8</v>
    <v>536870912</v>
    <v>1</v>
    <v>189</v>
    <v>5</v>
    <v>6</v>
    <v>Valle del Cauca</v>
    <v>9</v>
    <v>10</v>
    <v>Map</v>
    <v>11</v>
    <v>12</v>
    <v>268</v>
    <v>269</v>
    <v>269</v>
    <v>Valle del Cauca es uno de los treinta y dos departamentos que, junto con Bogotá, Distrito Capital, forman la República de Colombia. Su capital es Santiago de Cali. Está ubicado en las regiones andina y Pacífico, limitando al norte con Chocó y Risaralda, al este con Quindío y Tolima, al sur con Cauca y al oeste con Chocó y el océano Pacífico. Con 4 600 000 habs. en 2015 es el segundo departamento más poblado, con 22 195 km², el décimo departamento menos extenso —por delante de Norte de Santander, La Guajira, Huila, Sucre, Caldas, Risaralda, Atlántico, Quindío y San Andrés y Providencia, el menos extenso— y con 208 hab/km², el quinto más densamente poblado, por detrás de San Andrés y Providencia, Atlántico, Quindío y Risaralda.</v>
    <v>270</v>
    <v>271</v>
    <v>273</v>
    <v>Valle del Cauca</v>
    <v>6</v>
    <v>274</v>
    <v>275</v>
    <v>Valle del Cauca</v>
    <v>mdp/vdpid/34749</v>
    <v>9</v>
  </rv>
  <rv s="0">
    <v>536870912</v>
    <v>Vaupés</v>
    <v>54afacd5-8118-0ece-5ab8-dbab67c52f56</v>
    <v>es-ES</v>
    <v>Map</v>
  </rv>
  <rv s="1">
    <fb>54135</fb>
    <v>13</v>
  </rv>
  <rv s="0">
    <v>536870912</v>
    <v>Mitú</v>
    <v>cfc063e4-1bae-568c-8fe5-f83fcd672e49</v>
    <v>es-ES</v>
    <v>Map</v>
  </rv>
  <rv s="2">
    <v>31</v>
    <v>11</v>
    <v>197</v>
    <v>0</v>
    <v>Image of Vaupés</v>
  </rv>
  <rv s="3">
    <v>https://www.bing.com/search?q=Vaup%c3%a9s&amp;form=skydnc</v>
    <v>Aprenda más con Bing</v>
  </rv>
  <rv s="4">
    <v>28</v>
  </rv>
  <rv s="1">
    <fb>40797</fb>
    <v>13</v>
  </rv>
  <rv s="1">
    <fb>3382</fb>
    <v>13</v>
  </rv>
  <rv s="5">
    <v>#VALUE!</v>
    <v>es-ES</v>
    <v>54afacd5-8118-0ece-5ab8-dbab67c52f56</v>
    <v>536870912</v>
    <v>1</v>
    <v>196</v>
    <v>5</v>
    <v>6</v>
    <v>Vaupés</v>
    <v>9</v>
    <v>10</v>
    <v>Map</v>
    <v>11</v>
    <v>12</v>
    <v>278</v>
    <v>279</v>
    <v>279</v>
    <v>Vaupés es uno de los treinta y dos departamentos que, junto con Bogotá, Distrito Capital, forman la República de Colombia. Su capital es Mitú. Está ubicado al sureste del país, en la región Amazonía, limitando al norte con el Guaviare y Guainía, al este con el Brasil, al sur con el Amazonas y al oeste con el Caquetá. Con unos 43 000 habitantes en 2015 es el segundo departamento menos poblado —por delante de Guainía—, con 54 000 km², el séptimo más extenso —por detrás de Amazonas, Vichada, Caquetá, Meta, Guainía y Antioquia— y con 0,79 hab/km², el cuarto menos densamente poblado, por delante de Amazonas, Vichada y Guainía, el menos densamente poblado.</v>
    <v>280</v>
    <v>281</v>
    <v>282</v>
    <v>Vaupés</v>
    <v>6</v>
    <v>283</v>
    <v>284</v>
    <v>Vaupés</v>
    <v>mdp/vdpid/10106917</v>
    <v>9</v>
  </rv>
  <rv s="0">
    <v>536870912</v>
    <v>Vichada</v>
    <v>17e2497e-dacc-256d-298c-9eb5d2977e40</v>
    <v>es-ES</v>
    <v>Map</v>
  </rv>
  <rv s="1">
    <fb>100242</fb>
    <v>13</v>
  </rv>
  <rv s="0">
    <v>536870912</v>
    <v>Puerto Carreño</v>
    <v>f948bc67-ae80-05bb-4b05-4c6bc710bdcf</v>
    <v>es-ES</v>
    <v>Map</v>
  </rv>
  <rv s="0">
    <v>536870912</v>
    <v>Cumaribo</v>
    <v>99003acc-a4a0-d4ea-eb96-cb0f99aac76e</v>
    <v>es-ES</v>
    <v>Map</v>
  </rv>
  <rv s="2">
    <v>32</v>
    <v>11</v>
    <v>202</v>
    <v>0</v>
    <v>Image of Vichada</v>
  </rv>
  <rv s="3">
    <v>https://www.bing.com/search?q=Vichada&amp;form=skydnc</v>
    <v>Aprenda más con Bing</v>
  </rv>
  <rv s="4">
    <v>29</v>
  </rv>
  <rv s="1">
    <fb>107808</fb>
    <v>13</v>
  </rv>
  <rv s="1">
    <fb>8959</fb>
    <v>13</v>
  </rv>
  <rv s="5">
    <v>#VALUE!</v>
    <v>es-ES</v>
    <v>17e2497e-dacc-256d-298c-9eb5d2977e40</v>
    <v>536870912</v>
    <v>1</v>
    <v>201</v>
    <v>5</v>
    <v>6</v>
    <v>Vichada</v>
    <v>9</v>
    <v>10</v>
    <v>Map</v>
    <v>11</v>
    <v>12</v>
    <v>287</v>
    <v>288</v>
    <v>289</v>
    <v>Vichada es uno de los treinta y dos departamentos que, junto con Bogotá, Distrito Capital, forman la República de Colombia. Su capital es Puerto Carreño. Está ubicado al este del país, en las regiones Orinoquía y Amazonia, limitando al norte con Casanare y Arauca, al norte y este con Venezuela, al sur con Guainía, al suroeste con Guaviare y al oeste con Meta. Con 101 000 km², es el segundo departamento más extenso —por detrás de Amazonas—, con unos 68 500 habs. en 2015, el tercero menos poblado —por delante de Vaupés y Guainía, el menos poblado— y con 0,68 hab/km², el segundo menos densamente poblado, por delante de Guainía. Dentro de este departamento se encuentra el Parque nacional El Tuparro.</v>
    <v>290</v>
    <v>291</v>
    <v>292</v>
    <v>Vichada</v>
    <v>6</v>
    <v>293</v>
    <v>294</v>
    <v>Vichada</v>
    <v>mdp/vdpid/10106927</v>
    <v>9</v>
  </rv>
</rvData>
</file>

<file path=xl/richData/rdrichvaluestructure.xml><?xml version="1.0" encoding="utf-8"?>
<rvStructures xmlns="http://schemas.microsoft.com/office/spreadsheetml/2017/richdata" count="10">
  <s t="_linkedentity2">
    <k n="%EntityServiceId" t="i"/>
    <k n="_DisplayString" t="s"/>
    <k n="%EntityId" t="s"/>
    <k n="%EntityCulture" t="s"/>
    <k n="_Icon" t="s"/>
  </s>
  <s t="_formattednumber">
    <k n="_Format" t="spb"/>
  </s>
  <s t="_webimage">
    <k n="WebImageIdentifier" t="i"/>
    <k n="_Provider" t="spb"/>
    <k n="Attribution" t="spb"/>
    <k n="ComputedImage" t="b"/>
    <k n="Text" t="s"/>
  </s>
  <s t="_hyperlink">
    <k n="Address" t="s"/>
    <k n="Text" t="s"/>
  </s>
  <s t="_array">
    <k n="array" t="a"/>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Área" t="r"/>
    <k n="Capital/ciudad principal" t="r"/>
    <k n="Ciudad más grande" t="r"/>
    <k n="Descripción" t="s"/>
    <k n="Imagen" t="r"/>
    <k n="LearnMoreOnLink" t="r"/>
    <k n="Líder(es)" t="r"/>
    <k n="Nombre" t="s"/>
    <k n="País o región" t="r"/>
    <k n="Población" t="r"/>
    <k n="Unidades de vivienda" t="r"/>
    <k n="UniqueName" t="s"/>
    <k n="VDPID/VSID" t="s"/>
    <k n="Zona(s) horaria(s)" t="r"/>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Área" t="r"/>
    <k n="Capital/ciudad principal" t="s"/>
    <k n="Ciudad más grande" t="r"/>
    <k n="Descripción" t="s"/>
    <k n="Imagen" t="r"/>
    <k n="Líder(es)" t="r"/>
    <k n="Nombre" t="s"/>
    <k n="País o región" t="r"/>
    <k n="Población" t="r"/>
    <k n="Unidades de vivienda" t="r"/>
    <k n="UniqueName" t="s"/>
    <k n="VDPID/VSID" t="s"/>
    <k n="Zona(s) horaria(s)" t="r"/>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Área" t="r"/>
    <k n="Capital/ciudad principal" t="r"/>
    <k n="Ciudad más grande" t="r"/>
    <k n="Descripción" t="s"/>
    <k n="Imagen" t="r"/>
    <k n="LearnMoreOnLink" t="r"/>
    <k n="Nombre" t="s"/>
    <k n="País o región" t="r"/>
    <k n="Población" t="r"/>
    <k n="Unidades de vivienda" t="r"/>
    <k n="UniqueName" t="s"/>
    <k n="VDPID/VSID" t="s"/>
    <k n="Zona(s) horaria(s)" t="r"/>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Área" t="r"/>
    <k n="Descripción" t="s"/>
    <k n="Imagen" t="r"/>
    <k n="LearnMoreOnLink" t="r"/>
    <k n="Líder(es)" t="r"/>
    <k n="Nombre" t="s"/>
    <k n="País o región" t="r"/>
    <k n="Población" t="r"/>
    <k n="Unidades de vivienda" t="r"/>
    <k n="UniqueName" t="s"/>
    <k n="VDPID/VSID" t="s"/>
    <k n="Zona(s) horaria(s)" t="r"/>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Área" t="r"/>
    <k n="Ciudad más grande" t="r"/>
    <k n="Descripción" t="s"/>
    <k n="Imagen" t="r"/>
    <k n="LearnMoreOnLink" t="r"/>
    <k n="Líder(es)" t="r"/>
    <k n="Nombre" t="s"/>
    <k n="País o región" t="r"/>
    <k n="Población" t="r"/>
    <k n="Unidades de vivienda" t="r"/>
    <k n="UniqueName" t="s"/>
    <k n="VDPID/VSID" t="s"/>
    <k n="Zona(s) horaria(s)" t="r"/>
  </s>
</rvStructures>
</file>

<file path=xl/richData/rdsupportingpropertybag.xml><?xml version="1.0" encoding="utf-8"?>
<supportingPropertyBags xmlns="http://schemas.microsoft.com/office/spreadsheetml/2017/richdata2">
  <spbArrays count="5">
    <a count="27">
      <v t="s">%EntityServiceId</v>
      <v t="s">%IsRefreshable</v>
      <v t="s">_CanonicalPropertyNames</v>
      <v t="s">%EntityCulture</v>
      <v t="s">%EntityId</v>
      <v t="s">_Icon</v>
      <v t="s">_Provider</v>
      <v t="s">_Attribution</v>
      <v t="s">_Display</v>
      <v t="s">Nombre</v>
      <v t="s">_Format</v>
      <v t="s">Capital/ciudad principal</v>
      <v t="s">Líder(es)</v>
      <v t="s">País o región</v>
      <v t="s">_SubLabel</v>
      <v t="s">Población</v>
      <v t="s">`Área</v>
      <v t="s">Ciudad más grande</v>
      <v t="s">Unidades de vivienda</v>
      <v t="s">Zona(s) horaria(s)</v>
      <v t="s">_Flags</v>
      <v t="s">VDPID/VSID</v>
      <v t="s">UniqueName</v>
      <v t="s">_DisplayString</v>
      <v t="s">LearnMoreOnLink</v>
      <v t="s">Imagen</v>
      <v t="s">Descripción</v>
    </a>
    <a count="26">
      <v t="s">%EntityServiceId</v>
      <v t="s">%IsRefreshable</v>
      <v t="s">_CanonicalPropertyNames</v>
      <v t="s">%EntityCulture</v>
      <v t="s">%EntityId</v>
      <v t="s">_Icon</v>
      <v t="s">_Provider</v>
      <v t="s">_Attribution</v>
      <v t="s">_Display</v>
      <v t="s">Nombre</v>
      <v t="s">_Format</v>
      <v t="s">Capital/ciudad principal</v>
      <v t="s">Líder(es)</v>
      <v t="s">País o región</v>
      <v t="s">_SubLabel</v>
      <v t="s">Población</v>
      <v t="s">`Área</v>
      <v t="s">Ciudad más grande</v>
      <v t="s">Unidades de vivienda</v>
      <v t="s">Zona(s) horaria(s)</v>
      <v t="s">_Flags</v>
      <v t="s">VDPID/VSID</v>
      <v t="s">UniqueName</v>
      <v t="s">_DisplayString</v>
      <v t="s">Imagen</v>
      <v t="s">Descripción</v>
    </a>
    <a count="26">
      <v t="s">%EntityServiceId</v>
      <v t="s">%IsRefreshable</v>
      <v t="s">_CanonicalPropertyNames</v>
      <v t="s">%EntityCulture</v>
      <v t="s">%EntityId</v>
      <v t="s">_Icon</v>
      <v t="s">_Provider</v>
      <v t="s">_Attribution</v>
      <v t="s">_Display</v>
      <v t="s">Nombre</v>
      <v t="s">_Format</v>
      <v t="s">Capital/ciudad principal</v>
      <v t="s">País o región</v>
      <v t="s">_SubLabel</v>
      <v t="s">Población</v>
      <v t="s">`Área</v>
      <v t="s">Ciudad más grande</v>
      <v t="s">Unidades de vivienda</v>
      <v t="s">Zona(s) horaria(s)</v>
      <v t="s">_Flags</v>
      <v t="s">VDPID/VSID</v>
      <v t="s">UniqueName</v>
      <v t="s">_DisplayString</v>
      <v t="s">LearnMoreOnLink</v>
      <v t="s">Imagen</v>
      <v t="s">Descripción</v>
    </a>
    <a count="25">
      <v t="s">%EntityServiceId</v>
      <v t="s">%IsRefreshable</v>
      <v t="s">_CanonicalPropertyNames</v>
      <v t="s">%EntityCulture</v>
      <v t="s">%EntityId</v>
      <v t="s">_Icon</v>
      <v t="s">_Provider</v>
      <v t="s">_Attribution</v>
      <v t="s">_Display</v>
      <v t="s">Nombre</v>
      <v t="s">_Format</v>
      <v t="s">Líder(es)</v>
      <v t="s">País o región</v>
      <v t="s">_SubLabel</v>
      <v t="s">Población</v>
      <v t="s">`Área</v>
      <v t="s">Unidades de vivienda</v>
      <v t="s">Zona(s) horaria(s)</v>
      <v t="s">_Flags</v>
      <v t="s">VDPID/VSID</v>
      <v t="s">UniqueName</v>
      <v t="s">_DisplayString</v>
      <v t="s">LearnMoreOnLink</v>
      <v t="s">Imagen</v>
      <v t="s">Descripción</v>
    </a>
    <a count="26">
      <v t="s">%EntityServiceId</v>
      <v t="s">%IsRefreshable</v>
      <v t="s">_CanonicalPropertyNames</v>
      <v t="s">%EntityCulture</v>
      <v t="s">%EntityId</v>
      <v t="s">_Icon</v>
      <v t="s">_Provider</v>
      <v t="s">_Attribution</v>
      <v t="s">_Display</v>
      <v t="s">Nombre</v>
      <v t="s">_Format</v>
      <v t="s">Líder(es)</v>
      <v t="s">País o región</v>
      <v t="s">_SubLabel</v>
      <v t="s">Población</v>
      <v t="s">`Área</v>
      <v t="s">Ciudad más grande</v>
      <v t="s">Unidades de vivienda</v>
      <v t="s">Zona(s) horaria(s)</v>
      <v t="s">_Flags</v>
      <v t="s">VDPID/VSID</v>
      <v t="s">UniqueName</v>
      <v t="s">_DisplayString</v>
      <v t="s">LearnMoreOnLink</v>
      <v t="s">Imagen</v>
      <v t="s">Descripción</v>
    </a>
  </spbArrays>
  <spbData count="203">
    <spb s="0">
      <v xml:space="preserve">Wikipedia	Wikipedia	</v>
      <v xml:space="preserve">CC-BY-SA	CC-BY-SA	</v>
      <v xml:space="preserve">http://en.wikipedia.org/wiki/Amazonas_Department	http://es.wikipedia.org/wiki/Amazonas_(Colombia)	</v>
      <v xml:space="preserve">http://creativecommons.org/licenses/by-sa/3.0/	http://creativecommons.org/licenses/by-sa/3.0/	</v>
    </spb>
    <spb s="0">
      <v xml:space="preserve">Wikipedia	</v>
      <v xml:space="preserve">CC-BY-SA	</v>
      <v xml:space="preserve">http://en.wikipedia.org/wiki/Amazonas_Department	</v>
      <v xml:space="preserve">http://creativecommons.org/licenses/by-sa/3.0/	</v>
    </spb>
    <spb s="0">
      <v xml:space="preserve">Wikipedia	</v>
      <v xml:space="preserve">CC-BY-SA	</v>
      <v xml:space="preserve">http://es.wikipedia.org/wiki/Amazonas_(Colombia)	</v>
      <v xml:space="preserve">http://creativecommons.org/licenses/by-sa/3.0/	</v>
    </spb>
    <spb s="0">
      <v xml:space="preserve">dane.gov.co	</v>
      <v xml:space="preserve">	</v>
      <v xml:space="preserve">http://www.dane.gov.co/censo/files/cuadros%20censo%202005.xls#Cuadro4.9	</v>
      <v xml:space="preserve">	</v>
    </spb>
    <spb s="1">
      <v>0</v>
      <v>0</v>
      <v>1</v>
      <v>0</v>
      <v>2</v>
      <v>0</v>
      <v>0</v>
      <v>3</v>
      <v>0</v>
    </spb>
    <spb s="2">
      <v>Area</v>
      <v>Image</v>
      <v>Name</v>
      <v>Population</v>
      <v>UniqueName</v>
      <v>VDPID/VSID</v>
      <v>Description</v>
      <v>Country/region</v>
      <v>LearnMoreOnLink</v>
      <v>Largest city</v>
      <v>Housing units</v>
      <v>Capital/Major City</v>
    </spb>
    <spb s="3">
      <v>0</v>
      <v>Name</v>
      <v>LearnMoreOnLink</v>
    </spb>
    <spb s="4">
      <v>0</v>
      <v>0</v>
      <v>0</v>
    </spb>
    <spb s="5">
      <v>0</v>
      <v>0</v>
    </spb>
    <spb s="6">
      <v>7</v>
      <v>7</v>
      <v>8</v>
      <v>7</v>
    </spb>
    <spb s="7">
      <v>1</v>
      <v>2</v>
      <v>3</v>
    </spb>
    <spb s="8">
      <v>https://www.bing.com</v>
      <v>https://www.bing.com/th?id=Ga%5Cbing_yt.png&amp;w=100&amp;h=40&amp;c=0&amp;pid=0.1</v>
      <v>Con tecnología de Bing</v>
    </spb>
    <spb s="9">
      <v>kilómetro cuadrado</v>
      <v>2018</v>
      <v>2005</v>
    </spb>
    <spb s="10">
      <v>4</v>
    </spb>
    <spb s="0">
      <v xml:space="preserve">Wikipedia	</v>
      <v xml:space="preserve">CC BY 3.0	</v>
      <v xml:space="preserve">http://es.wikipedia.org/wiki/Amazonas_(Colombia)	</v>
      <v xml:space="preserve">https://creativecommons.org/licenses/by/3.0	</v>
    </spb>
    <spb s="0">
      <v xml:space="preserve">Wikipedia	Wikipedia	</v>
      <v xml:space="preserve">CC-BY-SA	CC-BY-SA	</v>
      <v xml:space="preserve">http://en.wikipedia.org/wiki/Antioquia_Department	http://es.wikipedia.org/wiki/Antioquia	</v>
      <v xml:space="preserve">http://creativecommons.org/licenses/by-sa/3.0/	http://creativecommons.org/licenses/by-sa/3.0/	</v>
    </spb>
    <spb s="0">
      <v xml:space="preserve">Wikipedia	</v>
      <v xml:space="preserve">CC-BY-SA	</v>
      <v xml:space="preserve">http://en.wikipedia.org/wiki/Antioquia_Department	</v>
      <v xml:space="preserve">http://creativecommons.org/licenses/by-sa/3.0/	</v>
    </spb>
    <spb s="0">
      <v xml:space="preserve">Wikipedia	</v>
      <v xml:space="preserve">CC-BY-SA	</v>
      <v xml:space="preserve">http://es.wikipedia.org/wiki/Antioquia	</v>
      <v xml:space="preserve">http://creativecommons.org/licenses/by-sa/3.0/	</v>
    </spb>
    <spb s="1">
      <v>15</v>
      <v>15</v>
      <v>16</v>
      <v>15</v>
      <v>17</v>
      <v>15</v>
      <v>15</v>
      <v>3</v>
      <v>15</v>
    </spb>
    <spb s="0">
      <v xml:space="preserve">Wikipedia	</v>
      <v xml:space="preserve">Public domain	</v>
      <v xml:space="preserve">http://en.wikipedia.org/wiki/Antioquia_Department	</v>
      <v xml:space="preserve">http://en.wikipedia.org/wiki/Public_domain	</v>
    </spb>
    <spb s="0">
      <v xml:space="preserve">Wikipedia	Wikipedia	</v>
      <v xml:space="preserve">CC-BY-SA	CC-BY-SA	</v>
      <v xml:space="preserve">http://en.wikipedia.org/wiki/Arauca_Department	http://es.wikipedia.org/wiki/Arauca_(Colombia)	</v>
      <v xml:space="preserve">http://creativecommons.org/licenses/by-sa/3.0/	http://creativecommons.org/licenses/by-sa/3.0/	</v>
    </spb>
    <spb s="0">
      <v xml:space="preserve">Wikipedia	</v>
      <v xml:space="preserve">CC-BY-SA	</v>
      <v xml:space="preserve">http://en.wikipedia.org/wiki/Arauca_Department	</v>
      <v xml:space="preserve">http://creativecommons.org/licenses/by-sa/3.0/	</v>
    </spb>
    <spb s="0">
      <v xml:space="preserve">Wikipedia	</v>
      <v xml:space="preserve">CC-BY-SA	</v>
      <v xml:space="preserve">http://es.wikipedia.org/wiki/Arauca_(Colombia)	</v>
      <v xml:space="preserve">http://creativecommons.org/licenses/by-sa/3.0/	</v>
    </spb>
    <spb s="1">
      <v>20</v>
      <v>20</v>
      <v>21</v>
      <v>20</v>
      <v>22</v>
      <v>20</v>
      <v>20</v>
      <v>3</v>
      <v>20</v>
    </spb>
    <spb s="0">
      <v xml:space="preserve">Wikipedia	</v>
      <v xml:space="preserve">Public domain	</v>
      <v xml:space="preserve">http://es.wikipedia.org/wiki/Arauca_(Colombia)	</v>
      <v xml:space="preserve">http://en.wikipedia.org/wiki/Public_domain	</v>
    </spb>
    <spb s="0">
      <v xml:space="preserve">Wikipedia	Wikipedia	</v>
      <v xml:space="preserve">CC-BY-SA	CC-BY-SA	</v>
      <v xml:space="preserve">http://en.wikipedia.org/wiki/Archipelago_of_San_Andrés,_Providencia_and_Santa_Catalina	http://es.wikipedia.org/wiki/Archipiélago_de_San_Andrés,_Providencia_y_Santa_Catalina	</v>
      <v xml:space="preserve">http://creativecommons.org/licenses/by-sa/3.0/	http://creativecommons.org/licenses/by-sa/3.0/	</v>
    </spb>
    <spb s="0">
      <v xml:space="preserve">Wikipedia	Wikipedia	</v>
      <v xml:space="preserve">CC-BY-SA	CC-BY-SA	</v>
      <v xml:space="preserve">http://es.wikipedia.org/wiki/Archipiélago_de_San_Andrés,_Providencia_y_Santa_Catalina	http://zh.wikipedia.org/zh-tw/index.html?curid=1045295	</v>
      <v xml:space="preserve">http://creativecommons.org/licenses/by-sa/3.0/	http://creativecommons.org/licenses/by-sa/3.0/	</v>
    </spb>
    <spb s="0">
      <v xml:space="preserve">Wikipedia	</v>
      <v xml:space="preserve">CC-BY-SA	</v>
      <v xml:space="preserve">http://en.wikipedia.org/wiki/Archipelago_of_San_Andrés,_Providencia_and_Santa_Catalina	</v>
      <v xml:space="preserve">http://creativecommons.org/licenses/by-sa/3.0/	</v>
    </spb>
    <spb s="0">
      <v xml:space="preserve">Wikipedia	</v>
      <v xml:space="preserve">CC-BY-SA	</v>
      <v xml:space="preserve">http://es.wikipedia.org/wiki/Archipiélago_de_San_Andrés,_Providencia_y_Santa_Catalina	</v>
      <v xml:space="preserve">http://creativecommons.org/licenses/by-sa/3.0/	</v>
    </spb>
    <spb s="0">
      <v xml:space="preserve">Wikipedia	Wikipedia	Wikipedia	</v>
      <v xml:space="preserve">CC-BY-SA	CC-BY-SA	CC-BY-SA	</v>
      <v xml:space="preserve">http://en.wikipedia.org/wiki/Archipelago_of_San_Andrés,_Providencia_and_Santa_Catalina	http://es.wikipedia.org/wiki/Archipiélago_de_San_Andrés,_Providencia_y_Santa_Catalina	http://zh.wikipedia.org/zh-tw/index.html?curid=1045295	</v>
      <v xml:space="preserve">http://creativecommons.org/licenses/by-sa/3.0/	http://creativecommons.org/licenses/by-sa/3.0/	http://creativecommons.org/licenses/by-sa/3.0/	</v>
    </spb>
    <spb s="11">
      <v>25</v>
      <v>26</v>
      <v>27</v>
      <v>26</v>
      <v>28</v>
      <v>29</v>
      <v>3</v>
      <v>27</v>
    </spb>
    <spb s="12">
      <v>Area</v>
      <v>Image</v>
      <v>Name</v>
      <v>Population</v>
      <v>UniqueName</v>
      <v>VDPID/VSID</v>
      <v>Description</v>
      <v>Country/region</v>
      <v>Largest city</v>
      <v>Housing units</v>
      <v>Capital/Major City</v>
    </spb>
    <spb s="13">
      <v>1</v>
      <v>Name</v>
    </spb>
    <spb s="14">
      <v>7</v>
      <v>7</v>
      <v>8</v>
    </spb>
    <spb s="0">
      <v xml:space="preserve">Wikipedia	</v>
      <v xml:space="preserve">Public domain	</v>
      <v xml:space="preserve">http://es.wikipedia.org/wiki/Archipiélago_de_San_Andrés,_Providencia_y_Santa_Catalina	</v>
      <v xml:space="preserve">http://en.wikipedia.org/wiki/Public_domain	</v>
    </spb>
    <spb s="0">
      <v xml:space="preserve">Wikipedia	</v>
      <v xml:space="preserve">CC-BY-SA	</v>
      <v xml:space="preserve">http://en.wikipedia.org/wiki/Atlántico_Department	</v>
      <v xml:space="preserve">http://creativecommons.org/licenses/by-sa/3.0/	</v>
    </spb>
    <spb s="0">
      <v xml:space="preserve">Wikipedia	Wikipedia	</v>
      <v xml:space="preserve">CC-BY-SA	CC-BY-SA	</v>
      <v xml:space="preserve">http://es.wikipedia.org/wiki/Atlántico_(Colombia)	http://it.wikipedia.org/wiki/Dipartimento_dell'Atlantico_(Colombia)	</v>
      <v xml:space="preserve">http://creativecommons.org/licenses/by-sa/3.0/	http://creativecommons.org/licenses/by-sa/3.0/	</v>
    </spb>
    <spb s="0">
      <v xml:space="preserve">Wikipedia	</v>
      <v xml:space="preserve">CC-BY-SA	</v>
      <v xml:space="preserve">http://es.wikipedia.org/wiki/Atlántico_(Colombia)	</v>
      <v xml:space="preserve">http://creativecommons.org/licenses/by-sa/3.0/	</v>
    </spb>
    <spb s="0">
      <v xml:space="preserve">Wikipedia	Wikipedia	Wikipedia	</v>
      <v xml:space="preserve">CC-BY-SA	CC-BY-SA	CC-BY-SA	</v>
      <v xml:space="preserve">http://en.wikipedia.org/wiki/Atlántico_Department	http://es.wikipedia.org/wiki/Atlántico_(Colombia)	http://it.wikipedia.org/wiki/Dipartimento_dell'Atlantico_(Colombia)	</v>
      <v xml:space="preserve">http://creativecommons.org/licenses/by-sa/3.0/	http://creativecommons.org/licenses/by-sa/3.0/	http://creativecommons.org/licenses/by-sa/3.0/	</v>
    </spb>
    <spb s="1">
      <v>35</v>
      <v>36</v>
      <v>35</v>
      <v>36</v>
      <v>37</v>
      <v>38</v>
      <v>38</v>
      <v>3</v>
      <v>38</v>
    </spb>
    <spb s="3">
      <v>2</v>
      <v>Name</v>
      <v>LearnMoreOnLink</v>
    </spb>
    <spb s="0">
      <v xml:space="preserve">Wikipedia	</v>
      <v xml:space="preserve">Public domain	</v>
      <v xml:space="preserve">http://es.wikipedia.org/wiki/Atlántico_(Colombia)	</v>
      <v xml:space="preserve">http://en.wikipedia.org/wiki/Public_domain	</v>
    </spb>
    <spb s="0">
      <v xml:space="preserve">Wikipedia	</v>
      <v xml:space="preserve">CC-BY-SA	</v>
      <v xml:space="preserve">http://fr.wikipedia.org/wiki/Bogota	</v>
      <v xml:space="preserve">http://creativecommons.org/licenses/by-sa/3.0/	</v>
    </spb>
    <spb s="0">
      <v xml:space="preserve">Wikipedia	Wikipedia	</v>
      <v xml:space="preserve">CC-BY-SA	CC-BY-SA	</v>
      <v xml:space="preserve">http://es.wikipedia.org/wiki/Bogotá	http://fr.wikipedia.org/wiki/Bogota	</v>
      <v xml:space="preserve">http://creativecommons.org/licenses/by-sa/3.0/	http://creativecommons.org/licenses/by-sa/3.0/	</v>
    </spb>
    <spb s="0">
      <v xml:space="preserve">Wikipedia	</v>
      <v xml:space="preserve">CC-BY-SA	</v>
      <v xml:space="preserve">http://en.wikipedia.org/wiki/Bogotá	</v>
      <v xml:space="preserve">http://creativecommons.org/licenses/by-sa/3.0/	</v>
    </spb>
    <spb s="0">
      <v xml:space="preserve">Wikipedia	</v>
      <v xml:space="preserve">CC-BY-SA	</v>
      <v xml:space="preserve">http://es.wikipedia.org/wiki/Bogotá	</v>
      <v xml:space="preserve">http://creativecommons.org/licenses/by-sa/3.0/	</v>
    </spb>
    <spb s="0">
      <v xml:space="preserve">Wikipedia	Wikipedia	Wikipedia	</v>
      <v xml:space="preserve">CC-BY-SA	CC-BY-SA	CC-BY-SA	</v>
      <v xml:space="preserve">http://en.wikipedia.org/wiki/Bogotá	http://es.wikipedia.org/wiki/Bogotá	http://fr.wikipedia.org/wiki/Bogota	</v>
      <v xml:space="preserve">http://creativecommons.org/licenses/by-sa/3.0/	http://creativecommons.org/licenses/by-sa/3.0/	http://creativecommons.org/licenses/by-sa/3.0/	</v>
    </spb>
    <spb s="15">
      <v>42</v>
      <v>43</v>
      <v>44</v>
      <v>43</v>
      <v>45</v>
      <v>46</v>
      <v>3</v>
    </spb>
    <spb s="16">
      <v>Area</v>
      <v>Image</v>
      <v>Name</v>
      <v>Population</v>
      <v>UniqueName</v>
      <v>VDPID/VSID</v>
      <v>Description</v>
      <v>Country/region</v>
      <v>LearnMoreOnLink</v>
      <v>Housing units</v>
    </spb>
    <spb s="3">
      <v>3</v>
      <v>Name</v>
      <v>LearnMoreOnLink</v>
    </spb>
    <spb s="0">
      <v xml:space="preserve">Wikipedia	</v>
      <v xml:space="preserve">Public domain	</v>
      <v xml:space="preserve">http://it.wikipedia.org/wiki/Bogotà	</v>
      <v xml:space="preserve">http://en.wikipedia.org/wiki/Public_domain	</v>
    </spb>
    <spb s="0">
      <v xml:space="preserve">Wikipedia	Wikipedia	</v>
      <v xml:space="preserve">CC-BY-SA	CC-BY-SA	</v>
      <v xml:space="preserve">http://en.wikipedia.org/wiki/Bolívar_Department	http://es.wikipedia.org/wiki/Bolívar_(Colombia)	</v>
      <v xml:space="preserve">http://creativecommons.org/licenses/by-sa/3.0/	http://creativecommons.org/licenses/by-sa/3.0/	</v>
    </spb>
    <spb s="0">
      <v xml:space="preserve">Wikipedia	Wikipedia	</v>
      <v xml:space="preserve">CC-BY-SA	CC-BY-SA	</v>
      <v xml:space="preserve">http://es.wikipedia.org/wiki/Bolívar_(Colombia)	http://zh.wikipedia.org/zh-tw/index.html?curid=1023476	</v>
      <v xml:space="preserve">http://creativecommons.org/licenses/by-sa/3.0/	http://creativecommons.org/licenses/by-sa/3.0/	</v>
    </spb>
    <spb s="0">
      <v xml:space="preserve">Wikipedia	</v>
      <v xml:space="preserve">CC-BY-SA	</v>
      <v xml:space="preserve">http://en.wikipedia.org/wiki/Bolívar_Department	</v>
      <v xml:space="preserve">http://creativecommons.org/licenses/by-sa/3.0/	</v>
    </spb>
    <spb s="0">
      <v xml:space="preserve">Wikipedia	</v>
      <v xml:space="preserve">CC-BY-SA	</v>
      <v xml:space="preserve">http://es.wikipedia.org/wiki/Bolívar_(Colombia)	</v>
      <v xml:space="preserve">http://creativecommons.org/licenses/by-sa/3.0/	</v>
    </spb>
    <spb s="0">
      <v xml:space="preserve">Wikipedia	Wikipedia	Wikipedia	</v>
      <v xml:space="preserve">CC-BY-SA	CC-BY-SA	CC-BY-SA	</v>
      <v xml:space="preserve">http://en.wikipedia.org/wiki/Bolívar_Department	http://es.wikipedia.org/wiki/Bolívar_(Colombia)	http://zh.wikipedia.org/zh-tw/index.html?curid=1023476	</v>
      <v xml:space="preserve">http://creativecommons.org/licenses/by-sa/3.0/	http://creativecommons.org/licenses/by-sa/3.0/	http://creativecommons.org/licenses/by-sa/3.0/	</v>
    </spb>
    <spb s="1">
      <v>51</v>
      <v>52</v>
      <v>53</v>
      <v>52</v>
      <v>54</v>
      <v>55</v>
      <v>55</v>
      <v>3</v>
      <v>55</v>
    </spb>
    <spb s="0">
      <v xml:space="preserve">Wikipedia	</v>
      <v xml:space="preserve">Public domain	</v>
      <v xml:space="preserve">http://es.wikipedia.org/wiki/Bolívar_(Colombia)	</v>
      <v xml:space="preserve">http://en.wikipedia.org/wiki/Public_domain	</v>
    </spb>
    <spb s="0">
      <v xml:space="preserve">Wikipedia	Wikipedia	</v>
      <v xml:space="preserve">CC-BY-SA	CC-BY-SA	</v>
      <v xml:space="preserve">http://en.wikipedia.org/wiki/Boyacá_Department	http://es.wikipedia.org/wiki/Boyacá	</v>
      <v xml:space="preserve">http://creativecommons.org/licenses/by-sa/3.0/	http://creativecommons.org/licenses/by-sa/3.0/	</v>
    </spb>
    <spb s="0">
      <v xml:space="preserve">Wikipedia	</v>
      <v xml:space="preserve">CC-BY-SA	</v>
      <v xml:space="preserve">http://es.wikipedia.org/wiki/Boyacá	</v>
      <v xml:space="preserve">http://creativecommons.org/licenses/by-sa/3.0/	</v>
    </spb>
    <spb s="0">
      <v xml:space="preserve">Wikipedia	</v>
      <v xml:space="preserve">CC-BY-SA	</v>
      <v xml:space="preserve">http://en.wikipedia.org/wiki/Boyacá_Department	</v>
      <v xml:space="preserve">http://creativecommons.org/licenses/by-sa/3.0/	</v>
    </spb>
    <spb s="1">
      <v>58</v>
      <v>59</v>
      <v>60</v>
      <v>59</v>
      <v>59</v>
      <v>58</v>
      <v>58</v>
      <v>3</v>
      <v>58</v>
    </spb>
    <spb s="0">
      <v xml:space="preserve">Wikipedia	</v>
      <v xml:space="preserve">Public domain	</v>
      <v xml:space="preserve">http://es.wikipedia.org/wiki/Boyacá	</v>
      <v xml:space="preserve">http://en.wikipedia.org/wiki/Public_domain	</v>
    </spb>
    <spb s="0">
      <v xml:space="preserve">Wikipedia	Wikipedia	</v>
      <v xml:space="preserve">CC-BY-SA	CC-BY-SA	</v>
      <v xml:space="preserve">http://en.wikipedia.org/wiki/Caldas_Department	http://es.wikipedia.org/wiki/Caldas	</v>
      <v xml:space="preserve">http://creativecommons.org/licenses/by-sa/3.0/	http://creativecommons.org/licenses/by-sa/3.0/	</v>
    </spb>
    <spb s="0">
      <v xml:space="preserve">Wikipedia	</v>
      <v xml:space="preserve">CC-BY-SA	</v>
      <v xml:space="preserve">http://en.wikipedia.org/wiki/Caldas_Department	</v>
      <v xml:space="preserve">http://creativecommons.org/licenses/by-sa/3.0/	</v>
    </spb>
    <spb s="0">
      <v xml:space="preserve">Wikipedia	</v>
      <v xml:space="preserve">CC-BY-SA	</v>
      <v xml:space="preserve">http://es.wikipedia.org/wiki/Caldas	</v>
      <v xml:space="preserve">http://creativecommons.org/licenses/by-sa/3.0/	</v>
    </spb>
    <spb s="1">
      <v>63</v>
      <v>63</v>
      <v>64</v>
      <v>63</v>
      <v>65</v>
      <v>63</v>
      <v>63</v>
      <v>3</v>
      <v>63</v>
    </spb>
    <spb s="0">
      <v xml:space="preserve">Wikipedia	</v>
      <v xml:space="preserve">Public domain	</v>
      <v xml:space="preserve">http://es.wikipedia.org/wiki/Caldas	</v>
      <v xml:space="preserve">http://en.wikipedia.org/wiki/Public_domain	</v>
    </spb>
    <spb s="0">
      <v xml:space="preserve">Wikipedia	Wikipedia	</v>
      <v xml:space="preserve">CC-BY-SA	CC-BY-SA	</v>
      <v xml:space="preserve">http://en.wikipedia.org/wiki/Caquetá_Department	http://es.wikipedia.org/wiki/Caquetá	</v>
      <v xml:space="preserve">http://creativecommons.org/licenses/by-sa/3.0/	http://creativecommons.org/licenses/by-sa/3.0/	</v>
    </spb>
    <spb s="0">
      <v xml:space="preserve">Wikipedia	Wikipedia	</v>
      <v xml:space="preserve">CC-BY-SA	CC-BY-SA	</v>
      <v xml:space="preserve">http://es.wikipedia.org/wiki/Caquetá	http://zh.wikipedia.org/zh-tw/index.html?curid=1023900	</v>
      <v xml:space="preserve">http://creativecommons.org/licenses/by-sa/3.0/	http://creativecommons.org/licenses/by-sa/3.0/	</v>
    </spb>
    <spb s="0">
      <v xml:space="preserve">Wikipedia	</v>
      <v xml:space="preserve">CC-BY-SA	</v>
      <v xml:space="preserve">http://en.wikipedia.org/wiki/Caquetá_Department	</v>
      <v xml:space="preserve">http://creativecommons.org/licenses/by-sa/3.0/	</v>
    </spb>
    <spb s="0">
      <v xml:space="preserve">Wikipedia	</v>
      <v xml:space="preserve">CC-BY-SA	</v>
      <v xml:space="preserve">http://es.wikipedia.org/wiki/Caquetá	</v>
      <v xml:space="preserve">http://creativecommons.org/licenses/by-sa/3.0/	</v>
    </spb>
    <spb s="0">
      <v xml:space="preserve">Wikipedia	Wikipedia	Wikipedia	</v>
      <v xml:space="preserve">CC-BY-SA	CC-BY-SA	CC-BY-SA	</v>
      <v xml:space="preserve">http://en.wikipedia.org/wiki/Caquetá_Department	http://es.wikipedia.org/wiki/Caquetá	http://zh.wikipedia.org/zh-tw/index.html?curid=1023900	</v>
      <v xml:space="preserve">http://creativecommons.org/licenses/by-sa/3.0/	http://creativecommons.org/licenses/by-sa/3.0/	http://creativecommons.org/licenses/by-sa/3.0/	</v>
    </spb>
    <spb s="1">
      <v>68</v>
      <v>69</v>
      <v>70</v>
      <v>69</v>
      <v>71</v>
      <v>72</v>
      <v>72</v>
      <v>3</v>
      <v>72</v>
    </spb>
    <spb s="0">
      <v xml:space="preserve">Wikipedia	</v>
      <v xml:space="preserve">CC-BY-SA-3.0	</v>
      <v xml:space="preserve">http://es.wikipedia.org/wiki/Caquetá	</v>
      <v xml:space="preserve">http://creativecommons.org/licenses/by-sa/3.0/	</v>
    </spb>
    <spb s="0">
      <v xml:space="preserve">Wikipedia	</v>
      <v xml:space="preserve">CC-BY-SA	</v>
      <v xml:space="preserve">http://en.wikipedia.org/wiki/Casanare_Department	</v>
      <v xml:space="preserve">http://creativecommons.org/licenses/by-sa/3.0/	</v>
    </spb>
    <spb s="0">
      <v xml:space="preserve">Wikipedia	Wikipedia	</v>
      <v xml:space="preserve">CC-BY-SA	CC-BY-SA	</v>
      <v xml:space="preserve">http://en.wikipedia.org/wiki/Casanare_Department	http://es.wikipedia.org/wiki/Casanare	</v>
      <v xml:space="preserve">http://creativecommons.org/licenses/by-sa/3.0/	http://creativecommons.org/licenses/by-sa/3.0/	</v>
    </spb>
    <spb s="0">
      <v xml:space="preserve">Wikipedia	</v>
      <v xml:space="preserve">CC-BY-SA	</v>
      <v xml:space="preserve">http://es.wikipedia.org/wiki/Casanare	</v>
      <v xml:space="preserve">http://creativecommons.org/licenses/by-sa/3.0/	</v>
    </spb>
    <spb s="1">
      <v>75</v>
      <v>76</v>
      <v>75</v>
      <v>76</v>
      <v>77</v>
      <v>76</v>
      <v>76</v>
      <v>3</v>
      <v>76</v>
    </spb>
    <spb s="0">
      <v xml:space="preserve">Wikipedia	</v>
      <v xml:space="preserve">CC-BY-SA-3.0	</v>
      <v xml:space="preserve">http://es.wikipedia.org/wiki/Casanare	</v>
      <v xml:space="preserve">http://creativecommons.org/licenses/by-sa/3.0/	</v>
    </spb>
    <spb s="0">
      <v xml:space="preserve">Wikipedia	Wikipedia	</v>
      <v xml:space="preserve">CC-BY-SA	CC-BY-SA	</v>
      <v xml:space="preserve">http://en.wikipedia.org/wiki/Cauca_Department	http://es.wikipedia.org/wiki/Cauca_(Colombia)	</v>
      <v xml:space="preserve">http://creativecommons.org/licenses/by-sa/3.0/	http://creativecommons.org/licenses/by-sa/3.0/	</v>
    </spb>
    <spb s="0">
      <v xml:space="preserve">Wikipedia	</v>
      <v xml:space="preserve">CC-BY-SA	</v>
      <v xml:space="preserve">http://en.wikipedia.org/wiki/Cauca_Department	</v>
      <v xml:space="preserve">http://creativecommons.org/licenses/by-sa/3.0/	</v>
    </spb>
    <spb s="0">
      <v xml:space="preserve">Wikipedia	</v>
      <v xml:space="preserve">CC-BY-SA	</v>
      <v xml:space="preserve">http://es.wikipedia.org/wiki/Cauca_(Colombia)	</v>
      <v xml:space="preserve">http://creativecommons.org/licenses/by-sa/3.0/	</v>
    </spb>
    <spb s="1">
      <v>80</v>
      <v>80</v>
      <v>81</v>
      <v>80</v>
      <v>82</v>
      <v>80</v>
      <v>80</v>
      <v>3</v>
      <v>80</v>
    </spb>
    <spb s="0">
      <v xml:space="preserve">Wikipedia	</v>
      <v xml:space="preserve">Public domain	</v>
      <v xml:space="preserve">http://es.wikipedia.org/wiki/Cauca_(Colombia)	</v>
      <v xml:space="preserve">http://en.wikipedia.org/wiki/Public_domain	</v>
    </spb>
    <spb s="0">
      <v xml:space="preserve">Wikipedia	Wikipedia	</v>
      <v xml:space="preserve">CC-BY-SA	CC-BY-SA	</v>
      <v xml:space="preserve">http://en.wikipedia.org/wiki/Cesar_Department	http://es.wikipedia.org/wiki/Cesar	</v>
      <v xml:space="preserve">http://creativecommons.org/licenses/by-sa/3.0/	http://creativecommons.org/licenses/by-sa/3.0/	</v>
    </spb>
    <spb s="0">
      <v xml:space="preserve">Wikipedia	</v>
      <v xml:space="preserve">CC-BY-SA	</v>
      <v xml:space="preserve">http://en.wikipedia.org/wiki/Cesar_Department	</v>
      <v xml:space="preserve">http://creativecommons.org/licenses/by-sa/3.0/	</v>
    </spb>
    <spb s="0">
      <v xml:space="preserve">Wikipedia	</v>
      <v xml:space="preserve">CC-BY-SA	</v>
      <v xml:space="preserve">http://es.wikipedia.org/wiki/Cesar	</v>
      <v xml:space="preserve">http://creativecommons.org/licenses/by-sa/3.0/	</v>
    </spb>
    <spb s="1">
      <v>85</v>
      <v>85</v>
      <v>86</v>
      <v>85</v>
      <v>87</v>
      <v>85</v>
      <v>85</v>
      <v>3</v>
      <v>85</v>
    </spb>
    <spb s="0">
      <v xml:space="preserve">Wikipedia	</v>
      <v xml:space="preserve">Public domain	</v>
      <v xml:space="preserve">http://es.wikipedia.org/wiki/Cesar	</v>
      <v xml:space="preserve">http://en.wikipedia.org/wiki/Public_domain	</v>
    </spb>
    <spb s="0">
      <v xml:space="preserve">Wikipedia	Wikipedia	</v>
      <v xml:space="preserve">CC-BY-SA	CC-BY-SA	</v>
      <v xml:space="preserve">http://en.wikipedia.org/wiki/Chocó_Department	http://es.wikipedia.org/wiki/Chocó	</v>
      <v xml:space="preserve">http://creativecommons.org/licenses/by-sa/3.0/	http://creativecommons.org/licenses/by-sa/3.0/	</v>
    </spb>
    <spb s="0">
      <v xml:space="preserve">Wikipedia	Wikipedia	</v>
      <v xml:space="preserve">CC-BY-SA	CC-BY-SA	</v>
      <v xml:space="preserve">http://es.wikipedia.org/wiki/Chocó	http://zh.wikipedia.org/zh-tw/index.html?curid=1044611	</v>
      <v xml:space="preserve">http://creativecommons.org/licenses/by-sa/3.0/	http://creativecommons.org/licenses/by-sa/3.0/	</v>
    </spb>
    <spb s="0">
      <v xml:space="preserve">Wikipedia	</v>
      <v xml:space="preserve">CC-BY-SA	</v>
      <v xml:space="preserve">http://en.wikipedia.org/wiki/Chocó_Department	</v>
      <v xml:space="preserve">http://creativecommons.org/licenses/by-sa/3.0/	</v>
    </spb>
    <spb s="0">
      <v xml:space="preserve">Wikipedia	</v>
      <v xml:space="preserve">CC-BY-SA	</v>
      <v xml:space="preserve">http://es.wikipedia.org/wiki/Chocó	</v>
      <v xml:space="preserve">http://creativecommons.org/licenses/by-sa/3.0/	</v>
    </spb>
    <spb s="0">
      <v xml:space="preserve">Wikipedia	Wikipedia	Wikipedia	</v>
      <v xml:space="preserve">CC-BY-SA	CC-BY-SA	CC-BY-SA	</v>
      <v xml:space="preserve">http://en.wikipedia.org/wiki/Chocó_Department	http://es.wikipedia.org/wiki/Chocó	http://zh.wikipedia.org/zh-tw/index.html?curid=1044611	</v>
      <v xml:space="preserve">http://creativecommons.org/licenses/by-sa/3.0/	http://creativecommons.org/licenses/by-sa/3.0/	http://creativecommons.org/licenses/by-sa/3.0/	</v>
    </spb>
    <spb s="1">
      <v>90</v>
      <v>91</v>
      <v>92</v>
      <v>91</v>
      <v>93</v>
      <v>94</v>
      <v>94</v>
      <v>3</v>
      <v>94</v>
    </spb>
    <spb s="0">
      <v xml:space="preserve">Wikipedia	</v>
      <v xml:space="preserve">Public domain	</v>
      <v xml:space="preserve">http://es.wikipedia.org/wiki/Chocó	</v>
      <v xml:space="preserve">http://en.wikipedia.org/wiki/Public_domain	</v>
    </spb>
    <spb s="0">
      <v xml:space="preserve">Wikipedia	</v>
      <v xml:space="preserve">CC-BY-SA	</v>
      <v xml:space="preserve">http://en.wikipedia.org/wiki/Córdoba_Department	</v>
      <v xml:space="preserve">http://creativecommons.org/licenses/by-sa/3.0/	</v>
    </spb>
    <spb s="0">
      <v xml:space="preserve">Wikipedia	Wikipedia	</v>
      <v xml:space="preserve">CC-BY-SA	CC-BY-SA	</v>
      <v xml:space="preserve">http://es.wikipedia.org/wiki/Córdoba_(Colombia)	http://zh.wikipedia.org/zh-tw/index.html?curid=1042915	</v>
      <v xml:space="preserve">http://creativecommons.org/licenses/by-sa/3.0/	http://creativecommons.org/licenses/by-sa/3.0/	</v>
    </spb>
    <spb s="0">
      <v xml:space="preserve">Wikipedia	</v>
      <v xml:space="preserve">CC-BY-SA	</v>
      <v xml:space="preserve">http://es.wikipedia.org/wiki/Córdoba_(Colombia)	</v>
      <v xml:space="preserve">http://creativecommons.org/licenses/by-sa/3.0/	</v>
    </spb>
    <spb s="0">
      <v xml:space="preserve">Wikipedia	Wikipedia	Wikipedia	</v>
      <v xml:space="preserve">CC-BY-SA	CC-BY-SA	CC-BY-SA	</v>
      <v xml:space="preserve">http://en.wikipedia.org/wiki/Córdoba_Department	http://es.wikipedia.org/wiki/Córdoba_(Colombia)	http://zh.wikipedia.org/zh-tw/index.html?curid=1042915	</v>
      <v xml:space="preserve">http://creativecommons.org/licenses/by-sa/3.0/	http://creativecommons.org/licenses/by-sa/3.0/	http://creativecommons.org/licenses/by-sa/3.0/	</v>
    </spb>
    <spb s="1">
      <v>97</v>
      <v>98</v>
      <v>97</v>
      <v>98</v>
      <v>99</v>
      <v>100</v>
      <v>100</v>
      <v>3</v>
      <v>100</v>
    </spb>
    <spb s="0">
      <v xml:space="preserve">Wikipedia	</v>
      <v xml:space="preserve">Public domain	</v>
      <v xml:space="preserve">http://es.wikipedia.org/wiki/Córdoba_(Colombia)	</v>
      <v xml:space="preserve">http://en.wikipedia.org/wiki/Public_domain	</v>
    </spb>
    <spb s="0">
      <v xml:space="preserve">Wikipedia	</v>
      <v xml:space="preserve">CC-BY-SA	</v>
      <v xml:space="preserve">http://en.wikipedia.org/wiki/Cundinamarca_Department	</v>
      <v xml:space="preserve">http://creativecommons.org/licenses/by-sa/3.0/	</v>
    </spb>
    <spb s="0">
      <v xml:space="preserve">Wikipedia	Wikipedia	</v>
      <v xml:space="preserve">CC-BY-SA	CC-BY-SA	</v>
      <v xml:space="preserve">http://en.wikipedia.org/wiki/Cundinamarca_Department	http://es.wikipedia.org/wiki/Cundinamarca	</v>
      <v xml:space="preserve">http://creativecommons.org/licenses/by-sa/3.0/	http://creativecommons.org/licenses/by-sa/3.0/	</v>
    </spb>
    <spb s="0">
      <v xml:space="preserve">Wikipedia	</v>
      <v xml:space="preserve">CC-BY-SA	</v>
      <v xml:space="preserve">http://es.wikipedia.org/wiki/Cundinamarca	</v>
      <v xml:space="preserve">http://creativecommons.org/licenses/by-sa/3.0/	</v>
    </spb>
    <spb s="1">
      <v>103</v>
      <v>104</v>
      <v>103</v>
      <v>104</v>
      <v>105</v>
      <v>104</v>
      <v>104</v>
      <v>3</v>
      <v>104</v>
    </spb>
    <spb s="0">
      <v xml:space="preserve">Wikipedia	</v>
      <v xml:space="preserve">CC BY-SA 4.0	</v>
      <v xml:space="preserve">http://es.wikipedia.org/wiki/Cundinamarca	</v>
      <v xml:space="preserve">https://creativecommons.org/licenses/by-sa/4.0	</v>
    </spb>
    <spb s="0">
      <v xml:space="preserve">Wikipedia	Wikipedia	</v>
      <v xml:space="preserve">CC-BY-SA	CC-BY-SA	</v>
      <v xml:space="preserve">http://en.wikipedia.org/wiki/Guainía_Department	http://es.wikipedia.org/wiki/Guainía	</v>
      <v xml:space="preserve">http://creativecommons.org/licenses/by-sa/3.0/	http://creativecommons.org/licenses/by-sa/3.0/	</v>
    </spb>
    <spb s="0">
      <v xml:space="preserve">Wikipedia	Wikipedia	</v>
      <v xml:space="preserve">CC-BY-SA	CC-BY-SA	</v>
      <v xml:space="preserve">http://es.wikipedia.org/wiki/Guainía	http://zh.wikipedia.org/zh-tw/index.html?curid=1044663	</v>
      <v xml:space="preserve">http://creativecommons.org/licenses/by-sa/3.0/	http://creativecommons.org/licenses/by-sa/3.0/	</v>
    </spb>
    <spb s="0">
      <v xml:space="preserve">Wikipedia	</v>
      <v xml:space="preserve">CC-BY-SA	</v>
      <v xml:space="preserve">http://en.wikipedia.org/wiki/Guainía_Department	</v>
      <v xml:space="preserve">http://creativecommons.org/licenses/by-sa/3.0/	</v>
    </spb>
    <spb s="0">
      <v xml:space="preserve">Wikipedia	</v>
      <v xml:space="preserve">CC-BY-SA	</v>
      <v xml:space="preserve">http://es.wikipedia.org/wiki/Guainía	</v>
      <v xml:space="preserve">http://creativecommons.org/licenses/by-sa/3.0/	</v>
    </spb>
    <spb s="0">
      <v xml:space="preserve">Wikipedia	Wikipedia	Wikipedia	</v>
      <v xml:space="preserve">CC-BY-SA	CC-BY-SA	CC-BY-SA	</v>
      <v xml:space="preserve">http://en.wikipedia.org/wiki/Guainía_Department	http://es.wikipedia.org/wiki/Guainía	http://zh.wikipedia.org/zh-tw/index.html?curid=1044663	</v>
      <v xml:space="preserve">http://creativecommons.org/licenses/by-sa/3.0/	http://creativecommons.org/licenses/by-sa/3.0/	http://creativecommons.org/licenses/by-sa/3.0/	</v>
    </spb>
    <spb s="1">
      <v>108</v>
      <v>109</v>
      <v>110</v>
      <v>109</v>
      <v>111</v>
      <v>112</v>
      <v>112</v>
      <v>3</v>
      <v>112</v>
    </spb>
    <spb s="0">
      <v xml:space="preserve">Wikipedia	</v>
      <v xml:space="preserve">Public domain	</v>
      <v xml:space="preserve">http://es.wikipedia.org/wiki/Guainía	</v>
      <v xml:space="preserve">http://en.wikipedia.org/wiki/Public_domain	</v>
    </spb>
    <spb s="0">
      <v xml:space="preserve">Wikipedia	Wikipedia	</v>
      <v xml:space="preserve">CC-BY-SA	CC-BY-SA	</v>
      <v xml:space="preserve">http://en.wikipedia.org/wiki/Guaviare_Department	http://es.wikipedia.org/wiki/Guaviare	</v>
      <v xml:space="preserve">http://creativecommons.org/licenses/by-sa/3.0/	http://creativecommons.org/licenses/by-sa/3.0/	</v>
    </spb>
    <spb s="0">
      <v xml:space="preserve">Wikipedia	</v>
      <v xml:space="preserve">CC-BY-SA	</v>
      <v xml:space="preserve">http://en.wikipedia.org/wiki/Guaviare_Department	</v>
      <v xml:space="preserve">http://creativecommons.org/licenses/by-sa/3.0/	</v>
    </spb>
    <spb s="0">
      <v xml:space="preserve">Wikipedia	</v>
      <v xml:space="preserve">CC-BY-SA	</v>
      <v xml:space="preserve">http://es.wikipedia.org/wiki/Guaviare	</v>
      <v xml:space="preserve">http://creativecommons.org/licenses/by-sa/3.0/	</v>
    </spb>
    <spb s="1">
      <v>115</v>
      <v>115</v>
      <v>116</v>
      <v>115</v>
      <v>117</v>
      <v>115</v>
      <v>115</v>
      <v>3</v>
      <v>115</v>
    </spb>
    <spb s="0">
      <v xml:space="preserve">Wikipedia	</v>
      <v xml:space="preserve">CC BY-SA 4.0	</v>
      <v xml:space="preserve">http://es.wikipedia.org/wiki/Guaviare	</v>
      <v xml:space="preserve">https://creativecommons.org/licenses/by-sa/4.0	</v>
    </spb>
    <spb s="0">
      <v xml:space="preserve">Wikipedia	Wikipedia	</v>
      <v xml:space="preserve">CC-BY-SA	CC-BY-SA	</v>
      <v xml:space="preserve">http://en.wikipedia.org/wiki/Huila_Department	http://es.wikipedia.org/wiki/Huila	</v>
      <v xml:space="preserve">http://creativecommons.org/licenses/by-sa/3.0/	http://creativecommons.org/licenses/by-sa/3.0/	</v>
    </spb>
    <spb s="0">
      <v xml:space="preserve">Wikipedia	</v>
      <v xml:space="preserve">CC-BY-SA	</v>
      <v xml:space="preserve">http://en.wikipedia.org/wiki/Huila_Department	</v>
      <v xml:space="preserve">http://creativecommons.org/licenses/by-sa/3.0/	</v>
    </spb>
    <spb s="0">
      <v xml:space="preserve">Wikipedia	</v>
      <v xml:space="preserve">CC-BY-SA	</v>
      <v xml:space="preserve">http://es.wikipedia.org/wiki/Huila	</v>
      <v xml:space="preserve">http://creativecommons.org/licenses/by-sa/3.0/	</v>
    </spb>
    <spb s="1">
      <v>120</v>
      <v>120</v>
      <v>121</v>
      <v>120</v>
      <v>122</v>
      <v>120</v>
      <v>120</v>
      <v>3</v>
      <v>120</v>
    </spb>
    <spb s="0">
      <v xml:space="preserve">Wikipedia	</v>
      <v xml:space="preserve">Public domain	</v>
      <v xml:space="preserve">http://es.wikipedia.org/wiki/Huila	</v>
      <v xml:space="preserve">http://en.wikipedia.org/wiki/Public_domain	</v>
    </spb>
    <spb s="0">
      <v xml:space="preserve">Wikipedia	Wikipedia	</v>
      <v xml:space="preserve">CC-BY-SA	CC-BY-SA	</v>
      <v xml:space="preserve">http://en.wikipedia.org/wiki/La_Guajira_Department	http://es.wikipedia.org/wiki/La_Guajira	</v>
      <v xml:space="preserve">http://creativecommons.org/licenses/by-sa/3.0/	http://creativecommons.org/licenses/by-sa/3.0/	</v>
    </spb>
    <spb s="0">
      <v xml:space="preserve">Wikipedia	</v>
      <v xml:space="preserve">CC-BY-SA	</v>
      <v xml:space="preserve">http://en.wikipedia.org/wiki/La_Guajira_Department	</v>
      <v xml:space="preserve">http://creativecommons.org/licenses/by-sa/3.0/	</v>
    </spb>
    <spb s="0">
      <v xml:space="preserve">Wikipedia	</v>
      <v xml:space="preserve">CC-BY-SA	</v>
      <v xml:space="preserve">http://es.wikipedia.org/wiki/La_Guajira	</v>
      <v xml:space="preserve">http://creativecommons.org/licenses/by-sa/3.0/	</v>
    </spb>
    <spb s="11">
      <v>125</v>
      <v>125</v>
      <v>126</v>
      <v>125</v>
      <v>127</v>
      <v>125</v>
      <v>3</v>
      <v>125</v>
    </spb>
    <spb s="0">
      <v xml:space="preserve">Wikipedia	</v>
      <v xml:space="preserve">Public domain	</v>
      <v xml:space="preserve">http://es.wikipedia.org/wiki/La_Guajira	</v>
      <v xml:space="preserve">http://en.wikipedia.org/wiki/Public_domain	</v>
    </spb>
    <spb s="0">
      <v xml:space="preserve">Wikipedia	Wikipedia	</v>
      <v xml:space="preserve">CC-BY-SA	CC-BY-SA	</v>
      <v xml:space="preserve">http://en.wikipedia.org/wiki/Magdalena_Department	http://es.wikipedia.org/wiki/Magdalena_(Colombia)	</v>
      <v xml:space="preserve">http://creativecommons.org/licenses/by-sa/3.0/	http://creativecommons.org/licenses/by-sa/3.0/	</v>
    </spb>
    <spb s="0">
      <v xml:space="preserve">Wikipedia	</v>
      <v xml:space="preserve">CC-BY-SA	</v>
      <v xml:space="preserve">http://en.wikipedia.org/wiki/Magdalena_Department	</v>
      <v xml:space="preserve">http://creativecommons.org/licenses/by-sa/3.0/	</v>
    </spb>
    <spb s="0">
      <v xml:space="preserve">Wikipedia	</v>
      <v xml:space="preserve">CC-BY-SA	</v>
      <v xml:space="preserve">http://es.wikipedia.org/wiki/Magdalena_(Colombia)	</v>
      <v xml:space="preserve">http://creativecommons.org/licenses/by-sa/3.0/	</v>
    </spb>
    <spb s="1">
      <v>130</v>
      <v>130</v>
      <v>131</v>
      <v>130</v>
      <v>132</v>
      <v>130</v>
      <v>130</v>
      <v>3</v>
      <v>130</v>
    </spb>
    <spb s="0">
      <v xml:space="preserve">Wikipedia	</v>
      <v xml:space="preserve">CC-BY-SA-3.0	</v>
      <v xml:space="preserve">http://es.wikipedia.org/wiki/Magdalena_(Colombia)	</v>
      <v xml:space="preserve">http://creativecommons.org/licenses/by-sa/3.0/	</v>
    </spb>
    <spb s="0">
      <v xml:space="preserve">Wikipedia	Wikipedia	</v>
      <v xml:space="preserve">CC-BY-SA	CC-BY-SA	</v>
      <v xml:space="preserve">http://en.wikipedia.org/wiki/Meta_Department	http://es.wikipedia.org/wiki/Meta_(Colombia)	</v>
      <v xml:space="preserve">http://creativecommons.org/licenses/by-sa/3.0/	http://creativecommons.org/licenses/by-sa/3.0/	</v>
    </spb>
    <spb s="0">
      <v xml:space="preserve">Wikipedia	</v>
      <v xml:space="preserve">CC-BY-SA	</v>
      <v xml:space="preserve">http://en.wikipedia.org/wiki/Meta_Department	</v>
      <v xml:space="preserve">http://creativecommons.org/licenses/by-sa/3.0/	</v>
    </spb>
    <spb s="0">
      <v xml:space="preserve">Wikipedia	</v>
      <v xml:space="preserve">CC-BY-SA	</v>
      <v xml:space="preserve">http://es.wikipedia.org/wiki/Meta_(Colombia)	</v>
      <v xml:space="preserve">http://creativecommons.org/licenses/by-sa/3.0/	</v>
    </spb>
    <spb s="1">
      <v>135</v>
      <v>135</v>
      <v>136</v>
      <v>135</v>
      <v>137</v>
      <v>135</v>
      <v>135</v>
      <v>3</v>
      <v>135</v>
    </spb>
    <spb s="0">
      <v xml:space="preserve">Wikipedia	</v>
      <v xml:space="preserve">Public domain	</v>
      <v xml:space="preserve">http://es.wikipedia.org/wiki/Meta_(Colombia)	</v>
      <v xml:space="preserve">http://en.wikipedia.org/wiki/Public_domain	</v>
    </spb>
    <spb s="0">
      <v xml:space="preserve">Wikipedia	Wikipedia	</v>
      <v xml:space="preserve">CC-BY-SA	CC-BY-SA	</v>
      <v xml:space="preserve">http://en.wikipedia.org/wiki/Nariño_Department	http://es.wikipedia.org/wiki/Nariño_(Colombia)	</v>
      <v xml:space="preserve">http://creativecommons.org/licenses/by-sa/3.0/	http://creativecommons.org/licenses/by-sa/3.0/	</v>
    </spb>
    <spb s="0">
      <v xml:space="preserve">Wikipedia	Wikipedia	</v>
      <v xml:space="preserve">CC-BY-SA	CC-BY-SA	</v>
      <v xml:space="preserve">http://es.wikipedia.org/wiki/Nariño_(Colombia)	http://zh.wikipedia.org/zh-tw/index.html?curid=1045002	</v>
      <v xml:space="preserve">http://creativecommons.org/licenses/by-sa/3.0/	http://creativecommons.org/licenses/by-sa/3.0/	</v>
    </spb>
    <spb s="0">
      <v xml:space="preserve">Wikipedia	</v>
      <v xml:space="preserve">CC-BY-SA	</v>
      <v xml:space="preserve">http://en.wikipedia.org/wiki/Nariño_Department	</v>
      <v xml:space="preserve">http://creativecommons.org/licenses/by-sa/3.0/	</v>
    </spb>
    <spb s="0">
      <v xml:space="preserve">Wikipedia	</v>
      <v xml:space="preserve">CC-BY-SA	</v>
      <v xml:space="preserve">http://es.wikipedia.org/wiki/Nariño_(Colombia)	</v>
      <v xml:space="preserve">http://creativecommons.org/licenses/by-sa/3.0/	</v>
    </spb>
    <spb s="0">
      <v xml:space="preserve">Wikipedia	Wikipedia	Wikipedia	</v>
      <v xml:space="preserve">CC-BY-SA	CC-BY-SA	CC-BY-SA	</v>
      <v xml:space="preserve">http://en.wikipedia.org/wiki/Nariño_Department	http://es.wikipedia.org/wiki/Nariño_(Colombia)	http://zh.wikipedia.org/zh-tw/index.html?curid=1045002	</v>
      <v xml:space="preserve">http://creativecommons.org/licenses/by-sa/3.0/	http://creativecommons.org/licenses/by-sa/3.0/	http://creativecommons.org/licenses/by-sa/3.0/	</v>
    </spb>
    <spb s="1">
      <v>140</v>
      <v>141</v>
      <v>142</v>
      <v>141</v>
      <v>143</v>
      <v>144</v>
      <v>144</v>
      <v>3</v>
      <v>144</v>
    </spb>
    <spb s="0">
      <v xml:space="preserve">Wikipedia	</v>
      <v xml:space="preserve">Public domain	</v>
      <v xml:space="preserve">http://es.wikipedia.org/wiki/Nariño_(Colombia)	</v>
      <v xml:space="preserve">http://en.wikipedia.org/wiki/Public_domain	</v>
    </spb>
    <spb s="0">
      <v xml:space="preserve">Wikipedia	</v>
      <v xml:space="preserve">CC-BY-SA	</v>
      <v xml:space="preserve">http://en.wikipedia.org/wiki/Norte_de_Santander_Department	</v>
      <v xml:space="preserve">http://creativecommons.org/licenses/by-sa/3.0/	</v>
    </spb>
    <spb s="0">
      <v xml:space="preserve">Wikipedia	Wikipedia	</v>
      <v xml:space="preserve">CC-BY-SA	CC-BY-SA	</v>
      <v xml:space="preserve">http://en.wikipedia.org/wiki/Norte_de_Santander_Department	http://es.wikipedia.org/wiki/Norte_de_Santander	</v>
      <v xml:space="preserve">http://creativecommons.org/licenses/by-sa/3.0/	http://creativecommons.org/licenses/by-sa/3.0/	</v>
    </spb>
    <spb s="0">
      <v xml:space="preserve">Wikipedia	</v>
      <v xml:space="preserve">CC-BY-SA	</v>
      <v xml:space="preserve">http://es.wikipedia.org/wiki/Norte_de_Santander	</v>
      <v xml:space="preserve">http://creativecommons.org/licenses/by-sa/3.0/	</v>
    </spb>
    <spb s="1">
      <v>147</v>
      <v>148</v>
      <v>147</v>
      <v>148</v>
      <v>149</v>
      <v>148</v>
      <v>148</v>
      <v>3</v>
      <v>148</v>
    </spb>
    <spb s="0">
      <v xml:space="preserve">Wikipedia	</v>
      <v xml:space="preserve">CC-BY-SA-3.0	</v>
      <v xml:space="preserve">http://es.wikipedia.org/wiki/Norte_de_Santander	</v>
      <v xml:space="preserve">http://creativecommons.org/licenses/by-sa/3.0/	</v>
    </spb>
    <spb s="0">
      <v xml:space="preserve">Wikipedia	Wikipedia	</v>
      <v xml:space="preserve">CC-BY-SA	CC-BY-SA	</v>
      <v xml:space="preserve">http://en.wikipedia.org/wiki/Putumayo_Department	http://es.wikipedia.org/wiki/Putumayo_(Colombia)	</v>
      <v xml:space="preserve">http://creativecommons.org/licenses/by-sa/3.0/	http://creativecommons.org/licenses/by-sa/3.0/	</v>
    </spb>
    <spb s="0">
      <v xml:space="preserve">Wikipedia	</v>
      <v xml:space="preserve">CC-BY-SA	</v>
      <v xml:space="preserve">http://en.wikipedia.org/wiki/Putumayo_Department	</v>
      <v xml:space="preserve">http://creativecommons.org/licenses/by-sa/3.0/	</v>
    </spb>
    <spb s="0">
      <v xml:space="preserve">Wikipedia	</v>
      <v xml:space="preserve">CC-BY-SA	</v>
      <v xml:space="preserve">http://es.wikipedia.org/wiki/Putumayo_(Colombia)	</v>
      <v xml:space="preserve">http://creativecommons.org/licenses/by-sa/3.0/	</v>
    </spb>
    <spb s="15">
      <v>152</v>
      <v>152</v>
      <v>153</v>
      <v>152</v>
      <v>154</v>
      <v>152</v>
      <v>3</v>
    </spb>
    <spb s="17">
      <v>Area</v>
      <v>Image</v>
      <v>Name</v>
      <v>Population</v>
      <v>UniqueName</v>
      <v>VDPID/VSID</v>
      <v>Description</v>
      <v>Country/region</v>
      <v>LearnMoreOnLink</v>
      <v>Largest city</v>
      <v>Housing units</v>
    </spb>
    <spb s="3">
      <v>4</v>
      <v>Name</v>
      <v>LearnMoreOnLink</v>
    </spb>
    <spb s="0">
      <v xml:space="preserve">Wikipedia	</v>
      <v xml:space="preserve">Public domain	</v>
      <v xml:space="preserve">http://es.wikipedia.org/wiki/Putumayo_(Colombia)	</v>
      <v xml:space="preserve">http://en.wikipedia.org/wiki/Public_domain	</v>
    </spb>
    <spb s="0">
      <v xml:space="preserve">Wikipedia	Wikipedia	</v>
      <v xml:space="preserve">CC-BY-SA	CC-BY-SA	</v>
      <v xml:space="preserve">http://en.wikipedia.org/wiki/Quindío_Department	http://es.wikipedia.org/wiki/Quindío	</v>
      <v xml:space="preserve">http://creativecommons.org/licenses/by-sa/3.0/	http://creativecommons.org/licenses/by-sa/3.0/	</v>
    </spb>
    <spb s="0">
      <v xml:space="preserve">Wikipedia	Wikipedia	</v>
      <v xml:space="preserve">CC-BY-SA	CC-BY-SA	</v>
      <v xml:space="preserve">http://es.wikipedia.org/wiki/Quindío	http://zh.wikipedia.org/zh-tw/index.html?curid=1045163	</v>
      <v xml:space="preserve">http://creativecommons.org/licenses/by-sa/3.0/	http://creativecommons.org/licenses/by-sa/3.0/	</v>
    </spb>
    <spb s="0">
      <v xml:space="preserve">Wikipedia	</v>
      <v xml:space="preserve">CC-BY-SA	</v>
      <v xml:space="preserve">http://en.wikipedia.org/wiki/Quindío_Department	</v>
      <v xml:space="preserve">http://creativecommons.org/licenses/by-sa/3.0/	</v>
    </spb>
    <spb s="0">
      <v xml:space="preserve">Wikipedia	</v>
      <v xml:space="preserve">CC-BY-SA	</v>
      <v xml:space="preserve">http://es.wikipedia.org/wiki/Quindío	</v>
      <v xml:space="preserve">http://creativecommons.org/licenses/by-sa/3.0/	</v>
    </spb>
    <spb s="0">
      <v xml:space="preserve">Wikipedia	Wikipedia	Wikipedia	</v>
      <v xml:space="preserve">CC-BY-SA	CC-BY-SA	CC-BY-SA	</v>
      <v xml:space="preserve">http://en.wikipedia.org/wiki/Quindío_Department	http://es.wikipedia.org/wiki/Quindío	http://zh.wikipedia.org/zh-tw/index.html?curid=1045163	</v>
      <v xml:space="preserve">http://creativecommons.org/licenses/by-sa/3.0/	http://creativecommons.org/licenses/by-sa/3.0/	http://creativecommons.org/licenses/by-sa/3.0/	</v>
    </spb>
    <spb s="1">
      <v>159</v>
      <v>160</v>
      <v>161</v>
      <v>160</v>
      <v>162</v>
      <v>163</v>
      <v>163</v>
      <v>3</v>
      <v>163</v>
    </spb>
    <spb s="0">
      <v xml:space="preserve">Wikipedia	</v>
      <v xml:space="preserve">Public domain	</v>
      <v xml:space="preserve">http://es.wikipedia.org/wiki/Quindío	</v>
      <v xml:space="preserve">http://en.wikipedia.org/wiki/Public_domain	</v>
    </spb>
    <spb s="0">
      <v xml:space="preserve">Wikipedia	</v>
      <v xml:space="preserve">CC-BY-SA	</v>
      <v xml:space="preserve">http://en.wikipedia.org/wiki/Risaralda_Department	</v>
      <v xml:space="preserve">http://creativecommons.org/licenses/by-sa/3.0/	</v>
    </spb>
    <spb s="0">
      <v xml:space="preserve">Wikipedia	Wikipedia	</v>
      <v xml:space="preserve">CC-BY-SA	CC-BY-SA	</v>
      <v xml:space="preserve">http://en.wikipedia.org/wiki/Risaralda_Department	http://es.wikipedia.org/wiki/Risaralda	</v>
      <v xml:space="preserve">http://creativecommons.org/licenses/by-sa/3.0/	http://creativecommons.org/licenses/by-sa/3.0/	</v>
    </spb>
    <spb s="0">
      <v xml:space="preserve">Wikipedia	</v>
      <v xml:space="preserve">CC-BY-SA	</v>
      <v xml:space="preserve">http://es.wikipedia.org/wiki/Risaralda	</v>
      <v xml:space="preserve">http://creativecommons.org/licenses/by-sa/3.0/	</v>
    </spb>
    <spb s="1">
      <v>166</v>
      <v>167</v>
      <v>166</v>
      <v>167</v>
      <v>168</v>
      <v>167</v>
      <v>167</v>
      <v>3</v>
      <v>167</v>
    </spb>
    <spb s="0">
      <v xml:space="preserve">Wikipedia	</v>
      <v xml:space="preserve">CC-BY-SA-3.0	</v>
      <v xml:space="preserve">http://es.wikipedia.org/wiki/Risaralda	</v>
      <v xml:space="preserve">http://creativecommons.org/licenses/by-sa/3.0/	</v>
    </spb>
    <spb s="0">
      <v xml:space="preserve">Wikipedia	Wikipedia	</v>
      <v xml:space="preserve">CC-BY-SA	CC-BY-SA	</v>
      <v xml:space="preserve">http://en.wikipedia.org/wiki/Santander_Department	http://es.wikipedia.org/wiki/Santander_(Colombia)	</v>
      <v xml:space="preserve">http://creativecommons.org/licenses/by-sa/3.0/	http://creativecommons.org/licenses/by-sa/3.0/	</v>
    </spb>
    <spb s="0">
      <v xml:space="preserve">Wikipedia	</v>
      <v xml:space="preserve">CC-BY-SA	</v>
      <v xml:space="preserve">http://en.wikipedia.org/wiki/Santander_Department	</v>
      <v xml:space="preserve">http://creativecommons.org/licenses/by-sa/3.0/	</v>
    </spb>
    <spb s="0">
      <v xml:space="preserve">Wikipedia	</v>
      <v xml:space="preserve">CC-BY-SA	</v>
      <v xml:space="preserve">http://es.wikipedia.org/wiki/Santander_(Colombia)	</v>
      <v xml:space="preserve">http://creativecommons.org/licenses/by-sa/3.0/	</v>
    </spb>
    <spb s="1">
      <v>171</v>
      <v>171</v>
      <v>172</v>
      <v>171</v>
      <v>173</v>
      <v>171</v>
      <v>171</v>
      <v>3</v>
      <v>171</v>
    </spb>
    <spb s="0">
      <v xml:space="preserve">Wikipedia	</v>
      <v xml:space="preserve">Public domain	</v>
      <v xml:space="preserve">http://es.wikipedia.org/wiki/Santander_(Colombia)	</v>
      <v xml:space="preserve">http://en.wikipedia.org/wiki/Public_domain	</v>
    </spb>
    <spb s="0">
      <v xml:space="preserve">Wikipedia	</v>
      <v xml:space="preserve">CC-BY-SA	</v>
      <v xml:space="preserve">http://en.wikipedia.org/wiki/Sucre_Department	</v>
      <v xml:space="preserve">http://creativecommons.org/licenses/by-sa/3.0/	</v>
    </spb>
    <spb s="0">
      <v xml:space="preserve">Wikipedia	Wikipedia	</v>
      <v xml:space="preserve">CC-BY-SA	CC-BY-SA	</v>
      <v xml:space="preserve">http://en.wikipedia.org/wiki/Sucre_Department	http://es.wikipedia.org/wiki/Sucre_(Colombia)	</v>
      <v xml:space="preserve">http://creativecommons.org/licenses/by-sa/3.0/	http://creativecommons.org/licenses/by-sa/3.0/	</v>
    </spb>
    <spb s="0">
      <v xml:space="preserve">Wikipedia	</v>
      <v xml:space="preserve">CC-BY-SA	</v>
      <v xml:space="preserve">http://es.wikipedia.org/wiki/Sucre_(Colombia)	</v>
      <v xml:space="preserve">http://creativecommons.org/licenses/by-sa/3.0/	</v>
    </spb>
    <spb s="1">
      <v>176</v>
      <v>177</v>
      <v>176</v>
      <v>177</v>
      <v>178</v>
      <v>177</v>
      <v>177</v>
      <v>3</v>
      <v>177</v>
    </spb>
    <spb s="0">
      <v xml:space="preserve">Wikipedia	</v>
      <v xml:space="preserve">CC BY-SA 3.0	</v>
      <v xml:space="preserve">http://es.wikipedia.org/wiki/Sucre_(Colombia)	</v>
      <v xml:space="preserve">https://creativecommons.org/licenses/by-sa/3.0	</v>
    </spb>
    <spb s="0">
      <v xml:space="preserve">Wikipedia	Wikipedia	</v>
      <v xml:space="preserve">CC-BY-SA	CC-BY-SA	</v>
      <v xml:space="preserve">http://en.wikipedia.org/wiki/Tolima_Department	http://es.wikipedia.org/wiki/Tolima	</v>
      <v xml:space="preserve">http://creativecommons.org/licenses/by-sa/3.0/	http://creativecommons.org/licenses/by-sa/3.0/	</v>
    </spb>
    <spb s="0">
      <v xml:space="preserve">Wikipedia	</v>
      <v xml:space="preserve">CC-BY-SA	</v>
      <v xml:space="preserve">http://en.wikipedia.org/wiki/Tolima_Department	</v>
      <v xml:space="preserve">http://creativecommons.org/licenses/by-sa/3.0/	</v>
    </spb>
    <spb s="0">
      <v xml:space="preserve">Wikipedia	</v>
      <v xml:space="preserve">CC-BY-SA	</v>
      <v xml:space="preserve">http://es.wikipedia.org/wiki/Tolima	</v>
      <v xml:space="preserve">http://creativecommons.org/licenses/by-sa/3.0/	</v>
    </spb>
    <spb s="1">
      <v>181</v>
      <v>181</v>
      <v>182</v>
      <v>181</v>
      <v>183</v>
      <v>181</v>
      <v>181</v>
      <v>3</v>
      <v>181</v>
    </spb>
    <spb s="0">
      <v xml:space="preserve">Wikipedia	</v>
      <v xml:space="preserve">Public domain	</v>
      <v xml:space="preserve">http://es.wikipedia.org/wiki/Tolima	</v>
      <v xml:space="preserve">http://en.wikipedia.org/wiki/Public_domain	</v>
    </spb>
    <spb s="0">
      <v xml:space="preserve">Wikipedia	</v>
      <v xml:space="preserve">CC-BY-SA	</v>
      <v xml:space="preserve">http://en.wikipedia.org/wiki/Valle_del_Cauca_Department	</v>
      <v xml:space="preserve">http://creativecommons.org/licenses/by-sa/3.0/	</v>
    </spb>
    <spb s="0">
      <v xml:space="preserve">Wikipedia	Wikipedia	</v>
      <v xml:space="preserve">CC-BY-SA	CC-BY-SA	</v>
      <v xml:space="preserve">http://en.wikipedia.org/wiki/Valle_del_Cauca_Department	http://es.wikipedia.org/wiki/Valle_del_Cauca	</v>
      <v xml:space="preserve">http://creativecommons.org/licenses/by-sa/3.0/	http://creativecommons.org/licenses/by-sa/3.0/	</v>
    </spb>
    <spb s="0">
      <v xml:space="preserve">Wikipedia	</v>
      <v xml:space="preserve">CC-BY-SA	</v>
      <v xml:space="preserve">http://es.wikipedia.org/wiki/Valle_del_Cauca	</v>
      <v xml:space="preserve">http://creativecommons.org/licenses/by-sa/3.0/	</v>
    </spb>
    <spb s="1">
      <v>186</v>
      <v>187</v>
      <v>186</v>
      <v>187</v>
      <v>188</v>
      <v>187</v>
      <v>187</v>
      <v>3</v>
      <v>187</v>
    </spb>
    <spb s="0">
      <v xml:space="preserve">Wikipedia	</v>
      <v xml:space="preserve">Public domain	</v>
      <v xml:space="preserve">http://es.wikipedia.org/wiki/Valle_del_Cauca	</v>
      <v xml:space="preserve">http://en.wikipedia.org/wiki/Public_domain	</v>
    </spb>
    <spb s="0">
      <v xml:space="preserve">Wikipedia	Wikipedia	</v>
      <v xml:space="preserve">CC-BY-SA	CC-BY-SA	</v>
      <v xml:space="preserve">http://en.wikipedia.org/wiki/Vaupés_Department	http://es.wikipedia.org/wiki/Vaupés	</v>
      <v xml:space="preserve">http://creativecommons.org/licenses/by-sa/3.0/	http://creativecommons.org/licenses/by-sa/3.0/	</v>
    </spb>
    <spb s="0">
      <v xml:space="preserve">Wikipedia	Wikipedia	</v>
      <v xml:space="preserve">CC-BY-SA	CC-BY-SA	</v>
      <v xml:space="preserve">http://es.wikipedia.org/wiki/Vaupés	http://zh.wikipedia.org/zh-tw/index.html?curid=1042954	</v>
      <v xml:space="preserve">http://creativecommons.org/licenses/by-sa/3.0/	http://creativecommons.org/licenses/by-sa/3.0/	</v>
    </spb>
    <spb s="0">
      <v xml:space="preserve">Wikipedia	</v>
      <v xml:space="preserve">CC-BY-SA	</v>
      <v xml:space="preserve">http://en.wikipedia.org/wiki/Vaupés_Department	</v>
      <v xml:space="preserve">http://creativecommons.org/licenses/by-sa/3.0/	</v>
    </spb>
    <spb s="0">
      <v xml:space="preserve">Wikipedia	</v>
      <v xml:space="preserve">CC-BY-SA	</v>
      <v xml:space="preserve">http://es.wikipedia.org/wiki/Vaupés	</v>
      <v xml:space="preserve">http://creativecommons.org/licenses/by-sa/3.0/	</v>
    </spb>
    <spb s="0">
      <v xml:space="preserve">Wikipedia	Wikipedia	Wikipedia	</v>
      <v xml:space="preserve">CC-BY-SA	CC-BY-SA	CC-BY-SA	</v>
      <v xml:space="preserve">http://en.wikipedia.org/wiki/Vaupés_Department	http://es.wikipedia.org/wiki/Vaupés	http://zh.wikipedia.org/zh-tw/index.html?curid=1042954	</v>
      <v xml:space="preserve">http://creativecommons.org/licenses/by-sa/3.0/	http://creativecommons.org/licenses/by-sa/3.0/	http://creativecommons.org/licenses/by-sa/3.0/	</v>
    </spb>
    <spb s="1">
      <v>191</v>
      <v>192</v>
      <v>193</v>
      <v>192</v>
      <v>194</v>
      <v>195</v>
      <v>195</v>
      <v>3</v>
      <v>195</v>
    </spb>
    <spb s="0">
      <v xml:space="preserve">Wikipedia	</v>
      <v xml:space="preserve">CC-BY-SA-3.0	</v>
      <v xml:space="preserve">http://es.wikipedia.org/wiki/Vaupés	</v>
      <v xml:space="preserve">http://creativecommons.org/licenses/by-sa/3.0/	</v>
    </spb>
    <spb s="0">
      <v xml:space="preserve">Wikipedia	</v>
      <v xml:space="preserve">CC-BY-SA	</v>
      <v xml:space="preserve">http://en.wikipedia.org/wiki/Vichada_Department	</v>
      <v xml:space="preserve">http://creativecommons.org/licenses/by-sa/3.0/	</v>
    </spb>
    <spb s="0">
      <v xml:space="preserve">Wikipedia	Wikipedia	</v>
      <v xml:space="preserve">CC-BY-SA	CC-BY-SA	</v>
      <v xml:space="preserve">http://en.wikipedia.org/wiki/Vichada_Department	http://es.wikipedia.org/wiki/Vichada	</v>
      <v xml:space="preserve">http://creativecommons.org/licenses/by-sa/3.0/	http://creativecommons.org/licenses/by-sa/3.0/	</v>
    </spb>
    <spb s="0">
      <v xml:space="preserve">Wikipedia	</v>
      <v xml:space="preserve">CC-BY-SA	</v>
      <v xml:space="preserve">http://es.wikipedia.org/wiki/Vichada	</v>
      <v xml:space="preserve">http://creativecommons.org/licenses/by-sa/3.0/	</v>
    </spb>
    <spb s="11">
      <v>198</v>
      <v>199</v>
      <v>198</v>
      <v>199</v>
      <v>200</v>
      <v>199</v>
      <v>3</v>
      <v>199</v>
    </spb>
    <spb s="0">
      <v xml:space="preserve">Wikipedia	</v>
      <v xml:space="preserve">Public domain	</v>
      <v xml:space="preserve">http://es.wikipedia.org/wiki/Vichada	</v>
      <v xml:space="preserve">http://en.wikipedia.org/wiki/Public_domain	</v>
    </spb>
  </spbData>
</supportingPropertyBags>
</file>

<file path=xl/richData/rdsupportingpropertybagstructure.xml><?xml version="1.0" encoding="utf-8"?>
<spbStructures xmlns="http://schemas.microsoft.com/office/spreadsheetml/2017/richdata2" count="18">
  <s>
    <k n="SourceText" t="s"/>
    <k n="LicenseText" t="s"/>
    <k n="SourceAddress" t="s"/>
    <k n="LicenseAddress" t="s"/>
  </s>
  <s>
    <k n="`Área" t="spb"/>
    <k n="Nombre" t="spb"/>
    <k n="Población" t="spb"/>
    <k n="UniqueName" t="spb"/>
    <k n="Descripción" t="spb"/>
    <k n="País o región" t="spb"/>
    <k n="Ciudad más grande" t="spb"/>
    <k n="Unidades de vivienda" t="spb"/>
    <k n="Capital/ciudad principal" t="spb"/>
  </s>
  <s>
    <k n="Área" t="s"/>
    <k n="Imagen" t="s"/>
    <k n="Nombre" t="s"/>
    <k n="Población" t="s"/>
    <k n="UniqueName" t="s"/>
    <k n="VDPID/VSID" t="s"/>
    <k n="Descripción" t="s"/>
    <k n="País o región" t="s"/>
    <k n="LearnMoreOnLink" t="s"/>
    <k n="Ciudad más grande" t="s"/>
    <k n="Unidades de vivienda" t="s"/>
    <k n="Capital/ciudad principal" t="s"/>
  </s>
  <s>
    <k n="^Order" t="spba"/>
    <k n="TitleProperty" t="s"/>
    <k n="SubTitleProperty" t="s"/>
  </s>
  <s>
    <k n="ShowInCardView" t="b"/>
    <k n="ShowInDotNotation" t="b"/>
    <k n="ShowInAutoComplete" t="b"/>
  </s>
  <s>
    <k n="ShowInDotNotation" t="b"/>
    <k n="ShowInAutoComplete" t="b"/>
  </s>
  <s>
    <k n="UniqueName" t="spb"/>
    <k n="VDPID/VSID" t="spb"/>
    <k n="Descripción" t="spb"/>
    <k n="LearnMoreOnLink" t="spb"/>
  </s>
  <s>
    <k n="Imagen" t="i"/>
    <k n="Nombre" t="i"/>
    <k n="Descripción" t="i"/>
  </s>
  <s>
    <k n="link" t="s"/>
    <k n="logo" t="s"/>
    <k n="name" t="s"/>
  </s>
  <s>
    <k n="`Área" t="s"/>
    <k n="Población" t="s"/>
    <k n="Unidades de vivienda" t="s"/>
  </s>
  <s>
    <k n="_Self" t="i"/>
  </s>
  <s>
    <k n="`Área" t="spb"/>
    <k n="Nombre" t="spb"/>
    <k n="Población" t="spb"/>
    <k n="UniqueName" t="spb"/>
    <k n="Descripción" t="spb"/>
    <k n="País o región" t="spb"/>
    <k n="Unidades de vivienda" t="spb"/>
    <k n="Capital/ciudad principal" t="spb"/>
  </s>
  <s>
    <k n="Área" t="s"/>
    <k n="Imagen" t="s"/>
    <k n="Nombre" t="s"/>
    <k n="Población" t="s"/>
    <k n="UniqueName" t="s"/>
    <k n="VDPID/VSID" t="s"/>
    <k n="Descripción" t="s"/>
    <k n="País o región" t="s"/>
    <k n="Ciudad más grande" t="s"/>
    <k n="Unidades de vivienda" t="s"/>
    <k n="Capital/ciudad principal" t="s"/>
  </s>
  <s>
    <k n="^Order" t="spba"/>
    <k n="TitleProperty" t="s"/>
  </s>
  <s>
    <k n="UniqueName" t="spb"/>
    <k n="VDPID/VSID" t="spb"/>
    <k n="Descripción" t="spb"/>
  </s>
  <s>
    <k n="`Área" t="spb"/>
    <k n="Nombre" t="spb"/>
    <k n="Población" t="spb"/>
    <k n="UniqueName" t="spb"/>
    <k n="Descripción" t="spb"/>
    <k n="País o región" t="spb"/>
    <k n="Unidades de vivienda" t="spb"/>
  </s>
  <s>
    <k n="Área" t="s"/>
    <k n="Imagen" t="s"/>
    <k n="Nombre" t="s"/>
    <k n="Población" t="s"/>
    <k n="UniqueName" t="s"/>
    <k n="VDPID/VSID" t="s"/>
    <k n="Descripción" t="s"/>
    <k n="País o región" t="s"/>
    <k n="LearnMoreOnLink" t="s"/>
    <k n="Unidades de vivienda" t="s"/>
  </s>
  <s>
    <k n="Área" t="s"/>
    <k n="Imagen" t="s"/>
    <k n="Nombre" t="s"/>
    <k n="Población" t="s"/>
    <k n="UniqueName" t="s"/>
    <k n="VDPID/VSID" t="s"/>
    <k n="Descripción" t="s"/>
    <k n="País o región" t="s"/>
    <k n="LearnMoreOnLink" t="s"/>
    <k n="Ciudad más grande" t="s"/>
    <k n="Unidades de vivienda" t="s"/>
  </s>
</spbStructures>
</file>

<file path=xl/richData/richStyles.xml><?xml version="1.0" encoding="utf-8"?>
<richStyleSheet xmlns="http://schemas.microsoft.com/office/spreadsheetml/2017/richdata2" xmlns:mc="http://schemas.openxmlformats.org/markup-compatibility/2006" xmlns:x="http://schemas.openxmlformats.org/spreadsheetml/2006/main" mc:Ignorable="x">
  <dxfs count="1">
    <x:dxf>
      <x:numFmt numFmtId="3" formatCode="#,##0"/>
    </x:dxf>
  </dxfs>
  <richProperties>
    <rPr n="IsHeroField" t="b"/>
    <rPr n="IsTitleField" t="b"/>
    <rPr n="RequiresInlineAttribution" t="b"/>
  </richProperties>
  <richStyles>
    <rSty>
      <rpv i="0">1</rpv>
    </rSty>
    <rSty>
      <rpv i="1">1</rpv>
    </rSty>
    <rSty>
      <rpv i="2">1</rpv>
    </rSty>
    <rSty dxfid="0"/>
  </richStyles>
</richStyleShee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A54DCB54-0448-4AF2-AF7D-544E0CD7AF08}" name="Tabla_CotizantesMensualIBC" displayName="Tabla_CotizantesMensualIBC" ref="A6:O30" totalsRowShown="0" headerRowDxfId="434" dataDxfId="432" headerRowBorderDxfId="433" tableBorderDxfId="431" totalsRowBorderDxfId="430">
  <autoFilter ref="A6:O30" xr:uid="{A54DCB54-0448-4AF2-AF7D-544E0CD7AF08}"/>
  <tableColumns count="15">
    <tableColumn id="1" xr3:uid="{1FF4793D-C63B-435D-9DD7-89B8BEF4A402}" name="Tipo" dataDxfId="429"/>
    <tableColumn id="2" xr3:uid="{D6C0C8BF-0401-4B2F-95BD-41C337ED46E0}" name="Rango IBC" dataDxfId="428"/>
    <tableColumn id="3" xr3:uid="{E45D57FB-4B15-4EF2-BFF5-6669A51FA703}" name="Cotizantes feb-2025" dataDxfId="427"/>
    <tableColumn id="4" xr3:uid="{2A033314-B317-4897-8CFE-EEE41B280FF8}" name="Cotizantes mar-2025" dataDxfId="426"/>
    <tableColumn id="5" xr3:uid="{293AB5B0-34A0-4F18-AB9E-F790F91BF3E6}" name="Cotizantes abr-2025" dataDxfId="425"/>
    <tableColumn id="6" xr3:uid="{2B140355-8F36-4C84-8551-5FC726082DAA}" name="Cotizantes may-2025" dataDxfId="424"/>
    <tableColumn id="7" xr3:uid="{3F8D956C-4349-440C-9A7F-2902D971FBE0}" name="Cotizantes jun-2025" dataDxfId="423"/>
    <tableColumn id="8" xr3:uid="{67846B09-A8BC-4457-960D-63C6742CC823}" name="Cotizantes jul-2025" dataDxfId="422"/>
    <tableColumn id="9" xr3:uid="{0D4778D8-BBEE-47D1-9B63-3C82525274F9}" name="Cotizantes ago-2025" dataDxfId="421"/>
    <tableColumn id="10" xr3:uid="{DA7D5C1A-BE71-4030-BEF8-2FB6AEB214B4}" name="Cotizantes sep-2025" dataDxfId="420"/>
    <tableColumn id="11" xr3:uid="{395043A2-6E95-48A7-AA39-81FD9E0B5CC2}" name="Cotizantes oct-2025" dataDxfId="419"/>
    <tableColumn id="12" xr3:uid="{0335F9B8-8772-4132-859C-35B8F25D3604}" name="Cotizantes nov-2025" dataDxfId="418"/>
    <tableColumn id="13" xr3:uid="{A69E62AB-B942-4AB9-B086-A543288B0296}" name="Cotizantes dic-2025" dataDxfId="417"/>
    <tableColumn id="14" xr3:uid="{544C7FDC-C9D3-41E9-B8AF-60F4EFEEC1C3}" name="Cotizantes ene-2026" dataDxfId="416"/>
    <tableColumn id="15" xr3:uid="{F6DF885A-C65B-401E-AF38-7C050ABC3A28}" name="Cotizantes feb-2026" dataDxfId="415"/>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1595F826-4F09-4311-B371-87400EC54130}" name="Tabla_VariacionMensualIBC" displayName="Tabla_VariacionMensualIBC" ref="A32:N56" totalsRowShown="0" headerRowDxfId="414" dataDxfId="412" headerRowBorderDxfId="413" tableBorderDxfId="411" totalsRowBorderDxfId="410">
  <autoFilter ref="A32:N56" xr:uid="{1595F826-4F09-4311-B371-87400EC54130}"/>
  <tableColumns count="14">
    <tableColumn id="1" xr3:uid="{92407548-B586-46F9-AC1F-AEAF4F65DA38}" name="Tipo" dataDxfId="409"/>
    <tableColumn id="2" xr3:uid="{758AFF97-0257-4722-B189-1AF2C09322CA}" name="Rango IBC" dataDxfId="408"/>
    <tableColumn id="3" xr3:uid="{DF536C8C-3DB0-4010-948C-159B5638CA04}" name="Variación % mar-2025" dataDxfId="407"/>
    <tableColumn id="4" xr3:uid="{2C1D75A6-9AC0-43AE-8FF5-42F3C48CB327}" name="Variación % abr-2025" dataDxfId="406"/>
    <tableColumn id="5" xr3:uid="{802BE430-1A78-4026-8FDE-65F28B447485}" name="Variación % may-2025" dataDxfId="405"/>
    <tableColumn id="6" xr3:uid="{D2BEEF04-99AE-4C86-8568-1710455478D0}" name="Variación % jun-2025" dataDxfId="404"/>
    <tableColumn id="7" xr3:uid="{AD62CADA-11C9-4A37-A8E2-8F51EBCA3B38}" name="Variación % jul-2025" dataDxfId="403"/>
    <tableColumn id="8" xr3:uid="{D1E21A0B-BAB7-43EB-956C-1FD06EE0AF0F}" name="Variación % ago-2025" dataDxfId="402"/>
    <tableColumn id="9" xr3:uid="{6F2629E3-B0A9-4B7A-B422-55C0D3D71616}" name="Variación % sep-2025" dataDxfId="401"/>
    <tableColumn id="10" xr3:uid="{06FE1B84-61F1-4FE6-BEB0-04DFCC37AE0F}" name="Variación % oct-2025" dataDxfId="400"/>
    <tableColumn id="11" xr3:uid="{EA0D342E-29F5-4533-BFB6-801C658D4035}" name="Variación % nov-2025" dataDxfId="399"/>
    <tableColumn id="12" xr3:uid="{3AE7177A-52D3-4209-9228-90C06B68539B}" name="Variación % dic-2025" dataDxfId="398"/>
    <tableColumn id="13" xr3:uid="{A056A89B-6B48-46BB-B576-8F8E7879A5D1}" name="Variación % ene-2026" dataDxfId="397"/>
    <tableColumn id="14" xr3:uid="{0D52CC02-6BFD-4073-A8FF-CADBE23A6B49}" name="Variación % feb-2026" dataDxfId="396"/>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C7560136-36B1-4197-8987-C5E7A014735D}" name="Tabla_VariacionAnualIBC" displayName="Tabla_VariacionAnualIBC" ref="A58:N82" totalsRowShown="0" headerRowDxfId="395" dataDxfId="393" headerRowBorderDxfId="394" tableBorderDxfId="392" totalsRowBorderDxfId="391">
  <autoFilter ref="A58:N82" xr:uid="{C7560136-36B1-4197-8987-C5E7A014735D}"/>
  <tableColumns count="14">
    <tableColumn id="1" xr3:uid="{59C333DA-CCE9-4384-9995-BEB58168464C}" name="Tipo" dataDxfId="390"/>
    <tableColumn id="2" xr3:uid="{AE4F512F-0EA5-416C-B537-49C7F9944810}" name="Rango IBC" dataDxfId="389"/>
    <tableColumn id="3" xr3:uid="{89405E93-5885-44CC-A26A-0F3DAD23DDAE}" name="Variación % mar-2025" dataDxfId="388"/>
    <tableColumn id="4" xr3:uid="{5C983735-B777-4F7C-8094-BA207C8E7FE5}" name="Variación % abr-2025" dataDxfId="387"/>
    <tableColumn id="5" xr3:uid="{499343BA-D0E6-4DB2-A8A8-8DB47082B06E}" name="Variación % may-2025" dataDxfId="386"/>
    <tableColumn id="6" xr3:uid="{255CF139-997D-494B-B3FD-91B6C5980DF8}" name="Variación % jun-2025" dataDxfId="385"/>
    <tableColumn id="7" xr3:uid="{6F1D11F4-EDF9-47E5-8D7C-88C7E4DDD91D}" name="Variación % jul-2025" dataDxfId="384"/>
    <tableColumn id="8" xr3:uid="{D358E5C2-CC5C-40BE-94C4-8A0B2142F9C0}" name="Variación % ago-2025" dataDxfId="383"/>
    <tableColumn id="9" xr3:uid="{879E8863-F37D-4503-9C6D-F45CCDC78B48}" name="Variación % sep-2025" dataDxfId="382"/>
    <tableColumn id="10" xr3:uid="{15420718-2E7B-460E-880C-69FAE4498391}" name="Variación % oct-2025" dataDxfId="381"/>
    <tableColumn id="11" xr3:uid="{57C213E8-0467-4F4D-8D0D-B5CE361B13A4}" name="Variación % nov-2025" dataDxfId="380"/>
    <tableColumn id="12" xr3:uid="{054403F2-6FBA-437B-977A-24E07B5F1AC7}" name="Variación % dic-2025" dataDxfId="379"/>
    <tableColumn id="13" xr3:uid="{E4B39047-DA23-4F56-AF18-3A422D0CA445}" name="Variación % ene-2026" dataDxfId="378"/>
    <tableColumn id="14" xr3:uid="{668CF89C-BAAB-4C82-85D6-C82CA1E0B44A}" name="Variación % feb-2026" dataDxfId="377"/>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250A9A78-2B97-4D12-92D8-53560F3535FA}" name="Tabla_CotizantesIBC" displayName="Tabla_CotizantesIBC" ref="A86:O110" totalsRowShown="0" headerRowDxfId="376" dataDxfId="374" headerRowBorderDxfId="375" tableBorderDxfId="373" totalsRowBorderDxfId="372">
  <autoFilter ref="A86:O110" xr:uid="{250A9A78-2B97-4D12-92D8-53560F3535FA}"/>
  <tableColumns count="15">
    <tableColumn id="1" xr3:uid="{31BA0023-3A0B-4917-9D9A-D916CEB3E091}" name="Tipo" dataDxfId="371"/>
    <tableColumn id="2" xr3:uid="{BAA920E2-9CA8-4C4B-8A25-FC25AEDB0038}" name="Rango IBC" dataDxfId="370"/>
    <tableColumn id="3" xr3:uid="{B9111C66-EC3F-434E-A5C6-E3F1DAC7C4E2}" name="Cotizantes feb-2025" dataDxfId="369"/>
    <tableColumn id="4" xr3:uid="{379CD07B-906B-4B21-B99D-BFCE1E334FD7}" name="Cotizantes mar-2025" dataDxfId="368"/>
    <tableColumn id="5" xr3:uid="{E153C6C9-A91F-43EA-91CC-B26FA29890FD}" name="Cotizantes abr-2025" dataDxfId="367"/>
    <tableColumn id="6" xr3:uid="{A6E22D3A-5914-411F-A78B-1E86E8EC7E55}" name="Cotizantes may-2025" dataDxfId="366"/>
    <tableColumn id="7" xr3:uid="{673F2219-3341-4094-B6FC-81E9726B53C5}" name="Cotizantes jun-2025" dataDxfId="365"/>
    <tableColumn id="8" xr3:uid="{D6555738-8704-4FB5-B77B-9FE8317BEA8C}" name="Cotizantes jul-2025" dataDxfId="364"/>
    <tableColumn id="9" xr3:uid="{68EFAB8B-40CC-4566-A6BF-6CA4AF5BB4CF}" name="Cotizantes ago-2025" dataDxfId="363"/>
    <tableColumn id="10" xr3:uid="{422EDA9D-DFA1-41FD-85B0-476438238D27}" name="Cotizantes sep-2025" dataDxfId="362"/>
    <tableColumn id="11" xr3:uid="{95A29243-D046-4638-A54D-DC4DF683094A}" name="Cotizantes oct-2025" dataDxfId="361"/>
    <tableColumn id="12" xr3:uid="{E774FD89-0E76-40A6-A43F-9644F34F6FF9}" name="Cotizantes nov-2025" dataDxfId="360"/>
    <tableColumn id="13" xr3:uid="{8F106AE9-6B06-4E27-8DF3-F54A40BC296E}" name="Cotizantes dic-2025" dataDxfId="359"/>
    <tableColumn id="14" xr3:uid="{A5101355-469E-4C3A-8370-4E11CD9F212C}" name="Cotizantes ene-2026" dataDxfId="358"/>
    <tableColumn id="15" xr3:uid="{DCC9AEBB-6095-48E1-BA31-995761634DB1}" name="Cotizantes feb-2026" dataDxfId="357"/>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5F0880F7-7A20-411C-A44D-9A68D0714357}" name="Tabla_CotizantesPensionesIBC" displayName="Tabla_CotizantesPensionesIBC" ref="A114:O138" totalsRowShown="0" headerRowDxfId="356" dataDxfId="354" headerRowBorderDxfId="355" tableBorderDxfId="353" totalsRowBorderDxfId="352">
  <autoFilter ref="A114:O138" xr:uid="{5F0880F7-7A20-411C-A44D-9A68D0714357}"/>
  <tableColumns count="15">
    <tableColumn id="1" xr3:uid="{71B63984-BAFF-4003-9664-7DBE721FD7F3}" name="Tipo" dataDxfId="351"/>
    <tableColumn id="2" xr3:uid="{675CAC95-2FC1-41D0-ADC7-0FB81DC11DE5}" name="Rango IBC" dataDxfId="350"/>
    <tableColumn id="3" xr3:uid="{3699BF95-069A-4F60-A8E3-C881BE19C9DD}" name="Cotizantes feb-2025" dataDxfId="349"/>
    <tableColumn id="4" xr3:uid="{5AA03A15-EE45-4515-B910-E549674396A4}" name="Cotizantes mar-2025" dataDxfId="348"/>
    <tableColumn id="5" xr3:uid="{C1B9E8FF-5FCA-4589-81DF-4C6892D7387D}" name="Cotizantes abr-2025" dataDxfId="347"/>
    <tableColumn id="6" xr3:uid="{AC959DDA-2EBA-4D2F-99FE-9934E41CBC6C}" name="Cotizantes may-2025" dataDxfId="346"/>
    <tableColumn id="7" xr3:uid="{D5059165-908A-4F85-8F70-FB2276E47CF4}" name="Cotizantes jun-2025" dataDxfId="345"/>
    <tableColumn id="8" xr3:uid="{6828A7F6-926D-4648-B7BE-E6F64211CB33}" name="Cotizantes jul-2025" dataDxfId="344"/>
    <tableColumn id="9" xr3:uid="{3BF1D05E-FE3A-4851-911E-32F904BBB9DF}" name="Cotizantes ago-2025" dataDxfId="343"/>
    <tableColumn id="10" xr3:uid="{68B030FA-3A6E-42C2-814E-5334B8359AC5}" name="Cotizantes sep-2025" dataDxfId="342"/>
    <tableColumn id="11" xr3:uid="{685D84E9-CDF2-4D23-806A-2A463C53DBA1}" name="Cotizantes oct-2025" dataDxfId="341"/>
    <tableColumn id="12" xr3:uid="{23833B9C-4197-4C82-BD8C-D38DACE548BA}" name="Cotizantes nov-2025" dataDxfId="340"/>
    <tableColumn id="13" xr3:uid="{F8B827C4-0BDE-4072-A73C-40627F26B76C}" name="Cotizantes dic-2025" dataDxfId="339"/>
    <tableColumn id="14" xr3:uid="{1379DDD6-52F8-4BDF-B74A-124B066A158F}" name="Cotizantes ene-2026" dataDxfId="338"/>
    <tableColumn id="15" xr3:uid="{8A3C1DD0-D1CE-4C3E-B604-4D45DC74CEBC}" name="Cotizantes feb-2026" dataDxfId="337"/>
  </tableColumns>
  <tableStyleInfo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A1846D6-4670-497C-A40D-DAC9E2012ECE}" name="CotizantesARLMensual" displayName="CotizantesARLMensual" ref="A142:O166" totalsRowShown="0" headerRowDxfId="336" dataDxfId="334" headerRowBorderDxfId="335" tableBorderDxfId="333" totalsRowBorderDxfId="332">
  <autoFilter ref="A142:O166" xr:uid="{0A1846D6-4670-497C-A40D-DAC9E2012ECE}"/>
  <tableColumns count="15">
    <tableColumn id="1" xr3:uid="{B3D03E5A-0E57-4D8D-8DDD-D940CFC9C705}" name="Tipo" dataDxfId="331"/>
    <tableColumn id="2" xr3:uid="{3E408474-131E-4286-9E8B-2AB5E59A982A}" name="Rango IBC" dataDxfId="330"/>
    <tableColumn id="3" xr3:uid="{EE055DDE-ACCE-4371-92D0-6C90E5EDD22A}" name="Cotizantes feb-2025" dataDxfId="329"/>
    <tableColumn id="4" xr3:uid="{5F277B31-5991-4F92-BF06-6CDACA85B75D}" name="Cotizantes mar-2025" dataDxfId="328"/>
    <tableColumn id="5" xr3:uid="{F85AC244-102E-4DD9-BD69-2F725D063FC0}" name="Cotizantes abr-2025" dataDxfId="327"/>
    <tableColumn id="6" xr3:uid="{A7CB2A81-F19D-4825-9416-22965232A22C}" name="Cotizantes may-2025" dataDxfId="326"/>
    <tableColumn id="7" xr3:uid="{421F4D9D-033A-460F-96F7-CAA8D6D8FD48}" name="Cotizantes jun-2025" dataDxfId="325"/>
    <tableColumn id="8" xr3:uid="{A5041ADD-C986-4E5E-AE5D-7380B5089A8A}" name="Cotizantes jul-2025" dataDxfId="324"/>
    <tableColumn id="9" xr3:uid="{E13F9014-DED7-4209-ADAB-4DBD91162DD5}" name="Cotizantes ago-2025" dataDxfId="323"/>
    <tableColumn id="10" xr3:uid="{B2343FAB-204B-4405-B6A2-804F3FD23655}" name="Cotizantes sep-2025" dataDxfId="322"/>
    <tableColumn id="11" xr3:uid="{F6D781B3-DF33-46A0-84AD-731895083D1D}" name="Cotizantes oct-2025" dataDxfId="321"/>
    <tableColumn id="12" xr3:uid="{890EA429-7F83-4C2F-AC13-E4DF3F3A50D3}" name="Cotizantes nov-2025" dataDxfId="320"/>
    <tableColumn id="13" xr3:uid="{9E04AA67-A601-46C9-B7A4-1227C173E866}" name="Cotizantes dic-2025" dataDxfId="319"/>
    <tableColumn id="14" xr3:uid="{192D8302-C18E-4208-A26C-0F44CA0F15D0}" name="Cotizantes ene-2026" dataDxfId="318"/>
    <tableColumn id="15" xr3:uid="{7AB11996-960B-4091-8231-4224C5D35810}" name="Cotizantes feb-2026" dataDxfId="317"/>
  </tableColumns>
  <tableStyleInfo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5DC0B8E6-58EB-469F-B1DB-B528721AAF9D}" name="CotizantesCCFMensual" displayName="CotizantesCCFMensual" ref="A170:O194" totalsRowShown="0" headerRowDxfId="316" dataDxfId="314" headerRowBorderDxfId="315" tableBorderDxfId="313" totalsRowBorderDxfId="312">
  <autoFilter ref="A170:O194" xr:uid="{5DC0B8E6-58EB-469F-B1DB-B528721AAF9D}"/>
  <tableColumns count="15">
    <tableColumn id="1" xr3:uid="{98A4354A-C979-47F0-B7CC-01B4DCBDA5BE}" name="Tipo" dataDxfId="311"/>
    <tableColumn id="2" xr3:uid="{7F54A681-4755-4BAE-BF48-149B34EC153D}" name="Rango IBC" dataDxfId="310"/>
    <tableColumn id="3" xr3:uid="{FC28BEB8-39CB-4853-BD0A-EAC4D5623865}" name="Cotizantes feb-2025" dataDxfId="309"/>
    <tableColumn id="4" xr3:uid="{4AEBF8B9-9D24-4C8F-8928-20C3326EC7B7}" name="Cotizantes mar-2025" dataDxfId="308"/>
    <tableColumn id="5" xr3:uid="{5205A67F-E87F-462D-A5CD-A8BE65BE473F}" name="Cotizantes abr-2025" dataDxfId="307"/>
    <tableColumn id="6" xr3:uid="{69226312-F411-4433-B839-CC13C52FB02C}" name="Cotizantes may-2025" dataDxfId="306"/>
    <tableColumn id="7" xr3:uid="{41D5634D-4B42-46DC-8BDD-622985D07312}" name="Cotizantes jun-2025" dataDxfId="305"/>
    <tableColumn id="8" xr3:uid="{136C7B2F-2F3B-43D0-AB7A-9ED4B2FBF20E}" name="Cotizantes jul-2025" dataDxfId="304"/>
    <tableColumn id="9" xr3:uid="{2BC992C3-44EB-473C-AAAD-D4A96201754E}" name="Cotizantes ago-2025" dataDxfId="303"/>
    <tableColumn id="10" xr3:uid="{4B3256F1-3169-462B-ACBE-DC001F893DDF}" name="Cotizantes sep-2025" dataDxfId="302"/>
    <tableColumn id="11" xr3:uid="{BF657531-8B01-4112-830F-C9D440813244}" name="Cotizantes oct-2025" dataDxfId="301"/>
    <tableColumn id="12" xr3:uid="{85F1F6FE-86D9-46F8-9F5E-498515FD61E1}" name="Cotizantes nov-2025" dataDxfId="300"/>
    <tableColumn id="13" xr3:uid="{0FFAC776-246E-4F31-8068-5029C2EEC68C}" name="Cotizantes dic-2025" dataDxfId="299"/>
    <tableColumn id="14" xr3:uid="{1B70B693-3179-413B-95C9-35E1C20C578C}" name="Cotizantes ene-2026" dataDxfId="298"/>
    <tableColumn id="15" xr3:uid="{80992365-B069-4026-9DF9-FA1AB29D9343}" name="Cotizantes feb-2026" dataDxfId="297"/>
  </tableColumns>
  <tableStyleInfo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2C3DA757-9A95-49FC-81F5-C717B4323F50}" name="AportantesMensualTamaño" displayName="AportantesMensualTamaño" ref="A6:N12" totalsRowShown="0" headerRowDxfId="296" dataDxfId="294" headerRowBorderDxfId="295" tableBorderDxfId="293" totalsRowBorderDxfId="292">
  <autoFilter ref="A6:N12" xr:uid="{2C3DA757-9A95-49FC-81F5-C717B4323F50}"/>
  <tableColumns count="14">
    <tableColumn id="1" xr3:uid="{3715F5B1-0C5B-4151-8FA8-473ECD3CAF78}" name="Tamaño" dataDxfId="291"/>
    <tableColumn id="2" xr3:uid="{C4BCA367-6211-43AB-98D8-E9ACA8F0C811}" name="Aportantes feb-2025" dataDxfId="290"/>
    <tableColumn id="3" xr3:uid="{4A2D4FE6-398B-4A7B-83B7-831F321A8EEB}" name="Aportantes mar-2025" dataDxfId="289"/>
    <tableColumn id="4" xr3:uid="{54DEC023-2C34-48C5-82ED-DF94CD169350}" name="Aportantes abr-2025" dataDxfId="288"/>
    <tableColumn id="5" xr3:uid="{E2E55412-C36E-4105-99C4-693AD23DAD6A}" name="Aportantes may-2025" dataDxfId="287"/>
    <tableColumn id="6" xr3:uid="{F226E926-8004-41D3-B619-0535105531D4}" name="Aportantes jun-2025" dataDxfId="286"/>
    <tableColumn id="7" xr3:uid="{075D0EEA-12C9-4DCA-92AC-1FB2628F3BD2}" name="Aportantes jul-2025" dataDxfId="285"/>
    <tableColumn id="8" xr3:uid="{C3D5C66A-0A74-4CFF-92D9-C4A6109BA4E0}" name="Aportantes ago-2025" dataDxfId="284"/>
    <tableColumn id="9" xr3:uid="{65031716-E631-4CD5-AC4F-ED6116ECB32E}" name="Aportantes sep-2025" dataDxfId="283"/>
    <tableColumn id="10" xr3:uid="{D7AEB4DA-635F-4246-AD20-83245D669865}" name="Aportantes oct-2025" dataDxfId="282"/>
    <tableColumn id="11" xr3:uid="{7FE99418-2C73-4753-B12C-8432A955C80A}" name="Aportantes nov-2025" dataDxfId="281"/>
    <tableColumn id="12" xr3:uid="{66F4C222-71A2-46D3-B546-CA93ED40F9AA}" name="Aportantes dic-2025" dataDxfId="280"/>
    <tableColumn id="13" xr3:uid="{08BE915C-2170-4AA8-8BD1-063229792DE2}" name="Aportantes ene-2026" dataDxfId="279"/>
    <tableColumn id="14" xr3:uid="{57B77EEA-608E-4B7F-B207-7D6459BCFB27}" name="Aportantes feb-2026" dataDxfId="278"/>
  </tableColumns>
  <tableStyleInfo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9D1E364D-0F62-407D-93D9-3C34CAAA4EA6}" name="NumeroNovedades" displayName="NumeroNovedades" ref="A17:N20" totalsRowShown="0" headerRowDxfId="277" dataDxfId="275" headerRowBorderDxfId="276" tableBorderDxfId="274" totalsRowBorderDxfId="273">
  <autoFilter ref="A17:N20" xr:uid="{9D1E364D-0F62-407D-93D9-3C34CAAA4EA6}"/>
  <tableColumns count="14">
    <tableColumn id="1" xr3:uid="{943F9649-4B01-4936-BDD4-E978A2B05A60}" name="Novedades" dataDxfId="272"/>
    <tableColumn id="2" xr3:uid="{E9328B2C-D58D-45CA-8C24-023AAE909789}" name="feb-2025" dataDxfId="271"/>
    <tableColumn id="3" xr3:uid="{8A9E0B8F-A1B9-43DA-9E18-94D3C060DB8C}" name="mar-2025" dataDxfId="270"/>
    <tableColumn id="4" xr3:uid="{7B5E49F1-AB81-4742-98AC-8906DBD2B6DD}" name="abr-2025" dataDxfId="269"/>
    <tableColumn id="5" xr3:uid="{78F6A1C4-0387-4BB9-84F3-04A0FEFEC89E}" name="may-2025" dataDxfId="268"/>
    <tableColumn id="6" xr3:uid="{A0ECDCF2-1902-4130-9DC6-D354D28FEC08}" name="jun-2025" dataDxfId="267"/>
    <tableColumn id="7" xr3:uid="{AF58DA77-BF8D-4A58-B16D-5DCB031E25BA}" name="jul-2025" dataDxfId="266"/>
    <tableColumn id="8" xr3:uid="{A4DBFC32-3A65-4456-B990-F0E45AAD7133}" name="ago-2025" dataDxfId="265"/>
    <tableColumn id="9" xr3:uid="{F01FB605-7A99-4FAC-8E26-5120A4367078}" name="sep-2025" dataDxfId="264"/>
    <tableColumn id="10" xr3:uid="{B72A7B82-360D-4D78-A7F0-F279CD200CB2}" name="oct-2025" dataDxfId="263"/>
    <tableColumn id="11" xr3:uid="{D61266B0-3EC5-4792-A7DF-6A672844A13E}" name="nov-2025" dataDxfId="262"/>
    <tableColumn id="12" xr3:uid="{71BABCC4-EE18-4377-B828-156D8A231996}" name="dic-2025" dataDxfId="261"/>
    <tableColumn id="13" xr3:uid="{43455A23-A5F4-43E9-A78D-42A7E4214077}" name="ene-2026" dataDxfId="260"/>
    <tableColumn id="14" xr3:uid="{C95F586B-8D68-4EB5-8486-A09A5C6D7B79}" name="feb-2026" dataDxfId="259"/>
  </tableColumns>
  <tableStyleInfo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B4B4B4BF-F140-4225-95D5-F8F4E56D7FE8}" name="VariacionPorcentualMensual" displayName="VariacionPorcentualMensual" ref="A22:N25" totalsRowShown="0" headerRowDxfId="258" dataDxfId="256" headerRowBorderDxfId="257" tableBorderDxfId="255" totalsRowBorderDxfId="254" dataCellStyle="Porcentaje">
  <autoFilter ref="A22:N25" xr:uid="{B4B4B4BF-F140-4225-95D5-F8F4E56D7FE8}"/>
  <tableColumns count="14">
    <tableColumn id="1" xr3:uid="{16056E9E-CAE0-4105-B32E-7C9143B60414}" name="Novedades" dataDxfId="253"/>
    <tableColumn id="2" xr3:uid="{AA501C91-CE19-4385-97EA-00DC51EC6C5D}" name="Variación % feb-2025" dataDxfId="252" dataCellStyle="Porcentaje"/>
    <tableColumn id="3" xr3:uid="{C76C9636-9392-4948-9817-7C78B3514B8A}" name="Variación % mar-2025" dataDxfId="251" dataCellStyle="Porcentaje"/>
    <tableColumn id="4" xr3:uid="{464E9A60-FC89-4090-B4A4-41C91DB063C5}" name="Variación % abr-2025" dataDxfId="250" dataCellStyle="Porcentaje"/>
    <tableColumn id="5" xr3:uid="{9A649D30-FDCE-44F8-A6B6-D539D9E10666}" name="Variación % may-2025" dataDxfId="249" dataCellStyle="Porcentaje"/>
    <tableColumn id="6" xr3:uid="{E4FD5E38-993E-4AEE-8E85-13C1D3E3C8BA}" name="Variación % jun-2025" dataDxfId="248" dataCellStyle="Porcentaje"/>
    <tableColumn id="7" xr3:uid="{F5FF5932-E6C8-4E19-B706-73285C625691}" name="Variación % jul-2025" dataDxfId="247" dataCellStyle="Porcentaje"/>
    <tableColumn id="8" xr3:uid="{64E93214-D22A-4564-AE31-D07C9D9076A1}" name="Variación % ago-2025" dataDxfId="246" dataCellStyle="Porcentaje"/>
    <tableColumn id="9" xr3:uid="{4A021105-2165-47AB-82DB-D979FD4E6110}" name="Variación % sep-2025" dataDxfId="245" dataCellStyle="Porcentaje"/>
    <tableColumn id="10" xr3:uid="{92541E02-CD11-475C-ACE9-296BADCCA26F}" name="Variación % oct-2025" dataDxfId="244" dataCellStyle="Porcentaje"/>
    <tableColumn id="11" xr3:uid="{4DBF8CF1-642C-42B2-BB85-F78DAF64A4AE}" name="Variación % nov-2025" dataDxfId="243" dataCellStyle="Porcentaje"/>
    <tableColumn id="12" xr3:uid="{32F504F6-91BA-4489-8E79-9C005054C2FB}" name="Variación % dic-2025" dataDxfId="242" dataCellStyle="Porcentaje"/>
    <tableColumn id="13" xr3:uid="{A5077C37-2B73-4403-A2C9-7A6F575BE1CA}" name="Variación % ene-2026" dataDxfId="241" dataCellStyle="Porcentaje"/>
    <tableColumn id="14" xr3:uid="{95D65C9C-51EC-4E89-930D-4CE356FC1D35}" name="Variación % feb-2026" dataDxfId="240" dataCellStyle="Porcentaje"/>
  </tableColumns>
  <tableStyleInfo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4E0E2D15-C534-407D-9460-3915CA7D61B8}" name="VariaciónPorcentualAnual" displayName="VariaciónPorcentualAnual" ref="A27:N30" totalsRowShown="0" headerRowDxfId="239" dataDxfId="237" headerRowBorderDxfId="238" tableBorderDxfId="236" totalsRowBorderDxfId="235" dataCellStyle="Porcentaje">
  <autoFilter ref="A27:N30" xr:uid="{4E0E2D15-C534-407D-9460-3915CA7D61B8}"/>
  <tableColumns count="14">
    <tableColumn id="1" xr3:uid="{97D24048-A1CD-41CF-8D57-F0B94FE2B489}" name="Novedades" dataDxfId="234"/>
    <tableColumn id="2" xr3:uid="{13F4C34C-92A2-46BD-A0EB-3DB49F43131B}" name="Variación % feb-2025" dataDxfId="233" dataCellStyle="Porcentaje"/>
    <tableColumn id="3" xr3:uid="{F7609600-E3B0-4463-BAEA-44FBD0936D9D}" name="Variación % mar-2025" dataDxfId="232" dataCellStyle="Porcentaje"/>
    <tableColumn id="4" xr3:uid="{44B04FCA-E507-41A3-9B27-1E2ACCB13E19}" name="Variación % abr-2025" dataDxfId="231" dataCellStyle="Porcentaje"/>
    <tableColumn id="5" xr3:uid="{6F847B08-F0AD-4C47-897E-99A52AEF23D0}" name="Variación % may-2025" dataDxfId="230" dataCellStyle="Porcentaje"/>
    <tableColumn id="6" xr3:uid="{E9177BC0-D0BF-4CB3-B973-0414A9CD05B2}" name="Variación % jun-2025" dataDxfId="229" dataCellStyle="Porcentaje"/>
    <tableColumn id="7" xr3:uid="{923C0403-609E-4A05-B864-258014249B95}" name="Variación % jul-2025" dataDxfId="228" dataCellStyle="Porcentaje"/>
    <tableColumn id="8" xr3:uid="{B4907F51-4497-4DF0-B493-5C8D7BACAA29}" name="Variación % ago-2025" dataDxfId="227" dataCellStyle="Porcentaje"/>
    <tableColumn id="9" xr3:uid="{A4E677D1-7144-4CDE-AAF5-003D03DF898C}" name="Variación % sep-2025" dataDxfId="226" dataCellStyle="Porcentaje"/>
    <tableColumn id="10" xr3:uid="{AA453821-18C6-494D-9F60-D923AC370E9E}" name="Variación % oct-2025" dataDxfId="225" dataCellStyle="Porcentaje"/>
    <tableColumn id="11" xr3:uid="{6C15BBAC-D255-46CB-962E-F6D08B76E5EC}" name="Variación % nov-2025" dataDxfId="224" dataCellStyle="Porcentaje"/>
    <tableColumn id="12" xr3:uid="{AA387240-0CA1-40B4-B0C6-77E995AC709A}" name="Variación % dic-2025" dataDxfId="223" dataCellStyle="Porcentaje"/>
    <tableColumn id="13" xr3:uid="{79CCB01F-ABF1-4D17-8E53-9B63B2D6EA43}" name="Variación % ene-2026" dataDxfId="222" dataCellStyle="Porcentaje"/>
    <tableColumn id="14" xr3:uid="{FC478C16-4DBD-4EBF-92F3-4E0109D1C1D2}" name="Variación % feb-2026" dataDxfId="221" dataCellStyle="Porcentaje"/>
  </tableColumns>
  <tableStyleInfo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F1F5CFFE-310E-4E7F-834B-43CB89DA6D12}" name="CotizantesActividadEconómica" displayName="CotizantesActividadEconómica" ref="A34:I56" totalsRowShown="0" headerRowDxfId="220" dataDxfId="218" headerRowBorderDxfId="219" tableBorderDxfId="217" totalsRowBorderDxfId="216">
  <autoFilter ref="A34:I56" xr:uid="{F1F5CFFE-310E-4E7F-834B-43CB89DA6D12}"/>
  <tableColumns count="9">
    <tableColumn id="1" xr3:uid="{D37785CB-F4F3-4EA7-895A-331494509D0D}" name="Actividad (Sección CIIU Rev. 4. A.C)" dataDxfId="215"/>
    <tableColumn id="2" xr3:uid="{B171ABAF-C947-4963-B12E-758755050E09}" name="feb-25" dataDxfId="214"/>
    <tableColumn id="3" xr3:uid="{18303989-E996-4B7E-AEB6-A30DCEAAB561}" name="ene-26" dataDxfId="213"/>
    <tableColumn id="4" xr3:uid="{EEB29365-0E8A-4AAC-9549-753E41EFC51F}" name="feb-26" dataDxfId="212"/>
    <tableColumn id="5" xr3:uid="{98E60491-9B6E-4261-8FA8-1EB5E19BFF95}" name="Particip. % en el total feb-26" dataDxfId="211">
      <calculatedColumnFormula>D35/$D$57</calculatedColumnFormula>
    </tableColumn>
    <tableColumn id="6" xr3:uid="{B46574DA-70B2-485D-BE49-B05495E4A60F}" name="Δ% feb-26 - ene-26" dataDxfId="210"/>
    <tableColumn id="7" xr3:uid="{D3EB6EDE-F04E-4542-9F3C-76EF26305E8C}" name="Contribución" dataDxfId="209">
      <calculatedColumnFormula>(D35-C35)/$C$57</calculatedColumnFormula>
    </tableColumn>
    <tableColumn id="8" xr3:uid="{E7CBF548-E83F-4C91-B31E-753945179CEE}" name="Δ% Anual feb-26" dataDxfId="208"/>
    <tableColumn id="9" xr3:uid="{68416C1F-2699-4110-82CB-3CB646ED27EB}" name="Contribución " dataDxfId="207">
      <calculatedColumnFormula>(D35-B35)/$B$57</calculatedColumnFormula>
    </tableColumn>
  </tableColumns>
  <tableStyleInfo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8D8E961E-F4CC-45C1-8143-2CA89878D742}" name="CotizantesPorDepartamento" displayName="CotizantesPorDepartamento" ref="A61:F95" totalsRowShown="0" headerRowDxfId="206" dataDxfId="204" headerRowBorderDxfId="205" tableBorderDxfId="203" totalsRowBorderDxfId="202">
  <autoFilter ref="A61:F95" xr:uid="{8D8E961E-F4CC-45C1-8143-2CA89878D742}"/>
  <tableColumns count="6">
    <tableColumn id="1" xr3:uid="{59F59DF2-47C4-4B25-8917-24C8130828B1}" name="Departamento" dataDxfId="201"/>
    <tableColumn id="2" xr3:uid="{35D69CEC-73F4-44D9-83F4-422255EEA5BD}" name="feb-2025" dataDxfId="200"/>
    <tableColumn id="3" xr3:uid="{C2B0477F-08FF-4674-A16C-75D68AC154EC}" name="ene-2026" dataDxfId="199"/>
    <tableColumn id="4" xr3:uid="{7A3D71D6-C350-4808-9DE3-B0B05B60307E}" name="feb-2026" dataDxfId="198"/>
    <tableColumn id="5" xr3:uid="{FC2783AF-D334-4165-8D0C-A2A5CD95AD6F}" name="Variación Mensual" dataDxfId="197" dataCellStyle="Porcentaje"/>
    <tableColumn id="6" xr3:uid="{215F10CE-68D5-4CD7-9E68-1A6F63A2353D}" name="Variación Anual" dataDxfId="196" dataCellStyle="Porcentaje"/>
  </tableColumns>
  <tableStyleInfo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86C165E9-264D-428A-A48E-88F05BFB0019}" name="ResultadosSexoEdad" displayName="ResultadosSexoEdad" ref="A100:I116" totalsRowShown="0" headerRowDxfId="195" dataDxfId="193" headerRowBorderDxfId="194" tableBorderDxfId="192" totalsRowBorderDxfId="191">
  <autoFilter ref="A100:I116" xr:uid="{86C165E9-264D-428A-A48E-88F05BFB0019}"/>
  <tableColumns count="9">
    <tableColumn id="1" xr3:uid="{48ACB3BF-BF11-4564-99B0-5DF0F986221B}" name="Edad" dataDxfId="190"/>
    <tableColumn id="2" xr3:uid="{AEEB687F-90EC-4E30-AD5E-D8CB5905CFF0}" name="feb-2025 Hombres" dataDxfId="189"/>
    <tableColumn id="3" xr3:uid="{B4EDD69E-4FCD-46BC-9176-1EF923E573EE}" name="feb-2025 Mujeres" dataDxfId="188"/>
    <tableColumn id="4" xr3:uid="{CA77534B-D74D-4529-A6FE-0935EDAC7F83}" name="feb-2025 No Identificado" dataDxfId="187"/>
    <tableColumn id="5" xr3:uid="{F27C8B03-0655-4164-844F-BBEB27E1B3D8}" name="feb-2026 Hombres" dataDxfId="186"/>
    <tableColumn id="6" xr3:uid="{778BC6DD-C6D1-497D-9BAE-65DFF87A26E1}" name="feb-2026 Mujeres" dataDxfId="185"/>
    <tableColumn id="7" xr3:uid="{EEE9AACA-90F2-477C-9B3B-7874FED6C867}" name="feb-2026 No Identificado" dataDxfId="184"/>
    <tableColumn id="8" xr3:uid="{D010A02E-A4CD-4260-96C0-7CB9E8A66DA4}" name="Mujeres por cada 100 hombres feb-2025" dataDxfId="183">
      <calculatedColumnFormula>C101/B101*100</calculatedColumnFormula>
    </tableColumn>
    <tableColumn id="9" xr3:uid="{089B92DE-0832-4CEA-95EA-5DDB6161E224}" name="Mujeres por cada 100 hombres feb-2026" dataDxfId="182">
      <calculatedColumnFormula>F101/E101*100</calculatedColumnFormula>
    </tableColumn>
  </tableColumns>
  <tableStyleInfo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998B9E16-921A-46A6-8BD5-99672E43E9B7}" name="NumeroNovedadesIndependientes" displayName="NumeroNovedadesIndependientes" ref="A6:N8" totalsRowShown="0" headerRowDxfId="181" dataDxfId="179" headerRowBorderDxfId="180" tableBorderDxfId="178" totalsRowBorderDxfId="177">
  <autoFilter ref="A6:N8" xr:uid="{998B9E16-921A-46A6-8BD5-99672E43E9B7}"/>
  <tableColumns count="14">
    <tableColumn id="1" xr3:uid="{DB35EAD2-B0B9-417D-BF68-4B08CCE9419D}" name="Novedades" dataDxfId="176"/>
    <tableColumn id="2" xr3:uid="{CBF36B34-023F-486E-AEF8-1E2ECCE0CD3C}" name="feb-2025" dataDxfId="175"/>
    <tableColumn id="3" xr3:uid="{1A7EA22E-A361-403E-AC25-2FB2247C99C8}" name="mar-2025" dataDxfId="174"/>
    <tableColumn id="4" xr3:uid="{A33BF752-B64E-48A4-ADE6-A218E8B3A583}" name="abr-2025" dataDxfId="173"/>
    <tableColumn id="5" xr3:uid="{7BDD5648-AAAD-43E7-AC39-313B591EF458}" name="may-2025" dataDxfId="172"/>
    <tableColumn id="6" xr3:uid="{BDB7E9CB-3F85-44C2-9E79-7C9941641734}" name="jun-2025" dataDxfId="171"/>
    <tableColumn id="7" xr3:uid="{447B3644-5863-4368-BB6E-546D6134F8C7}" name="jul-2025" dataDxfId="170"/>
    <tableColumn id="8" xr3:uid="{ADFA0146-E5CD-4498-B139-E32C547ACF35}" name="ago-2025" dataDxfId="169"/>
    <tableColumn id="9" xr3:uid="{C211539A-01F9-41D1-9217-06D459D9C08D}" name="sep-2025" dataDxfId="168"/>
    <tableColumn id="10" xr3:uid="{BB70466A-4ED2-4308-BE1A-F4146D18C943}" name="oct-2025" dataDxfId="167"/>
    <tableColumn id="11" xr3:uid="{F7A3A5B6-5F25-43BF-A55B-5704506F472F}" name="nov-2025" dataDxfId="166"/>
    <tableColumn id="12" xr3:uid="{52B0FB77-F8DD-4C47-B75C-36FE0E5094B8}" name="dic-2025" dataDxfId="165"/>
    <tableColumn id="13" xr3:uid="{57E50EDA-4583-48F7-97CA-34959AA284EA}" name="ene-2026" dataDxfId="164"/>
    <tableColumn id="14" xr3:uid="{9CFC567E-C15D-4035-A895-104E1212D8F1}" name="feb-2026" dataDxfId="163"/>
  </tableColumns>
  <tableStyleInfo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8378BA37-9CAA-4B48-8360-C74EFF5CD526}" name="Variacion_PorcentualMensual" displayName="Variacion_PorcentualMensual" ref="A10:N12" totalsRowShown="0" headerRowDxfId="162" dataDxfId="160" headerRowBorderDxfId="161" tableBorderDxfId="159" totalsRowBorderDxfId="158" dataCellStyle="Porcentaje">
  <autoFilter ref="A10:N12" xr:uid="{8378BA37-9CAA-4B48-8360-C74EFF5CD526}"/>
  <tableColumns count="14">
    <tableColumn id="1" xr3:uid="{1B9E3073-2078-48B0-A3F6-E72BD9EDF713}" name="Novedades" dataDxfId="157"/>
    <tableColumn id="2" xr3:uid="{6822D0F0-EEF1-46EF-8E05-FD1B306DCBB3}" name="Variación % feb-2025" dataDxfId="156" dataCellStyle="Porcentaje"/>
    <tableColumn id="3" xr3:uid="{23C1EEBB-7AA6-4F37-A085-65CCB047E3A4}" name="Variación % mar-2025" dataDxfId="155" dataCellStyle="Porcentaje"/>
    <tableColumn id="4" xr3:uid="{7956CECB-7FE9-45CF-9078-FB45086DB408}" name="Variación % abr-2025" dataDxfId="154" dataCellStyle="Porcentaje"/>
    <tableColumn id="5" xr3:uid="{E233DF6D-7AB0-4B09-9393-B93AE94C6819}" name="Variación % may-2025" dataDxfId="153" dataCellStyle="Porcentaje"/>
    <tableColumn id="6" xr3:uid="{4043D81C-B242-4F2E-A247-F506DD8D4369}" name="Variación % jun-2025" dataDxfId="152" dataCellStyle="Porcentaje"/>
    <tableColumn id="7" xr3:uid="{5CBE279B-E1C7-4228-915E-FA984AD0D5D1}" name="Variación % jul-2025" dataDxfId="151" dataCellStyle="Porcentaje"/>
    <tableColumn id="8" xr3:uid="{6EF68C45-8B99-4DF0-8F5D-1335AAF69AA2}" name="Variación % ago-2025" dataDxfId="150" dataCellStyle="Porcentaje"/>
    <tableColumn id="9" xr3:uid="{CC662389-6383-4C46-82D8-FF6EA9436C02}" name="Variación % sep-2025" dataDxfId="149" dataCellStyle="Porcentaje"/>
    <tableColumn id="10" xr3:uid="{17972359-8E7D-4CF4-AF16-83007C5BD5F8}" name="Variación % oct-2025" dataDxfId="148" dataCellStyle="Porcentaje"/>
    <tableColumn id="11" xr3:uid="{678251FD-DB47-4956-8694-E6F221732616}" name="Variación % nov-2025" dataDxfId="147" dataCellStyle="Porcentaje"/>
    <tableColumn id="12" xr3:uid="{DA62AEEA-CFD3-40B1-A2F3-87D7B0234E83}" name="Variación % dic-2025" dataDxfId="146" dataCellStyle="Porcentaje"/>
    <tableColumn id="13" xr3:uid="{3450C36F-52E5-4D4D-A3F9-29268E670544}" name="Variación % ene-2026" dataDxfId="145" dataCellStyle="Porcentaje"/>
    <tableColumn id="14" xr3:uid="{9EC8B38B-252A-4164-B8D4-66A6EC180A7E}" name="Variación % feb-2026" dataDxfId="144" dataCellStyle="Porcentaje"/>
  </tableColumns>
  <tableStyleInfo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1B694834-585A-4E81-98CC-B2757774FD18}" name="Variación_PorcentualAnual" displayName="Variación_PorcentualAnual" ref="A14:N16" totalsRowShown="0" headerRowDxfId="143" dataDxfId="141" headerRowBorderDxfId="142" tableBorderDxfId="140" totalsRowBorderDxfId="139" dataCellStyle="Porcentaje">
  <autoFilter ref="A14:N16" xr:uid="{1B694834-585A-4E81-98CC-B2757774FD18}"/>
  <tableColumns count="14">
    <tableColumn id="1" xr3:uid="{4549ACA5-7631-4E02-BAEF-452323C8BFB7}" name="Novedades" dataDxfId="138"/>
    <tableColumn id="2" xr3:uid="{5B418D17-87E7-44B3-9B0C-E1BE0A20C4F9}" name="Variación % feb-2025" dataDxfId="137" dataCellStyle="Porcentaje"/>
    <tableColumn id="3" xr3:uid="{41A75AED-9A17-482D-9A55-71EFA3F5F0A8}" name="Variación % mar-2025" dataDxfId="136" dataCellStyle="Porcentaje"/>
    <tableColumn id="4" xr3:uid="{2E2CD76B-3706-4479-BBE1-91B79E372E0E}" name="Variación % abr-2025" dataDxfId="135" dataCellStyle="Porcentaje"/>
    <tableColumn id="5" xr3:uid="{95080AEB-B847-4E04-A6C7-DE780CD1B1F8}" name="Variación % may-2025" dataDxfId="134" dataCellStyle="Porcentaje"/>
    <tableColumn id="6" xr3:uid="{E5321344-895C-4A5E-B9E7-AC6368BADDC5}" name="Variación % jun-2025" dataDxfId="133" dataCellStyle="Porcentaje"/>
    <tableColumn id="7" xr3:uid="{03C4F447-2265-46DA-9569-3AB080C3D919}" name="Variación % jul-2025" dataDxfId="132" dataCellStyle="Porcentaje"/>
    <tableColumn id="8" xr3:uid="{633061AF-405B-4298-9441-E88A008591EC}" name="Variación % ago-2025" dataDxfId="131" dataCellStyle="Porcentaje"/>
    <tableColumn id="9" xr3:uid="{189A39D2-5C3C-4E79-A1E5-9981C9A241EC}" name="Variación % sep-2025" dataDxfId="130" dataCellStyle="Porcentaje"/>
    <tableColumn id="10" xr3:uid="{FF7CE203-4AD9-4925-8051-E19BBD60EACA}" name="Variación % oct-2025" dataDxfId="129" dataCellStyle="Porcentaje"/>
    <tableColumn id="11" xr3:uid="{87EB7669-824D-4126-99E5-0A5182F5A0DD}" name="Variación % nov-2025" dataDxfId="128" dataCellStyle="Porcentaje"/>
    <tableColumn id="12" xr3:uid="{38413643-FE07-4296-8E85-3F811E52A4DC}" name="Variación % dic-2025" dataDxfId="127" dataCellStyle="Porcentaje"/>
    <tableColumn id="13" xr3:uid="{ECE88FD1-9D4D-41DD-A154-1203FA67C2C7}" name="Variación % ene-2026" dataDxfId="126" dataCellStyle="Porcentaje"/>
    <tableColumn id="14" xr3:uid="{0511B30A-982C-49D3-95B3-988E89756B6B}" name="Variación % feb-2026" dataDxfId="125" dataCellStyle="Porcentaje"/>
  </tableColumns>
  <tableStyleInfo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41C9AA2B-4856-4A56-9D01-31E1EB15AC14}" name="Cotizantes_ActividadEconómica" displayName="Cotizantes_ActividadEconómica" ref="A20:I42" totalsRowShown="0" headerRowDxfId="124" dataDxfId="122" headerRowBorderDxfId="123" tableBorderDxfId="121" totalsRowBorderDxfId="120">
  <autoFilter ref="A20:I42" xr:uid="{41C9AA2B-4856-4A56-9D01-31E1EB15AC14}"/>
  <tableColumns count="9">
    <tableColumn id="1" xr3:uid="{B2D786CD-B3AB-4681-8DE0-AF9212CB0DD4}" name="Actividad (Sección CIIU Rev. 4. A.C)" dataDxfId="119"/>
    <tableColumn id="2" xr3:uid="{3BB76514-AE21-4ED3-97B7-23C1F7FA421E}" name="feb-25" dataDxfId="118"/>
    <tableColumn id="3" xr3:uid="{6AD3E7E1-CC31-4C15-BF63-25CAB83EAF48}" name="ene-26" dataDxfId="117"/>
    <tableColumn id="4" xr3:uid="{4E7DCDC8-D3B5-430C-8EA6-BAE54F818C61}" name="feb-26" dataDxfId="116"/>
    <tableColumn id="5" xr3:uid="{A3858CBD-86D6-435F-8733-3403FE7055DB}" name="Particip. % en el total feb-26" dataDxfId="115">
      <calculatedColumnFormula>D21/$D$43</calculatedColumnFormula>
    </tableColumn>
    <tableColumn id="6" xr3:uid="{BD6BD139-447A-46BC-BF4B-E79AFE053A0E}" name="Δ% feb-26 - ene-26" dataDxfId="114"/>
    <tableColumn id="7" xr3:uid="{F404D2DF-37CD-4CBD-A3ED-553333AA9242}" name="Contribución" dataDxfId="113">
      <calculatedColumnFormula>(D21-C21)/$C$43</calculatedColumnFormula>
    </tableColumn>
    <tableColumn id="8" xr3:uid="{FDB300DD-073B-44FA-9034-D24052C33573}" name="Δ% Anual feb-26" dataDxfId="112"/>
    <tableColumn id="9" xr3:uid="{40650B15-4CC2-4127-B2AD-EA94D6DA5A1D}" name="Contribución " dataDxfId="111">
      <calculatedColumnFormula>(D21-B21)/$B$43</calculatedColumnFormula>
    </tableColumn>
  </tableColumns>
  <tableStyleInfo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5300E2B8-FFD1-48A0-9CEC-E06AEEE9AF4B}" name="Cotizantes_PorDepartamento" displayName="Cotizantes_PorDepartamento" ref="A50:F84" totalsRowShown="0" headerRowDxfId="110" dataDxfId="108" headerRowBorderDxfId="109" tableBorderDxfId="107" totalsRowBorderDxfId="106">
  <autoFilter ref="A50:F84" xr:uid="{5300E2B8-FFD1-48A0-9CEC-E06AEEE9AF4B}"/>
  <tableColumns count="6">
    <tableColumn id="1" xr3:uid="{77A28FF9-B383-48D7-99D4-28F69B4212BB}" name="Departamento" dataDxfId="105"/>
    <tableColumn id="2" xr3:uid="{5323A913-48E4-4197-829E-F13681067825}" name="feb-2025" dataDxfId="104"/>
    <tableColumn id="3" xr3:uid="{BD7E81BC-7FAA-4058-8B00-16373459FB8F}" name="ene-2026" dataDxfId="103"/>
    <tableColumn id="4" xr3:uid="{479F41AD-85BE-4077-8277-7A2A8BDD6EB9}" name="feb-2026" dataDxfId="102"/>
    <tableColumn id="5" xr3:uid="{2D61DF86-05FD-4035-BDF3-19600168A99B}" name="Variación Mensual" dataDxfId="101"/>
    <tableColumn id="6" xr3:uid="{7B74D636-B6CB-47B6-914E-23BAF8B907C7}" name="Variación Anual" dataDxfId="100"/>
  </tableColumns>
  <tableStyleInfo showFirstColumn="0"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F0234E72-ACD6-44A6-9BE7-A12E928F2D24}" name="Resultados_SexoEdad" displayName="Resultados_SexoEdad" ref="A89:I105" totalsRowShown="0" headerRowDxfId="99" dataDxfId="97" headerRowBorderDxfId="98" tableBorderDxfId="96" totalsRowBorderDxfId="95">
  <autoFilter ref="A89:I105" xr:uid="{F0234E72-ACD6-44A6-9BE7-A12E928F2D24}"/>
  <tableColumns count="9">
    <tableColumn id="1" xr3:uid="{DF79586F-EB45-44C5-9554-28EBB4C0C9AE}" name="Edad" dataDxfId="94"/>
    <tableColumn id="2" xr3:uid="{1E0D9BBB-1031-4E8E-B1DC-205F200B1DA8}" name="feb-2025 Hombres" dataDxfId="93"/>
    <tableColumn id="3" xr3:uid="{B6B46023-50B0-4A69-BF73-9B517F5DDFC6}" name="feb-2025 Mujeres" dataDxfId="92"/>
    <tableColumn id="4" xr3:uid="{71AD44B4-84F1-40BC-8AF3-D2EF76934C60}" name="feb-2025 No Identificado" dataDxfId="91"/>
    <tableColumn id="5" xr3:uid="{E3A0FBF4-5085-4468-A7AA-BB6CD7AACB22}" name="feb-2026 Hombres" dataDxfId="90"/>
    <tableColumn id="6" xr3:uid="{640F4DFA-4AE2-4E51-AFF8-9380B5CB7B5D}" name="feb-2026 Mujeres" dataDxfId="89"/>
    <tableColumn id="7" xr3:uid="{6AE8010C-9043-4C6B-9EC3-FF087BBDEA3C}" name="feb-2026 No Identificado" dataDxfId="88"/>
    <tableColumn id="8" xr3:uid="{96A157E0-63A5-46B3-BE4A-745080CCDCFD}" name="Mujeres por cada 100 hombres feb-2025" dataDxfId="87">
      <calculatedColumnFormula>C90/B90*100</calculatedColumnFormula>
    </tableColumn>
    <tableColumn id="9" xr3:uid="{0B5A3557-6D8A-467D-8C89-B032C539351F}" name="Mujeres por cada 100 hombres feb-2026" dataDxfId="86">
      <calculatedColumnFormula>F90/E90*100</calculatedColumnFormula>
    </tableColumn>
  </tableColumns>
  <tableStyleInfo showFirstColumn="0"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FC257C4E-3B13-464E-B643-69F5C1600419}" name="MontoCotizacionEnMillonesdePesos" displayName="MontoCotizacionEnMillonesdePesos" ref="A9:O33" totalsRowShown="0" headerRowDxfId="85" dataDxfId="83" headerRowBorderDxfId="84" tableBorderDxfId="82" totalsRowBorderDxfId="81">
  <autoFilter ref="A9:O33" xr:uid="{FC257C4E-3B13-464E-B643-69F5C1600419}"/>
  <tableColumns count="15">
    <tableColumn id="1" xr3:uid="{7CB61FE9-6298-4D2A-B02B-CCDB7A399A7C}" name="Tipo" dataDxfId="80"/>
    <tableColumn id="2" xr3:uid="{4DF1D7E4-3F8D-472D-BFB4-2476236BE161}" name="Rango IBC" dataDxfId="79"/>
    <tableColumn id="3" xr3:uid="{07444A7B-1338-4BEA-BE35-ADB8F4DBCD7B}" name="Monto feb-2025" dataDxfId="78"/>
    <tableColumn id="4" xr3:uid="{9D8F4C18-D3DA-432E-889B-A6A336C40CD1}" name="Monto mar-2025" dataDxfId="77"/>
    <tableColumn id="5" xr3:uid="{F0FFAADE-50A2-4148-91BA-50E51FA63158}" name="Monto abr-2025" dataDxfId="76"/>
    <tableColumn id="6" xr3:uid="{133A12E7-33D9-4766-99C7-78BF3A8BC9EB}" name="Monto may-2025" dataDxfId="75"/>
    <tableColumn id="7" xr3:uid="{1CBA56CE-2AF5-4B9E-87D1-CC0942051E63}" name="Monto jun-2025" dataDxfId="74"/>
    <tableColumn id="8" xr3:uid="{EC2CCCE0-2C38-4FCD-A767-6CCDC81F7DAC}" name="Monto jul-2025" dataDxfId="73"/>
    <tableColumn id="9" xr3:uid="{E6407D35-9DDD-465E-B895-5E5D287C7E77}" name="Monto ago-2025" dataDxfId="72"/>
    <tableColumn id="10" xr3:uid="{ED8835E0-4823-4EDF-84F7-92BFE399348C}" name="Monto sep-2025" dataDxfId="71"/>
    <tableColumn id="11" xr3:uid="{82F50613-98BC-4B63-8DCC-67E26B3B383E}" name="Monto oct-2025" dataDxfId="70"/>
    <tableColumn id="12" xr3:uid="{5B508EE9-EE8C-44E7-9F1F-C7FD0A849246}" name="Monto nov-2025" dataDxfId="69"/>
    <tableColumn id="13" xr3:uid="{178080D4-5D5F-48D8-8979-D506270EFC89}" name="Monto dic-2025" dataDxfId="68"/>
    <tableColumn id="14" xr3:uid="{42B6211B-F004-4520-BDC8-E7081DD8614D}" name="Monto ene-2026" dataDxfId="67"/>
    <tableColumn id="15" xr3:uid="{379D3790-1947-4648-9E65-00FE0E81E2B4}" name="Monto feb-2026" dataDxfId="66"/>
  </tableColumns>
  <tableStyleInfo showFirstColumn="0"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D3554D8A-C3FE-40D0-AA66-C833578CAE74}" name="SubsistemasMes" displayName="SubsistemasMes" ref="A37:H50" totalsRowShown="0" headerRowDxfId="65" dataDxfId="63" headerRowBorderDxfId="64" tableBorderDxfId="62" totalsRowBorderDxfId="61">
  <autoFilter ref="A37:H50" xr:uid="{D3554D8A-C3FE-40D0-AA66-C833578CAE74}"/>
  <tableColumns count="8">
    <tableColumn id="1" xr3:uid="{F4F4DA6C-734C-4A15-84D3-D09457B7BFA6}" name="Mes" dataDxfId="60"/>
    <tableColumn id="2" xr3:uid="{9EF16B78-1CD8-4C25-AD1B-CE17AA536414}" name="Total" dataDxfId="59"/>
    <tableColumn id="3" xr3:uid="{81543DD2-9941-4C4F-93B5-9C825DC1FFCD}" name="Salud" dataDxfId="58"/>
    <tableColumn id="4" xr3:uid="{7F2044C6-BC76-401E-9E90-D3FABA8BD866}" name="Pensión" dataDxfId="57"/>
    <tableColumn id="5" xr3:uid="{E9B47AD4-4279-4A51-8CB0-534C8CC3D795}" name="ARL" dataDxfId="56"/>
    <tableColumn id="6" xr3:uid="{724BFDE3-6B6D-4ACF-B25C-51DA92FCC6CB}" name="CCF" dataDxfId="55"/>
    <tableColumn id="7" xr3:uid="{03822AFD-DAC0-485F-8274-44856BDF8D74}" name="SENA" dataDxfId="54"/>
    <tableColumn id="8" xr3:uid="{FBBFCF53-EBE9-4606-AD4C-4B6F838453B2}" name="ICBF" dataDxfId="53"/>
  </tableColumns>
  <tableStyleInfo showFirstColumn="0"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90782051-6F6C-4066-9712-DE46FA2930F0}" name="SubsistemasCotizacionesDependientes" displayName="SubsistemasCotizacionesDependientes" ref="A54:H67" totalsRowShown="0" headerRowDxfId="52" dataDxfId="50" headerRowBorderDxfId="51" tableBorderDxfId="49" totalsRowBorderDxfId="48">
  <autoFilter ref="A54:H67" xr:uid="{90782051-6F6C-4066-9712-DE46FA2930F0}"/>
  <tableColumns count="8">
    <tableColumn id="1" xr3:uid="{1602B91A-D607-401B-98A4-7BDD58C872E7}" name="Mes" dataDxfId="47"/>
    <tableColumn id="2" xr3:uid="{20F462D9-A41D-403B-9DFB-7FA80FC1C72B}" name="Total" dataDxfId="46"/>
    <tableColumn id="3" xr3:uid="{C30C98FD-BB53-447B-9EDB-C57824CBE319}" name="Salud" dataDxfId="45"/>
    <tableColumn id="4" xr3:uid="{96E9176D-4FEE-4925-B483-75D5D9BDB3DC}" name="Pensión" dataDxfId="44"/>
    <tableColumn id="5" xr3:uid="{27806525-2779-4869-9303-B89CA8D02B76}" name="ARL" dataDxfId="43"/>
    <tableColumn id="6" xr3:uid="{4E2F95E2-BD81-4B4B-B022-35D0E961DA1B}" name="CCF" dataDxfId="42"/>
    <tableColumn id="7" xr3:uid="{4D9AD70D-7F3D-4AA5-815E-676104692AD2}" name="SENA" dataDxfId="41"/>
    <tableColumn id="8" xr3:uid="{B3EEAF03-A178-4F95-BB99-720A04B92056}" name="ICBF" dataDxfId="40"/>
  </tableColumns>
  <tableStyleInfo showFirstColumn="0" showLastColumn="0"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 xr:uid="{F33A1E08-2D6A-4039-B25B-BC6965F05001}" name="SubsistemasCotizaciones" displayName="SubsistemasCotizaciones" ref="A71:H84" totalsRowShown="0" headerRowDxfId="39" dataDxfId="37" headerRowBorderDxfId="38" tableBorderDxfId="36" totalsRowBorderDxfId="35">
  <autoFilter ref="A71:H84" xr:uid="{F33A1E08-2D6A-4039-B25B-BC6965F05001}"/>
  <tableColumns count="8">
    <tableColumn id="1" xr3:uid="{D8F447D8-1124-4D48-93AA-6445C7F0761D}" name="Mes" dataDxfId="34"/>
    <tableColumn id="2" xr3:uid="{506C88BE-FA19-489E-8F44-192D57394922}" name="Total" dataDxfId="33"/>
    <tableColumn id="3" xr3:uid="{4A540247-A56D-4582-BA61-3FF7D9628263}" name="Salud" dataDxfId="32"/>
    <tableColumn id="4" xr3:uid="{5C9A137A-4FDA-46EC-9627-5A943BCEFAB2}" name="Pensión" dataDxfId="31"/>
    <tableColumn id="5" xr3:uid="{4E3FC140-9498-43A8-A2DE-6426FE2D96ED}" name="ARL" dataDxfId="30"/>
    <tableColumn id="6" xr3:uid="{4432B8BE-469D-49A1-A21A-24A5DD4A23C0}" name="CCF" dataDxfId="29"/>
    <tableColumn id="7" xr3:uid="{935D392A-123B-46BE-9806-C89250845E2D}" name="SENA" dataDxfId="28"/>
    <tableColumn id="8" xr3:uid="{7E4F0D06-39D4-4936-A6DE-AB79394CD7E5}" name="ICBF" dataDxfId="27"/>
  </tableColumns>
  <tableStyleInfo showFirstColumn="0" showLastColumn="0" showRowStripes="1" showColumnStripes="0"/>
</table>
</file>

<file path=xl/tables/table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C6DAD386-D088-4D26-9BA1-CD6020B26765}" name="DetalladoMunicipalCotizaciones" displayName="DetalladoMunicipalCotizaciones" ref="A6:P1122" totalsRowShown="0" headerRowDxfId="26" dataDxfId="24" headerRowBorderDxfId="25" tableBorderDxfId="23" totalsRowBorderDxfId="22" dataCellStyle="Millares">
  <autoFilter ref="A6:P1122" xr:uid="{C6DAD386-D088-4D26-9BA1-CD6020B26765}"/>
  <tableColumns count="16">
    <tableColumn id="1" xr3:uid="{897F9042-2B06-4013-B2D8-E27E0FE7C911}" name="Cod_Departamento" dataDxfId="21"/>
    <tableColumn id="2" xr3:uid="{C9BF756F-7C98-422C-A6C5-C71D5531BF53}" name="Departamento" dataDxfId="20"/>
    <tableColumn id="3" xr3:uid="{4ED02383-6923-45C8-BF26-54566F830B62}" name="Cod_Municipio" dataDxfId="19"/>
    <tableColumn id="4" xr3:uid="{C4AA1032-3F5F-4142-B272-5D5ECFAF77B7}" name="Municipio" dataDxfId="18"/>
    <tableColumn id="5" xr3:uid="{77E18F9C-456B-459C-B7CF-B525BC9883C9}" name="Total Diciembre" dataDxfId="17" dataCellStyle="Millares"/>
    <tableColumn id="6" xr3:uid="{4F41CE22-2F31-4FD4-A3C7-1681C60AF055}" name="Público Diciembre" dataDxfId="16" dataCellStyle="Millares"/>
    <tableColumn id="7" xr3:uid="{CB5F9F39-E385-434A-8375-07D21E0F51C0}" name="Privado Diciembre" dataDxfId="15" dataCellStyle="Millares"/>
    <tableColumn id="8" xr3:uid="{F458E9EB-71C5-4AC6-8D32-C25265C8EC29}" name="Independiente Diciembre" dataDxfId="14" dataCellStyle="Millares"/>
    <tableColumn id="9" xr3:uid="{4E69DA55-4506-476A-AFFE-AA5C7627D919}" name="Total Enero" dataDxfId="13" dataCellStyle="Millares"/>
    <tableColumn id="10" xr3:uid="{507F9293-EA45-49A0-BA2E-A950704730A4}" name="Público Enero" dataDxfId="12" dataCellStyle="Millares"/>
    <tableColumn id="11" xr3:uid="{A1F750B8-7270-4EBD-9324-7A76B6F892A8}" name="Privado Enero" dataDxfId="11" dataCellStyle="Millares"/>
    <tableColumn id="12" xr3:uid="{04277CF2-6C47-4F75-9E12-5A193047FB8B}" name="Independiente Enero " dataDxfId="10" dataCellStyle="Millares"/>
    <tableColumn id="13" xr3:uid="{8E01AC43-79B4-4B62-B982-EB506281A118}" name="Total Febrero  " dataDxfId="9" dataCellStyle="Millares"/>
    <tableColumn id="14" xr3:uid="{A0428769-D43B-4B72-892B-B68DE16E5B50}" name="Público Febrero" dataDxfId="8" dataCellStyle="Millares"/>
    <tableColumn id="15" xr3:uid="{92085347-9E33-437A-B19E-7A48FF227BB7}" name="Privado Febrero" dataDxfId="7" dataCellStyle="Millares"/>
    <tableColumn id="16" xr3:uid="{3D46B788-2AB3-4DFE-BB9E-FA2851826B29}" name="Independiente Febrero" dataDxfId="6" dataCellStyle="Millares"/>
  </tableColumns>
  <tableStyleInfo showFirstColumn="0" showLastColumn="0" showRowStripes="1" showColumnStripes="0"/>
</table>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table" Target="../tables/table6.xml"/><Relationship Id="rId3" Type="http://schemas.openxmlformats.org/officeDocument/2006/relationships/table" Target="../tables/table1.xml"/><Relationship Id="rId7" Type="http://schemas.openxmlformats.org/officeDocument/2006/relationships/table" Target="../tables/table5.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table" Target="../tables/table4.xml"/><Relationship Id="rId5" Type="http://schemas.openxmlformats.org/officeDocument/2006/relationships/table" Target="../tables/table3.xml"/><Relationship Id="rId4" Type="http://schemas.openxmlformats.org/officeDocument/2006/relationships/table" Target="../tables/table2.xml"/><Relationship Id="rId9" Type="http://schemas.openxmlformats.org/officeDocument/2006/relationships/table" Target="../tables/table7.xml"/></Relationships>
</file>

<file path=xl/worksheets/_rels/sheet2.xml.rels><?xml version="1.0" encoding="UTF-8" standalone="yes"?>
<Relationships xmlns="http://schemas.openxmlformats.org/package/2006/relationships"><Relationship Id="rId8" Type="http://schemas.openxmlformats.org/officeDocument/2006/relationships/table" Target="../tables/table13.xml"/><Relationship Id="rId3" Type="http://schemas.openxmlformats.org/officeDocument/2006/relationships/table" Target="../tables/table8.xml"/><Relationship Id="rId7" Type="http://schemas.openxmlformats.org/officeDocument/2006/relationships/table" Target="../tables/table12.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table" Target="../tables/table11.xml"/><Relationship Id="rId5" Type="http://schemas.openxmlformats.org/officeDocument/2006/relationships/table" Target="../tables/table10.xml"/><Relationship Id="rId4" Type="http://schemas.openxmlformats.org/officeDocument/2006/relationships/table" Target="../tables/table9.xml"/><Relationship Id="rId9" Type="http://schemas.openxmlformats.org/officeDocument/2006/relationships/table" Target="../tables/table14.xml"/></Relationships>
</file>

<file path=xl/worksheets/_rels/sheet3.xml.rels><?xml version="1.0" encoding="UTF-8" standalone="yes"?>
<Relationships xmlns="http://schemas.openxmlformats.org/package/2006/relationships"><Relationship Id="rId8" Type="http://schemas.openxmlformats.org/officeDocument/2006/relationships/table" Target="../tables/table20.xml"/><Relationship Id="rId3" Type="http://schemas.openxmlformats.org/officeDocument/2006/relationships/table" Target="../tables/table15.xml"/><Relationship Id="rId7" Type="http://schemas.openxmlformats.org/officeDocument/2006/relationships/table" Target="../tables/table19.xml"/><Relationship Id="rId2" Type="http://schemas.openxmlformats.org/officeDocument/2006/relationships/drawing" Target="../drawings/drawing3.xml"/><Relationship Id="rId1" Type="http://schemas.openxmlformats.org/officeDocument/2006/relationships/printerSettings" Target="../printerSettings/printerSettings3.bin"/><Relationship Id="rId6" Type="http://schemas.openxmlformats.org/officeDocument/2006/relationships/table" Target="../tables/table18.xml"/><Relationship Id="rId5" Type="http://schemas.openxmlformats.org/officeDocument/2006/relationships/table" Target="../tables/table17.xml"/><Relationship Id="rId4" Type="http://schemas.openxmlformats.org/officeDocument/2006/relationships/table" Target="../tables/table16.xml"/></Relationships>
</file>

<file path=xl/worksheets/_rels/sheet4.xml.rels><?xml version="1.0" encoding="UTF-8" standalone="yes"?>
<Relationships xmlns="http://schemas.openxmlformats.org/package/2006/relationships"><Relationship Id="rId3" Type="http://schemas.openxmlformats.org/officeDocument/2006/relationships/table" Target="../tables/table21.xml"/><Relationship Id="rId2" Type="http://schemas.openxmlformats.org/officeDocument/2006/relationships/drawing" Target="../drawings/drawing4.xml"/><Relationship Id="rId1" Type="http://schemas.openxmlformats.org/officeDocument/2006/relationships/printerSettings" Target="../printerSettings/printerSettings4.bin"/><Relationship Id="rId6" Type="http://schemas.openxmlformats.org/officeDocument/2006/relationships/table" Target="../tables/table24.xml"/><Relationship Id="rId5" Type="http://schemas.openxmlformats.org/officeDocument/2006/relationships/table" Target="../tables/table23.xml"/><Relationship Id="rId4" Type="http://schemas.openxmlformats.org/officeDocument/2006/relationships/table" Target="../tables/table22.xml"/></Relationships>
</file>

<file path=xl/worksheets/_rels/sheet5.xml.rels><?xml version="1.0" encoding="UTF-8" standalone="yes"?>
<Relationships xmlns="http://schemas.openxmlformats.org/package/2006/relationships"><Relationship Id="rId3" Type="http://schemas.openxmlformats.org/officeDocument/2006/relationships/table" Target="../tables/table25.xml"/><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B8216A-D562-4585-BB0B-6D8EDB39C7A0}">
  <sheetPr codeName="Hoja1"/>
  <dimension ref="A1:AA195"/>
  <sheetViews>
    <sheetView showGridLines="0" tabSelected="1" zoomScale="50" zoomScaleNormal="50" workbookViewId="0"/>
  </sheetViews>
  <sheetFormatPr baseColWidth="10" defaultColWidth="27.109375" defaultRowHeight="33.6" customHeight="1" x14ac:dyDescent="0.3"/>
  <cols>
    <col min="1" max="2" width="27.109375" style="37"/>
    <col min="3" max="3" width="29.77734375" style="37" customWidth="1"/>
    <col min="4" max="4" width="30" style="37" customWidth="1"/>
    <col min="5" max="5" width="29.77734375" style="37" customWidth="1"/>
    <col min="6" max="6" width="30.33203125" style="37" customWidth="1"/>
    <col min="7" max="7" width="29.21875" style="37" customWidth="1"/>
    <col min="8" max="8" width="28.6640625" style="37" customWidth="1"/>
    <col min="9" max="9" width="30.33203125" style="37" customWidth="1"/>
    <col min="10" max="10" width="30" style="37" customWidth="1"/>
    <col min="11" max="11" width="29.77734375" style="37" customWidth="1"/>
    <col min="12" max="12" width="30" style="37" customWidth="1"/>
    <col min="13" max="13" width="29.44140625" style="37" customWidth="1"/>
    <col min="14" max="15" width="30" style="37" customWidth="1"/>
    <col min="16" max="16384" width="27.109375" style="37"/>
  </cols>
  <sheetData>
    <row r="1" spans="1:27" ht="95.4" customHeight="1" thickBot="1" x14ac:dyDescent="0.35">
      <c r="B1" s="1" t="s">
        <v>1181</v>
      </c>
      <c r="C1" s="3"/>
      <c r="D1" s="3"/>
      <c r="E1" s="3"/>
      <c r="F1" s="3"/>
      <c r="G1" s="3"/>
      <c r="H1" s="4"/>
      <c r="I1" s="5"/>
    </row>
    <row r="2" spans="1:27" ht="33.6" customHeight="1" thickBot="1" x14ac:dyDescent="0.35">
      <c r="B2" s="38" t="s">
        <v>1164</v>
      </c>
      <c r="C2" s="39"/>
      <c r="D2" s="39"/>
      <c r="E2" s="39"/>
      <c r="F2" s="39"/>
      <c r="G2" s="39"/>
      <c r="H2" s="39"/>
      <c r="I2" s="40"/>
    </row>
    <row r="3" spans="1:27" ht="33.6" customHeight="1" x14ac:dyDescent="0.3">
      <c r="B3" s="12"/>
      <c r="C3" s="41"/>
      <c r="D3" s="41"/>
      <c r="E3" s="41"/>
      <c r="F3" s="41"/>
      <c r="G3" s="41"/>
      <c r="H3" s="41"/>
      <c r="I3" s="41"/>
      <c r="J3" s="41"/>
      <c r="K3" s="41"/>
      <c r="L3" s="41"/>
      <c r="M3" s="41"/>
      <c r="N3" s="41"/>
    </row>
    <row r="4" spans="1:27" s="43" customFormat="1" ht="33.6" customHeight="1" x14ac:dyDescent="0.3">
      <c r="A4" s="42" t="s">
        <v>34</v>
      </c>
      <c r="B4" s="42"/>
      <c r="C4" s="42"/>
      <c r="D4" s="42"/>
      <c r="E4" s="42"/>
      <c r="F4" s="42"/>
      <c r="G4" s="42"/>
      <c r="H4" s="42"/>
      <c r="I4" s="42"/>
      <c r="J4" s="42"/>
      <c r="K4" s="42"/>
      <c r="L4" s="42"/>
      <c r="M4" s="42"/>
      <c r="N4" s="42"/>
      <c r="O4" s="42"/>
    </row>
    <row r="6" spans="1:27" ht="33.6" customHeight="1" x14ac:dyDescent="0.3">
      <c r="A6" s="13" t="s">
        <v>1166</v>
      </c>
      <c r="B6" s="14" t="s">
        <v>0</v>
      </c>
      <c r="C6" s="15" t="s">
        <v>1168</v>
      </c>
      <c r="D6" s="15" t="s">
        <v>1170</v>
      </c>
      <c r="E6" s="15" t="s">
        <v>1171</v>
      </c>
      <c r="F6" s="15" t="s">
        <v>1172</v>
      </c>
      <c r="G6" s="15" t="s">
        <v>1173</v>
      </c>
      <c r="H6" s="15" t="s">
        <v>1174</v>
      </c>
      <c r="I6" s="15" t="s">
        <v>1175</v>
      </c>
      <c r="J6" s="15" t="s">
        <v>1176</v>
      </c>
      <c r="K6" s="15" t="s">
        <v>1177</v>
      </c>
      <c r="L6" s="15" t="s">
        <v>1178</v>
      </c>
      <c r="M6" s="15" t="s">
        <v>1179</v>
      </c>
      <c r="N6" s="15" t="s">
        <v>1180</v>
      </c>
      <c r="O6" s="16" t="s">
        <v>1169</v>
      </c>
      <c r="P6" s="17"/>
      <c r="Q6" s="17"/>
      <c r="R6" s="17"/>
      <c r="S6" s="17"/>
      <c r="T6" s="17"/>
      <c r="U6" s="17"/>
      <c r="V6" s="17"/>
      <c r="W6" s="17"/>
      <c r="X6" s="17"/>
      <c r="Y6" s="17"/>
      <c r="Z6" s="17"/>
      <c r="AA6" s="17"/>
    </row>
    <row r="7" spans="1:27" ht="33.6" customHeight="1" x14ac:dyDescent="0.3">
      <c r="A7" s="44" t="s">
        <v>8</v>
      </c>
      <c r="B7" s="45" t="s">
        <v>1</v>
      </c>
      <c r="C7" s="18">
        <v>13323158</v>
      </c>
      <c r="D7" s="18">
        <v>13583737</v>
      </c>
      <c r="E7" s="18">
        <v>13290878</v>
      </c>
      <c r="F7" s="18">
        <v>13569542</v>
      </c>
      <c r="G7" s="18">
        <v>13781213</v>
      </c>
      <c r="H7" s="18">
        <v>13852098</v>
      </c>
      <c r="I7" s="18">
        <v>14009891</v>
      </c>
      <c r="J7" s="18">
        <v>14237250</v>
      </c>
      <c r="K7" s="18">
        <v>14325087</v>
      </c>
      <c r="L7" s="18">
        <v>14239988</v>
      </c>
      <c r="M7" s="18">
        <v>13352360</v>
      </c>
      <c r="N7" s="18">
        <v>13039466</v>
      </c>
      <c r="O7" s="19">
        <v>13163895</v>
      </c>
      <c r="P7" s="46"/>
    </row>
    <row r="8" spans="1:27" ht="33.6" customHeight="1" x14ac:dyDescent="0.3">
      <c r="A8" s="44" t="s">
        <v>1167</v>
      </c>
      <c r="B8" s="47" t="s">
        <v>77</v>
      </c>
      <c r="C8" s="20">
        <v>1787979</v>
      </c>
      <c r="D8" s="20">
        <v>1675856</v>
      </c>
      <c r="E8" s="20">
        <v>1519116</v>
      </c>
      <c r="F8" s="20">
        <v>1615580</v>
      </c>
      <c r="G8" s="20">
        <v>1643820</v>
      </c>
      <c r="H8" s="20">
        <v>1769866</v>
      </c>
      <c r="I8" s="20">
        <v>1575182</v>
      </c>
      <c r="J8" s="20">
        <v>1633324</v>
      </c>
      <c r="K8" s="20">
        <v>1666441</v>
      </c>
      <c r="L8" s="20">
        <v>1602310</v>
      </c>
      <c r="M8" s="20">
        <v>2006911</v>
      </c>
      <c r="N8" s="20">
        <v>2646580</v>
      </c>
      <c r="O8" s="21">
        <v>1761442</v>
      </c>
    </row>
    <row r="9" spans="1:27" ht="33.6" customHeight="1" x14ac:dyDescent="0.3">
      <c r="A9" s="44" t="s">
        <v>1167</v>
      </c>
      <c r="B9" s="47" t="s">
        <v>78</v>
      </c>
      <c r="C9" s="20">
        <v>4482813</v>
      </c>
      <c r="D9" s="20">
        <v>4700055</v>
      </c>
      <c r="E9" s="20">
        <v>4579839</v>
      </c>
      <c r="F9" s="20">
        <v>4726153</v>
      </c>
      <c r="G9" s="20">
        <v>4821170</v>
      </c>
      <c r="H9" s="20">
        <v>4756869</v>
      </c>
      <c r="I9" s="20">
        <v>4959100</v>
      </c>
      <c r="J9" s="20">
        <v>5093984</v>
      </c>
      <c r="K9" s="20">
        <v>5073098</v>
      </c>
      <c r="L9" s="20">
        <v>4991787</v>
      </c>
      <c r="M9" s="20">
        <v>3964161</v>
      </c>
      <c r="N9" s="20">
        <v>3959439</v>
      </c>
      <c r="O9" s="21">
        <v>4472652</v>
      </c>
    </row>
    <row r="10" spans="1:27" ht="33.6" customHeight="1" x14ac:dyDescent="0.3">
      <c r="A10" s="44" t="s">
        <v>1167</v>
      </c>
      <c r="B10" s="47" t="s">
        <v>3</v>
      </c>
      <c r="C10" s="20">
        <v>4178884</v>
      </c>
      <c r="D10" s="20">
        <v>4273382</v>
      </c>
      <c r="E10" s="20">
        <v>4247150</v>
      </c>
      <c r="F10" s="20">
        <v>4288397</v>
      </c>
      <c r="G10" s="20">
        <v>4332352</v>
      </c>
      <c r="H10" s="20">
        <v>4347674</v>
      </c>
      <c r="I10" s="20">
        <v>4406398</v>
      </c>
      <c r="J10" s="20">
        <v>4423786</v>
      </c>
      <c r="K10" s="20">
        <v>4499398</v>
      </c>
      <c r="L10" s="20">
        <v>4491447</v>
      </c>
      <c r="M10" s="20">
        <v>4321408</v>
      </c>
      <c r="N10" s="20">
        <v>4211570</v>
      </c>
      <c r="O10" s="21">
        <v>4425078</v>
      </c>
    </row>
    <row r="11" spans="1:27" ht="33.6" customHeight="1" x14ac:dyDescent="0.3">
      <c r="A11" s="44" t="s">
        <v>1167</v>
      </c>
      <c r="B11" s="47" t="s">
        <v>4</v>
      </c>
      <c r="C11" s="20">
        <v>2127768</v>
      </c>
      <c r="D11" s="20">
        <v>2157611</v>
      </c>
      <c r="E11" s="20">
        <v>2185423</v>
      </c>
      <c r="F11" s="20">
        <v>2171466</v>
      </c>
      <c r="G11" s="20">
        <v>2062862</v>
      </c>
      <c r="H11" s="20">
        <v>2165644</v>
      </c>
      <c r="I11" s="20">
        <v>2289672</v>
      </c>
      <c r="J11" s="20">
        <v>2293066</v>
      </c>
      <c r="K11" s="20">
        <v>2303861</v>
      </c>
      <c r="L11" s="20">
        <v>2200403</v>
      </c>
      <c r="M11" s="20">
        <v>2220250</v>
      </c>
      <c r="N11" s="20">
        <v>1749971</v>
      </c>
      <c r="O11" s="21">
        <v>1945389</v>
      </c>
    </row>
    <row r="12" spans="1:27" ht="33.6" customHeight="1" x14ac:dyDescent="0.3">
      <c r="A12" s="44" t="s">
        <v>1167</v>
      </c>
      <c r="B12" s="47" t="s">
        <v>5</v>
      </c>
      <c r="C12" s="20">
        <v>745714</v>
      </c>
      <c r="D12" s="20">
        <v>776833</v>
      </c>
      <c r="E12" s="20">
        <v>759350</v>
      </c>
      <c r="F12" s="20">
        <v>767946</v>
      </c>
      <c r="G12" s="20">
        <v>921009</v>
      </c>
      <c r="H12" s="20">
        <v>812045</v>
      </c>
      <c r="I12" s="20">
        <v>779539</v>
      </c>
      <c r="J12" s="20">
        <v>793090</v>
      </c>
      <c r="K12" s="20">
        <v>782289</v>
      </c>
      <c r="L12" s="20">
        <v>954041</v>
      </c>
      <c r="M12" s="20">
        <v>839630</v>
      </c>
      <c r="N12" s="20">
        <v>471906</v>
      </c>
      <c r="O12" s="21">
        <v>559334</v>
      </c>
    </row>
    <row r="13" spans="1:27" ht="33.6" customHeight="1" x14ac:dyDescent="0.3">
      <c r="A13" s="44" t="s">
        <v>8</v>
      </c>
      <c r="B13" s="45" t="s">
        <v>2</v>
      </c>
      <c r="C13" s="18">
        <v>2354096</v>
      </c>
      <c r="D13" s="18">
        <v>2420017</v>
      </c>
      <c r="E13" s="18">
        <v>2352804</v>
      </c>
      <c r="F13" s="18">
        <v>2350011</v>
      </c>
      <c r="G13" s="18">
        <v>2526407</v>
      </c>
      <c r="H13" s="18">
        <v>2548357</v>
      </c>
      <c r="I13" s="18">
        <v>2557708</v>
      </c>
      <c r="J13" s="18">
        <v>2601656</v>
      </c>
      <c r="K13" s="18">
        <v>2622139</v>
      </c>
      <c r="L13" s="18">
        <v>2616738</v>
      </c>
      <c r="M13" s="18">
        <v>2474452</v>
      </c>
      <c r="N13" s="18">
        <v>2391618</v>
      </c>
      <c r="O13" s="19">
        <v>2381408</v>
      </c>
      <c r="P13" s="46"/>
    </row>
    <row r="14" spans="1:27" ht="33.6" customHeight="1" x14ac:dyDescent="0.3">
      <c r="A14" s="44" t="s">
        <v>1167</v>
      </c>
      <c r="B14" s="47" t="s">
        <v>77</v>
      </c>
      <c r="C14" s="20">
        <v>199671</v>
      </c>
      <c r="D14" s="20">
        <v>158512</v>
      </c>
      <c r="E14" s="20">
        <v>120553</v>
      </c>
      <c r="F14" s="20">
        <v>136116</v>
      </c>
      <c r="G14" s="20">
        <v>139544</v>
      </c>
      <c r="H14" s="20">
        <v>151687</v>
      </c>
      <c r="I14" s="20">
        <v>144912</v>
      </c>
      <c r="J14" s="20">
        <v>150110</v>
      </c>
      <c r="K14" s="20">
        <v>152570</v>
      </c>
      <c r="L14" s="20">
        <v>152481</v>
      </c>
      <c r="M14" s="20">
        <v>212528</v>
      </c>
      <c r="N14" s="20">
        <v>297736</v>
      </c>
      <c r="O14" s="21">
        <v>156537</v>
      </c>
    </row>
    <row r="15" spans="1:27" ht="33.6" customHeight="1" x14ac:dyDescent="0.3">
      <c r="A15" s="44" t="s">
        <v>1167</v>
      </c>
      <c r="B15" s="47" t="s">
        <v>78</v>
      </c>
      <c r="C15" s="20">
        <v>1578734</v>
      </c>
      <c r="D15" s="20">
        <v>1623724</v>
      </c>
      <c r="E15" s="20">
        <v>1593099</v>
      </c>
      <c r="F15" s="20">
        <v>1580921</v>
      </c>
      <c r="G15" s="20">
        <v>1688172</v>
      </c>
      <c r="H15" s="20">
        <v>1687150</v>
      </c>
      <c r="I15" s="20">
        <v>1692466</v>
      </c>
      <c r="J15" s="20">
        <v>1708215</v>
      </c>
      <c r="K15" s="20">
        <v>1711030</v>
      </c>
      <c r="L15" s="20">
        <v>1693071</v>
      </c>
      <c r="M15" s="20">
        <v>1550099</v>
      </c>
      <c r="N15" s="20">
        <v>1605346</v>
      </c>
      <c r="O15" s="21">
        <v>1638882</v>
      </c>
    </row>
    <row r="16" spans="1:27" ht="33.6" customHeight="1" x14ac:dyDescent="0.3">
      <c r="A16" s="44" t="s">
        <v>1167</v>
      </c>
      <c r="B16" s="47" t="s">
        <v>3</v>
      </c>
      <c r="C16" s="20">
        <v>381644</v>
      </c>
      <c r="D16" s="20">
        <v>428497</v>
      </c>
      <c r="E16" s="20">
        <v>430939</v>
      </c>
      <c r="F16" s="20">
        <v>426816</v>
      </c>
      <c r="G16" s="20">
        <v>473340</v>
      </c>
      <c r="H16" s="20">
        <v>477634</v>
      </c>
      <c r="I16" s="20">
        <v>485401</v>
      </c>
      <c r="J16" s="20">
        <v>499594</v>
      </c>
      <c r="K16" s="20">
        <v>507028</v>
      </c>
      <c r="L16" s="20">
        <v>513926</v>
      </c>
      <c r="M16" s="20">
        <v>457571</v>
      </c>
      <c r="N16" s="20">
        <v>335369</v>
      </c>
      <c r="O16" s="21">
        <v>411088</v>
      </c>
    </row>
    <row r="17" spans="1:16" ht="33.6" customHeight="1" x14ac:dyDescent="0.3">
      <c r="A17" s="44" t="s">
        <v>1167</v>
      </c>
      <c r="B17" s="47" t="s">
        <v>4</v>
      </c>
      <c r="C17" s="20">
        <v>149008</v>
      </c>
      <c r="D17" s="20">
        <v>162410</v>
      </c>
      <c r="E17" s="20">
        <v>161595</v>
      </c>
      <c r="F17" s="20">
        <v>160185</v>
      </c>
      <c r="G17" s="20">
        <v>176542</v>
      </c>
      <c r="H17" s="20">
        <v>180725</v>
      </c>
      <c r="I17" s="20">
        <v>183721</v>
      </c>
      <c r="J17" s="20">
        <v>190600</v>
      </c>
      <c r="K17" s="20">
        <v>196554</v>
      </c>
      <c r="L17" s="20">
        <v>201699</v>
      </c>
      <c r="M17" s="20">
        <v>194786</v>
      </c>
      <c r="N17" s="20">
        <v>115028</v>
      </c>
      <c r="O17" s="21">
        <v>135691</v>
      </c>
    </row>
    <row r="18" spans="1:16" ht="33.6" customHeight="1" x14ac:dyDescent="0.3">
      <c r="A18" s="44" t="s">
        <v>1167</v>
      </c>
      <c r="B18" s="47" t="s">
        <v>5</v>
      </c>
      <c r="C18" s="20">
        <v>45039</v>
      </c>
      <c r="D18" s="20">
        <v>46874</v>
      </c>
      <c r="E18" s="20">
        <v>46618</v>
      </c>
      <c r="F18" s="20">
        <v>45973</v>
      </c>
      <c r="G18" s="20">
        <v>48809</v>
      </c>
      <c r="H18" s="20">
        <v>51161</v>
      </c>
      <c r="I18" s="20">
        <v>51208</v>
      </c>
      <c r="J18" s="20">
        <v>53137</v>
      </c>
      <c r="K18" s="20">
        <v>54957</v>
      </c>
      <c r="L18" s="20">
        <v>55561</v>
      </c>
      <c r="M18" s="20">
        <v>59468</v>
      </c>
      <c r="N18" s="20">
        <v>38139</v>
      </c>
      <c r="O18" s="21">
        <v>39210</v>
      </c>
    </row>
    <row r="19" spans="1:16" ht="33.6" customHeight="1" x14ac:dyDescent="0.3">
      <c r="A19" s="44" t="s">
        <v>8</v>
      </c>
      <c r="B19" s="45" t="s">
        <v>6</v>
      </c>
      <c r="C19" s="18">
        <v>10969062</v>
      </c>
      <c r="D19" s="18">
        <v>11163720</v>
      </c>
      <c r="E19" s="18">
        <v>10938074</v>
      </c>
      <c r="F19" s="18">
        <v>11219531</v>
      </c>
      <c r="G19" s="18">
        <v>11254806</v>
      </c>
      <c r="H19" s="18">
        <v>11303741</v>
      </c>
      <c r="I19" s="18">
        <v>11452183</v>
      </c>
      <c r="J19" s="18">
        <v>11635594</v>
      </c>
      <c r="K19" s="18">
        <v>11702948</v>
      </c>
      <c r="L19" s="18">
        <v>11623250</v>
      </c>
      <c r="M19" s="18">
        <v>10877908</v>
      </c>
      <c r="N19" s="18">
        <v>10647848</v>
      </c>
      <c r="O19" s="19">
        <v>10782487</v>
      </c>
      <c r="P19" s="46"/>
    </row>
    <row r="20" spans="1:16" ht="33.6" customHeight="1" x14ac:dyDescent="0.3">
      <c r="A20" s="44" t="s">
        <v>1167</v>
      </c>
      <c r="B20" s="47" t="s">
        <v>77</v>
      </c>
      <c r="C20" s="20">
        <v>1588308</v>
      </c>
      <c r="D20" s="20">
        <v>1517344</v>
      </c>
      <c r="E20" s="20">
        <v>1398563</v>
      </c>
      <c r="F20" s="20">
        <v>1479464</v>
      </c>
      <c r="G20" s="20">
        <v>1504276</v>
      </c>
      <c r="H20" s="20">
        <v>1618179</v>
      </c>
      <c r="I20" s="20">
        <v>1430270</v>
      </c>
      <c r="J20" s="20">
        <v>1483214</v>
      </c>
      <c r="K20" s="20">
        <v>1513871</v>
      </c>
      <c r="L20" s="20">
        <v>1449829</v>
      </c>
      <c r="M20" s="20">
        <v>1794383</v>
      </c>
      <c r="N20" s="20">
        <v>2348844</v>
      </c>
      <c r="O20" s="21">
        <v>1604905</v>
      </c>
    </row>
    <row r="21" spans="1:16" ht="33.6" customHeight="1" x14ac:dyDescent="0.3">
      <c r="A21" s="44" t="s">
        <v>1167</v>
      </c>
      <c r="B21" s="47" t="s">
        <v>78</v>
      </c>
      <c r="C21" s="20">
        <v>2904079</v>
      </c>
      <c r="D21" s="20">
        <v>3076331</v>
      </c>
      <c r="E21" s="20">
        <v>2986740</v>
      </c>
      <c r="F21" s="20">
        <v>3145232</v>
      </c>
      <c r="G21" s="20">
        <v>3132998</v>
      </c>
      <c r="H21" s="20">
        <v>3069719</v>
      </c>
      <c r="I21" s="20">
        <v>3266634</v>
      </c>
      <c r="J21" s="20">
        <v>3385769</v>
      </c>
      <c r="K21" s="20">
        <v>3362068</v>
      </c>
      <c r="L21" s="20">
        <v>3298716</v>
      </c>
      <c r="M21" s="20">
        <v>2414062</v>
      </c>
      <c r="N21" s="20">
        <v>2354093</v>
      </c>
      <c r="O21" s="21">
        <v>2833770</v>
      </c>
    </row>
    <row r="22" spans="1:16" ht="33.6" customHeight="1" x14ac:dyDescent="0.3">
      <c r="A22" s="44" t="s">
        <v>1167</v>
      </c>
      <c r="B22" s="47" t="s">
        <v>3</v>
      </c>
      <c r="C22" s="20">
        <v>3797240</v>
      </c>
      <c r="D22" s="20">
        <v>3844885</v>
      </c>
      <c r="E22" s="20">
        <v>3816211</v>
      </c>
      <c r="F22" s="20">
        <v>3861581</v>
      </c>
      <c r="G22" s="20">
        <v>3859012</v>
      </c>
      <c r="H22" s="20">
        <v>3870040</v>
      </c>
      <c r="I22" s="20">
        <v>3920997</v>
      </c>
      <c r="J22" s="20">
        <v>3924192</v>
      </c>
      <c r="K22" s="20">
        <v>3992370</v>
      </c>
      <c r="L22" s="20">
        <v>3977521</v>
      </c>
      <c r="M22" s="20">
        <v>3863837</v>
      </c>
      <c r="N22" s="20">
        <v>3876201</v>
      </c>
      <c r="O22" s="21">
        <v>4013990</v>
      </c>
    </row>
    <row r="23" spans="1:16" ht="33.6" customHeight="1" x14ac:dyDescent="0.3">
      <c r="A23" s="44" t="s">
        <v>1167</v>
      </c>
      <c r="B23" s="47" t="s">
        <v>4</v>
      </c>
      <c r="C23" s="20">
        <v>1978760</v>
      </c>
      <c r="D23" s="20">
        <v>1995201</v>
      </c>
      <c r="E23" s="20">
        <v>2023828</v>
      </c>
      <c r="F23" s="20">
        <v>2011281</v>
      </c>
      <c r="G23" s="20">
        <v>1886320</v>
      </c>
      <c r="H23" s="20">
        <v>1984919</v>
      </c>
      <c r="I23" s="20">
        <v>2105951</v>
      </c>
      <c r="J23" s="20">
        <v>2102466</v>
      </c>
      <c r="K23" s="20">
        <v>2107307</v>
      </c>
      <c r="L23" s="20">
        <v>1998704</v>
      </c>
      <c r="M23" s="20">
        <v>2025464</v>
      </c>
      <c r="N23" s="20">
        <v>1634943</v>
      </c>
      <c r="O23" s="21">
        <v>1809698</v>
      </c>
    </row>
    <row r="24" spans="1:16" ht="33.6" customHeight="1" x14ac:dyDescent="0.3">
      <c r="A24" s="44" t="s">
        <v>1167</v>
      </c>
      <c r="B24" s="47" t="s">
        <v>5</v>
      </c>
      <c r="C24" s="20">
        <v>700675</v>
      </c>
      <c r="D24" s="20">
        <v>729959</v>
      </c>
      <c r="E24" s="20">
        <v>712732</v>
      </c>
      <c r="F24" s="20">
        <v>721973</v>
      </c>
      <c r="G24" s="20">
        <v>872200</v>
      </c>
      <c r="H24" s="20">
        <v>760884</v>
      </c>
      <c r="I24" s="20">
        <v>728331</v>
      </c>
      <c r="J24" s="20">
        <v>739953</v>
      </c>
      <c r="K24" s="20">
        <v>727332</v>
      </c>
      <c r="L24" s="20">
        <v>898480</v>
      </c>
      <c r="M24" s="20">
        <v>780162</v>
      </c>
      <c r="N24" s="20">
        <v>433767</v>
      </c>
      <c r="O24" s="21">
        <v>520124</v>
      </c>
    </row>
    <row r="25" spans="1:16" ht="33.6" customHeight="1" x14ac:dyDescent="0.3">
      <c r="A25" s="44" t="s">
        <v>8</v>
      </c>
      <c r="B25" s="45" t="s">
        <v>28</v>
      </c>
      <c r="C25" s="18">
        <v>9259968</v>
      </c>
      <c r="D25" s="18">
        <v>9311012</v>
      </c>
      <c r="E25" s="18">
        <v>9042993</v>
      </c>
      <c r="F25" s="18">
        <v>9299242</v>
      </c>
      <c r="G25" s="18">
        <v>9337994</v>
      </c>
      <c r="H25" s="18">
        <v>9516210</v>
      </c>
      <c r="I25" s="18">
        <v>9513328</v>
      </c>
      <c r="J25" s="18">
        <v>9615566</v>
      </c>
      <c r="K25" s="18">
        <v>9651254</v>
      </c>
      <c r="L25" s="18">
        <v>9620519</v>
      </c>
      <c r="M25" s="18">
        <v>9349509</v>
      </c>
      <c r="N25" s="18">
        <v>9221201</v>
      </c>
      <c r="O25" s="19">
        <v>9144241</v>
      </c>
      <c r="P25" s="46"/>
    </row>
    <row r="26" spans="1:16" ht="33.6" customHeight="1" x14ac:dyDescent="0.3">
      <c r="A26" s="44" t="s">
        <v>1167</v>
      </c>
      <c r="B26" s="47" t="s">
        <v>77</v>
      </c>
      <c r="C26" s="20">
        <v>1517668</v>
      </c>
      <c r="D26" s="20">
        <v>1460726</v>
      </c>
      <c r="E26" s="20">
        <v>1339719</v>
      </c>
      <c r="F26" s="20">
        <v>1426156</v>
      </c>
      <c r="G26" s="20">
        <v>1438914</v>
      </c>
      <c r="H26" s="20">
        <v>1567698</v>
      </c>
      <c r="I26" s="20">
        <v>1383764</v>
      </c>
      <c r="J26" s="20">
        <v>1451488</v>
      </c>
      <c r="K26" s="20">
        <v>1468881</v>
      </c>
      <c r="L26" s="20">
        <v>1396436</v>
      </c>
      <c r="M26" s="20">
        <v>1733107</v>
      </c>
      <c r="N26" s="20">
        <v>2273521</v>
      </c>
      <c r="O26" s="21">
        <v>1547719</v>
      </c>
    </row>
    <row r="27" spans="1:16" ht="33.6" customHeight="1" x14ac:dyDescent="0.3">
      <c r="A27" s="44" t="s">
        <v>1167</v>
      </c>
      <c r="B27" s="47" t="s">
        <v>78</v>
      </c>
      <c r="C27" s="20">
        <v>2260647</v>
      </c>
      <c r="D27" s="20">
        <v>2289228</v>
      </c>
      <c r="E27" s="20">
        <v>2160311</v>
      </c>
      <c r="F27" s="20">
        <v>2275712</v>
      </c>
      <c r="G27" s="20">
        <v>2290724</v>
      </c>
      <c r="H27" s="20">
        <v>2329032</v>
      </c>
      <c r="I27" s="20">
        <v>2392776</v>
      </c>
      <c r="J27" s="20">
        <v>2429010</v>
      </c>
      <c r="K27" s="20">
        <v>2402322</v>
      </c>
      <c r="L27" s="20">
        <v>2389134</v>
      </c>
      <c r="M27" s="20">
        <v>1963794</v>
      </c>
      <c r="N27" s="20">
        <v>1956859</v>
      </c>
      <c r="O27" s="21">
        <v>2258876</v>
      </c>
    </row>
    <row r="28" spans="1:16" ht="33.6" customHeight="1" x14ac:dyDescent="0.3">
      <c r="A28" s="44" t="s">
        <v>1167</v>
      </c>
      <c r="B28" s="47" t="s">
        <v>3</v>
      </c>
      <c r="C28" s="20">
        <v>3624250</v>
      </c>
      <c r="D28" s="20">
        <v>3668330</v>
      </c>
      <c r="E28" s="20">
        <v>3637252</v>
      </c>
      <c r="F28" s="20">
        <v>3690912</v>
      </c>
      <c r="G28" s="20">
        <v>3683102</v>
      </c>
      <c r="H28" s="20">
        <v>3686934</v>
      </c>
      <c r="I28" s="20">
        <v>3741775</v>
      </c>
      <c r="J28" s="20">
        <v>3746710</v>
      </c>
      <c r="K28" s="20">
        <v>3800594</v>
      </c>
      <c r="L28" s="20">
        <v>3804779</v>
      </c>
      <c r="M28" s="20">
        <v>3655705</v>
      </c>
      <c r="N28" s="20">
        <v>3545042</v>
      </c>
      <c r="O28" s="21">
        <v>3779823</v>
      </c>
    </row>
    <row r="29" spans="1:16" ht="33.6" customHeight="1" x14ac:dyDescent="0.3">
      <c r="A29" s="44" t="s">
        <v>1167</v>
      </c>
      <c r="B29" s="47" t="s">
        <v>4</v>
      </c>
      <c r="C29" s="20">
        <v>1418710</v>
      </c>
      <c r="D29" s="20">
        <v>1434092</v>
      </c>
      <c r="E29" s="20">
        <v>1458862</v>
      </c>
      <c r="F29" s="20">
        <v>1463445</v>
      </c>
      <c r="G29" s="20">
        <v>1440593</v>
      </c>
      <c r="H29" s="20">
        <v>1479260</v>
      </c>
      <c r="I29" s="20">
        <v>1537394</v>
      </c>
      <c r="J29" s="20">
        <v>1526871</v>
      </c>
      <c r="K29" s="20">
        <v>1522320</v>
      </c>
      <c r="L29" s="20">
        <v>1546231</v>
      </c>
      <c r="M29" s="20">
        <v>1491077</v>
      </c>
      <c r="N29" s="20">
        <v>1131130</v>
      </c>
      <c r="O29" s="21">
        <v>1209695</v>
      </c>
    </row>
    <row r="30" spans="1:16" ht="33.6" customHeight="1" x14ac:dyDescent="0.3">
      <c r="A30" s="48" t="s">
        <v>1167</v>
      </c>
      <c r="B30" s="49" t="s">
        <v>5</v>
      </c>
      <c r="C30" s="22">
        <v>438693</v>
      </c>
      <c r="D30" s="22">
        <v>458636</v>
      </c>
      <c r="E30" s="22">
        <v>446849</v>
      </c>
      <c r="F30" s="22">
        <v>443017</v>
      </c>
      <c r="G30" s="22">
        <v>484661</v>
      </c>
      <c r="H30" s="22">
        <v>453286</v>
      </c>
      <c r="I30" s="22">
        <v>457619</v>
      </c>
      <c r="J30" s="22">
        <v>461487</v>
      </c>
      <c r="K30" s="22">
        <v>457137</v>
      </c>
      <c r="L30" s="22">
        <v>483939</v>
      </c>
      <c r="M30" s="22">
        <v>505826</v>
      </c>
      <c r="N30" s="22">
        <v>314649</v>
      </c>
      <c r="O30" s="23">
        <v>348128</v>
      </c>
    </row>
    <row r="31" spans="1:16" ht="33.6" customHeight="1" x14ac:dyDescent="0.3">
      <c r="B31" s="50"/>
      <c r="C31" s="24"/>
      <c r="D31" s="24"/>
      <c r="E31" s="24"/>
      <c r="F31" s="24"/>
      <c r="G31" s="24"/>
      <c r="H31" s="24"/>
      <c r="I31" s="24"/>
      <c r="J31" s="24"/>
      <c r="K31" s="24"/>
      <c r="L31" s="24"/>
      <c r="M31" s="24"/>
      <c r="N31" s="24"/>
      <c r="O31" s="24"/>
    </row>
    <row r="32" spans="1:16" ht="33.6" customHeight="1" x14ac:dyDescent="0.3">
      <c r="A32" s="13" t="s">
        <v>1166</v>
      </c>
      <c r="B32" s="14" t="s">
        <v>0</v>
      </c>
      <c r="C32" s="26" t="s">
        <v>1182</v>
      </c>
      <c r="D32" s="26" t="s">
        <v>1183</v>
      </c>
      <c r="E32" s="26" t="s">
        <v>1184</v>
      </c>
      <c r="F32" s="26" t="s">
        <v>1185</v>
      </c>
      <c r="G32" s="26" t="s">
        <v>1186</v>
      </c>
      <c r="H32" s="26" t="s">
        <v>1187</v>
      </c>
      <c r="I32" s="26" t="s">
        <v>1188</v>
      </c>
      <c r="J32" s="26" t="s">
        <v>1189</v>
      </c>
      <c r="K32" s="26" t="s">
        <v>1190</v>
      </c>
      <c r="L32" s="26" t="s">
        <v>1191</v>
      </c>
      <c r="M32" s="26" t="s">
        <v>1192</v>
      </c>
      <c r="N32" s="27" t="s">
        <v>1193</v>
      </c>
    </row>
    <row r="33" spans="1:14" ht="33.6" customHeight="1" x14ac:dyDescent="0.3">
      <c r="A33" s="44" t="s">
        <v>8</v>
      </c>
      <c r="B33" s="45" t="s">
        <v>1</v>
      </c>
      <c r="C33" s="28">
        <v>1.9558350955531715E-2</v>
      </c>
      <c r="D33" s="28">
        <v>-2.1559531077493622E-2</v>
      </c>
      <c r="E33" s="28">
        <v>2.0966560674170659E-2</v>
      </c>
      <c r="F33" s="28">
        <v>1.5598978948589422E-2</v>
      </c>
      <c r="G33" s="28">
        <v>5.1435965760053201E-3</v>
      </c>
      <c r="H33" s="28">
        <v>1.1391270838540126E-2</v>
      </c>
      <c r="I33" s="28">
        <v>1.6228463162204474E-2</v>
      </c>
      <c r="J33" s="28">
        <v>6.1695200969288308E-3</v>
      </c>
      <c r="K33" s="28">
        <v>-5.9405572894600921E-3</v>
      </c>
      <c r="L33" s="28">
        <v>-6.2333479494505191E-2</v>
      </c>
      <c r="M33" s="28">
        <v>-2.3433610238190104E-2</v>
      </c>
      <c r="N33" s="29">
        <v>9.5424920008227339E-3</v>
      </c>
    </row>
    <row r="34" spans="1:14" ht="33.6" customHeight="1" x14ac:dyDescent="0.3">
      <c r="A34" s="44" t="s">
        <v>1167</v>
      </c>
      <c r="B34" s="47" t="s">
        <v>77</v>
      </c>
      <c r="C34" s="30">
        <v>-6.2709349494596972E-2</v>
      </c>
      <c r="D34" s="30">
        <v>-9.3528322242483836E-2</v>
      </c>
      <c r="E34" s="30">
        <v>6.3500088209195352E-2</v>
      </c>
      <c r="F34" s="30">
        <v>1.7479790539620448E-2</v>
      </c>
      <c r="G34" s="30">
        <v>7.6678711781095255E-2</v>
      </c>
      <c r="H34" s="30">
        <v>-0.10999928808169658</v>
      </c>
      <c r="I34" s="30">
        <v>3.6911290250904338E-2</v>
      </c>
      <c r="J34" s="30">
        <v>2.0275830147600843E-2</v>
      </c>
      <c r="K34" s="30">
        <v>-3.8483810707969857E-2</v>
      </c>
      <c r="L34" s="30">
        <v>0.25251106215401514</v>
      </c>
      <c r="M34" s="30">
        <v>0.31873311771174706</v>
      </c>
      <c r="N34" s="31">
        <v>-0.3344459642255288</v>
      </c>
    </row>
    <row r="35" spans="1:14" ht="33.6" customHeight="1" x14ac:dyDescent="0.3">
      <c r="A35" s="44" t="s">
        <v>1167</v>
      </c>
      <c r="B35" s="47" t="s">
        <v>78</v>
      </c>
      <c r="C35" s="30">
        <v>4.8461089052788953E-2</v>
      </c>
      <c r="D35" s="30">
        <v>-2.5577573028400732E-2</v>
      </c>
      <c r="E35" s="30">
        <v>3.1947411251792915E-2</v>
      </c>
      <c r="F35" s="30">
        <v>2.0104512062982301E-2</v>
      </c>
      <c r="G35" s="30">
        <v>-1.3337218973817559E-2</v>
      </c>
      <c r="H35" s="30">
        <v>4.2513468417986706E-2</v>
      </c>
      <c r="I35" s="30">
        <v>2.7199290193785162E-2</v>
      </c>
      <c r="J35" s="30">
        <v>-4.1001306639361253E-3</v>
      </c>
      <c r="K35" s="30">
        <v>-1.6027878822762739E-2</v>
      </c>
      <c r="L35" s="30">
        <v>-0.20586335114058352</v>
      </c>
      <c r="M35" s="30">
        <v>-1.1911726087815303E-3</v>
      </c>
      <c r="N35" s="31">
        <v>0.12961760491827251</v>
      </c>
    </row>
    <row r="36" spans="1:14" ht="33.6" customHeight="1" x14ac:dyDescent="0.3">
      <c r="A36" s="44" t="s">
        <v>1167</v>
      </c>
      <c r="B36" s="47" t="s">
        <v>3</v>
      </c>
      <c r="C36" s="30">
        <v>2.261321443715595E-2</v>
      </c>
      <c r="D36" s="30">
        <v>-6.1384636337214879E-3</v>
      </c>
      <c r="E36" s="30">
        <v>9.7116890149865197E-3</v>
      </c>
      <c r="F36" s="30">
        <v>1.0249750664409103E-2</v>
      </c>
      <c r="G36" s="30">
        <v>3.5366470683822551E-3</v>
      </c>
      <c r="H36" s="30">
        <v>1.3506992474596762E-2</v>
      </c>
      <c r="I36" s="30">
        <v>3.946080222440188E-3</v>
      </c>
      <c r="J36" s="30">
        <v>1.7092146862438644E-2</v>
      </c>
      <c r="K36" s="30">
        <v>-1.7671252909833715E-3</v>
      </c>
      <c r="L36" s="30">
        <v>-3.7858400644602955E-2</v>
      </c>
      <c r="M36" s="30">
        <v>-2.5417178845413346E-2</v>
      </c>
      <c r="N36" s="31">
        <v>5.0695583832157602E-2</v>
      </c>
    </row>
    <row r="37" spans="1:14" ht="33.6" customHeight="1" x14ac:dyDescent="0.3">
      <c r="A37" s="44" t="s">
        <v>1167</v>
      </c>
      <c r="B37" s="47" t="s">
        <v>4</v>
      </c>
      <c r="C37" s="30">
        <v>1.4025495260761512E-2</v>
      </c>
      <c r="D37" s="30">
        <v>1.2890182706706631E-2</v>
      </c>
      <c r="E37" s="30">
        <v>-6.3864066590312261E-3</v>
      </c>
      <c r="F37" s="30">
        <v>-5.0014137914201742E-2</v>
      </c>
      <c r="G37" s="30">
        <v>4.9824951935708739E-2</v>
      </c>
      <c r="H37" s="30">
        <v>5.7270724089462537E-2</v>
      </c>
      <c r="I37" s="30">
        <v>1.4823083830347752E-3</v>
      </c>
      <c r="J37" s="30">
        <v>4.7076708651211958E-3</v>
      </c>
      <c r="K37" s="30">
        <v>-4.4906355027495147E-2</v>
      </c>
      <c r="L37" s="30">
        <v>9.0197113892318808E-3</v>
      </c>
      <c r="M37" s="30">
        <v>-0.21181353451187929</v>
      </c>
      <c r="N37" s="31">
        <v>0.11166927909091065</v>
      </c>
    </row>
    <row r="38" spans="1:14" ht="33.6" customHeight="1" x14ac:dyDescent="0.3">
      <c r="A38" s="44" t="s">
        <v>1167</v>
      </c>
      <c r="B38" s="47" t="s">
        <v>5</v>
      </c>
      <c r="C38" s="30">
        <v>4.1730475758802975E-2</v>
      </c>
      <c r="D38" s="30">
        <v>-2.2505480585917437E-2</v>
      </c>
      <c r="E38" s="30">
        <v>1.1320208072693752E-2</v>
      </c>
      <c r="F38" s="30">
        <v>0.19931479557156362</v>
      </c>
      <c r="G38" s="30">
        <v>-0.11830937591272181</v>
      </c>
      <c r="H38" s="30">
        <v>-4.0029801304114918E-2</v>
      </c>
      <c r="I38" s="30">
        <v>1.7383350929203029E-2</v>
      </c>
      <c r="J38" s="30">
        <v>-1.3618883102800438E-2</v>
      </c>
      <c r="K38" s="30">
        <v>0.21955057529889849</v>
      </c>
      <c r="L38" s="30">
        <v>-0.11992251905316438</v>
      </c>
      <c r="M38" s="30">
        <v>-0.43795957743291686</v>
      </c>
      <c r="N38" s="31">
        <v>0.18526570969642259</v>
      </c>
    </row>
    <row r="39" spans="1:14" ht="33.6" customHeight="1" x14ac:dyDescent="0.3">
      <c r="A39" s="44" t="s">
        <v>8</v>
      </c>
      <c r="B39" s="45" t="s">
        <v>2</v>
      </c>
      <c r="C39" s="28">
        <v>2.8002681284025801E-2</v>
      </c>
      <c r="D39" s="28">
        <v>-2.7773771837139988E-2</v>
      </c>
      <c r="E39" s="28">
        <v>-1.1870942075923026E-3</v>
      </c>
      <c r="F39" s="28">
        <v>7.5061776306578995E-2</v>
      </c>
      <c r="G39" s="28">
        <v>8.6882279854354431E-3</v>
      </c>
      <c r="H39" s="28">
        <v>3.6694230831865395E-3</v>
      </c>
      <c r="I39" s="28">
        <v>1.7182571270840923E-2</v>
      </c>
      <c r="J39" s="28">
        <v>7.8730623879559782E-3</v>
      </c>
      <c r="K39" s="28">
        <v>-2.0597687613051786E-3</v>
      </c>
      <c r="L39" s="28">
        <v>-5.4375332952706766E-2</v>
      </c>
      <c r="M39" s="28">
        <v>-3.3475694820509751E-2</v>
      </c>
      <c r="N39" s="29">
        <v>-4.26907641604972E-3</v>
      </c>
    </row>
    <row r="40" spans="1:14" ht="33.6" customHeight="1" x14ac:dyDescent="0.3">
      <c r="A40" s="44" t="s">
        <v>1167</v>
      </c>
      <c r="B40" s="47" t="s">
        <v>77</v>
      </c>
      <c r="C40" s="30">
        <v>-0.20613409057900245</v>
      </c>
      <c r="D40" s="30">
        <v>-0.23947082870697486</v>
      </c>
      <c r="E40" s="30">
        <v>0.1290967458296351</v>
      </c>
      <c r="F40" s="30">
        <v>2.5184401539863059E-2</v>
      </c>
      <c r="G40" s="30">
        <v>8.701914808232529E-2</v>
      </c>
      <c r="H40" s="30">
        <v>-4.4664341703639733E-2</v>
      </c>
      <c r="I40" s="30">
        <v>3.5870045268852818E-2</v>
      </c>
      <c r="J40" s="30">
        <v>1.6387982146425954E-2</v>
      </c>
      <c r="K40" s="30">
        <v>-5.8333879530707213E-4</v>
      </c>
      <c r="L40" s="30">
        <v>0.39379988326414439</v>
      </c>
      <c r="M40" s="30">
        <v>0.40092599563351655</v>
      </c>
      <c r="N40" s="31">
        <v>-0.47424228175296235</v>
      </c>
    </row>
    <row r="41" spans="1:14" ht="33.6" customHeight="1" x14ac:dyDescent="0.3">
      <c r="A41" s="44" t="s">
        <v>1167</v>
      </c>
      <c r="B41" s="47" t="s">
        <v>78</v>
      </c>
      <c r="C41" s="30">
        <v>2.8497517631215899E-2</v>
      </c>
      <c r="D41" s="30">
        <v>-1.8860964055467555E-2</v>
      </c>
      <c r="E41" s="30">
        <v>-7.6442204784511192E-3</v>
      </c>
      <c r="F41" s="30">
        <v>6.7840834551505108E-2</v>
      </c>
      <c r="G41" s="30">
        <v>-6.0538855045575921E-4</v>
      </c>
      <c r="H41" s="30">
        <v>3.1508757371899359E-3</v>
      </c>
      <c r="I41" s="30">
        <v>9.3053567988958131E-3</v>
      </c>
      <c r="J41" s="30">
        <v>1.6479190265862318E-3</v>
      </c>
      <c r="K41" s="30">
        <v>-1.0496017018988562E-2</v>
      </c>
      <c r="L41" s="30">
        <v>-8.4445365847031814E-2</v>
      </c>
      <c r="M41" s="30">
        <v>3.5640949384523182E-2</v>
      </c>
      <c r="N41" s="31">
        <v>2.0890200617187823E-2</v>
      </c>
    </row>
    <row r="42" spans="1:14" ht="33.6" customHeight="1" x14ac:dyDescent="0.3">
      <c r="A42" s="44" t="s">
        <v>1167</v>
      </c>
      <c r="B42" s="47" t="s">
        <v>3</v>
      </c>
      <c r="C42" s="30">
        <v>0.12276624288604039</v>
      </c>
      <c r="D42" s="30">
        <v>5.6989897245488296E-3</v>
      </c>
      <c r="E42" s="30">
        <v>-9.5674793880340375E-3</v>
      </c>
      <c r="F42" s="30">
        <v>0.10900247413405308</v>
      </c>
      <c r="G42" s="30">
        <v>9.0717032154476705E-3</v>
      </c>
      <c r="H42" s="30">
        <v>1.6261405176348418E-2</v>
      </c>
      <c r="I42" s="30">
        <v>2.9239741986522485E-2</v>
      </c>
      <c r="J42" s="30">
        <v>1.48800826270932E-2</v>
      </c>
      <c r="K42" s="30">
        <v>1.3604771334127503E-2</v>
      </c>
      <c r="L42" s="30">
        <v>-0.10965586485213824</v>
      </c>
      <c r="M42" s="30">
        <v>-0.26706675029667526</v>
      </c>
      <c r="N42" s="31">
        <v>0.22577817269932521</v>
      </c>
    </row>
    <row r="43" spans="1:14" ht="33.6" customHeight="1" x14ac:dyDescent="0.3">
      <c r="A43" s="44" t="s">
        <v>1167</v>
      </c>
      <c r="B43" s="47" t="s">
        <v>4</v>
      </c>
      <c r="C43" s="30">
        <v>8.9941479652099213E-2</v>
      </c>
      <c r="D43" s="30">
        <v>-5.0181639061634134E-3</v>
      </c>
      <c r="E43" s="30">
        <v>-8.7255174974473215E-3</v>
      </c>
      <c r="F43" s="30">
        <v>0.10211318163373599</v>
      </c>
      <c r="G43" s="30">
        <v>2.3694078462915342E-2</v>
      </c>
      <c r="H43" s="30">
        <v>1.6577673260478629E-2</v>
      </c>
      <c r="I43" s="30">
        <v>3.7442644009122526E-2</v>
      </c>
      <c r="J43" s="30">
        <v>3.1238195173137459E-2</v>
      </c>
      <c r="K43" s="30">
        <v>2.6176012698800329E-2</v>
      </c>
      <c r="L43" s="30">
        <v>-3.4273843697787298E-2</v>
      </c>
      <c r="M43" s="30">
        <v>-0.40946474592629861</v>
      </c>
      <c r="N43" s="31">
        <v>0.17963452376812603</v>
      </c>
    </row>
    <row r="44" spans="1:14" ht="33.6" customHeight="1" x14ac:dyDescent="0.3">
      <c r="A44" s="44" t="s">
        <v>1167</v>
      </c>
      <c r="B44" s="47" t="s">
        <v>5</v>
      </c>
      <c r="C44" s="30">
        <v>4.0742467639157176E-2</v>
      </c>
      <c r="D44" s="30">
        <v>-5.4614498442633443E-3</v>
      </c>
      <c r="E44" s="30">
        <v>-1.3835857394139603E-2</v>
      </c>
      <c r="F44" s="30">
        <v>6.1688382311356663E-2</v>
      </c>
      <c r="G44" s="30">
        <v>4.8187834210903724E-2</v>
      </c>
      <c r="H44" s="30">
        <v>9.1866851703445982E-4</v>
      </c>
      <c r="I44" s="30">
        <v>3.7669895328854869E-2</v>
      </c>
      <c r="J44" s="30">
        <v>3.4251086813331576E-2</v>
      </c>
      <c r="K44" s="30">
        <v>1.0990410684717143E-2</v>
      </c>
      <c r="L44" s="30">
        <v>7.0319108727344717E-2</v>
      </c>
      <c r="M44" s="30">
        <v>-0.35866348288154976</v>
      </c>
      <c r="N44" s="31">
        <v>2.808149138676945E-2</v>
      </c>
    </row>
    <row r="45" spans="1:14" ht="33.6" customHeight="1" x14ac:dyDescent="0.3">
      <c r="A45" s="44" t="s">
        <v>8</v>
      </c>
      <c r="B45" s="45" t="s">
        <v>6</v>
      </c>
      <c r="C45" s="28">
        <v>1.7746093512827257E-2</v>
      </c>
      <c r="D45" s="28">
        <v>-2.0212438147857524E-2</v>
      </c>
      <c r="E45" s="28">
        <v>2.5731861020505072E-2</v>
      </c>
      <c r="F45" s="28">
        <v>3.1440708172204347E-3</v>
      </c>
      <c r="G45" s="28">
        <v>4.347920346205879E-3</v>
      </c>
      <c r="H45" s="28">
        <v>1.3132112634215522E-2</v>
      </c>
      <c r="I45" s="28">
        <v>1.6015374536016407E-2</v>
      </c>
      <c r="J45" s="28">
        <v>5.7886172377619918E-3</v>
      </c>
      <c r="K45" s="28">
        <v>-6.8100789647189755E-3</v>
      </c>
      <c r="L45" s="28">
        <v>-6.412509410018713E-2</v>
      </c>
      <c r="M45" s="28">
        <v>-2.1149287160729804E-2</v>
      </c>
      <c r="N45" s="29">
        <v>1.2644714687888107E-2</v>
      </c>
    </row>
    <row r="46" spans="1:14" ht="33.6" customHeight="1" x14ac:dyDescent="0.3">
      <c r="A46" s="44" t="s">
        <v>1167</v>
      </c>
      <c r="B46" s="47" t="s">
        <v>77</v>
      </c>
      <c r="C46" s="30">
        <v>-4.4678991732082188E-2</v>
      </c>
      <c r="D46" s="30">
        <v>-7.8282182550562032E-2</v>
      </c>
      <c r="E46" s="30">
        <v>5.7845803156525662E-2</v>
      </c>
      <c r="F46" s="30">
        <v>1.6770938664273007E-2</v>
      </c>
      <c r="G46" s="30">
        <v>7.5719482329040688E-2</v>
      </c>
      <c r="H46" s="30">
        <v>-0.11612374156381958</v>
      </c>
      <c r="I46" s="30">
        <v>3.7016787040209193E-2</v>
      </c>
      <c r="J46" s="30">
        <v>2.0669303283275372E-2</v>
      </c>
      <c r="K46" s="30">
        <v>-4.2303472356627479E-2</v>
      </c>
      <c r="L46" s="30">
        <v>0.23765147476012688</v>
      </c>
      <c r="M46" s="30">
        <v>0.30899813473489218</v>
      </c>
      <c r="N46" s="31">
        <v>-0.3167255892685934</v>
      </c>
    </row>
    <row r="47" spans="1:14" ht="33.6" customHeight="1" x14ac:dyDescent="0.3">
      <c r="A47" s="44" t="s">
        <v>1167</v>
      </c>
      <c r="B47" s="47" t="s">
        <v>78</v>
      </c>
      <c r="C47" s="30">
        <v>5.9313813432761299E-2</v>
      </c>
      <c r="D47" s="30">
        <v>-2.9122678931493392E-2</v>
      </c>
      <c r="E47" s="30">
        <v>5.3065214916598033E-2</v>
      </c>
      <c r="F47" s="30">
        <v>-3.8896971670134349E-3</v>
      </c>
      <c r="G47" s="30">
        <v>-2.019758710347086E-2</v>
      </c>
      <c r="H47" s="30">
        <v>6.4147565298322093E-2</v>
      </c>
      <c r="I47" s="30">
        <v>3.647026266181029E-2</v>
      </c>
      <c r="J47" s="30">
        <v>-7.0001822333419679E-3</v>
      </c>
      <c r="K47" s="30">
        <v>-1.884316438572926E-2</v>
      </c>
      <c r="L47" s="30">
        <v>-0.26818131660925038</v>
      </c>
      <c r="M47" s="30">
        <v>-2.4841532653262426E-2</v>
      </c>
      <c r="N47" s="31">
        <v>0.20376297792822967</v>
      </c>
    </row>
    <row r="48" spans="1:14" ht="33.6" customHeight="1" x14ac:dyDescent="0.3">
      <c r="A48" s="44" t="s">
        <v>1167</v>
      </c>
      <c r="B48" s="47" t="s">
        <v>3</v>
      </c>
      <c r="C48" s="30">
        <v>1.2547271175906712E-2</v>
      </c>
      <c r="D48" s="30">
        <v>-7.4577002953274286E-3</v>
      </c>
      <c r="E48" s="30">
        <v>1.1888755626981841E-2</v>
      </c>
      <c r="F48" s="30">
        <v>-6.6527155587309966E-4</v>
      </c>
      <c r="G48" s="30">
        <v>2.8577262781250743E-3</v>
      </c>
      <c r="H48" s="30">
        <v>1.3167047369019441E-2</v>
      </c>
      <c r="I48" s="30">
        <v>8.1484377570296539E-4</v>
      </c>
      <c r="J48" s="30">
        <v>1.7373767644396604E-2</v>
      </c>
      <c r="K48" s="30">
        <v>-3.7193446499197221E-3</v>
      </c>
      <c r="L48" s="30">
        <v>-2.8581621567805676E-2</v>
      </c>
      <c r="M48" s="30">
        <v>3.1999279472710676E-3</v>
      </c>
      <c r="N48" s="31">
        <v>3.5547434201683555E-2</v>
      </c>
    </row>
    <row r="49" spans="1:14" ht="33.6" customHeight="1" x14ac:dyDescent="0.3">
      <c r="A49" s="44" t="s">
        <v>1167</v>
      </c>
      <c r="B49" s="47" t="s">
        <v>4</v>
      </c>
      <c r="C49" s="30">
        <v>8.3087388061210046E-3</v>
      </c>
      <c r="D49" s="30">
        <v>1.4347927852882993E-2</v>
      </c>
      <c r="E49" s="30">
        <v>-6.1996375186033599E-3</v>
      </c>
      <c r="F49" s="30">
        <v>-6.2130055422390008E-2</v>
      </c>
      <c r="G49" s="30">
        <v>5.2270558547860384E-2</v>
      </c>
      <c r="H49" s="30">
        <v>6.09757879288777E-2</v>
      </c>
      <c r="I49" s="30">
        <v>-1.6548343242554077E-3</v>
      </c>
      <c r="J49" s="30">
        <v>2.3025342621474021E-3</v>
      </c>
      <c r="K49" s="30">
        <v>-5.1536392182059854E-2</v>
      </c>
      <c r="L49" s="30">
        <v>1.3388675861958549E-2</v>
      </c>
      <c r="M49" s="30">
        <v>-0.19280569785491128</v>
      </c>
      <c r="N49" s="31">
        <v>0.10688751840278224</v>
      </c>
    </row>
    <row r="50" spans="1:14" ht="33.6" customHeight="1" x14ac:dyDescent="0.3">
      <c r="A50" s="44" t="s">
        <v>1167</v>
      </c>
      <c r="B50" s="47" t="s">
        <v>5</v>
      </c>
      <c r="C50" s="30">
        <v>4.179398437221251E-2</v>
      </c>
      <c r="D50" s="30">
        <v>-2.3599955613945442E-2</v>
      </c>
      <c r="E50" s="30">
        <v>1.2965602779165241E-2</v>
      </c>
      <c r="F50" s="30">
        <v>0.2080784184450111</v>
      </c>
      <c r="G50" s="30">
        <v>-0.12762669112588856</v>
      </c>
      <c r="H50" s="30">
        <v>-4.2783131200025235E-2</v>
      </c>
      <c r="I50" s="30">
        <v>1.5957030525955918E-2</v>
      </c>
      <c r="J50" s="30">
        <v>-1.7056488722932403E-2</v>
      </c>
      <c r="K50" s="30">
        <v>0.23530932229023335</v>
      </c>
      <c r="L50" s="30">
        <v>-0.13168684890036506</v>
      </c>
      <c r="M50" s="30">
        <v>-0.44400393764372015</v>
      </c>
      <c r="N50" s="31">
        <v>0.19908614532686902</v>
      </c>
    </row>
    <row r="51" spans="1:14" ht="33.6" customHeight="1" x14ac:dyDescent="0.3">
      <c r="A51" s="44" t="s">
        <v>8</v>
      </c>
      <c r="B51" s="45" t="s">
        <v>28</v>
      </c>
      <c r="C51" s="28">
        <v>5.5123300642075657E-3</v>
      </c>
      <c r="D51" s="28">
        <v>-2.8785163202453182E-2</v>
      </c>
      <c r="E51" s="28">
        <v>2.8336746473208593E-2</v>
      </c>
      <c r="F51" s="28">
        <v>4.1672213713762904E-3</v>
      </c>
      <c r="G51" s="28">
        <v>1.9085041176938003E-2</v>
      </c>
      <c r="H51" s="28">
        <v>-3.02851660482482E-4</v>
      </c>
      <c r="I51" s="28">
        <v>1.0746817517487045E-2</v>
      </c>
      <c r="J51" s="28">
        <v>3.7114819866038047E-3</v>
      </c>
      <c r="K51" s="28">
        <v>-3.1845602654328648E-3</v>
      </c>
      <c r="L51" s="28">
        <v>-2.8169997897202842E-2</v>
      </c>
      <c r="M51" s="28">
        <v>-1.3723501415956709E-2</v>
      </c>
      <c r="N51" s="29">
        <v>-8.3459844330472793E-3</v>
      </c>
    </row>
    <row r="52" spans="1:14" ht="33.6" customHeight="1" x14ac:dyDescent="0.3">
      <c r="A52" s="44" t="s">
        <v>1167</v>
      </c>
      <c r="B52" s="47" t="s">
        <v>77</v>
      </c>
      <c r="C52" s="30">
        <v>-3.7519404771003934E-2</v>
      </c>
      <c r="D52" s="30">
        <v>-8.2840313652252376E-2</v>
      </c>
      <c r="E52" s="30">
        <v>6.4518753559515099E-2</v>
      </c>
      <c r="F52" s="30">
        <v>8.9457254325613755E-3</v>
      </c>
      <c r="G52" s="30">
        <v>8.950083187737419E-2</v>
      </c>
      <c r="H52" s="30">
        <v>-0.1173274444440192</v>
      </c>
      <c r="I52" s="30">
        <v>4.8941871590820397E-2</v>
      </c>
      <c r="J52" s="30">
        <v>1.1982875504310059E-2</v>
      </c>
      <c r="K52" s="30">
        <v>-4.9319856407700827E-2</v>
      </c>
      <c r="L52" s="30">
        <v>0.24109303970966087</v>
      </c>
      <c r="M52" s="30">
        <v>0.31181802393043245</v>
      </c>
      <c r="N52" s="31">
        <v>-0.31924138813760683</v>
      </c>
    </row>
    <row r="53" spans="1:14" ht="33.6" customHeight="1" x14ac:dyDescent="0.3">
      <c r="A53" s="44" t="s">
        <v>1167</v>
      </c>
      <c r="B53" s="47" t="s">
        <v>78</v>
      </c>
      <c r="C53" s="30">
        <v>1.2642840744264805E-2</v>
      </c>
      <c r="D53" s="30">
        <v>-5.6314617853704396E-2</v>
      </c>
      <c r="E53" s="30">
        <v>5.3418697585671693E-2</v>
      </c>
      <c r="F53" s="30">
        <v>6.5966167950953373E-3</v>
      </c>
      <c r="G53" s="30">
        <v>1.6723097151817502E-2</v>
      </c>
      <c r="H53" s="30">
        <v>2.7369310511834961E-2</v>
      </c>
      <c r="I53" s="30">
        <v>1.5143080672825203E-2</v>
      </c>
      <c r="J53" s="30">
        <v>-1.0987192312917608E-2</v>
      </c>
      <c r="K53" s="30">
        <v>-5.4896887261574427E-3</v>
      </c>
      <c r="L53" s="30">
        <v>-0.17803103551328642</v>
      </c>
      <c r="M53" s="30">
        <v>-3.5314294676529207E-3</v>
      </c>
      <c r="N53" s="31">
        <v>0.15433764006502257</v>
      </c>
    </row>
    <row r="54" spans="1:14" ht="33.6" customHeight="1" x14ac:dyDescent="0.3">
      <c r="A54" s="44" t="s">
        <v>1167</v>
      </c>
      <c r="B54" s="47" t="s">
        <v>3</v>
      </c>
      <c r="C54" s="30">
        <v>1.2162516382699868E-2</v>
      </c>
      <c r="D54" s="30">
        <v>-8.4719749858927634E-3</v>
      </c>
      <c r="E54" s="30">
        <v>1.475289586753956E-2</v>
      </c>
      <c r="F54" s="30">
        <v>-2.1160081844270469E-3</v>
      </c>
      <c r="G54" s="30">
        <v>1.0404273354362708E-3</v>
      </c>
      <c r="H54" s="30">
        <v>1.4874418690434925E-2</v>
      </c>
      <c r="I54" s="30">
        <v>1.3188927714787768E-3</v>
      </c>
      <c r="J54" s="30">
        <v>1.4381684197602697E-2</v>
      </c>
      <c r="K54" s="30">
        <v>1.1011436633326264E-3</v>
      </c>
      <c r="L54" s="30">
        <v>-3.9180725082849754E-2</v>
      </c>
      <c r="M54" s="30">
        <v>-3.027131565594051E-2</v>
      </c>
      <c r="N54" s="31">
        <v>6.6227988272071242E-2</v>
      </c>
    </row>
    <row r="55" spans="1:14" ht="33.6" customHeight="1" x14ac:dyDescent="0.3">
      <c r="A55" s="44" t="s">
        <v>1167</v>
      </c>
      <c r="B55" s="47" t="s">
        <v>4</v>
      </c>
      <c r="C55" s="30">
        <v>1.0842244010403818E-2</v>
      </c>
      <c r="D55" s="30">
        <v>1.7272253105100648E-2</v>
      </c>
      <c r="E55" s="30">
        <v>3.1414897365206577E-3</v>
      </c>
      <c r="F55" s="30">
        <v>-1.561520931773999E-2</v>
      </c>
      <c r="G55" s="30">
        <v>2.6841030048042717E-2</v>
      </c>
      <c r="H55" s="30">
        <v>3.9299379419439451E-2</v>
      </c>
      <c r="I55" s="30">
        <v>-6.8446995370087301E-3</v>
      </c>
      <c r="J55" s="30">
        <v>-2.9806054342508305E-3</v>
      </c>
      <c r="K55" s="30">
        <v>1.5706947290976929E-2</v>
      </c>
      <c r="L55" s="30">
        <v>-3.5669961344714986E-2</v>
      </c>
      <c r="M55" s="30">
        <v>-0.24140067883818206</v>
      </c>
      <c r="N55" s="31">
        <v>6.9457091580985383E-2</v>
      </c>
    </row>
    <row r="56" spans="1:14" ht="33.6" customHeight="1" x14ac:dyDescent="0.3">
      <c r="A56" s="48" t="s">
        <v>1167</v>
      </c>
      <c r="B56" s="49" t="s">
        <v>5</v>
      </c>
      <c r="C56" s="32">
        <v>4.546003697346436E-2</v>
      </c>
      <c r="D56" s="32">
        <v>-2.570011948473299E-2</v>
      </c>
      <c r="E56" s="32">
        <v>-8.5756038393282746E-3</v>
      </c>
      <c r="F56" s="32">
        <v>9.4000907414388157E-2</v>
      </c>
      <c r="G56" s="32">
        <v>-6.4735970090434344E-2</v>
      </c>
      <c r="H56" s="32">
        <v>9.5590863163653849E-3</v>
      </c>
      <c r="I56" s="32">
        <v>8.4524462489538234E-3</v>
      </c>
      <c r="J56" s="32">
        <v>-9.4260510046870229E-3</v>
      </c>
      <c r="K56" s="32">
        <v>5.8630126198491915E-2</v>
      </c>
      <c r="L56" s="32">
        <v>4.5226774448845826E-2</v>
      </c>
      <c r="M56" s="32">
        <v>-0.37795012514184717</v>
      </c>
      <c r="N56" s="33">
        <v>0.10640110090926715</v>
      </c>
    </row>
    <row r="57" spans="1:14" ht="33.6" customHeight="1" x14ac:dyDescent="0.3">
      <c r="B57" s="50"/>
      <c r="C57" s="34"/>
      <c r="D57" s="34"/>
      <c r="E57" s="34"/>
      <c r="F57" s="34"/>
      <c r="G57" s="34"/>
      <c r="H57" s="34"/>
      <c r="I57" s="34"/>
      <c r="J57" s="34"/>
      <c r="K57" s="34"/>
      <c r="L57" s="34"/>
      <c r="M57" s="34"/>
      <c r="N57" s="34"/>
    </row>
    <row r="58" spans="1:14" ht="33.6" customHeight="1" x14ac:dyDescent="0.3">
      <c r="A58" s="13" t="s">
        <v>1166</v>
      </c>
      <c r="B58" s="25" t="s">
        <v>0</v>
      </c>
      <c r="C58" s="26" t="s">
        <v>1182</v>
      </c>
      <c r="D58" s="26" t="s">
        <v>1183</v>
      </c>
      <c r="E58" s="26" t="s">
        <v>1184</v>
      </c>
      <c r="F58" s="26" t="s">
        <v>1185</v>
      </c>
      <c r="G58" s="26" t="s">
        <v>1186</v>
      </c>
      <c r="H58" s="26" t="s">
        <v>1187</v>
      </c>
      <c r="I58" s="26" t="s">
        <v>1188</v>
      </c>
      <c r="J58" s="26" t="s">
        <v>1189</v>
      </c>
      <c r="K58" s="26" t="s">
        <v>1190</v>
      </c>
      <c r="L58" s="26" t="s">
        <v>1191</v>
      </c>
      <c r="M58" s="26" t="s">
        <v>1192</v>
      </c>
      <c r="N58" s="27" t="s">
        <v>1193</v>
      </c>
    </row>
    <row r="59" spans="1:14" ht="33.6" customHeight="1" x14ac:dyDescent="0.3">
      <c r="A59" s="44" t="s">
        <v>8</v>
      </c>
      <c r="B59" s="45" t="s">
        <v>1</v>
      </c>
      <c r="C59" s="28">
        <v>2.1886964655597717E-2</v>
      </c>
      <c r="D59" s="28">
        <v>-1.8882496093321217E-2</v>
      </c>
      <c r="E59" s="28">
        <v>-2.3725513650275885E-3</v>
      </c>
      <c r="F59" s="28">
        <v>2.300595792846314E-2</v>
      </c>
      <c r="G59" s="28">
        <v>2.3495831234622643E-2</v>
      </c>
      <c r="H59" s="28">
        <v>2.4140966754195702E-2</v>
      </c>
      <c r="I59" s="28">
        <v>3.0210760039349496E-2</v>
      </c>
      <c r="J59" s="28">
        <v>2.7062594442581921E-2</v>
      </c>
      <c r="K59" s="28">
        <v>2.3716894880002164E-2</v>
      </c>
      <c r="L59" s="28">
        <v>1.8082447052867264E-2</v>
      </c>
      <c r="M59" s="28">
        <v>1.6582908187031786E-2</v>
      </c>
      <c r="N59" s="29">
        <v>-1.1953847578779746E-2</v>
      </c>
    </row>
    <row r="60" spans="1:14" ht="33.6" customHeight="1" x14ac:dyDescent="0.3">
      <c r="A60" s="44" t="s">
        <v>1167</v>
      </c>
      <c r="B60" s="47" t="s">
        <v>77</v>
      </c>
      <c r="C60" s="30">
        <v>5.5193370096171888E-2</v>
      </c>
      <c r="D60" s="30">
        <v>-4.9437966015152768E-2</v>
      </c>
      <c r="E60" s="30">
        <v>4.4884201991965732E-3</v>
      </c>
      <c r="F60" s="30">
        <v>2.0254644715135311E-2</v>
      </c>
      <c r="G60" s="30">
        <v>2.1388454781960338E-2</v>
      </c>
      <c r="H60" s="30">
        <v>6.6128420011323883E-3</v>
      </c>
      <c r="I60" s="30">
        <v>2.1917119128270518E-2</v>
      </c>
      <c r="J60" s="30">
        <v>3.9737925604164337E-2</v>
      </c>
      <c r="K60" s="30">
        <v>3.9731876346458327E-2</v>
      </c>
      <c r="L60" s="30">
        <v>-5.2914694632746938E-3</v>
      </c>
      <c r="M60" s="30">
        <v>9.8642357370727143E-2</v>
      </c>
      <c r="N60" s="31">
        <v>-1.4841896912659488E-2</v>
      </c>
    </row>
    <row r="61" spans="1:14" ht="33.6" customHeight="1" x14ac:dyDescent="0.3">
      <c r="A61" s="44" t="s">
        <v>1167</v>
      </c>
      <c r="B61" s="47" t="s">
        <v>78</v>
      </c>
      <c r="C61" s="30">
        <v>6.9310322443394533E-3</v>
      </c>
      <c r="D61" s="30">
        <v>-4.5746400483060987E-2</v>
      </c>
      <c r="E61" s="30">
        <v>-1.2675408433309072E-2</v>
      </c>
      <c r="F61" s="30">
        <v>2.7794234365063647E-2</v>
      </c>
      <c r="G61" s="30">
        <v>2.4724170994272633E-2</v>
      </c>
      <c r="H61" s="30">
        <v>2.6855700383670612E-2</v>
      </c>
      <c r="I61" s="30">
        <v>3.2149930075371091E-2</v>
      </c>
      <c r="J61" s="30">
        <v>1.8824901664108776E-2</v>
      </c>
      <c r="K61" s="30">
        <v>1.2890761806707359E-2</v>
      </c>
      <c r="L61" s="30">
        <v>5.4600553842938503E-3</v>
      </c>
      <c r="M61" s="30">
        <v>1.8870560916248811E-2</v>
      </c>
      <c r="N61" s="31">
        <v>-2.2666571190901783E-3</v>
      </c>
    </row>
    <row r="62" spans="1:14" ht="33.6" customHeight="1" x14ac:dyDescent="0.3">
      <c r="A62" s="44" t="s">
        <v>1167</v>
      </c>
      <c r="B62" s="47" t="s">
        <v>3</v>
      </c>
      <c r="C62" s="30">
        <v>3.1392013399898389E-2</v>
      </c>
      <c r="D62" s="30">
        <v>1.7613166831151425E-2</v>
      </c>
      <c r="E62" s="30">
        <v>1.5497452966550413E-2</v>
      </c>
      <c r="F62" s="30">
        <v>2.4468670997051935E-2</v>
      </c>
      <c r="G62" s="30">
        <v>2.4962103263009249E-2</v>
      </c>
      <c r="H62" s="30">
        <v>3.6471272862759231E-2</v>
      </c>
      <c r="I62" s="30">
        <v>4.0915315654485987E-2</v>
      </c>
      <c r="J62" s="30">
        <v>4.2229613519665685E-2</v>
      </c>
      <c r="K62" s="30">
        <v>3.952149276260928E-2</v>
      </c>
      <c r="L62" s="30">
        <v>3.683300814896355E-2</v>
      </c>
      <c r="M62" s="30">
        <v>6.8518785854025738E-2</v>
      </c>
      <c r="N62" s="31">
        <v>5.8913815267425465E-2</v>
      </c>
    </row>
    <row r="63" spans="1:14" ht="33.6" customHeight="1" x14ac:dyDescent="0.3">
      <c r="A63" s="44" t="s">
        <v>1167</v>
      </c>
      <c r="B63" s="47" t="s">
        <v>4</v>
      </c>
      <c r="C63" s="30">
        <v>1.2947692804615142E-2</v>
      </c>
      <c r="D63" s="30">
        <v>-5.3093003102288117E-3</v>
      </c>
      <c r="E63" s="30">
        <v>-9.2497327464629679E-3</v>
      </c>
      <c r="F63" s="30">
        <v>1.3812958408772355E-2</v>
      </c>
      <c r="G63" s="30">
        <v>2.1579822038523568E-2</v>
      </c>
      <c r="H63" s="30">
        <v>1.6399671864512716E-2</v>
      </c>
      <c r="I63" s="30">
        <v>2.0141997187460934E-2</v>
      </c>
      <c r="J63" s="30">
        <v>2.3294683565668703E-2</v>
      </c>
      <c r="K63" s="30">
        <v>2.14170494344939E-2</v>
      </c>
      <c r="L63" s="30">
        <v>3.2763284282601064E-2</v>
      </c>
      <c r="M63" s="30">
        <v>-0.11577166117425448</v>
      </c>
      <c r="N63" s="31">
        <v>-8.5713762026687124E-2</v>
      </c>
    </row>
    <row r="64" spans="1:14" ht="33.6" customHeight="1" x14ac:dyDescent="0.3">
      <c r="A64" s="44" t="s">
        <v>1167</v>
      </c>
      <c r="B64" s="47" t="s">
        <v>5</v>
      </c>
      <c r="C64" s="30">
        <v>1.7396372208761706E-2</v>
      </c>
      <c r="D64" s="30">
        <v>-2.4508368147086179E-2</v>
      </c>
      <c r="E64" s="30">
        <v>-3.0289178503737059E-2</v>
      </c>
      <c r="F64" s="30">
        <v>1.6924281286678201E-2</v>
      </c>
      <c r="G64" s="30">
        <v>1.8219093057810824E-2</v>
      </c>
      <c r="H64" s="30">
        <v>-2.3050144623339391E-3</v>
      </c>
      <c r="I64" s="30">
        <v>5.8900672969359981E-3</v>
      </c>
      <c r="J64" s="30">
        <v>-1.8471514194910735E-2</v>
      </c>
      <c r="K64" s="30">
        <v>-1.216926176803749E-2</v>
      </c>
      <c r="L64" s="30">
        <v>2.8103005337540622E-3</v>
      </c>
      <c r="M64" s="30">
        <v>-0.22777993235182939</v>
      </c>
      <c r="N64" s="31">
        <v>-0.24993496166090484</v>
      </c>
    </row>
    <row r="65" spans="1:14" ht="33.6" customHeight="1" x14ac:dyDescent="0.3">
      <c r="A65" s="44" t="s">
        <v>8</v>
      </c>
      <c r="B65" s="45" t="s">
        <v>2</v>
      </c>
      <c r="C65" s="28">
        <v>5.3119954742270284E-2</v>
      </c>
      <c r="D65" s="28">
        <v>4.7959193260601633E-3</v>
      </c>
      <c r="E65" s="28">
        <v>-8.0043124172373432E-3</v>
      </c>
      <c r="F65" s="28">
        <v>5.9828281781650977E-2</v>
      </c>
      <c r="G65" s="28">
        <v>6.4458822743145475E-2</v>
      </c>
      <c r="H65" s="28">
        <v>5.3420878565997885E-2</v>
      </c>
      <c r="I65" s="28">
        <v>5.4179511366546404E-2</v>
      </c>
      <c r="J65" s="28">
        <v>4.9447068367732057E-2</v>
      </c>
      <c r="K65" s="28">
        <v>4.2976363478381484E-2</v>
      </c>
      <c r="L65" s="28">
        <v>3.2699372856152556E-2</v>
      </c>
      <c r="M65" s="28">
        <v>7.3505100636979265E-2</v>
      </c>
      <c r="N65" s="29">
        <v>1.1601905784640898E-2</v>
      </c>
    </row>
    <row r="66" spans="1:14" ht="33.6" customHeight="1" x14ac:dyDescent="0.3">
      <c r="A66" s="44" t="s">
        <v>1167</v>
      </c>
      <c r="B66" s="47" t="s">
        <v>77</v>
      </c>
      <c r="C66" s="30">
        <v>0.15123212457059024</v>
      </c>
      <c r="D66" s="30">
        <v>-9.2255562667068261E-2</v>
      </c>
      <c r="E66" s="30">
        <v>2.0788336933045357E-2</v>
      </c>
      <c r="F66" s="30">
        <v>8.8181165975233164E-2</v>
      </c>
      <c r="G66" s="30">
        <v>6.999661409102452E-2</v>
      </c>
      <c r="H66" s="30">
        <v>2.07026478686624E-5</v>
      </c>
      <c r="I66" s="30">
        <v>-1.1354505578460688E-2</v>
      </c>
      <c r="J66" s="30">
        <v>8.4641415003128023E-2</v>
      </c>
      <c r="K66" s="30">
        <v>0.13924419473416813</v>
      </c>
      <c r="L66" s="30">
        <v>1.1060736526119989E-2</v>
      </c>
      <c r="M66" s="30">
        <v>0.56734504795695984</v>
      </c>
      <c r="N66" s="31">
        <v>-0.21602536172002945</v>
      </c>
    </row>
    <row r="67" spans="1:14" ht="33.6" customHeight="1" x14ac:dyDescent="0.3">
      <c r="A67" s="44" t="s">
        <v>1167</v>
      </c>
      <c r="B67" s="47" t="s">
        <v>78</v>
      </c>
      <c r="C67" s="30">
        <v>3.073627011911979E-2</v>
      </c>
      <c r="D67" s="30">
        <v>-1.4228683144777165E-3</v>
      </c>
      <c r="E67" s="30">
        <v>-1.3923029759057111E-2</v>
      </c>
      <c r="F67" s="30">
        <v>4.5836810324479942E-2</v>
      </c>
      <c r="G67" s="30">
        <v>4.8951266339056561E-2</v>
      </c>
      <c r="H67" s="30">
        <v>4.1851572104040745E-2</v>
      </c>
      <c r="I67" s="30">
        <v>4.6826089407796527E-2</v>
      </c>
      <c r="J67" s="30">
        <v>3.8315034186120318E-2</v>
      </c>
      <c r="K67" s="30">
        <v>2.7645104019665863E-2</v>
      </c>
      <c r="L67" s="30">
        <v>2.005363165254586E-2</v>
      </c>
      <c r="M67" s="30">
        <v>3.7592838080563191E-2</v>
      </c>
      <c r="N67" s="31">
        <v>3.8098881762222134E-2</v>
      </c>
    </row>
    <row r="68" spans="1:14" ht="33.6" customHeight="1" x14ac:dyDescent="0.3">
      <c r="A68" s="44" t="s">
        <v>1167</v>
      </c>
      <c r="B68" s="47" t="s">
        <v>3</v>
      </c>
      <c r="C68" s="30">
        <v>0.11063678682881818</v>
      </c>
      <c r="D68" s="30">
        <v>6.2344539244519277E-2</v>
      </c>
      <c r="E68" s="30">
        <v>1.9688227916144059E-2</v>
      </c>
      <c r="F68" s="30">
        <v>0.10917139034237763</v>
      </c>
      <c r="G68" s="30">
        <v>0.11624635130745303</v>
      </c>
      <c r="H68" s="30">
        <v>0.1085049144986846</v>
      </c>
      <c r="I68" s="30">
        <v>9.5132563925514307E-2</v>
      </c>
      <c r="J68" s="30">
        <v>7.4152694978666431E-2</v>
      </c>
      <c r="K68" s="30">
        <v>6.5107323978106202E-2</v>
      </c>
      <c r="L68" s="30">
        <v>7.9209975777559213E-2</v>
      </c>
      <c r="M68" s="30">
        <v>5.7415996392976391E-2</v>
      </c>
      <c r="N68" s="31">
        <v>7.7150433388183753E-2</v>
      </c>
    </row>
    <row r="69" spans="1:14" ht="33.6" customHeight="1" x14ac:dyDescent="0.3">
      <c r="A69" s="44" t="s">
        <v>1167</v>
      </c>
      <c r="B69" s="47" t="s">
        <v>4</v>
      </c>
      <c r="C69" s="30">
        <v>5.1639848479943018E-2</v>
      </c>
      <c r="D69" s="30">
        <v>3.421425200566305E-3</v>
      </c>
      <c r="E69" s="30">
        <v>-3.9969074759969796E-2</v>
      </c>
      <c r="F69" s="30">
        <v>5.078269150645795E-2</v>
      </c>
      <c r="G69" s="30">
        <v>7.5487979052606527E-2</v>
      </c>
      <c r="H69" s="30">
        <v>6.8120508825376153E-2</v>
      </c>
      <c r="I69" s="30">
        <v>6.8235953481855127E-2</v>
      </c>
      <c r="J69" s="30">
        <v>5.4225397438372916E-2</v>
      </c>
      <c r="K69" s="30">
        <v>4.9602689327512009E-2</v>
      </c>
      <c r="L69" s="30">
        <v>5.1198333504228304E-2</v>
      </c>
      <c r="M69" s="30">
        <v>-0.11718612093908531</v>
      </c>
      <c r="N69" s="31">
        <v>-8.9371040481047992E-2</v>
      </c>
    </row>
    <row r="70" spans="1:14" ht="33.6" customHeight="1" x14ac:dyDescent="0.3">
      <c r="A70" s="44" t="s">
        <v>1167</v>
      </c>
      <c r="B70" s="47" t="s">
        <v>5</v>
      </c>
      <c r="C70" s="30">
        <v>4.8424254624348566E-2</v>
      </c>
      <c r="D70" s="30">
        <v>-1.905495964202368E-3</v>
      </c>
      <c r="E70" s="30">
        <v>-2.0955342121515428E-2</v>
      </c>
      <c r="F70" s="30">
        <v>4.720118432062477E-2</v>
      </c>
      <c r="G70" s="30">
        <v>6.7477622217121877E-2</v>
      </c>
      <c r="H70" s="30">
        <v>5.1024177989409301E-2</v>
      </c>
      <c r="I70" s="30">
        <v>6.9456184840800225E-2</v>
      </c>
      <c r="J70" s="30">
        <v>6.5760384749641243E-2</v>
      </c>
      <c r="K70" s="30">
        <v>5.0958064577146425E-2</v>
      </c>
      <c r="L70" s="30">
        <v>4.3536245108533524E-2</v>
      </c>
      <c r="M70" s="30">
        <v>-0.11833649267187572</v>
      </c>
      <c r="N70" s="31">
        <v>-0.12942116832078865</v>
      </c>
    </row>
    <row r="71" spans="1:14" ht="33.6" customHeight="1" x14ac:dyDescent="0.3">
      <c r="A71" s="44" t="s">
        <v>8</v>
      </c>
      <c r="B71" s="45" t="s">
        <v>6</v>
      </c>
      <c r="C71" s="28">
        <v>1.5359193687807235E-2</v>
      </c>
      <c r="D71" s="28">
        <v>-2.3830668519751588E-2</v>
      </c>
      <c r="E71" s="28">
        <v>-1.1848294821256245E-3</v>
      </c>
      <c r="F71" s="28">
        <v>1.5089239201176387E-2</v>
      </c>
      <c r="G71" s="28">
        <v>1.4692735579682089E-2</v>
      </c>
      <c r="H71" s="28">
        <v>1.7822632042645482E-2</v>
      </c>
      <c r="I71" s="28">
        <v>2.4999821614209057E-2</v>
      </c>
      <c r="J71" s="28">
        <v>2.2177498421919677E-2</v>
      </c>
      <c r="K71" s="28">
        <v>1.9478702624379778E-2</v>
      </c>
      <c r="L71" s="28">
        <v>1.4815044242503852E-2</v>
      </c>
      <c r="M71" s="28">
        <v>4.6180255275499295E-3</v>
      </c>
      <c r="N71" s="29">
        <v>-1.7009202792362739E-2</v>
      </c>
    </row>
    <row r="72" spans="1:14" ht="33.6" customHeight="1" x14ac:dyDescent="0.3">
      <c r="A72" s="44" t="s">
        <v>1167</v>
      </c>
      <c r="B72" s="47" t="s">
        <v>77</v>
      </c>
      <c r="C72" s="30">
        <v>4.6076928857387303E-2</v>
      </c>
      <c r="D72" s="30">
        <v>-4.5557315506043396E-2</v>
      </c>
      <c r="E72" s="30">
        <v>3.0148805064619593E-3</v>
      </c>
      <c r="F72" s="30">
        <v>1.4380795036919653E-2</v>
      </c>
      <c r="G72" s="30">
        <v>1.7057396419951729E-2</v>
      </c>
      <c r="H72" s="30">
        <v>7.2855960702149763E-3</v>
      </c>
      <c r="I72" s="30">
        <v>2.5409620729228598E-2</v>
      </c>
      <c r="J72" s="30">
        <v>3.5417865010768851E-2</v>
      </c>
      <c r="K72" s="30">
        <v>3.0267133586690507E-2</v>
      </c>
      <c r="L72" s="30">
        <v>-7.1932693882428966E-3</v>
      </c>
      <c r="M72" s="30">
        <v>5.8517985410499268E-2</v>
      </c>
      <c r="N72" s="31">
        <v>1.0449484608778649E-2</v>
      </c>
    </row>
    <row r="73" spans="1:14" ht="33.6" customHeight="1" x14ac:dyDescent="0.3">
      <c r="A73" s="44" t="s">
        <v>1167</v>
      </c>
      <c r="B73" s="47" t="s">
        <v>78</v>
      </c>
      <c r="C73" s="30">
        <v>-5.1956442864081534E-3</v>
      </c>
      <c r="D73" s="30">
        <v>-6.781626235750346E-2</v>
      </c>
      <c r="E73" s="30">
        <v>-1.2047110411689967E-2</v>
      </c>
      <c r="F73" s="30">
        <v>1.8327964870425567E-2</v>
      </c>
      <c r="G73" s="30">
        <v>1.1879297790374136E-2</v>
      </c>
      <c r="H73" s="30">
        <v>1.9254746758425471E-2</v>
      </c>
      <c r="I73" s="30">
        <v>2.4900484636038639E-2</v>
      </c>
      <c r="J73" s="30">
        <v>9.1842312299881945E-3</v>
      </c>
      <c r="K73" s="30">
        <v>5.4813969926842572E-3</v>
      </c>
      <c r="L73" s="30">
        <v>-3.6925162060892055E-3</v>
      </c>
      <c r="M73" s="30">
        <v>6.4858911558867052E-3</v>
      </c>
      <c r="N73" s="31">
        <v>-2.4210429537213002E-2</v>
      </c>
    </row>
    <row r="74" spans="1:14" ht="33.6" customHeight="1" x14ac:dyDescent="0.3">
      <c r="A74" s="44" t="s">
        <v>1167</v>
      </c>
      <c r="B74" s="47" t="s">
        <v>3</v>
      </c>
      <c r="C74" s="30">
        <v>2.3255337387621512E-2</v>
      </c>
      <c r="D74" s="30">
        <v>1.2797539271601039E-2</v>
      </c>
      <c r="E74" s="30">
        <v>1.503636469256333E-2</v>
      </c>
      <c r="F74" s="30">
        <v>1.4961629362098994E-2</v>
      </c>
      <c r="G74" s="30">
        <v>1.4720638758728933E-2</v>
      </c>
      <c r="H74" s="30">
        <v>2.8199864794629964E-2</v>
      </c>
      <c r="I74" s="30">
        <v>3.4395663342299938E-2</v>
      </c>
      <c r="J74" s="30">
        <v>3.8310685676671619E-2</v>
      </c>
      <c r="K74" s="30">
        <v>3.6305005294181403E-2</v>
      </c>
      <c r="L74" s="30">
        <v>3.2033932484932179E-2</v>
      </c>
      <c r="M74" s="30">
        <v>6.9490368463920649E-2</v>
      </c>
      <c r="N74" s="31">
        <v>5.7080932466739003E-2</v>
      </c>
    </row>
    <row r="75" spans="1:14" ht="33.6" customHeight="1" x14ac:dyDescent="0.3">
      <c r="A75" s="44" t="s">
        <v>1167</v>
      </c>
      <c r="B75" s="47" t="s">
        <v>4</v>
      </c>
      <c r="C75" s="30">
        <v>9.9230764169008154E-3</v>
      </c>
      <c r="D75" s="30">
        <v>-5.9998703367903639E-3</v>
      </c>
      <c r="E75" s="30">
        <v>-6.7184062304772862E-3</v>
      </c>
      <c r="F75" s="30">
        <v>1.0485625789475376E-2</v>
      </c>
      <c r="G75" s="30">
        <v>1.6938740901613181E-2</v>
      </c>
      <c r="H75" s="30">
        <v>1.2124145249442022E-2</v>
      </c>
      <c r="I75" s="30">
        <v>1.5995237188588196E-2</v>
      </c>
      <c r="J75" s="30">
        <v>2.0501982836562838E-2</v>
      </c>
      <c r="K75" s="30">
        <v>1.865656047761121E-2</v>
      </c>
      <c r="L75" s="30">
        <v>3.1024435535266702E-2</v>
      </c>
      <c r="M75" s="30">
        <v>-0.11567197480307465</v>
      </c>
      <c r="N75" s="31">
        <v>-8.5438355333643287E-2</v>
      </c>
    </row>
    <row r="76" spans="1:14" ht="33.6" customHeight="1" x14ac:dyDescent="0.3">
      <c r="A76" s="44" t="s">
        <v>1167</v>
      </c>
      <c r="B76" s="47" t="s">
        <v>5</v>
      </c>
      <c r="C76" s="30">
        <v>1.5466563537694706E-2</v>
      </c>
      <c r="D76" s="30">
        <v>-2.5951148046864856E-2</v>
      </c>
      <c r="E76" s="30">
        <v>-3.0877504778677435E-2</v>
      </c>
      <c r="F76" s="30">
        <v>1.5281606198316323E-2</v>
      </c>
      <c r="G76" s="30">
        <v>1.5069611573290927E-2</v>
      </c>
      <c r="H76" s="30">
        <v>-5.851617077385486E-3</v>
      </c>
      <c r="I76" s="30">
        <v>1.6148681574530293E-3</v>
      </c>
      <c r="J76" s="30">
        <v>-2.4298237965242237E-2</v>
      </c>
      <c r="K76" s="30">
        <v>-1.5824923570011622E-2</v>
      </c>
      <c r="L76" s="30">
        <v>-1.6404157428648322E-4</v>
      </c>
      <c r="M76" s="30">
        <v>-0.23611725030598138</v>
      </c>
      <c r="N76" s="31">
        <v>-0.25768152139008815</v>
      </c>
    </row>
    <row r="77" spans="1:14" ht="33.6" customHeight="1" x14ac:dyDescent="0.3">
      <c r="A77" s="44" t="s">
        <v>8</v>
      </c>
      <c r="B77" s="45" t="s">
        <v>28</v>
      </c>
      <c r="C77" s="28">
        <v>1.2998590550979787E-2</v>
      </c>
      <c r="D77" s="28">
        <v>-3.1366275903045721E-2</v>
      </c>
      <c r="E77" s="28">
        <v>-2.4132838747452459E-3</v>
      </c>
      <c r="F77" s="28">
        <v>9.4310191065589272E-3</v>
      </c>
      <c r="G77" s="28">
        <v>2.7041815738777095E-2</v>
      </c>
      <c r="H77" s="28">
        <v>2.6682684940045869E-2</v>
      </c>
      <c r="I77" s="28">
        <v>3.5597804166466074E-2</v>
      </c>
      <c r="J77" s="28">
        <v>3.3003214844885553E-2</v>
      </c>
      <c r="K77" s="28">
        <v>2.9767561245921559E-2</v>
      </c>
      <c r="L77" s="28">
        <v>2.6549388676949903E-2</v>
      </c>
      <c r="M77" s="28">
        <v>1.5731544292464386E-2</v>
      </c>
      <c r="N77" s="29">
        <v>-1.2497559386814296E-2</v>
      </c>
    </row>
    <row r="78" spans="1:14" ht="33.6" customHeight="1" x14ac:dyDescent="0.3">
      <c r="A78" s="44" t="s">
        <v>1167</v>
      </c>
      <c r="B78" s="47" t="s">
        <v>77</v>
      </c>
      <c r="C78" s="30">
        <v>4.3250524222807549E-2</v>
      </c>
      <c r="D78" s="30">
        <v>-4.0737126175970008E-2</v>
      </c>
      <c r="E78" s="30">
        <v>2.4425714548799065E-3</v>
      </c>
      <c r="F78" s="30">
        <v>1.7051293831593383E-2</v>
      </c>
      <c r="G78" s="30">
        <v>4.1756708265220682E-2</v>
      </c>
      <c r="H78" s="30">
        <v>2.1164739602858567E-2</v>
      </c>
      <c r="I78" s="30">
        <v>4.1069322951482828E-2</v>
      </c>
      <c r="J78" s="30">
        <v>5.2249984419134594E-2</v>
      </c>
      <c r="K78" s="30">
        <v>2.9665153619956881E-2</v>
      </c>
      <c r="L78" s="30">
        <v>-4.2167352506196683E-3</v>
      </c>
      <c r="M78" s="30">
        <v>6.6206422409871568E-2</v>
      </c>
      <c r="N78" s="31">
        <v>1.9800773291655357E-2</v>
      </c>
    </row>
    <row r="79" spans="1:14" ht="33.6" customHeight="1" x14ac:dyDescent="0.3">
      <c r="A79" s="44" t="s">
        <v>1167</v>
      </c>
      <c r="B79" s="47" t="s">
        <v>78</v>
      </c>
      <c r="C79" s="30">
        <v>-1.5054525866334397E-2</v>
      </c>
      <c r="D79" s="30">
        <v>-9.8292428416395364E-2</v>
      </c>
      <c r="E79" s="30">
        <v>-2.0565140015364785E-2</v>
      </c>
      <c r="F79" s="30">
        <v>-3.6188955061321141E-3</v>
      </c>
      <c r="G79" s="30">
        <v>4.0896526295795578E-2</v>
      </c>
      <c r="H79" s="30">
        <v>4.4482624956785018E-2</v>
      </c>
      <c r="I79" s="30">
        <v>5.6453713904465491E-2</v>
      </c>
      <c r="J79" s="30">
        <v>4.1308214092360587E-2</v>
      </c>
      <c r="K79" s="30">
        <v>4.3662758138059796E-2</v>
      </c>
      <c r="L79" s="30">
        <v>4.8321815174929027E-2</v>
      </c>
      <c r="M79" s="30">
        <v>5.3359716772772806E-2</v>
      </c>
      <c r="N79" s="31">
        <v>-7.8340404317878913E-4</v>
      </c>
    </row>
    <row r="80" spans="1:14" ht="33.6" customHeight="1" x14ac:dyDescent="0.3">
      <c r="A80" s="44" t="s">
        <v>1167</v>
      </c>
      <c r="B80" s="47" t="s">
        <v>3</v>
      </c>
      <c r="C80" s="30">
        <v>2.3121925750565903E-2</v>
      </c>
      <c r="D80" s="30">
        <v>1.0649849788436767E-2</v>
      </c>
      <c r="E80" s="30">
        <v>1.4939573770212312E-2</v>
      </c>
      <c r="F80" s="30">
        <v>1.8717552269024707E-2</v>
      </c>
      <c r="G80" s="30">
        <v>2.2947790440385935E-2</v>
      </c>
      <c r="H80" s="30">
        <v>2.9108582159541773E-2</v>
      </c>
      <c r="I80" s="30">
        <v>3.3987055809265816E-2</v>
      </c>
      <c r="J80" s="30">
        <v>3.486881139659042E-2</v>
      </c>
      <c r="K80" s="30">
        <v>3.5396845353070423E-2</v>
      </c>
      <c r="L80" s="30">
        <v>3.4129596286337834E-2</v>
      </c>
      <c r="M80" s="30">
        <v>5.0337066800349731E-2</v>
      </c>
      <c r="N80" s="31">
        <v>4.2925570807753326E-2</v>
      </c>
    </row>
    <row r="81" spans="1:16" ht="33.6" customHeight="1" x14ac:dyDescent="0.3">
      <c r="A81" s="44" t="s">
        <v>1167</v>
      </c>
      <c r="B81" s="47" t="s">
        <v>4</v>
      </c>
      <c r="C81" s="30">
        <v>1.3059433952267758E-2</v>
      </c>
      <c r="D81" s="30">
        <v>-1.0859873928640925E-2</v>
      </c>
      <c r="E81" s="30">
        <v>-9.2435890521498176E-4</v>
      </c>
      <c r="F81" s="30">
        <v>1.1699988693288237E-2</v>
      </c>
      <c r="G81" s="30">
        <v>1.6395515178665904E-2</v>
      </c>
      <c r="H81" s="30">
        <v>1.5987290526975249E-2</v>
      </c>
      <c r="I81" s="30">
        <v>2.1481695066970573E-2</v>
      </c>
      <c r="J81" s="30">
        <v>1.6350320129787758E-2</v>
      </c>
      <c r="K81" s="30">
        <v>1.4943566146908527E-2</v>
      </c>
      <c r="L81" s="30">
        <v>3.5012289702402478E-2</v>
      </c>
      <c r="M81" s="30">
        <v>-0.1411854833750037</v>
      </c>
      <c r="N81" s="31">
        <v>-0.14732750174454257</v>
      </c>
    </row>
    <row r="82" spans="1:16" ht="33.6" customHeight="1" x14ac:dyDescent="0.3">
      <c r="A82" s="48" t="s">
        <v>1167</v>
      </c>
      <c r="B82" s="49" t="s">
        <v>5</v>
      </c>
      <c r="C82" s="32">
        <v>-1.6047507487406569E-2</v>
      </c>
      <c r="D82" s="32">
        <v>-4.8461798908448983E-2</v>
      </c>
      <c r="E82" s="32">
        <v>-6.5719768864144421E-2</v>
      </c>
      <c r="F82" s="32">
        <v>-2.5910807491865188E-2</v>
      </c>
      <c r="G82" s="32">
        <v>-2.2336199050129193E-2</v>
      </c>
      <c r="H82" s="32">
        <v>-2.8385011932363459E-2</v>
      </c>
      <c r="I82" s="32">
        <v>-2.4923777105875344E-2</v>
      </c>
      <c r="J82" s="32">
        <v>-2.6487781504551989E-2</v>
      </c>
      <c r="K82" s="32">
        <v>-2.9912139854588755E-2</v>
      </c>
      <c r="L82" s="32">
        <v>-2.4053961755223396E-2</v>
      </c>
      <c r="M82" s="32">
        <v>-0.2055862875148014</v>
      </c>
      <c r="N82" s="33">
        <v>-0.206442774331936</v>
      </c>
    </row>
    <row r="83" spans="1:16" ht="33.6" customHeight="1" x14ac:dyDescent="0.3">
      <c r="B83" s="50"/>
      <c r="C83" s="34"/>
      <c r="D83" s="34"/>
      <c r="E83" s="34"/>
      <c r="F83" s="34"/>
      <c r="G83" s="34"/>
      <c r="H83" s="34"/>
      <c r="I83" s="34"/>
      <c r="J83" s="34"/>
      <c r="K83" s="34"/>
      <c r="L83" s="34"/>
      <c r="M83" s="34"/>
      <c r="N83" s="34"/>
    </row>
    <row r="84" spans="1:16" ht="33.6" customHeight="1" x14ac:dyDescent="0.3">
      <c r="A84" s="42" t="s">
        <v>85</v>
      </c>
      <c r="B84" s="42"/>
      <c r="C84" s="42"/>
      <c r="D84" s="42"/>
      <c r="E84" s="42"/>
      <c r="F84" s="42"/>
      <c r="G84" s="42"/>
      <c r="H84" s="42"/>
      <c r="I84" s="42"/>
      <c r="J84" s="42"/>
      <c r="K84" s="42"/>
      <c r="L84" s="42"/>
      <c r="M84" s="42"/>
      <c r="N84" s="42"/>
      <c r="O84" s="42"/>
    </row>
    <row r="86" spans="1:16" ht="33.6" customHeight="1" x14ac:dyDescent="0.3">
      <c r="A86" s="13" t="s">
        <v>1166</v>
      </c>
      <c r="B86" s="14" t="s">
        <v>0</v>
      </c>
      <c r="C86" s="15" t="s">
        <v>1168</v>
      </c>
      <c r="D86" s="15" t="s">
        <v>1170</v>
      </c>
      <c r="E86" s="15" t="s">
        <v>1171</v>
      </c>
      <c r="F86" s="15" t="s">
        <v>1172</v>
      </c>
      <c r="G86" s="15" t="s">
        <v>1173</v>
      </c>
      <c r="H86" s="15" t="s">
        <v>1174</v>
      </c>
      <c r="I86" s="15" t="s">
        <v>1175</v>
      </c>
      <c r="J86" s="15" t="s">
        <v>1176</v>
      </c>
      <c r="K86" s="15" t="s">
        <v>1177</v>
      </c>
      <c r="L86" s="15" t="s">
        <v>1178</v>
      </c>
      <c r="M86" s="15" t="s">
        <v>1179</v>
      </c>
      <c r="N86" s="15" t="s">
        <v>1180</v>
      </c>
      <c r="O86" s="16" t="s">
        <v>1169</v>
      </c>
    </row>
    <row r="87" spans="1:16" ht="33.6" customHeight="1" x14ac:dyDescent="0.3">
      <c r="A87" s="44" t="s">
        <v>8</v>
      </c>
      <c r="B87" s="45" t="s">
        <v>1</v>
      </c>
      <c r="C87" s="18">
        <v>12396471</v>
      </c>
      <c r="D87" s="18">
        <v>12516148</v>
      </c>
      <c r="E87" s="18">
        <v>12187511</v>
      </c>
      <c r="F87" s="18">
        <v>12411958</v>
      </c>
      <c r="G87" s="18">
        <v>12645234</v>
      </c>
      <c r="H87" s="18">
        <v>12726209</v>
      </c>
      <c r="I87" s="18">
        <v>12750609</v>
      </c>
      <c r="J87" s="18">
        <v>12887281</v>
      </c>
      <c r="K87" s="18">
        <v>12956476</v>
      </c>
      <c r="L87" s="18">
        <v>12922039</v>
      </c>
      <c r="M87" s="18">
        <v>12502393</v>
      </c>
      <c r="N87" s="18">
        <v>12246971</v>
      </c>
      <c r="O87" s="19">
        <v>12191640</v>
      </c>
      <c r="P87" s="46"/>
    </row>
    <row r="88" spans="1:16" ht="33.6" customHeight="1" x14ac:dyDescent="0.3">
      <c r="A88" s="44" t="s">
        <v>1167</v>
      </c>
      <c r="B88" s="47" t="s">
        <v>77</v>
      </c>
      <c r="C88" s="20">
        <v>1736442</v>
      </c>
      <c r="D88" s="20">
        <v>1629538</v>
      </c>
      <c r="E88" s="20">
        <v>1483239</v>
      </c>
      <c r="F88" s="20">
        <v>1570393</v>
      </c>
      <c r="G88" s="20">
        <v>1599335</v>
      </c>
      <c r="H88" s="20">
        <v>1721165</v>
      </c>
      <c r="I88" s="20">
        <v>1532447</v>
      </c>
      <c r="J88" s="20">
        <v>1584863</v>
      </c>
      <c r="K88" s="20">
        <v>1612074</v>
      </c>
      <c r="L88" s="20">
        <v>1549879</v>
      </c>
      <c r="M88" s="20">
        <v>1953467</v>
      </c>
      <c r="N88" s="20">
        <v>2577922</v>
      </c>
      <c r="O88" s="21">
        <v>1719458</v>
      </c>
    </row>
    <row r="89" spans="1:16" ht="33.6" customHeight="1" x14ac:dyDescent="0.3">
      <c r="A89" s="44" t="s">
        <v>1167</v>
      </c>
      <c r="B89" s="47" t="s">
        <v>78</v>
      </c>
      <c r="C89" s="20">
        <v>3980859</v>
      </c>
      <c r="D89" s="20">
        <v>4058620</v>
      </c>
      <c r="E89" s="20">
        <v>3894509</v>
      </c>
      <c r="F89" s="20">
        <v>3996374</v>
      </c>
      <c r="G89" s="20">
        <v>4116307</v>
      </c>
      <c r="H89" s="20">
        <v>4067031</v>
      </c>
      <c r="I89" s="20">
        <v>4132752</v>
      </c>
      <c r="J89" s="20">
        <v>4185608</v>
      </c>
      <c r="K89" s="20">
        <v>4153399</v>
      </c>
      <c r="L89" s="20">
        <v>4120947</v>
      </c>
      <c r="M89" s="20">
        <v>3554401</v>
      </c>
      <c r="N89" s="20">
        <v>3603311</v>
      </c>
      <c r="O89" s="21">
        <v>3925714</v>
      </c>
    </row>
    <row r="90" spans="1:16" ht="33.6" customHeight="1" x14ac:dyDescent="0.3">
      <c r="A90" s="44" t="s">
        <v>1167</v>
      </c>
      <c r="B90" s="47" t="s">
        <v>3</v>
      </c>
      <c r="C90" s="20">
        <v>4146843</v>
      </c>
      <c r="D90" s="20">
        <v>4238016</v>
      </c>
      <c r="E90" s="20">
        <v>4208961</v>
      </c>
      <c r="F90" s="20">
        <v>4252315</v>
      </c>
      <c r="G90" s="20">
        <v>4271904</v>
      </c>
      <c r="H90" s="20">
        <v>4283471</v>
      </c>
      <c r="I90" s="20">
        <v>4367163</v>
      </c>
      <c r="J90" s="20">
        <v>4383406</v>
      </c>
      <c r="K90" s="20">
        <v>4458349</v>
      </c>
      <c r="L90" s="20">
        <v>4454556</v>
      </c>
      <c r="M90" s="20">
        <v>4246203</v>
      </c>
      <c r="N90" s="20">
        <v>4071445</v>
      </c>
      <c r="O90" s="21">
        <v>4372592</v>
      </c>
    </row>
    <row r="91" spans="1:16" ht="33.6" customHeight="1" x14ac:dyDescent="0.3">
      <c r="A91" s="44" t="s">
        <v>1167</v>
      </c>
      <c r="B91" s="47" t="s">
        <v>4</v>
      </c>
      <c r="C91" s="20">
        <v>1865981</v>
      </c>
      <c r="D91" s="20">
        <v>1895729</v>
      </c>
      <c r="E91" s="20">
        <v>1921684</v>
      </c>
      <c r="F91" s="20">
        <v>1914064</v>
      </c>
      <c r="G91" s="20">
        <v>1882509</v>
      </c>
      <c r="H91" s="20">
        <v>1934463</v>
      </c>
      <c r="I91" s="20">
        <v>2021385</v>
      </c>
      <c r="J91" s="20">
        <v>2025232</v>
      </c>
      <c r="K91" s="20">
        <v>2031541</v>
      </c>
      <c r="L91" s="20">
        <v>2054718</v>
      </c>
      <c r="M91" s="20">
        <v>1955766</v>
      </c>
      <c r="N91" s="20">
        <v>1531845</v>
      </c>
      <c r="O91" s="21">
        <v>1654485</v>
      </c>
    </row>
    <row r="92" spans="1:16" ht="33.6" customHeight="1" x14ac:dyDescent="0.3">
      <c r="A92" s="44" t="s">
        <v>1167</v>
      </c>
      <c r="B92" s="47" t="s">
        <v>5</v>
      </c>
      <c r="C92" s="20">
        <v>666346</v>
      </c>
      <c r="D92" s="20">
        <v>694245</v>
      </c>
      <c r="E92" s="20">
        <v>679118</v>
      </c>
      <c r="F92" s="20">
        <v>678812</v>
      </c>
      <c r="G92" s="20">
        <v>775179</v>
      </c>
      <c r="H92" s="20">
        <v>720079</v>
      </c>
      <c r="I92" s="20">
        <v>696862</v>
      </c>
      <c r="J92" s="20">
        <v>708172</v>
      </c>
      <c r="K92" s="20">
        <v>701113</v>
      </c>
      <c r="L92" s="20">
        <v>741939</v>
      </c>
      <c r="M92" s="20">
        <v>792556</v>
      </c>
      <c r="N92" s="20">
        <v>462448</v>
      </c>
      <c r="O92" s="21">
        <v>519391</v>
      </c>
    </row>
    <row r="93" spans="1:16" ht="33.6" customHeight="1" x14ac:dyDescent="0.3">
      <c r="A93" s="44" t="s">
        <v>8</v>
      </c>
      <c r="B93" s="45" t="s">
        <v>2</v>
      </c>
      <c r="C93" s="18">
        <v>2158934</v>
      </c>
      <c r="D93" s="18">
        <v>2218294</v>
      </c>
      <c r="E93" s="18">
        <v>2156798</v>
      </c>
      <c r="F93" s="18">
        <v>2144133</v>
      </c>
      <c r="G93" s="18">
        <v>2313871</v>
      </c>
      <c r="H93" s="18">
        <v>2332102</v>
      </c>
      <c r="I93" s="18">
        <v>2342212</v>
      </c>
      <c r="J93" s="18">
        <v>2377856</v>
      </c>
      <c r="K93" s="18">
        <v>2393527</v>
      </c>
      <c r="L93" s="18">
        <v>2389684</v>
      </c>
      <c r="M93" s="18">
        <v>2263368</v>
      </c>
      <c r="N93" s="18">
        <v>2187154</v>
      </c>
      <c r="O93" s="19">
        <v>2175173</v>
      </c>
      <c r="P93" s="46"/>
    </row>
    <row r="94" spans="1:16" ht="33.6" customHeight="1" x14ac:dyDescent="0.3">
      <c r="A94" s="44" t="s">
        <v>1167</v>
      </c>
      <c r="B94" s="47" t="s">
        <v>77</v>
      </c>
      <c r="C94" s="20">
        <v>154442</v>
      </c>
      <c r="D94" s="20">
        <v>118353</v>
      </c>
      <c r="E94" s="20">
        <v>89703</v>
      </c>
      <c r="F94" s="20">
        <v>97134</v>
      </c>
      <c r="G94" s="20">
        <v>100520</v>
      </c>
      <c r="H94" s="20">
        <v>110020</v>
      </c>
      <c r="I94" s="20">
        <v>107328</v>
      </c>
      <c r="J94" s="20">
        <v>107792</v>
      </c>
      <c r="K94" s="20">
        <v>107582</v>
      </c>
      <c r="L94" s="20">
        <v>107770</v>
      </c>
      <c r="M94" s="20">
        <v>166485</v>
      </c>
      <c r="N94" s="20">
        <v>240895</v>
      </c>
      <c r="O94" s="21">
        <v>120176</v>
      </c>
    </row>
    <row r="95" spans="1:16" ht="33.6" customHeight="1" x14ac:dyDescent="0.3">
      <c r="A95" s="44" t="s">
        <v>1167</v>
      </c>
      <c r="B95" s="47" t="s">
        <v>78</v>
      </c>
      <c r="C95" s="20">
        <v>1464391</v>
      </c>
      <c r="D95" s="20">
        <v>1502434</v>
      </c>
      <c r="E95" s="20">
        <v>1469574</v>
      </c>
      <c r="F95" s="20">
        <v>1455837</v>
      </c>
      <c r="G95" s="20">
        <v>1559330</v>
      </c>
      <c r="H95" s="20">
        <v>1557636</v>
      </c>
      <c r="I95" s="20">
        <v>1560194</v>
      </c>
      <c r="J95" s="20">
        <v>1574026</v>
      </c>
      <c r="K95" s="20">
        <v>1575570</v>
      </c>
      <c r="L95" s="20">
        <v>1559473</v>
      </c>
      <c r="M95" s="20">
        <v>1429641</v>
      </c>
      <c r="N95" s="20">
        <v>1490248</v>
      </c>
      <c r="O95" s="21">
        <v>1509704</v>
      </c>
    </row>
    <row r="96" spans="1:16" ht="33.6" customHeight="1" x14ac:dyDescent="0.3">
      <c r="A96" s="44" t="s">
        <v>1167</v>
      </c>
      <c r="B96" s="47" t="s">
        <v>3</v>
      </c>
      <c r="C96" s="20">
        <v>359209</v>
      </c>
      <c r="D96" s="20">
        <v>402527</v>
      </c>
      <c r="E96" s="20">
        <v>403715</v>
      </c>
      <c r="F96" s="20">
        <v>399600</v>
      </c>
      <c r="G96" s="20">
        <v>444022</v>
      </c>
      <c r="H96" s="20">
        <v>448264</v>
      </c>
      <c r="I96" s="20">
        <v>455802</v>
      </c>
      <c r="J96" s="20">
        <v>468794</v>
      </c>
      <c r="K96" s="20">
        <v>475751</v>
      </c>
      <c r="L96" s="20">
        <v>482118</v>
      </c>
      <c r="M96" s="20">
        <v>429190</v>
      </c>
      <c r="N96" s="20">
        <v>313671</v>
      </c>
      <c r="O96" s="21">
        <v>381911</v>
      </c>
    </row>
    <row r="97" spans="1:16" ht="33.6" customHeight="1" x14ac:dyDescent="0.3">
      <c r="A97" s="44" t="s">
        <v>1167</v>
      </c>
      <c r="B97" s="47" t="s">
        <v>4</v>
      </c>
      <c r="C97" s="20">
        <v>139526</v>
      </c>
      <c r="D97" s="20">
        <v>151893</v>
      </c>
      <c r="E97" s="20">
        <v>150923</v>
      </c>
      <c r="F97" s="20">
        <v>149341</v>
      </c>
      <c r="G97" s="20">
        <v>165134</v>
      </c>
      <c r="H97" s="20">
        <v>169034</v>
      </c>
      <c r="I97" s="20">
        <v>171736</v>
      </c>
      <c r="J97" s="20">
        <v>178283</v>
      </c>
      <c r="K97" s="20">
        <v>184003</v>
      </c>
      <c r="L97" s="20">
        <v>189055</v>
      </c>
      <c r="M97" s="20">
        <v>182794</v>
      </c>
      <c r="N97" s="20">
        <v>107706</v>
      </c>
      <c r="O97" s="21">
        <v>127566</v>
      </c>
    </row>
    <row r="98" spans="1:16" ht="33.6" customHeight="1" x14ac:dyDescent="0.3">
      <c r="A98" s="44" t="s">
        <v>1167</v>
      </c>
      <c r="B98" s="47" t="s">
        <v>5</v>
      </c>
      <c r="C98" s="20">
        <v>41366</v>
      </c>
      <c r="D98" s="20">
        <v>43087</v>
      </c>
      <c r="E98" s="20">
        <v>42883</v>
      </c>
      <c r="F98" s="20">
        <v>42221</v>
      </c>
      <c r="G98" s="20">
        <v>44865</v>
      </c>
      <c r="H98" s="20">
        <v>47148</v>
      </c>
      <c r="I98" s="20">
        <v>47152</v>
      </c>
      <c r="J98" s="20">
        <v>48961</v>
      </c>
      <c r="K98" s="20">
        <v>50621</v>
      </c>
      <c r="L98" s="20">
        <v>51268</v>
      </c>
      <c r="M98" s="20">
        <v>55258</v>
      </c>
      <c r="N98" s="20">
        <v>34634</v>
      </c>
      <c r="O98" s="21">
        <v>35816</v>
      </c>
    </row>
    <row r="99" spans="1:16" ht="33.6" customHeight="1" x14ac:dyDescent="0.3">
      <c r="A99" s="44" t="s">
        <v>8</v>
      </c>
      <c r="B99" s="45" t="s">
        <v>6</v>
      </c>
      <c r="C99" s="18">
        <v>10237537</v>
      </c>
      <c r="D99" s="18">
        <v>10297854</v>
      </c>
      <c r="E99" s="18">
        <v>10030713</v>
      </c>
      <c r="F99" s="18">
        <v>10267825</v>
      </c>
      <c r="G99" s="18">
        <v>10331363</v>
      </c>
      <c r="H99" s="18">
        <v>10394107</v>
      </c>
      <c r="I99" s="18">
        <v>10408397</v>
      </c>
      <c r="J99" s="18">
        <v>10509425</v>
      </c>
      <c r="K99" s="18">
        <v>10562949</v>
      </c>
      <c r="L99" s="18">
        <v>10532355</v>
      </c>
      <c r="M99" s="18">
        <v>10239025</v>
      </c>
      <c r="N99" s="18">
        <v>10059817</v>
      </c>
      <c r="O99" s="19">
        <v>10016467</v>
      </c>
      <c r="P99" s="46"/>
    </row>
    <row r="100" spans="1:16" ht="33.6" customHeight="1" x14ac:dyDescent="0.3">
      <c r="A100" s="44" t="s">
        <v>1167</v>
      </c>
      <c r="B100" s="47" t="s">
        <v>77</v>
      </c>
      <c r="C100" s="20">
        <v>1582000</v>
      </c>
      <c r="D100" s="20">
        <v>1511185</v>
      </c>
      <c r="E100" s="20">
        <v>1393536</v>
      </c>
      <c r="F100" s="20">
        <v>1473259</v>
      </c>
      <c r="G100" s="20">
        <v>1498815</v>
      </c>
      <c r="H100" s="20">
        <v>1611145</v>
      </c>
      <c r="I100" s="20">
        <v>1425119</v>
      </c>
      <c r="J100" s="20">
        <v>1477071</v>
      </c>
      <c r="K100" s="20">
        <v>1504492</v>
      </c>
      <c r="L100" s="20">
        <v>1442109</v>
      </c>
      <c r="M100" s="20">
        <v>1786982</v>
      </c>
      <c r="N100" s="20">
        <v>2337027</v>
      </c>
      <c r="O100" s="21">
        <v>1599282</v>
      </c>
    </row>
    <row r="101" spans="1:16" ht="33.6" customHeight="1" x14ac:dyDescent="0.3">
      <c r="A101" s="44" t="s">
        <v>1167</v>
      </c>
      <c r="B101" s="47" t="s">
        <v>78</v>
      </c>
      <c r="C101" s="20">
        <v>2516468</v>
      </c>
      <c r="D101" s="20">
        <v>2556186</v>
      </c>
      <c r="E101" s="20">
        <v>2424935</v>
      </c>
      <c r="F101" s="20">
        <v>2540537</v>
      </c>
      <c r="G101" s="20">
        <v>2556977</v>
      </c>
      <c r="H101" s="20">
        <v>2509395</v>
      </c>
      <c r="I101" s="20">
        <v>2572558</v>
      </c>
      <c r="J101" s="20">
        <v>2611582</v>
      </c>
      <c r="K101" s="20">
        <v>2577829</v>
      </c>
      <c r="L101" s="20">
        <v>2561474</v>
      </c>
      <c r="M101" s="20">
        <v>2124760</v>
      </c>
      <c r="N101" s="20">
        <v>2113063</v>
      </c>
      <c r="O101" s="21">
        <v>2416010</v>
      </c>
    </row>
    <row r="102" spans="1:16" ht="33.6" customHeight="1" x14ac:dyDescent="0.3">
      <c r="A102" s="44" t="s">
        <v>1167</v>
      </c>
      <c r="B102" s="47" t="s">
        <v>3</v>
      </c>
      <c r="C102" s="20">
        <v>3787634</v>
      </c>
      <c r="D102" s="20">
        <v>3835489</v>
      </c>
      <c r="E102" s="20">
        <v>3805246</v>
      </c>
      <c r="F102" s="20">
        <v>3852715</v>
      </c>
      <c r="G102" s="20">
        <v>3827882</v>
      </c>
      <c r="H102" s="20">
        <v>3835207</v>
      </c>
      <c r="I102" s="20">
        <v>3911361</v>
      </c>
      <c r="J102" s="20">
        <v>3914612</v>
      </c>
      <c r="K102" s="20">
        <v>3982598</v>
      </c>
      <c r="L102" s="20">
        <v>3972438</v>
      </c>
      <c r="M102" s="20">
        <v>3817013</v>
      </c>
      <c r="N102" s="20">
        <v>3757774</v>
      </c>
      <c r="O102" s="21">
        <v>3990681</v>
      </c>
    </row>
    <row r="103" spans="1:16" ht="33.6" customHeight="1" x14ac:dyDescent="0.3">
      <c r="A103" s="44" t="s">
        <v>1167</v>
      </c>
      <c r="B103" s="47" t="s">
        <v>4</v>
      </c>
      <c r="C103" s="20">
        <v>1726455</v>
      </c>
      <c r="D103" s="20">
        <v>1743836</v>
      </c>
      <c r="E103" s="20">
        <v>1770761</v>
      </c>
      <c r="F103" s="20">
        <v>1764723</v>
      </c>
      <c r="G103" s="20">
        <v>1717375</v>
      </c>
      <c r="H103" s="20">
        <v>1765429</v>
      </c>
      <c r="I103" s="20">
        <v>1849649</v>
      </c>
      <c r="J103" s="20">
        <v>1846949</v>
      </c>
      <c r="K103" s="20">
        <v>1847538</v>
      </c>
      <c r="L103" s="20">
        <v>1865663</v>
      </c>
      <c r="M103" s="20">
        <v>1772972</v>
      </c>
      <c r="N103" s="20">
        <v>1424139</v>
      </c>
      <c r="O103" s="21">
        <v>1526919</v>
      </c>
    </row>
    <row r="104" spans="1:16" ht="33.6" customHeight="1" x14ac:dyDescent="0.3">
      <c r="A104" s="44" t="s">
        <v>1167</v>
      </c>
      <c r="B104" s="47" t="s">
        <v>5</v>
      </c>
      <c r="C104" s="20">
        <v>624980</v>
      </c>
      <c r="D104" s="20">
        <v>651158</v>
      </c>
      <c r="E104" s="20">
        <v>636235</v>
      </c>
      <c r="F104" s="20">
        <v>636591</v>
      </c>
      <c r="G104" s="20">
        <v>730314</v>
      </c>
      <c r="H104" s="20">
        <v>672931</v>
      </c>
      <c r="I104" s="20">
        <v>649710</v>
      </c>
      <c r="J104" s="20">
        <v>659211</v>
      </c>
      <c r="K104" s="20">
        <v>650492</v>
      </c>
      <c r="L104" s="20">
        <v>690671</v>
      </c>
      <c r="M104" s="20">
        <v>737298</v>
      </c>
      <c r="N104" s="20">
        <v>427814</v>
      </c>
      <c r="O104" s="21">
        <v>483575</v>
      </c>
    </row>
    <row r="105" spans="1:16" ht="33.6" customHeight="1" x14ac:dyDescent="0.3">
      <c r="A105" s="44" t="s">
        <v>8</v>
      </c>
      <c r="B105" s="45" t="s">
        <v>28</v>
      </c>
      <c r="C105" s="18">
        <v>9242402</v>
      </c>
      <c r="D105" s="18">
        <v>9291805</v>
      </c>
      <c r="E105" s="18">
        <v>9026741</v>
      </c>
      <c r="F105" s="18">
        <v>9279738</v>
      </c>
      <c r="G105" s="18">
        <v>9318678</v>
      </c>
      <c r="H105" s="18">
        <v>9495836</v>
      </c>
      <c r="I105" s="18">
        <v>9493778</v>
      </c>
      <c r="J105" s="18">
        <v>9594651</v>
      </c>
      <c r="K105" s="18">
        <v>9628371</v>
      </c>
      <c r="L105" s="18">
        <v>9599697</v>
      </c>
      <c r="M105" s="18">
        <v>9330713</v>
      </c>
      <c r="N105" s="18">
        <v>9201125</v>
      </c>
      <c r="O105" s="19">
        <v>9125853</v>
      </c>
      <c r="P105" s="46"/>
    </row>
    <row r="106" spans="1:16" ht="33.6" customHeight="1" x14ac:dyDescent="0.3">
      <c r="A106" s="44" t="s">
        <v>1167</v>
      </c>
      <c r="B106" s="47" t="s">
        <v>77</v>
      </c>
      <c r="C106" s="20">
        <v>1513265</v>
      </c>
      <c r="D106" s="20">
        <v>1455792</v>
      </c>
      <c r="E106" s="20">
        <v>1335806</v>
      </c>
      <c r="F106" s="20">
        <v>1421368</v>
      </c>
      <c r="G106" s="20">
        <v>1434775</v>
      </c>
      <c r="H106" s="20">
        <v>1563107</v>
      </c>
      <c r="I106" s="20">
        <v>1379899</v>
      </c>
      <c r="J106" s="20">
        <v>1446770</v>
      </c>
      <c r="K106" s="20">
        <v>1462916</v>
      </c>
      <c r="L106" s="20">
        <v>1392213</v>
      </c>
      <c r="M106" s="20">
        <v>1729398</v>
      </c>
      <c r="N106" s="20">
        <v>2268965</v>
      </c>
      <c r="O106" s="21">
        <v>1544085</v>
      </c>
    </row>
    <row r="107" spans="1:16" ht="33.6" customHeight="1" x14ac:dyDescent="0.3">
      <c r="A107" s="44" t="s">
        <v>1167</v>
      </c>
      <c r="B107" s="47" t="s">
        <v>78</v>
      </c>
      <c r="C107" s="20">
        <v>2249507</v>
      </c>
      <c r="D107" s="20">
        <v>2277102</v>
      </c>
      <c r="E107" s="20">
        <v>2150146</v>
      </c>
      <c r="F107" s="20">
        <v>2263130</v>
      </c>
      <c r="G107" s="20">
        <v>2277931</v>
      </c>
      <c r="H107" s="20">
        <v>2315466</v>
      </c>
      <c r="I107" s="20">
        <v>2379373</v>
      </c>
      <c r="J107" s="20">
        <v>2415145</v>
      </c>
      <c r="K107" s="20">
        <v>2388250</v>
      </c>
      <c r="L107" s="20">
        <v>2374677</v>
      </c>
      <c r="M107" s="20">
        <v>1951201</v>
      </c>
      <c r="N107" s="20">
        <v>1944115</v>
      </c>
      <c r="O107" s="21">
        <v>2246509</v>
      </c>
    </row>
    <row r="108" spans="1:16" ht="33.6" customHeight="1" x14ac:dyDescent="0.3">
      <c r="A108" s="44" t="s">
        <v>1167</v>
      </c>
      <c r="B108" s="47" t="s">
        <v>3</v>
      </c>
      <c r="C108" s="20">
        <v>3623138</v>
      </c>
      <c r="D108" s="20">
        <v>3667073</v>
      </c>
      <c r="E108" s="20">
        <v>3636033</v>
      </c>
      <c r="F108" s="20">
        <v>3689727</v>
      </c>
      <c r="G108" s="20">
        <v>3681812</v>
      </c>
      <c r="H108" s="20">
        <v>3685682</v>
      </c>
      <c r="I108" s="20">
        <v>3740458</v>
      </c>
      <c r="J108" s="20">
        <v>3745366</v>
      </c>
      <c r="K108" s="20">
        <v>3798834</v>
      </c>
      <c r="L108" s="20">
        <v>3803620</v>
      </c>
      <c r="M108" s="20">
        <v>3654330</v>
      </c>
      <c r="N108" s="20">
        <v>3543161</v>
      </c>
      <c r="O108" s="21">
        <v>3778223</v>
      </c>
    </row>
    <row r="109" spans="1:16" ht="33.6" customHeight="1" x14ac:dyDescent="0.3">
      <c r="A109" s="44" t="s">
        <v>1167</v>
      </c>
      <c r="B109" s="47" t="s">
        <v>4</v>
      </c>
      <c r="C109" s="20">
        <v>1418183</v>
      </c>
      <c r="D109" s="20">
        <v>1433584</v>
      </c>
      <c r="E109" s="20">
        <v>1458332</v>
      </c>
      <c r="F109" s="20">
        <v>1462913</v>
      </c>
      <c r="G109" s="20">
        <v>1439929</v>
      </c>
      <c r="H109" s="20">
        <v>1478696</v>
      </c>
      <c r="I109" s="20">
        <v>1536853</v>
      </c>
      <c r="J109" s="20">
        <v>1526343</v>
      </c>
      <c r="K109" s="20">
        <v>1521677</v>
      </c>
      <c r="L109" s="20">
        <v>1545692</v>
      </c>
      <c r="M109" s="20">
        <v>1490373</v>
      </c>
      <c r="N109" s="20">
        <v>1130569</v>
      </c>
      <c r="O109" s="21">
        <v>1209222</v>
      </c>
    </row>
    <row r="110" spans="1:16" ht="33.6" customHeight="1" x14ac:dyDescent="0.3">
      <c r="A110" s="48" t="s">
        <v>1167</v>
      </c>
      <c r="B110" s="49" t="s">
        <v>5</v>
      </c>
      <c r="C110" s="22">
        <v>438309</v>
      </c>
      <c r="D110" s="22">
        <v>458254</v>
      </c>
      <c r="E110" s="22">
        <v>446424</v>
      </c>
      <c r="F110" s="22">
        <v>442600</v>
      </c>
      <c r="G110" s="22">
        <v>484231</v>
      </c>
      <c r="H110" s="22">
        <v>452885</v>
      </c>
      <c r="I110" s="22">
        <v>457195</v>
      </c>
      <c r="J110" s="22">
        <v>461027</v>
      </c>
      <c r="K110" s="22">
        <v>456694</v>
      </c>
      <c r="L110" s="22">
        <v>483495</v>
      </c>
      <c r="M110" s="22">
        <v>505411</v>
      </c>
      <c r="N110" s="22">
        <v>314315</v>
      </c>
      <c r="O110" s="23">
        <v>347814</v>
      </c>
    </row>
    <row r="112" spans="1:16" ht="33.6" customHeight="1" x14ac:dyDescent="0.3">
      <c r="A112" s="42" t="s">
        <v>86</v>
      </c>
      <c r="B112" s="42"/>
      <c r="C112" s="42"/>
      <c r="D112" s="42"/>
      <c r="E112" s="42"/>
      <c r="F112" s="42"/>
      <c r="G112" s="42"/>
      <c r="H112" s="42"/>
      <c r="I112" s="42"/>
      <c r="J112" s="42"/>
      <c r="K112" s="42"/>
      <c r="L112" s="42"/>
      <c r="M112" s="42"/>
      <c r="N112" s="42"/>
      <c r="O112" s="42"/>
    </row>
    <row r="114" spans="1:16" ht="33.6" customHeight="1" x14ac:dyDescent="0.3">
      <c r="A114" s="13" t="s">
        <v>1166</v>
      </c>
      <c r="B114" s="14" t="s">
        <v>0</v>
      </c>
      <c r="C114" s="15" t="s">
        <v>1168</v>
      </c>
      <c r="D114" s="15" t="s">
        <v>1170</v>
      </c>
      <c r="E114" s="15" t="s">
        <v>1171</v>
      </c>
      <c r="F114" s="15" t="s">
        <v>1172</v>
      </c>
      <c r="G114" s="15" t="s">
        <v>1173</v>
      </c>
      <c r="H114" s="15" t="s">
        <v>1174</v>
      </c>
      <c r="I114" s="15" t="s">
        <v>1175</v>
      </c>
      <c r="J114" s="15" t="s">
        <v>1176</v>
      </c>
      <c r="K114" s="15" t="s">
        <v>1177</v>
      </c>
      <c r="L114" s="15" t="s">
        <v>1178</v>
      </c>
      <c r="M114" s="15" t="s">
        <v>1179</v>
      </c>
      <c r="N114" s="15" t="s">
        <v>1180</v>
      </c>
      <c r="O114" s="16" t="s">
        <v>1169</v>
      </c>
    </row>
    <row r="115" spans="1:16" ht="33.6" customHeight="1" x14ac:dyDescent="0.3">
      <c r="A115" s="44" t="s">
        <v>8</v>
      </c>
      <c r="B115" s="45" t="s">
        <v>1</v>
      </c>
      <c r="C115" s="18">
        <v>11450463</v>
      </c>
      <c r="D115" s="18">
        <v>11585313</v>
      </c>
      <c r="E115" s="18">
        <v>11303961</v>
      </c>
      <c r="F115" s="18">
        <v>11498544</v>
      </c>
      <c r="G115" s="18">
        <v>11699994</v>
      </c>
      <c r="H115" s="18">
        <v>11884555</v>
      </c>
      <c r="I115" s="18">
        <v>11911543</v>
      </c>
      <c r="J115" s="18">
        <v>12045006</v>
      </c>
      <c r="K115" s="18">
        <v>12105194</v>
      </c>
      <c r="L115" s="18">
        <v>12071699</v>
      </c>
      <c r="M115" s="18">
        <v>11656062</v>
      </c>
      <c r="N115" s="18">
        <v>11431281</v>
      </c>
      <c r="O115" s="19">
        <v>11396486</v>
      </c>
      <c r="P115" s="46"/>
    </row>
    <row r="116" spans="1:16" ht="33.6" customHeight="1" x14ac:dyDescent="0.3">
      <c r="A116" s="44" t="s">
        <v>1167</v>
      </c>
      <c r="B116" s="47" t="s">
        <v>77</v>
      </c>
      <c r="C116" s="20">
        <v>1626570</v>
      </c>
      <c r="D116" s="20">
        <v>1529223</v>
      </c>
      <c r="E116" s="20">
        <v>1388255</v>
      </c>
      <c r="F116" s="20">
        <v>1472646</v>
      </c>
      <c r="G116" s="20">
        <v>1485046</v>
      </c>
      <c r="H116" s="20">
        <v>1626665</v>
      </c>
      <c r="I116" s="20">
        <v>1454213</v>
      </c>
      <c r="J116" s="20">
        <v>1508279</v>
      </c>
      <c r="K116" s="20">
        <v>1520410</v>
      </c>
      <c r="L116" s="20">
        <v>1470268</v>
      </c>
      <c r="M116" s="20">
        <v>1868002</v>
      </c>
      <c r="N116" s="20">
        <v>2477257</v>
      </c>
      <c r="O116" s="21">
        <v>1629520</v>
      </c>
    </row>
    <row r="117" spans="1:16" ht="33.6" customHeight="1" x14ac:dyDescent="0.3">
      <c r="A117" s="44" t="s">
        <v>1167</v>
      </c>
      <c r="B117" s="47" t="s">
        <v>78</v>
      </c>
      <c r="C117" s="20">
        <v>3293723</v>
      </c>
      <c r="D117" s="20">
        <v>3381501</v>
      </c>
      <c r="E117" s="20">
        <v>3257855</v>
      </c>
      <c r="F117" s="20">
        <v>3335463</v>
      </c>
      <c r="G117" s="20">
        <v>3444431</v>
      </c>
      <c r="H117" s="20">
        <v>3479087</v>
      </c>
      <c r="I117" s="20">
        <v>3537119</v>
      </c>
      <c r="J117" s="20">
        <v>3588780</v>
      </c>
      <c r="K117" s="20">
        <v>3565984</v>
      </c>
      <c r="L117" s="20">
        <v>3526232</v>
      </c>
      <c r="M117" s="20">
        <v>2963574</v>
      </c>
      <c r="N117" s="20">
        <v>3036665</v>
      </c>
      <c r="O117" s="21">
        <v>3375806</v>
      </c>
    </row>
    <row r="118" spans="1:16" ht="33.6" customHeight="1" x14ac:dyDescent="0.3">
      <c r="A118" s="44" t="s">
        <v>1167</v>
      </c>
      <c r="B118" s="47" t="s">
        <v>3</v>
      </c>
      <c r="C118" s="20">
        <v>4067402</v>
      </c>
      <c r="D118" s="20">
        <v>4156178</v>
      </c>
      <c r="E118" s="20">
        <v>4128058</v>
      </c>
      <c r="F118" s="20">
        <v>4169604</v>
      </c>
      <c r="G118" s="20">
        <v>4186561</v>
      </c>
      <c r="H118" s="20">
        <v>4198202</v>
      </c>
      <c r="I118" s="20">
        <v>4278664</v>
      </c>
      <c r="J118" s="20">
        <v>4293146</v>
      </c>
      <c r="K118" s="20">
        <v>4366550</v>
      </c>
      <c r="L118" s="20">
        <v>4361388</v>
      </c>
      <c r="M118" s="20">
        <v>4157013</v>
      </c>
      <c r="N118" s="20">
        <v>3982509</v>
      </c>
      <c r="O118" s="21">
        <v>4282868</v>
      </c>
    </row>
    <row r="119" spans="1:16" ht="33.6" customHeight="1" x14ac:dyDescent="0.3">
      <c r="A119" s="44" t="s">
        <v>1167</v>
      </c>
      <c r="B119" s="47" t="s">
        <v>4</v>
      </c>
      <c r="C119" s="20">
        <v>1821635</v>
      </c>
      <c r="D119" s="20">
        <v>1849990</v>
      </c>
      <c r="E119" s="20">
        <v>1876235</v>
      </c>
      <c r="F119" s="20">
        <v>1867838</v>
      </c>
      <c r="G119" s="20">
        <v>1835539</v>
      </c>
      <c r="H119" s="20">
        <v>1887524</v>
      </c>
      <c r="I119" s="20">
        <v>1971909</v>
      </c>
      <c r="J119" s="20">
        <v>1974296</v>
      </c>
      <c r="K119" s="20">
        <v>1979564</v>
      </c>
      <c r="L119" s="20">
        <v>2001390</v>
      </c>
      <c r="M119" s="20">
        <v>1905312</v>
      </c>
      <c r="N119" s="20">
        <v>1492882</v>
      </c>
      <c r="O119" s="21">
        <v>1611516</v>
      </c>
    </row>
    <row r="120" spans="1:16" ht="33.6" customHeight="1" x14ac:dyDescent="0.3">
      <c r="A120" s="44" t="s">
        <v>1167</v>
      </c>
      <c r="B120" s="47" t="s">
        <v>5</v>
      </c>
      <c r="C120" s="20">
        <v>641133</v>
      </c>
      <c r="D120" s="20">
        <v>668421</v>
      </c>
      <c r="E120" s="20">
        <v>653558</v>
      </c>
      <c r="F120" s="20">
        <v>652993</v>
      </c>
      <c r="G120" s="20">
        <v>748417</v>
      </c>
      <c r="H120" s="20">
        <v>693077</v>
      </c>
      <c r="I120" s="20">
        <v>669638</v>
      </c>
      <c r="J120" s="20">
        <v>680505</v>
      </c>
      <c r="K120" s="20">
        <v>672686</v>
      </c>
      <c r="L120" s="20">
        <v>712421</v>
      </c>
      <c r="M120" s="20">
        <v>762161</v>
      </c>
      <c r="N120" s="20">
        <v>441968</v>
      </c>
      <c r="O120" s="21">
        <v>496776</v>
      </c>
    </row>
    <row r="121" spans="1:16" ht="33.6" customHeight="1" x14ac:dyDescent="0.3">
      <c r="A121" s="44" t="s">
        <v>8</v>
      </c>
      <c r="B121" s="45" t="s">
        <v>2</v>
      </c>
      <c r="C121" s="18">
        <v>1690441</v>
      </c>
      <c r="D121" s="18">
        <v>1750079</v>
      </c>
      <c r="E121" s="18">
        <v>1706933</v>
      </c>
      <c r="F121" s="18">
        <v>1695647</v>
      </c>
      <c r="G121" s="18">
        <v>1845636</v>
      </c>
      <c r="H121" s="18">
        <v>1862141</v>
      </c>
      <c r="I121" s="18">
        <v>1872845</v>
      </c>
      <c r="J121" s="18">
        <v>1907029</v>
      </c>
      <c r="K121" s="18">
        <v>1923215</v>
      </c>
      <c r="L121" s="18">
        <v>1921300</v>
      </c>
      <c r="M121" s="18">
        <v>1807167</v>
      </c>
      <c r="N121" s="18">
        <v>1734357</v>
      </c>
      <c r="O121" s="19">
        <v>1743222</v>
      </c>
      <c r="P121" s="46"/>
    </row>
    <row r="122" spans="1:16" ht="33.6" customHeight="1" x14ac:dyDescent="0.3">
      <c r="A122" s="44" t="s">
        <v>1167</v>
      </c>
      <c r="B122" s="47" t="s">
        <v>77</v>
      </c>
      <c r="C122" s="20">
        <v>143623</v>
      </c>
      <c r="D122" s="20">
        <v>109015</v>
      </c>
      <c r="E122" s="20">
        <v>82586</v>
      </c>
      <c r="F122" s="20">
        <v>89525</v>
      </c>
      <c r="G122" s="20">
        <v>92801</v>
      </c>
      <c r="H122" s="20">
        <v>101727</v>
      </c>
      <c r="I122" s="20">
        <v>99333</v>
      </c>
      <c r="J122" s="20">
        <v>99590</v>
      </c>
      <c r="K122" s="20">
        <v>99571</v>
      </c>
      <c r="L122" s="20">
        <v>100426</v>
      </c>
      <c r="M122" s="20">
        <v>157289</v>
      </c>
      <c r="N122" s="20">
        <v>227088</v>
      </c>
      <c r="O122" s="21">
        <v>112162</v>
      </c>
    </row>
    <row r="123" spans="1:16" ht="33.6" customHeight="1" x14ac:dyDescent="0.3">
      <c r="A123" s="44" t="s">
        <v>1167</v>
      </c>
      <c r="B123" s="47" t="s">
        <v>78</v>
      </c>
      <c r="C123" s="20">
        <v>1056608</v>
      </c>
      <c r="D123" s="20">
        <v>1095610</v>
      </c>
      <c r="E123" s="20">
        <v>1078577</v>
      </c>
      <c r="F123" s="20">
        <v>1066364</v>
      </c>
      <c r="G123" s="20">
        <v>1154194</v>
      </c>
      <c r="H123" s="20">
        <v>1152538</v>
      </c>
      <c r="I123" s="20">
        <v>1156169</v>
      </c>
      <c r="J123" s="20">
        <v>1170445</v>
      </c>
      <c r="K123" s="20">
        <v>1173807</v>
      </c>
      <c r="L123" s="20">
        <v>1160402</v>
      </c>
      <c r="M123" s="20">
        <v>1043988</v>
      </c>
      <c r="N123" s="20">
        <v>1097292</v>
      </c>
      <c r="O123" s="21">
        <v>1134338</v>
      </c>
    </row>
    <row r="124" spans="1:16" ht="33.6" customHeight="1" x14ac:dyDescent="0.3">
      <c r="A124" s="44" t="s">
        <v>1167</v>
      </c>
      <c r="B124" s="47" t="s">
        <v>3</v>
      </c>
      <c r="C124" s="20">
        <v>329110</v>
      </c>
      <c r="D124" s="20">
        <v>371016</v>
      </c>
      <c r="E124" s="20">
        <v>372421</v>
      </c>
      <c r="F124" s="20">
        <v>368446</v>
      </c>
      <c r="G124" s="20">
        <v>410234</v>
      </c>
      <c r="H124" s="20">
        <v>414146</v>
      </c>
      <c r="I124" s="20">
        <v>421154</v>
      </c>
      <c r="J124" s="20">
        <v>433313</v>
      </c>
      <c r="K124" s="20">
        <v>439783</v>
      </c>
      <c r="L124" s="20">
        <v>445630</v>
      </c>
      <c r="M124" s="20">
        <v>394647</v>
      </c>
      <c r="N124" s="20">
        <v>284202</v>
      </c>
      <c r="O124" s="21">
        <v>351350</v>
      </c>
    </row>
    <row r="125" spans="1:16" ht="33.6" customHeight="1" x14ac:dyDescent="0.3">
      <c r="A125" s="44" t="s">
        <v>1167</v>
      </c>
      <c r="B125" s="47" t="s">
        <v>4</v>
      </c>
      <c r="C125" s="20">
        <v>124369</v>
      </c>
      <c r="D125" s="20">
        <v>136113</v>
      </c>
      <c r="E125" s="20">
        <v>135382</v>
      </c>
      <c r="F125" s="20">
        <v>133766</v>
      </c>
      <c r="G125" s="20">
        <v>148402</v>
      </c>
      <c r="H125" s="20">
        <v>151969</v>
      </c>
      <c r="I125" s="20">
        <v>154329</v>
      </c>
      <c r="J125" s="20">
        <v>160247</v>
      </c>
      <c r="K125" s="20">
        <v>165404</v>
      </c>
      <c r="L125" s="20">
        <v>169831</v>
      </c>
      <c r="M125" s="20">
        <v>163673</v>
      </c>
      <c r="N125" s="20">
        <v>94639</v>
      </c>
      <c r="O125" s="21">
        <v>113395</v>
      </c>
    </row>
    <row r="126" spans="1:16" ht="33.6" customHeight="1" x14ac:dyDescent="0.3">
      <c r="A126" s="44" t="s">
        <v>1167</v>
      </c>
      <c r="B126" s="47" t="s">
        <v>5</v>
      </c>
      <c r="C126" s="20">
        <v>36731</v>
      </c>
      <c r="D126" s="20">
        <v>38325</v>
      </c>
      <c r="E126" s="20">
        <v>37967</v>
      </c>
      <c r="F126" s="20">
        <v>37546</v>
      </c>
      <c r="G126" s="20">
        <v>40005</v>
      </c>
      <c r="H126" s="20">
        <v>41761</v>
      </c>
      <c r="I126" s="20">
        <v>41860</v>
      </c>
      <c r="J126" s="20">
        <v>43434</v>
      </c>
      <c r="K126" s="20">
        <v>44650</v>
      </c>
      <c r="L126" s="20">
        <v>45011</v>
      </c>
      <c r="M126" s="20">
        <v>47570</v>
      </c>
      <c r="N126" s="20">
        <v>31136</v>
      </c>
      <c r="O126" s="21">
        <v>31977</v>
      </c>
    </row>
    <row r="127" spans="1:16" ht="33.6" customHeight="1" x14ac:dyDescent="0.3">
      <c r="A127" s="44" t="s">
        <v>8</v>
      </c>
      <c r="B127" s="45" t="s">
        <v>6</v>
      </c>
      <c r="C127" s="18">
        <v>9760022</v>
      </c>
      <c r="D127" s="18">
        <v>9835234</v>
      </c>
      <c r="E127" s="18">
        <v>9597028</v>
      </c>
      <c r="F127" s="18">
        <v>9802897</v>
      </c>
      <c r="G127" s="18">
        <v>9854358</v>
      </c>
      <c r="H127" s="18">
        <v>10022414</v>
      </c>
      <c r="I127" s="18">
        <v>10038698</v>
      </c>
      <c r="J127" s="18">
        <v>10137977</v>
      </c>
      <c r="K127" s="18">
        <v>10181979</v>
      </c>
      <c r="L127" s="18">
        <v>10150399</v>
      </c>
      <c r="M127" s="18">
        <v>9848895</v>
      </c>
      <c r="N127" s="18">
        <v>9696924</v>
      </c>
      <c r="O127" s="19">
        <v>9653264</v>
      </c>
      <c r="P127" s="46"/>
    </row>
    <row r="128" spans="1:16" ht="33.6" customHeight="1" x14ac:dyDescent="0.3">
      <c r="A128" s="44" t="s">
        <v>1167</v>
      </c>
      <c r="B128" s="47" t="s">
        <v>77</v>
      </c>
      <c r="C128" s="20">
        <v>1482947</v>
      </c>
      <c r="D128" s="20">
        <v>1420208</v>
      </c>
      <c r="E128" s="20">
        <v>1305669</v>
      </c>
      <c r="F128" s="20">
        <v>1383121</v>
      </c>
      <c r="G128" s="20">
        <v>1392245</v>
      </c>
      <c r="H128" s="20">
        <v>1524938</v>
      </c>
      <c r="I128" s="20">
        <v>1354880</v>
      </c>
      <c r="J128" s="20">
        <v>1408689</v>
      </c>
      <c r="K128" s="20">
        <v>1420839</v>
      </c>
      <c r="L128" s="20">
        <v>1369842</v>
      </c>
      <c r="M128" s="20">
        <v>1710713</v>
      </c>
      <c r="N128" s="20">
        <v>2250169</v>
      </c>
      <c r="O128" s="21">
        <v>1517358</v>
      </c>
    </row>
    <row r="129" spans="1:16" ht="33.6" customHeight="1" x14ac:dyDescent="0.3">
      <c r="A129" s="44" t="s">
        <v>1167</v>
      </c>
      <c r="B129" s="47" t="s">
        <v>78</v>
      </c>
      <c r="C129" s="20">
        <v>2237115</v>
      </c>
      <c r="D129" s="20">
        <v>2285891</v>
      </c>
      <c r="E129" s="20">
        <v>2179278</v>
      </c>
      <c r="F129" s="20">
        <v>2269099</v>
      </c>
      <c r="G129" s="20">
        <v>2290237</v>
      </c>
      <c r="H129" s="20">
        <v>2326549</v>
      </c>
      <c r="I129" s="20">
        <v>2380950</v>
      </c>
      <c r="J129" s="20">
        <v>2418335</v>
      </c>
      <c r="K129" s="20">
        <v>2392177</v>
      </c>
      <c r="L129" s="20">
        <v>2365830</v>
      </c>
      <c r="M129" s="20">
        <v>1919586</v>
      </c>
      <c r="N129" s="20">
        <v>1939373</v>
      </c>
      <c r="O129" s="21">
        <v>2241468</v>
      </c>
    </row>
    <row r="130" spans="1:16" ht="33.6" customHeight="1" x14ac:dyDescent="0.3">
      <c r="A130" s="44" t="s">
        <v>1167</v>
      </c>
      <c r="B130" s="47" t="s">
        <v>3</v>
      </c>
      <c r="C130" s="20">
        <v>3738292</v>
      </c>
      <c r="D130" s="20">
        <v>3785162</v>
      </c>
      <c r="E130" s="20">
        <v>3755637</v>
      </c>
      <c r="F130" s="20">
        <v>3801158</v>
      </c>
      <c r="G130" s="20">
        <v>3776327</v>
      </c>
      <c r="H130" s="20">
        <v>3784056</v>
      </c>
      <c r="I130" s="20">
        <v>3857510</v>
      </c>
      <c r="J130" s="20">
        <v>3859833</v>
      </c>
      <c r="K130" s="20">
        <v>3926767</v>
      </c>
      <c r="L130" s="20">
        <v>3915758</v>
      </c>
      <c r="M130" s="20">
        <v>3762366</v>
      </c>
      <c r="N130" s="20">
        <v>3698307</v>
      </c>
      <c r="O130" s="21">
        <v>3931518</v>
      </c>
    </row>
    <row r="131" spans="1:16" ht="33.6" customHeight="1" x14ac:dyDescent="0.3">
      <c r="A131" s="44" t="s">
        <v>1167</v>
      </c>
      <c r="B131" s="47" t="s">
        <v>4</v>
      </c>
      <c r="C131" s="20">
        <v>1697266</v>
      </c>
      <c r="D131" s="20">
        <v>1713877</v>
      </c>
      <c r="E131" s="20">
        <v>1740853</v>
      </c>
      <c r="F131" s="20">
        <v>1734072</v>
      </c>
      <c r="G131" s="20">
        <v>1687137</v>
      </c>
      <c r="H131" s="20">
        <v>1735555</v>
      </c>
      <c r="I131" s="20">
        <v>1817580</v>
      </c>
      <c r="J131" s="20">
        <v>1814049</v>
      </c>
      <c r="K131" s="20">
        <v>1814160</v>
      </c>
      <c r="L131" s="20">
        <v>1831559</v>
      </c>
      <c r="M131" s="20">
        <v>1741639</v>
      </c>
      <c r="N131" s="20">
        <v>1398243</v>
      </c>
      <c r="O131" s="21">
        <v>1498121</v>
      </c>
    </row>
    <row r="132" spans="1:16" ht="33.6" customHeight="1" x14ac:dyDescent="0.3">
      <c r="A132" s="44" t="s">
        <v>1167</v>
      </c>
      <c r="B132" s="47" t="s">
        <v>5</v>
      </c>
      <c r="C132" s="20">
        <v>604402</v>
      </c>
      <c r="D132" s="20">
        <v>630096</v>
      </c>
      <c r="E132" s="20">
        <v>615591</v>
      </c>
      <c r="F132" s="20">
        <v>615447</v>
      </c>
      <c r="G132" s="20">
        <v>708412</v>
      </c>
      <c r="H132" s="20">
        <v>651316</v>
      </c>
      <c r="I132" s="20">
        <v>627778</v>
      </c>
      <c r="J132" s="20">
        <v>637071</v>
      </c>
      <c r="K132" s="20">
        <v>628036</v>
      </c>
      <c r="L132" s="20">
        <v>667410</v>
      </c>
      <c r="M132" s="20">
        <v>714591</v>
      </c>
      <c r="N132" s="20">
        <v>410832</v>
      </c>
      <c r="O132" s="21">
        <v>464799</v>
      </c>
    </row>
    <row r="133" spans="1:16" ht="33.6" customHeight="1" x14ac:dyDescent="0.3">
      <c r="A133" s="44" t="s">
        <v>8</v>
      </c>
      <c r="B133" s="45" t="s">
        <v>28</v>
      </c>
      <c r="C133" s="18">
        <v>8871722</v>
      </c>
      <c r="D133" s="18">
        <v>8935448</v>
      </c>
      <c r="E133" s="18">
        <v>8699852</v>
      </c>
      <c r="F133" s="18">
        <v>8917415</v>
      </c>
      <c r="G133" s="18">
        <v>8944188</v>
      </c>
      <c r="H133" s="18">
        <v>9115251</v>
      </c>
      <c r="I133" s="18">
        <v>9111564</v>
      </c>
      <c r="J133" s="18">
        <v>9205584</v>
      </c>
      <c r="K133" s="18">
        <v>9227867</v>
      </c>
      <c r="L133" s="18">
        <v>9203640</v>
      </c>
      <c r="M133" s="18">
        <v>8950952</v>
      </c>
      <c r="N133" s="18">
        <v>8823906</v>
      </c>
      <c r="O133" s="19">
        <v>8744503</v>
      </c>
      <c r="P133" s="46"/>
    </row>
    <row r="134" spans="1:16" ht="33.6" customHeight="1" x14ac:dyDescent="0.3">
      <c r="A134" s="44" t="s">
        <v>1167</v>
      </c>
      <c r="B134" s="47" t="s">
        <v>77</v>
      </c>
      <c r="C134" s="20">
        <v>1452128</v>
      </c>
      <c r="D134" s="20">
        <v>1398210</v>
      </c>
      <c r="E134" s="20">
        <v>1286458</v>
      </c>
      <c r="F134" s="20">
        <v>1364414</v>
      </c>
      <c r="G134" s="20">
        <v>1364044</v>
      </c>
      <c r="H134" s="20">
        <v>1489480</v>
      </c>
      <c r="I134" s="20">
        <v>1319224</v>
      </c>
      <c r="J134" s="20">
        <v>1385806</v>
      </c>
      <c r="K134" s="20">
        <v>1388068</v>
      </c>
      <c r="L134" s="20">
        <v>1328923</v>
      </c>
      <c r="M134" s="20">
        <v>1661000</v>
      </c>
      <c r="N134" s="20">
        <v>2190001</v>
      </c>
      <c r="O134" s="21">
        <v>1472617</v>
      </c>
    </row>
    <row r="135" spans="1:16" ht="33.6" customHeight="1" x14ac:dyDescent="0.3">
      <c r="A135" s="44" t="s">
        <v>1167</v>
      </c>
      <c r="B135" s="47" t="s">
        <v>78</v>
      </c>
      <c r="C135" s="20">
        <v>2033732</v>
      </c>
      <c r="D135" s="20">
        <v>2073848</v>
      </c>
      <c r="E135" s="20">
        <v>1966887</v>
      </c>
      <c r="F135" s="20">
        <v>2055210</v>
      </c>
      <c r="G135" s="20">
        <v>2072439</v>
      </c>
      <c r="H135" s="20">
        <v>2106751</v>
      </c>
      <c r="I135" s="20">
        <v>2159597</v>
      </c>
      <c r="J135" s="20">
        <v>2190175</v>
      </c>
      <c r="K135" s="20">
        <v>2167178</v>
      </c>
      <c r="L135" s="20">
        <v>2149065</v>
      </c>
      <c r="M135" s="20">
        <v>1743061</v>
      </c>
      <c r="N135" s="20">
        <v>1744305</v>
      </c>
      <c r="O135" s="21">
        <v>2037679</v>
      </c>
    </row>
    <row r="136" spans="1:16" ht="33.6" customHeight="1" x14ac:dyDescent="0.3">
      <c r="A136" s="44" t="s">
        <v>1167</v>
      </c>
      <c r="B136" s="47" t="s">
        <v>3</v>
      </c>
      <c r="C136" s="20">
        <v>3576208</v>
      </c>
      <c r="D136" s="20">
        <v>3619336</v>
      </c>
      <c r="E136" s="20">
        <v>3589152</v>
      </c>
      <c r="F136" s="20">
        <v>3640754</v>
      </c>
      <c r="G136" s="20">
        <v>3632634</v>
      </c>
      <c r="H136" s="20">
        <v>3636437</v>
      </c>
      <c r="I136" s="20">
        <v>3689587</v>
      </c>
      <c r="J136" s="20">
        <v>3693706</v>
      </c>
      <c r="K136" s="20">
        <v>3746432</v>
      </c>
      <c r="L136" s="20">
        <v>3749996</v>
      </c>
      <c r="M136" s="20">
        <v>3602194</v>
      </c>
      <c r="N136" s="20">
        <v>3485722</v>
      </c>
      <c r="O136" s="21">
        <v>3722185</v>
      </c>
    </row>
    <row r="137" spans="1:16" ht="33.6" customHeight="1" x14ac:dyDescent="0.3">
      <c r="A137" s="44" t="s">
        <v>1167</v>
      </c>
      <c r="B137" s="47" t="s">
        <v>4</v>
      </c>
      <c r="C137" s="20">
        <v>1390884</v>
      </c>
      <c r="D137" s="20">
        <v>1405805</v>
      </c>
      <c r="E137" s="20">
        <v>1430565</v>
      </c>
      <c r="F137" s="20">
        <v>1434520</v>
      </c>
      <c r="G137" s="20">
        <v>1411575</v>
      </c>
      <c r="H137" s="20">
        <v>1450213</v>
      </c>
      <c r="I137" s="20">
        <v>1506862</v>
      </c>
      <c r="J137" s="20">
        <v>1495923</v>
      </c>
      <c r="K137" s="20">
        <v>1490853</v>
      </c>
      <c r="L137" s="20">
        <v>1514242</v>
      </c>
      <c r="M137" s="20">
        <v>1460825</v>
      </c>
      <c r="N137" s="20">
        <v>1105808</v>
      </c>
      <c r="O137" s="21">
        <v>1182182</v>
      </c>
    </row>
    <row r="138" spans="1:16" ht="33.6" customHeight="1" x14ac:dyDescent="0.3">
      <c r="A138" s="48" t="s">
        <v>1167</v>
      </c>
      <c r="B138" s="49" t="s">
        <v>5</v>
      </c>
      <c r="C138" s="22">
        <v>418770</v>
      </c>
      <c r="D138" s="22">
        <v>438249</v>
      </c>
      <c r="E138" s="22">
        <v>426790</v>
      </c>
      <c r="F138" s="22">
        <v>422517</v>
      </c>
      <c r="G138" s="22">
        <v>463496</v>
      </c>
      <c r="H138" s="22">
        <v>432370</v>
      </c>
      <c r="I138" s="22">
        <v>436294</v>
      </c>
      <c r="J138" s="22">
        <v>439974</v>
      </c>
      <c r="K138" s="22">
        <v>435336</v>
      </c>
      <c r="L138" s="22">
        <v>461414</v>
      </c>
      <c r="M138" s="22">
        <v>483872</v>
      </c>
      <c r="N138" s="22">
        <v>298070</v>
      </c>
      <c r="O138" s="23">
        <v>329840</v>
      </c>
    </row>
    <row r="140" spans="1:16" ht="33.6" customHeight="1" x14ac:dyDescent="0.3">
      <c r="A140" s="42" t="s">
        <v>87</v>
      </c>
      <c r="B140" s="42"/>
      <c r="C140" s="42"/>
      <c r="D140" s="42"/>
      <c r="E140" s="42"/>
      <c r="F140" s="42"/>
      <c r="G140" s="42"/>
      <c r="H140" s="42"/>
      <c r="I140" s="42"/>
      <c r="J140" s="42"/>
      <c r="K140" s="42"/>
      <c r="L140" s="42"/>
      <c r="M140" s="42"/>
      <c r="N140" s="42"/>
      <c r="O140" s="42"/>
    </row>
    <row r="142" spans="1:16" ht="33.6" customHeight="1" x14ac:dyDescent="0.3">
      <c r="A142" s="13" t="s">
        <v>1166</v>
      </c>
      <c r="B142" s="14" t="s">
        <v>0</v>
      </c>
      <c r="C142" s="15" t="s">
        <v>1168</v>
      </c>
      <c r="D142" s="15" t="s">
        <v>1170</v>
      </c>
      <c r="E142" s="15" t="s">
        <v>1171</v>
      </c>
      <c r="F142" s="15" t="s">
        <v>1172</v>
      </c>
      <c r="G142" s="15" t="s">
        <v>1173</v>
      </c>
      <c r="H142" s="15" t="s">
        <v>1174</v>
      </c>
      <c r="I142" s="15" t="s">
        <v>1175</v>
      </c>
      <c r="J142" s="15" t="s">
        <v>1176</v>
      </c>
      <c r="K142" s="15" t="s">
        <v>1177</v>
      </c>
      <c r="L142" s="15" t="s">
        <v>1178</v>
      </c>
      <c r="M142" s="15" t="s">
        <v>1179</v>
      </c>
      <c r="N142" s="15" t="s">
        <v>1180</v>
      </c>
      <c r="O142" s="16" t="s">
        <v>1169</v>
      </c>
    </row>
    <row r="143" spans="1:16" ht="33.6" customHeight="1" x14ac:dyDescent="0.3">
      <c r="A143" s="44" t="s">
        <v>8</v>
      </c>
      <c r="B143" s="45" t="s">
        <v>1</v>
      </c>
      <c r="C143" s="18">
        <v>11525284</v>
      </c>
      <c r="D143" s="18">
        <v>11771947</v>
      </c>
      <c r="E143" s="18">
        <v>11536827</v>
      </c>
      <c r="F143" s="18">
        <v>11797481</v>
      </c>
      <c r="G143" s="18">
        <v>11959148</v>
      </c>
      <c r="H143" s="18">
        <v>12073931</v>
      </c>
      <c r="I143" s="18">
        <v>12241257</v>
      </c>
      <c r="J143" s="18">
        <v>12457919</v>
      </c>
      <c r="K143" s="18">
        <v>12545248</v>
      </c>
      <c r="L143" s="18">
        <v>12476658</v>
      </c>
      <c r="M143" s="18">
        <v>11614969</v>
      </c>
      <c r="N143" s="18">
        <v>11288718</v>
      </c>
      <c r="O143" s="19">
        <v>11523315</v>
      </c>
      <c r="P143" s="46"/>
    </row>
    <row r="144" spans="1:16" ht="33.6" customHeight="1" x14ac:dyDescent="0.3">
      <c r="A144" s="44" t="s">
        <v>1167</v>
      </c>
      <c r="B144" s="47" t="s">
        <v>77</v>
      </c>
      <c r="C144" s="20">
        <v>1721454</v>
      </c>
      <c r="D144" s="20">
        <v>1603495</v>
      </c>
      <c r="E144" s="20">
        <v>1448237</v>
      </c>
      <c r="F144" s="20">
        <v>1545064</v>
      </c>
      <c r="G144" s="20">
        <v>1571122</v>
      </c>
      <c r="H144" s="20">
        <v>1700332</v>
      </c>
      <c r="I144" s="20">
        <v>1516320</v>
      </c>
      <c r="J144" s="20">
        <v>1573057</v>
      </c>
      <c r="K144" s="20">
        <v>1601112</v>
      </c>
      <c r="L144" s="20">
        <v>1546526</v>
      </c>
      <c r="M144" s="20">
        <v>1951861</v>
      </c>
      <c r="N144" s="20">
        <v>2564397</v>
      </c>
      <c r="O144" s="21">
        <v>1705027</v>
      </c>
    </row>
    <row r="145" spans="1:16" ht="33.6" customHeight="1" x14ac:dyDescent="0.3">
      <c r="A145" s="44" t="s">
        <v>1167</v>
      </c>
      <c r="B145" s="47" t="s">
        <v>78</v>
      </c>
      <c r="C145" s="20">
        <v>3319377</v>
      </c>
      <c r="D145" s="20">
        <v>3544303</v>
      </c>
      <c r="E145" s="20">
        <v>3475805</v>
      </c>
      <c r="F145" s="20">
        <v>3605483</v>
      </c>
      <c r="G145" s="20">
        <v>3664990</v>
      </c>
      <c r="H145" s="20">
        <v>3652069</v>
      </c>
      <c r="I145" s="20">
        <v>3850753</v>
      </c>
      <c r="J145" s="20">
        <v>3981712</v>
      </c>
      <c r="K145" s="20">
        <v>3972144</v>
      </c>
      <c r="L145" s="20">
        <v>3897886</v>
      </c>
      <c r="M145" s="20">
        <v>2903790</v>
      </c>
      <c r="N145" s="20">
        <v>2861614</v>
      </c>
      <c r="O145" s="21">
        <v>3442389</v>
      </c>
    </row>
    <row r="146" spans="1:16" ht="33.6" customHeight="1" x14ac:dyDescent="0.3">
      <c r="A146" s="44" t="s">
        <v>1167</v>
      </c>
      <c r="B146" s="47" t="s">
        <v>3</v>
      </c>
      <c r="C146" s="20">
        <v>4032853</v>
      </c>
      <c r="D146" s="20">
        <v>4118871</v>
      </c>
      <c r="E146" s="20">
        <v>4095654</v>
      </c>
      <c r="F146" s="20">
        <v>4137028</v>
      </c>
      <c r="G146" s="20">
        <v>4152770</v>
      </c>
      <c r="H146" s="20">
        <v>4160941</v>
      </c>
      <c r="I146" s="20">
        <v>4245236</v>
      </c>
      <c r="J146" s="20">
        <v>4261090</v>
      </c>
      <c r="K146" s="20">
        <v>4333180</v>
      </c>
      <c r="L146" s="20">
        <v>4330956</v>
      </c>
      <c r="M146" s="20">
        <v>4117231</v>
      </c>
      <c r="N146" s="20">
        <v>3945847</v>
      </c>
      <c r="O146" s="21">
        <v>4272172</v>
      </c>
    </row>
    <row r="147" spans="1:16" ht="33.6" customHeight="1" x14ac:dyDescent="0.3">
      <c r="A147" s="44" t="s">
        <v>1167</v>
      </c>
      <c r="B147" s="47" t="s">
        <v>4</v>
      </c>
      <c r="C147" s="20">
        <v>1812034</v>
      </c>
      <c r="D147" s="20">
        <v>1840579</v>
      </c>
      <c r="E147" s="20">
        <v>1866897</v>
      </c>
      <c r="F147" s="20">
        <v>1860438</v>
      </c>
      <c r="G147" s="20">
        <v>1824605</v>
      </c>
      <c r="H147" s="20">
        <v>1872410</v>
      </c>
      <c r="I147" s="20">
        <v>1962429</v>
      </c>
      <c r="J147" s="20">
        <v>1964942</v>
      </c>
      <c r="K147" s="20">
        <v>1969713</v>
      </c>
      <c r="L147" s="20">
        <v>1992875</v>
      </c>
      <c r="M147" s="20">
        <v>1886767</v>
      </c>
      <c r="N147" s="20">
        <v>1479904</v>
      </c>
      <c r="O147" s="21">
        <v>1608286</v>
      </c>
    </row>
    <row r="148" spans="1:16" ht="33.6" customHeight="1" x14ac:dyDescent="0.3">
      <c r="A148" s="44" t="s">
        <v>1167</v>
      </c>
      <c r="B148" s="47" t="s">
        <v>5</v>
      </c>
      <c r="C148" s="20">
        <v>639566</v>
      </c>
      <c r="D148" s="20">
        <v>664699</v>
      </c>
      <c r="E148" s="20">
        <v>650234</v>
      </c>
      <c r="F148" s="20">
        <v>649468</v>
      </c>
      <c r="G148" s="20">
        <v>745661</v>
      </c>
      <c r="H148" s="20">
        <v>688179</v>
      </c>
      <c r="I148" s="20">
        <v>666519</v>
      </c>
      <c r="J148" s="20">
        <v>677118</v>
      </c>
      <c r="K148" s="20">
        <v>669099</v>
      </c>
      <c r="L148" s="20">
        <v>708415</v>
      </c>
      <c r="M148" s="20">
        <v>755320</v>
      </c>
      <c r="N148" s="20">
        <v>436956</v>
      </c>
      <c r="O148" s="21">
        <v>495441</v>
      </c>
    </row>
    <row r="149" spans="1:16" ht="33.6" customHeight="1" x14ac:dyDescent="0.3">
      <c r="A149" s="44" t="s">
        <v>8</v>
      </c>
      <c r="B149" s="45" t="s">
        <v>2</v>
      </c>
      <c r="C149" s="18">
        <v>1172467</v>
      </c>
      <c r="D149" s="18">
        <v>1247675</v>
      </c>
      <c r="E149" s="18">
        <v>1230037</v>
      </c>
      <c r="F149" s="18">
        <v>1224977</v>
      </c>
      <c r="G149" s="18">
        <v>1357430</v>
      </c>
      <c r="H149" s="18">
        <v>1376034</v>
      </c>
      <c r="I149" s="18">
        <v>1389976</v>
      </c>
      <c r="J149" s="18">
        <v>1424323</v>
      </c>
      <c r="K149" s="18">
        <v>1448847</v>
      </c>
      <c r="L149" s="18">
        <v>1453952</v>
      </c>
      <c r="M149" s="18">
        <v>1344018</v>
      </c>
      <c r="N149" s="18">
        <v>1238508</v>
      </c>
      <c r="O149" s="19">
        <v>1307888</v>
      </c>
      <c r="P149" s="46"/>
    </row>
    <row r="150" spans="1:16" ht="33.6" customHeight="1" x14ac:dyDescent="0.3">
      <c r="A150" s="44" t="s">
        <v>1167</v>
      </c>
      <c r="B150" s="47" t="s">
        <v>77</v>
      </c>
      <c r="C150" s="20">
        <v>175253</v>
      </c>
      <c r="D150" s="20">
        <v>138349</v>
      </c>
      <c r="E150" s="20">
        <v>104581</v>
      </c>
      <c r="F150" s="20">
        <v>119235</v>
      </c>
      <c r="G150" s="20">
        <v>123188</v>
      </c>
      <c r="H150" s="20">
        <v>133757</v>
      </c>
      <c r="I150" s="20">
        <v>128762</v>
      </c>
      <c r="J150" s="20">
        <v>132906</v>
      </c>
      <c r="K150" s="20">
        <v>136377</v>
      </c>
      <c r="L150" s="20">
        <v>138052</v>
      </c>
      <c r="M150" s="20">
        <v>199958</v>
      </c>
      <c r="N150" s="20">
        <v>267047</v>
      </c>
      <c r="O150" s="21">
        <v>140042</v>
      </c>
    </row>
    <row r="151" spans="1:16" ht="33.6" customHeight="1" x14ac:dyDescent="0.3">
      <c r="A151" s="44" t="s">
        <v>1167</v>
      </c>
      <c r="B151" s="47" t="s">
        <v>78</v>
      </c>
      <c r="C151" s="20">
        <v>617148</v>
      </c>
      <c r="D151" s="20">
        <v>670820</v>
      </c>
      <c r="E151" s="20">
        <v>680549</v>
      </c>
      <c r="F151" s="20">
        <v>668241</v>
      </c>
      <c r="G151" s="20">
        <v>741031</v>
      </c>
      <c r="H151" s="20">
        <v>740793</v>
      </c>
      <c r="I151" s="20">
        <v>750562</v>
      </c>
      <c r="J151" s="20">
        <v>763458</v>
      </c>
      <c r="K151" s="20">
        <v>772534</v>
      </c>
      <c r="L151" s="20">
        <v>765564</v>
      </c>
      <c r="M151" s="20">
        <v>652493</v>
      </c>
      <c r="N151" s="20">
        <v>662825</v>
      </c>
      <c r="O151" s="21">
        <v>756677</v>
      </c>
    </row>
    <row r="152" spans="1:16" ht="33.6" customHeight="1" x14ac:dyDescent="0.3">
      <c r="A152" s="44" t="s">
        <v>1167</v>
      </c>
      <c r="B152" s="47" t="s">
        <v>3</v>
      </c>
      <c r="C152" s="20">
        <v>260202</v>
      </c>
      <c r="D152" s="20">
        <v>305085</v>
      </c>
      <c r="E152" s="20">
        <v>311250</v>
      </c>
      <c r="F152" s="20">
        <v>306185</v>
      </c>
      <c r="G152" s="20">
        <v>346149</v>
      </c>
      <c r="H152" s="20">
        <v>349785</v>
      </c>
      <c r="I152" s="20">
        <v>356775</v>
      </c>
      <c r="J152" s="20">
        <v>368074</v>
      </c>
      <c r="K152" s="20">
        <v>374269</v>
      </c>
      <c r="L152" s="20">
        <v>380514</v>
      </c>
      <c r="M152" s="20">
        <v>327633</v>
      </c>
      <c r="N152" s="20">
        <v>220531</v>
      </c>
      <c r="O152" s="21">
        <v>299901</v>
      </c>
    </row>
    <row r="153" spans="1:16" ht="33.6" customHeight="1" x14ac:dyDescent="0.3">
      <c r="A153" s="44" t="s">
        <v>1167</v>
      </c>
      <c r="B153" s="47" t="s">
        <v>4</v>
      </c>
      <c r="C153" s="20">
        <v>94443</v>
      </c>
      <c r="D153" s="20">
        <v>106716</v>
      </c>
      <c r="E153" s="20">
        <v>107321</v>
      </c>
      <c r="F153" s="20">
        <v>105381</v>
      </c>
      <c r="G153" s="20">
        <v>119170</v>
      </c>
      <c r="H153" s="20">
        <v>122403</v>
      </c>
      <c r="I153" s="20">
        <v>124664</v>
      </c>
      <c r="J153" s="20">
        <v>129590</v>
      </c>
      <c r="K153" s="20">
        <v>134513</v>
      </c>
      <c r="L153" s="20">
        <v>138576</v>
      </c>
      <c r="M153" s="20">
        <v>131758</v>
      </c>
      <c r="N153" s="20">
        <v>68163</v>
      </c>
      <c r="O153" s="21">
        <v>89810</v>
      </c>
    </row>
    <row r="154" spans="1:16" ht="33.6" customHeight="1" x14ac:dyDescent="0.3">
      <c r="A154" s="44" t="s">
        <v>1167</v>
      </c>
      <c r="B154" s="47" t="s">
        <v>5</v>
      </c>
      <c r="C154" s="20">
        <v>25421</v>
      </c>
      <c r="D154" s="20">
        <v>26705</v>
      </c>
      <c r="E154" s="20">
        <v>26336</v>
      </c>
      <c r="F154" s="20">
        <v>25935</v>
      </c>
      <c r="G154" s="20">
        <v>27892</v>
      </c>
      <c r="H154" s="20">
        <v>29296</v>
      </c>
      <c r="I154" s="20">
        <v>29213</v>
      </c>
      <c r="J154" s="20">
        <v>30295</v>
      </c>
      <c r="K154" s="20">
        <v>31154</v>
      </c>
      <c r="L154" s="20">
        <v>31246</v>
      </c>
      <c r="M154" s="20">
        <v>32176</v>
      </c>
      <c r="N154" s="20">
        <v>19942</v>
      </c>
      <c r="O154" s="21">
        <v>21458</v>
      </c>
    </row>
    <row r="155" spans="1:16" ht="33.6" customHeight="1" x14ac:dyDescent="0.3">
      <c r="A155" s="44" t="s">
        <v>8</v>
      </c>
      <c r="B155" s="45" t="s">
        <v>6</v>
      </c>
      <c r="C155" s="18">
        <v>10352817</v>
      </c>
      <c r="D155" s="18">
        <v>10524272</v>
      </c>
      <c r="E155" s="18">
        <v>10306790</v>
      </c>
      <c r="F155" s="18">
        <v>10572504</v>
      </c>
      <c r="G155" s="18">
        <v>10601718</v>
      </c>
      <c r="H155" s="18">
        <v>10697897</v>
      </c>
      <c r="I155" s="18">
        <v>10851281</v>
      </c>
      <c r="J155" s="18">
        <v>11033596</v>
      </c>
      <c r="K155" s="18">
        <v>11096401</v>
      </c>
      <c r="L155" s="18">
        <v>11022706</v>
      </c>
      <c r="M155" s="18">
        <v>10270951</v>
      </c>
      <c r="N155" s="18">
        <v>10050210</v>
      </c>
      <c r="O155" s="19">
        <v>10215427</v>
      </c>
      <c r="P155" s="46"/>
    </row>
    <row r="156" spans="1:16" ht="33.6" customHeight="1" x14ac:dyDescent="0.3">
      <c r="A156" s="44" t="s">
        <v>1167</v>
      </c>
      <c r="B156" s="47" t="s">
        <v>77</v>
      </c>
      <c r="C156" s="20">
        <v>1546201</v>
      </c>
      <c r="D156" s="20">
        <v>1465146</v>
      </c>
      <c r="E156" s="20">
        <v>1343656</v>
      </c>
      <c r="F156" s="20">
        <v>1425829</v>
      </c>
      <c r="G156" s="20">
        <v>1447934</v>
      </c>
      <c r="H156" s="20">
        <v>1566575</v>
      </c>
      <c r="I156" s="20">
        <v>1387558</v>
      </c>
      <c r="J156" s="20">
        <v>1440151</v>
      </c>
      <c r="K156" s="20">
        <v>1464735</v>
      </c>
      <c r="L156" s="20">
        <v>1408474</v>
      </c>
      <c r="M156" s="20">
        <v>1751903</v>
      </c>
      <c r="N156" s="20">
        <v>2297350</v>
      </c>
      <c r="O156" s="21">
        <v>1564985</v>
      </c>
    </row>
    <row r="157" spans="1:16" ht="33.6" customHeight="1" x14ac:dyDescent="0.3">
      <c r="A157" s="44" t="s">
        <v>1167</v>
      </c>
      <c r="B157" s="47" t="s">
        <v>78</v>
      </c>
      <c r="C157" s="20">
        <v>2702229</v>
      </c>
      <c r="D157" s="20">
        <v>2873483</v>
      </c>
      <c r="E157" s="20">
        <v>2795256</v>
      </c>
      <c r="F157" s="20">
        <v>2937242</v>
      </c>
      <c r="G157" s="20">
        <v>2923959</v>
      </c>
      <c r="H157" s="20">
        <v>2911276</v>
      </c>
      <c r="I157" s="20">
        <v>3100191</v>
      </c>
      <c r="J157" s="20">
        <v>3218254</v>
      </c>
      <c r="K157" s="20">
        <v>3199610</v>
      </c>
      <c r="L157" s="20">
        <v>3132322</v>
      </c>
      <c r="M157" s="20">
        <v>2251297</v>
      </c>
      <c r="N157" s="20">
        <v>2198789</v>
      </c>
      <c r="O157" s="21">
        <v>2685712</v>
      </c>
    </row>
    <row r="158" spans="1:16" ht="33.6" customHeight="1" x14ac:dyDescent="0.3">
      <c r="A158" s="44" t="s">
        <v>1167</v>
      </c>
      <c r="B158" s="47" t="s">
        <v>3</v>
      </c>
      <c r="C158" s="20">
        <v>3772651</v>
      </c>
      <c r="D158" s="20">
        <v>3813786</v>
      </c>
      <c r="E158" s="20">
        <v>3784404</v>
      </c>
      <c r="F158" s="20">
        <v>3830843</v>
      </c>
      <c r="G158" s="20">
        <v>3806621</v>
      </c>
      <c r="H158" s="20">
        <v>3811156</v>
      </c>
      <c r="I158" s="20">
        <v>3888461</v>
      </c>
      <c r="J158" s="20">
        <v>3893016</v>
      </c>
      <c r="K158" s="20">
        <v>3958911</v>
      </c>
      <c r="L158" s="20">
        <v>3950442</v>
      </c>
      <c r="M158" s="20">
        <v>3789598</v>
      </c>
      <c r="N158" s="20">
        <v>3725316</v>
      </c>
      <c r="O158" s="21">
        <v>3972271</v>
      </c>
    </row>
    <row r="159" spans="1:16" ht="33.6" customHeight="1" x14ac:dyDescent="0.3">
      <c r="A159" s="44" t="s">
        <v>1167</v>
      </c>
      <c r="B159" s="47" t="s">
        <v>4</v>
      </c>
      <c r="C159" s="20">
        <v>1717591</v>
      </c>
      <c r="D159" s="20">
        <v>1733863</v>
      </c>
      <c r="E159" s="20">
        <v>1759576</v>
      </c>
      <c r="F159" s="20">
        <v>1755057</v>
      </c>
      <c r="G159" s="20">
        <v>1705435</v>
      </c>
      <c r="H159" s="20">
        <v>1750007</v>
      </c>
      <c r="I159" s="20">
        <v>1837765</v>
      </c>
      <c r="J159" s="20">
        <v>1835352</v>
      </c>
      <c r="K159" s="20">
        <v>1835200</v>
      </c>
      <c r="L159" s="20">
        <v>1854299</v>
      </c>
      <c r="M159" s="20">
        <v>1755009</v>
      </c>
      <c r="N159" s="20">
        <v>1411741</v>
      </c>
      <c r="O159" s="21">
        <v>1518476</v>
      </c>
    </row>
    <row r="160" spans="1:16" ht="33.6" customHeight="1" x14ac:dyDescent="0.3">
      <c r="A160" s="44" t="s">
        <v>1167</v>
      </c>
      <c r="B160" s="47" t="s">
        <v>5</v>
      </c>
      <c r="C160" s="20">
        <v>614145</v>
      </c>
      <c r="D160" s="20">
        <v>637994</v>
      </c>
      <c r="E160" s="20">
        <v>623898</v>
      </c>
      <c r="F160" s="20">
        <v>623533</v>
      </c>
      <c r="G160" s="20">
        <v>717769</v>
      </c>
      <c r="H160" s="20">
        <v>658883</v>
      </c>
      <c r="I160" s="20">
        <v>637306</v>
      </c>
      <c r="J160" s="20">
        <v>646823</v>
      </c>
      <c r="K160" s="20">
        <v>637945</v>
      </c>
      <c r="L160" s="20">
        <v>677169</v>
      </c>
      <c r="M160" s="20">
        <v>723144</v>
      </c>
      <c r="N160" s="20">
        <v>417014</v>
      </c>
      <c r="O160" s="21">
        <v>473983</v>
      </c>
    </row>
    <row r="161" spans="1:16" ht="33.6" customHeight="1" x14ac:dyDescent="0.3">
      <c r="A161" s="44" t="s">
        <v>8</v>
      </c>
      <c r="B161" s="45" t="s">
        <v>28</v>
      </c>
      <c r="C161" s="18">
        <v>9131403</v>
      </c>
      <c r="D161" s="18">
        <v>9167217</v>
      </c>
      <c r="E161" s="18">
        <v>8904034</v>
      </c>
      <c r="F161" s="18">
        <v>9149777</v>
      </c>
      <c r="G161" s="18">
        <v>9185757</v>
      </c>
      <c r="H161" s="18">
        <v>9352933</v>
      </c>
      <c r="I161" s="18">
        <v>9355285</v>
      </c>
      <c r="J161" s="18">
        <v>9453605</v>
      </c>
      <c r="K161" s="18">
        <v>9483689</v>
      </c>
      <c r="L161" s="18">
        <v>9456885</v>
      </c>
      <c r="M161" s="18">
        <v>9177406</v>
      </c>
      <c r="N161" s="18">
        <v>9053477</v>
      </c>
      <c r="O161" s="19">
        <v>9001299</v>
      </c>
      <c r="P161" s="46"/>
    </row>
    <row r="162" spans="1:16" ht="33.6" customHeight="1" x14ac:dyDescent="0.3">
      <c r="A162" s="44" t="s">
        <v>1167</v>
      </c>
      <c r="B162" s="47" t="s">
        <v>77</v>
      </c>
      <c r="C162" s="20">
        <v>1485888</v>
      </c>
      <c r="D162" s="20">
        <v>1418710</v>
      </c>
      <c r="E162" s="20">
        <v>1293733</v>
      </c>
      <c r="F162" s="20">
        <v>1383980</v>
      </c>
      <c r="G162" s="20">
        <v>1392247</v>
      </c>
      <c r="H162" s="20">
        <v>1519551</v>
      </c>
      <c r="I162" s="20">
        <v>1343229</v>
      </c>
      <c r="J162" s="20">
        <v>1410406</v>
      </c>
      <c r="K162" s="20">
        <v>1421707</v>
      </c>
      <c r="L162" s="20">
        <v>1356564</v>
      </c>
      <c r="M162" s="20">
        <v>1694073</v>
      </c>
      <c r="N162" s="20">
        <v>2230830</v>
      </c>
      <c r="O162" s="21">
        <v>1510951</v>
      </c>
    </row>
    <row r="163" spans="1:16" ht="33.6" customHeight="1" x14ac:dyDescent="0.3">
      <c r="A163" s="44" t="s">
        <v>1167</v>
      </c>
      <c r="B163" s="47" t="s">
        <v>78</v>
      </c>
      <c r="C163" s="20">
        <v>2186274</v>
      </c>
      <c r="D163" s="20">
        <v>2218846</v>
      </c>
      <c r="E163" s="20">
        <v>2098272</v>
      </c>
      <c r="F163" s="20">
        <v>2199954</v>
      </c>
      <c r="G163" s="20">
        <v>2217417</v>
      </c>
      <c r="H163" s="20">
        <v>2252028</v>
      </c>
      <c r="I163" s="20">
        <v>2308948</v>
      </c>
      <c r="J163" s="20">
        <v>2340420</v>
      </c>
      <c r="K163" s="20">
        <v>2317374</v>
      </c>
      <c r="L163" s="20">
        <v>2298356</v>
      </c>
      <c r="M163" s="20">
        <v>1875571</v>
      </c>
      <c r="N163" s="20">
        <v>1873944</v>
      </c>
      <c r="O163" s="21">
        <v>2177139</v>
      </c>
    </row>
    <row r="164" spans="1:16" ht="33.6" customHeight="1" x14ac:dyDescent="0.3">
      <c r="A164" s="44" t="s">
        <v>1167</v>
      </c>
      <c r="B164" s="47" t="s">
        <v>3</v>
      </c>
      <c r="C164" s="20">
        <v>3609527</v>
      </c>
      <c r="D164" s="20">
        <v>3647146</v>
      </c>
      <c r="E164" s="20">
        <v>3616989</v>
      </c>
      <c r="F164" s="20">
        <v>3669540</v>
      </c>
      <c r="G164" s="20">
        <v>3662175</v>
      </c>
      <c r="H164" s="20">
        <v>3663327</v>
      </c>
      <c r="I164" s="20">
        <v>3719295</v>
      </c>
      <c r="J164" s="20">
        <v>3725567</v>
      </c>
      <c r="K164" s="20">
        <v>3776975</v>
      </c>
      <c r="L164" s="20">
        <v>3783313</v>
      </c>
      <c r="M164" s="20">
        <v>3628615</v>
      </c>
      <c r="N164" s="20">
        <v>3512744</v>
      </c>
      <c r="O164" s="21">
        <v>3761351</v>
      </c>
    </row>
    <row r="165" spans="1:16" ht="33.6" customHeight="1" x14ac:dyDescent="0.3">
      <c r="A165" s="44" t="s">
        <v>1167</v>
      </c>
      <c r="B165" s="47" t="s">
        <v>4</v>
      </c>
      <c r="C165" s="20">
        <v>1413372</v>
      </c>
      <c r="D165" s="20">
        <v>1426922</v>
      </c>
      <c r="E165" s="20">
        <v>1451320</v>
      </c>
      <c r="F165" s="20">
        <v>1456219</v>
      </c>
      <c r="G165" s="20">
        <v>1432560</v>
      </c>
      <c r="H165" s="20">
        <v>1468618</v>
      </c>
      <c r="I165" s="20">
        <v>1529368</v>
      </c>
      <c r="J165" s="20">
        <v>1518867</v>
      </c>
      <c r="K165" s="20">
        <v>1513770</v>
      </c>
      <c r="L165" s="20">
        <v>1537944</v>
      </c>
      <c r="M165" s="20">
        <v>1477387</v>
      </c>
      <c r="N165" s="20">
        <v>1123667</v>
      </c>
      <c r="O165" s="21">
        <v>1205395</v>
      </c>
    </row>
    <row r="166" spans="1:16" ht="33.6" customHeight="1" x14ac:dyDescent="0.3">
      <c r="A166" s="48" t="s">
        <v>1167</v>
      </c>
      <c r="B166" s="49" t="s">
        <v>5</v>
      </c>
      <c r="C166" s="22">
        <v>436342</v>
      </c>
      <c r="D166" s="22">
        <v>455593</v>
      </c>
      <c r="E166" s="22">
        <v>443720</v>
      </c>
      <c r="F166" s="22">
        <v>440084</v>
      </c>
      <c r="G166" s="22">
        <v>481358</v>
      </c>
      <c r="H166" s="22">
        <v>449409</v>
      </c>
      <c r="I166" s="22">
        <v>454445</v>
      </c>
      <c r="J166" s="22">
        <v>458345</v>
      </c>
      <c r="K166" s="22">
        <v>453863</v>
      </c>
      <c r="L166" s="22">
        <v>480708</v>
      </c>
      <c r="M166" s="22">
        <v>501760</v>
      </c>
      <c r="N166" s="22">
        <v>312292</v>
      </c>
      <c r="O166" s="23">
        <v>346463</v>
      </c>
    </row>
    <row r="168" spans="1:16" ht="33.6" customHeight="1" x14ac:dyDescent="0.3">
      <c r="A168" s="42" t="s">
        <v>88</v>
      </c>
      <c r="B168" s="42"/>
      <c r="C168" s="42"/>
      <c r="D168" s="42"/>
      <c r="E168" s="42"/>
      <c r="F168" s="42"/>
      <c r="G168" s="42"/>
      <c r="H168" s="42"/>
      <c r="I168" s="42"/>
      <c r="J168" s="42"/>
      <c r="K168" s="42"/>
      <c r="L168" s="42"/>
      <c r="M168" s="42"/>
      <c r="N168" s="42"/>
      <c r="O168" s="42"/>
    </row>
    <row r="170" spans="1:16" ht="33.6" customHeight="1" x14ac:dyDescent="0.3">
      <c r="A170" s="13" t="s">
        <v>1166</v>
      </c>
      <c r="B170" s="14" t="s">
        <v>0</v>
      </c>
      <c r="C170" s="15" t="s">
        <v>1168</v>
      </c>
      <c r="D170" s="15" t="s">
        <v>1170</v>
      </c>
      <c r="E170" s="15" t="s">
        <v>1171</v>
      </c>
      <c r="F170" s="15" t="s">
        <v>1172</v>
      </c>
      <c r="G170" s="15" t="s">
        <v>1173</v>
      </c>
      <c r="H170" s="15" t="s">
        <v>1174</v>
      </c>
      <c r="I170" s="15" t="s">
        <v>1175</v>
      </c>
      <c r="J170" s="15" t="s">
        <v>1176</v>
      </c>
      <c r="K170" s="15" t="s">
        <v>1177</v>
      </c>
      <c r="L170" s="15" t="s">
        <v>1178</v>
      </c>
      <c r="M170" s="15" t="s">
        <v>1179</v>
      </c>
      <c r="N170" s="15" t="s">
        <v>1180</v>
      </c>
      <c r="O170" s="16" t="s">
        <v>1169</v>
      </c>
    </row>
    <row r="171" spans="1:16" ht="33.6" customHeight="1" x14ac:dyDescent="0.3">
      <c r="A171" s="44" t="s">
        <v>8</v>
      </c>
      <c r="B171" s="45" t="s">
        <v>1</v>
      </c>
      <c r="C171" s="18">
        <v>10541919</v>
      </c>
      <c r="D171" s="18">
        <v>10589012</v>
      </c>
      <c r="E171" s="18">
        <v>10312003</v>
      </c>
      <c r="F171" s="18">
        <v>10558193</v>
      </c>
      <c r="G171" s="18">
        <v>10636733</v>
      </c>
      <c r="H171" s="18">
        <v>10818004</v>
      </c>
      <c r="I171" s="18">
        <v>10839306</v>
      </c>
      <c r="J171" s="18">
        <v>10956451</v>
      </c>
      <c r="K171" s="18">
        <v>11017369</v>
      </c>
      <c r="L171" s="18">
        <v>10983660</v>
      </c>
      <c r="M171" s="18">
        <v>10649969</v>
      </c>
      <c r="N171" s="18">
        <v>10510535</v>
      </c>
      <c r="O171" s="19">
        <v>10478415</v>
      </c>
      <c r="P171" s="46"/>
    </row>
    <row r="172" spans="1:16" ht="33.6" customHeight="1" x14ac:dyDescent="0.3">
      <c r="A172" s="44" t="s">
        <v>1167</v>
      </c>
      <c r="B172" s="47" t="s">
        <v>77</v>
      </c>
      <c r="C172" s="20">
        <v>1529745</v>
      </c>
      <c r="D172" s="20">
        <v>1455294</v>
      </c>
      <c r="E172" s="20">
        <v>1327547</v>
      </c>
      <c r="F172" s="20">
        <v>1418207</v>
      </c>
      <c r="G172" s="20">
        <v>1435933</v>
      </c>
      <c r="H172" s="20">
        <v>1571020</v>
      </c>
      <c r="I172" s="20">
        <v>1391091</v>
      </c>
      <c r="J172" s="20">
        <v>1448893</v>
      </c>
      <c r="K172" s="20">
        <v>1471278</v>
      </c>
      <c r="L172" s="20">
        <v>1413200</v>
      </c>
      <c r="M172" s="20">
        <v>1763519</v>
      </c>
      <c r="N172" s="20">
        <v>2321812</v>
      </c>
      <c r="O172" s="21">
        <v>1569452</v>
      </c>
    </row>
    <row r="173" spans="1:16" ht="33.6" customHeight="1" x14ac:dyDescent="0.3">
      <c r="A173" s="44" t="s">
        <v>1167</v>
      </c>
      <c r="B173" s="47" t="s">
        <v>78</v>
      </c>
      <c r="C173" s="20">
        <v>2525613</v>
      </c>
      <c r="D173" s="20">
        <v>2559083</v>
      </c>
      <c r="E173" s="20">
        <v>2427206</v>
      </c>
      <c r="F173" s="20">
        <v>2539644</v>
      </c>
      <c r="G173" s="20">
        <v>2570451</v>
      </c>
      <c r="H173" s="20">
        <v>2614783</v>
      </c>
      <c r="I173" s="20">
        <v>2675992</v>
      </c>
      <c r="J173" s="20">
        <v>2722776</v>
      </c>
      <c r="K173" s="20">
        <v>2701518</v>
      </c>
      <c r="L173" s="20">
        <v>2674884</v>
      </c>
      <c r="M173" s="20">
        <v>2205279</v>
      </c>
      <c r="N173" s="20">
        <v>2246849</v>
      </c>
      <c r="O173" s="21">
        <v>2552134</v>
      </c>
    </row>
    <row r="174" spans="1:16" ht="33.6" customHeight="1" x14ac:dyDescent="0.3">
      <c r="A174" s="44" t="s">
        <v>1167</v>
      </c>
      <c r="B174" s="47" t="s">
        <v>3</v>
      </c>
      <c r="C174" s="20">
        <v>3824338</v>
      </c>
      <c r="D174" s="20">
        <v>3869968</v>
      </c>
      <c r="E174" s="20">
        <v>3841152</v>
      </c>
      <c r="F174" s="20">
        <v>3887147</v>
      </c>
      <c r="G174" s="20">
        <v>3890261</v>
      </c>
      <c r="H174" s="20">
        <v>3902317</v>
      </c>
      <c r="I174" s="20">
        <v>3954354</v>
      </c>
      <c r="J174" s="20">
        <v>3960216</v>
      </c>
      <c r="K174" s="20">
        <v>4026631</v>
      </c>
      <c r="L174" s="20">
        <v>4014552</v>
      </c>
      <c r="M174" s="20">
        <v>3891780</v>
      </c>
      <c r="N174" s="20">
        <v>3889314</v>
      </c>
      <c r="O174" s="21">
        <v>4041068</v>
      </c>
    </row>
    <row r="175" spans="1:16" ht="33.6" customHeight="1" x14ac:dyDescent="0.3">
      <c r="A175" s="44" t="s">
        <v>1167</v>
      </c>
      <c r="B175" s="47" t="s">
        <v>4</v>
      </c>
      <c r="C175" s="20">
        <v>1976327</v>
      </c>
      <c r="D175" s="20">
        <v>1991402</v>
      </c>
      <c r="E175" s="20">
        <v>2019140</v>
      </c>
      <c r="F175" s="20">
        <v>2007915</v>
      </c>
      <c r="G175" s="20">
        <v>1883907</v>
      </c>
      <c r="H175" s="20">
        <v>1983978</v>
      </c>
      <c r="I175" s="20">
        <v>2104845</v>
      </c>
      <c r="J175" s="20">
        <v>2100629</v>
      </c>
      <c r="K175" s="20">
        <v>2106005</v>
      </c>
      <c r="L175" s="20">
        <v>1999290</v>
      </c>
      <c r="M175" s="20">
        <v>2023413</v>
      </c>
      <c r="N175" s="20">
        <v>1630359</v>
      </c>
      <c r="O175" s="21">
        <v>1808066</v>
      </c>
    </row>
    <row r="176" spans="1:16" ht="33.6" customHeight="1" x14ac:dyDescent="0.3">
      <c r="A176" s="44" t="s">
        <v>1167</v>
      </c>
      <c r="B176" s="47" t="s">
        <v>5</v>
      </c>
      <c r="C176" s="20">
        <v>685896</v>
      </c>
      <c r="D176" s="20">
        <v>713265</v>
      </c>
      <c r="E176" s="20">
        <v>696958</v>
      </c>
      <c r="F176" s="20">
        <v>705280</v>
      </c>
      <c r="G176" s="20">
        <v>856181</v>
      </c>
      <c r="H176" s="20">
        <v>745906</v>
      </c>
      <c r="I176" s="20">
        <v>713024</v>
      </c>
      <c r="J176" s="20">
        <v>723937</v>
      </c>
      <c r="K176" s="20">
        <v>711937</v>
      </c>
      <c r="L176" s="20">
        <v>881734</v>
      </c>
      <c r="M176" s="20">
        <v>765978</v>
      </c>
      <c r="N176" s="20">
        <v>422201</v>
      </c>
      <c r="O176" s="21">
        <v>507695</v>
      </c>
    </row>
    <row r="177" spans="1:16" ht="33.6" customHeight="1" x14ac:dyDescent="0.3">
      <c r="A177" s="44" t="s">
        <v>8</v>
      </c>
      <c r="B177" s="45" t="s">
        <v>2</v>
      </c>
      <c r="C177" s="18">
        <v>255101</v>
      </c>
      <c r="D177" s="18">
        <v>258239</v>
      </c>
      <c r="E177" s="18">
        <v>249029</v>
      </c>
      <c r="F177" s="18">
        <v>251459</v>
      </c>
      <c r="G177" s="18">
        <v>268641</v>
      </c>
      <c r="H177" s="18">
        <v>273625</v>
      </c>
      <c r="I177" s="18">
        <v>276327</v>
      </c>
      <c r="J177" s="18">
        <v>281796</v>
      </c>
      <c r="K177" s="18">
        <v>284071</v>
      </c>
      <c r="L177" s="18">
        <v>282874</v>
      </c>
      <c r="M177" s="18">
        <v>272810</v>
      </c>
      <c r="N177" s="18">
        <v>275668</v>
      </c>
      <c r="O177" s="19">
        <v>264529</v>
      </c>
      <c r="P177" s="46"/>
    </row>
    <row r="178" spans="1:16" ht="33.6" customHeight="1" x14ac:dyDescent="0.3">
      <c r="A178" s="44" t="s">
        <v>1167</v>
      </c>
      <c r="B178" s="47" t="s">
        <v>77</v>
      </c>
      <c r="C178" s="20">
        <v>8596</v>
      </c>
      <c r="D178" s="20">
        <v>6500</v>
      </c>
      <c r="E178" s="20">
        <v>5556</v>
      </c>
      <c r="F178" s="20">
        <v>5885</v>
      </c>
      <c r="G178" s="20">
        <v>5668</v>
      </c>
      <c r="H178" s="20">
        <v>6189</v>
      </c>
      <c r="I178" s="20">
        <v>5882</v>
      </c>
      <c r="J178" s="20">
        <v>6162</v>
      </c>
      <c r="K178" s="20">
        <v>6161</v>
      </c>
      <c r="L178" s="20">
        <v>5436</v>
      </c>
      <c r="M178" s="20">
        <v>7059</v>
      </c>
      <c r="N178" s="20">
        <v>14085</v>
      </c>
      <c r="O178" s="21">
        <v>7086</v>
      </c>
    </row>
    <row r="179" spans="1:16" ht="33.6" customHeight="1" x14ac:dyDescent="0.3">
      <c r="A179" s="44" t="s">
        <v>1167</v>
      </c>
      <c r="B179" s="47" t="s">
        <v>78</v>
      </c>
      <c r="C179" s="20">
        <v>173964</v>
      </c>
      <c r="D179" s="20">
        <v>172668</v>
      </c>
      <c r="E179" s="20">
        <v>165144</v>
      </c>
      <c r="F179" s="20">
        <v>167108</v>
      </c>
      <c r="G179" s="20">
        <v>176386</v>
      </c>
      <c r="H179" s="20">
        <v>178307</v>
      </c>
      <c r="I179" s="20">
        <v>179233</v>
      </c>
      <c r="J179" s="20">
        <v>181652</v>
      </c>
      <c r="K179" s="20">
        <v>182146</v>
      </c>
      <c r="L179" s="20">
        <v>180644</v>
      </c>
      <c r="M179" s="20">
        <v>174731</v>
      </c>
      <c r="N179" s="20">
        <v>196382</v>
      </c>
      <c r="O179" s="21">
        <v>182227</v>
      </c>
    </row>
    <row r="180" spans="1:16" ht="33.6" customHeight="1" x14ac:dyDescent="0.3">
      <c r="A180" s="44" t="s">
        <v>1167</v>
      </c>
      <c r="B180" s="47" t="s">
        <v>3</v>
      </c>
      <c r="C180" s="20">
        <v>53013</v>
      </c>
      <c r="D180" s="20">
        <v>57452</v>
      </c>
      <c r="E180" s="20">
        <v>56759</v>
      </c>
      <c r="F180" s="20">
        <v>57001</v>
      </c>
      <c r="G180" s="20">
        <v>62824</v>
      </c>
      <c r="H180" s="20">
        <v>64490</v>
      </c>
      <c r="I180" s="20">
        <v>66029</v>
      </c>
      <c r="J180" s="20">
        <v>67873</v>
      </c>
      <c r="K180" s="20">
        <v>68719</v>
      </c>
      <c r="L180" s="20">
        <v>69265</v>
      </c>
      <c r="M180" s="20">
        <v>63978</v>
      </c>
      <c r="N180" s="20">
        <v>50447</v>
      </c>
      <c r="O180" s="21">
        <v>57049</v>
      </c>
    </row>
    <row r="181" spans="1:16" ht="33.6" customHeight="1" x14ac:dyDescent="0.3">
      <c r="A181" s="44" t="s">
        <v>1167</v>
      </c>
      <c r="B181" s="47" t="s">
        <v>4</v>
      </c>
      <c r="C181" s="20">
        <v>16771</v>
      </c>
      <c r="D181" s="20">
        <v>18694</v>
      </c>
      <c r="E181" s="20">
        <v>18653</v>
      </c>
      <c r="F181" s="20">
        <v>18561</v>
      </c>
      <c r="G181" s="20">
        <v>20611</v>
      </c>
      <c r="H181" s="20">
        <v>21363</v>
      </c>
      <c r="I181" s="20">
        <v>21790</v>
      </c>
      <c r="J181" s="20">
        <v>22603</v>
      </c>
      <c r="K181" s="20">
        <v>23394</v>
      </c>
      <c r="L181" s="20">
        <v>23829</v>
      </c>
      <c r="M181" s="20">
        <v>23169</v>
      </c>
      <c r="N181" s="20">
        <v>12682</v>
      </c>
      <c r="O181" s="21">
        <v>15880</v>
      </c>
    </row>
    <row r="182" spans="1:16" ht="33.6" customHeight="1" x14ac:dyDescent="0.3">
      <c r="A182" s="44" t="s">
        <v>1167</v>
      </c>
      <c r="B182" s="47" t="s">
        <v>5</v>
      </c>
      <c r="C182" s="20">
        <v>2757</v>
      </c>
      <c r="D182" s="20">
        <v>2925</v>
      </c>
      <c r="E182" s="20">
        <v>2917</v>
      </c>
      <c r="F182" s="20">
        <v>2904</v>
      </c>
      <c r="G182" s="20">
        <v>3152</v>
      </c>
      <c r="H182" s="20">
        <v>3276</v>
      </c>
      <c r="I182" s="20">
        <v>3393</v>
      </c>
      <c r="J182" s="20">
        <v>3506</v>
      </c>
      <c r="K182" s="20">
        <v>3651</v>
      </c>
      <c r="L182" s="20">
        <v>3700</v>
      </c>
      <c r="M182" s="20">
        <v>3873</v>
      </c>
      <c r="N182" s="20">
        <v>2072</v>
      </c>
      <c r="O182" s="21">
        <v>2287</v>
      </c>
    </row>
    <row r="183" spans="1:16" ht="33.6" customHeight="1" x14ac:dyDescent="0.3">
      <c r="A183" s="44" t="s">
        <v>8</v>
      </c>
      <c r="B183" s="45" t="s">
        <v>6</v>
      </c>
      <c r="C183" s="18">
        <v>10286818</v>
      </c>
      <c r="D183" s="18">
        <v>10330773</v>
      </c>
      <c r="E183" s="18">
        <v>10062974</v>
      </c>
      <c r="F183" s="18">
        <v>10306734</v>
      </c>
      <c r="G183" s="18">
        <v>10368092</v>
      </c>
      <c r="H183" s="18">
        <v>10544379</v>
      </c>
      <c r="I183" s="18">
        <v>10562979</v>
      </c>
      <c r="J183" s="18">
        <v>10674655</v>
      </c>
      <c r="K183" s="18">
        <v>10733298</v>
      </c>
      <c r="L183" s="18">
        <v>10700786</v>
      </c>
      <c r="M183" s="18">
        <v>10377159</v>
      </c>
      <c r="N183" s="18">
        <v>10234867</v>
      </c>
      <c r="O183" s="19">
        <v>10213886</v>
      </c>
      <c r="P183" s="46"/>
    </row>
    <row r="184" spans="1:16" ht="33.6" customHeight="1" x14ac:dyDescent="0.3">
      <c r="A184" s="44" t="s">
        <v>1167</v>
      </c>
      <c r="B184" s="47" t="s">
        <v>77</v>
      </c>
      <c r="C184" s="20">
        <v>1521149</v>
      </c>
      <c r="D184" s="20">
        <v>1448794</v>
      </c>
      <c r="E184" s="20">
        <v>1321991</v>
      </c>
      <c r="F184" s="20">
        <v>1412322</v>
      </c>
      <c r="G184" s="20">
        <v>1430265</v>
      </c>
      <c r="H184" s="20">
        <v>1564831</v>
      </c>
      <c r="I184" s="20">
        <v>1385209</v>
      </c>
      <c r="J184" s="20">
        <v>1442731</v>
      </c>
      <c r="K184" s="20">
        <v>1465117</v>
      </c>
      <c r="L184" s="20">
        <v>1407764</v>
      </c>
      <c r="M184" s="20">
        <v>1756460</v>
      </c>
      <c r="N184" s="20">
        <v>2307727</v>
      </c>
      <c r="O184" s="21">
        <v>1562366</v>
      </c>
    </row>
    <row r="185" spans="1:16" ht="33.6" customHeight="1" x14ac:dyDescent="0.3">
      <c r="A185" s="44" t="s">
        <v>1167</v>
      </c>
      <c r="B185" s="47" t="s">
        <v>78</v>
      </c>
      <c r="C185" s="20">
        <v>2351649</v>
      </c>
      <c r="D185" s="20">
        <v>2386415</v>
      </c>
      <c r="E185" s="20">
        <v>2262062</v>
      </c>
      <c r="F185" s="20">
        <v>2372536</v>
      </c>
      <c r="G185" s="20">
        <v>2394065</v>
      </c>
      <c r="H185" s="20">
        <v>2436476</v>
      </c>
      <c r="I185" s="20">
        <v>2496759</v>
      </c>
      <c r="J185" s="20">
        <v>2541124</v>
      </c>
      <c r="K185" s="20">
        <v>2519372</v>
      </c>
      <c r="L185" s="20">
        <v>2494240</v>
      </c>
      <c r="M185" s="20">
        <v>2030548</v>
      </c>
      <c r="N185" s="20">
        <v>2050467</v>
      </c>
      <c r="O185" s="21">
        <v>2369907</v>
      </c>
    </row>
    <row r="186" spans="1:16" ht="33.6" customHeight="1" x14ac:dyDescent="0.3">
      <c r="A186" s="44" t="s">
        <v>1167</v>
      </c>
      <c r="B186" s="47" t="s">
        <v>3</v>
      </c>
      <c r="C186" s="20">
        <v>3771325</v>
      </c>
      <c r="D186" s="20">
        <v>3812516</v>
      </c>
      <c r="E186" s="20">
        <v>3784393</v>
      </c>
      <c r="F186" s="20">
        <v>3830146</v>
      </c>
      <c r="G186" s="20">
        <v>3827437</v>
      </c>
      <c r="H186" s="20">
        <v>3837827</v>
      </c>
      <c r="I186" s="20">
        <v>3888325</v>
      </c>
      <c r="J186" s="20">
        <v>3892343</v>
      </c>
      <c r="K186" s="20">
        <v>3957912</v>
      </c>
      <c r="L186" s="20">
        <v>3945287</v>
      </c>
      <c r="M186" s="20">
        <v>3827802</v>
      </c>
      <c r="N186" s="20">
        <v>3838867</v>
      </c>
      <c r="O186" s="21">
        <v>3984019</v>
      </c>
    </row>
    <row r="187" spans="1:16" ht="33.6" customHeight="1" x14ac:dyDescent="0.3">
      <c r="A187" s="44" t="s">
        <v>1167</v>
      </c>
      <c r="B187" s="47" t="s">
        <v>4</v>
      </c>
      <c r="C187" s="20">
        <v>1959556</v>
      </c>
      <c r="D187" s="20">
        <v>1972708</v>
      </c>
      <c r="E187" s="20">
        <v>2000487</v>
      </c>
      <c r="F187" s="20">
        <v>1989354</v>
      </c>
      <c r="G187" s="20">
        <v>1863296</v>
      </c>
      <c r="H187" s="20">
        <v>1962615</v>
      </c>
      <c r="I187" s="20">
        <v>2083055</v>
      </c>
      <c r="J187" s="20">
        <v>2078026</v>
      </c>
      <c r="K187" s="20">
        <v>2082611</v>
      </c>
      <c r="L187" s="20">
        <v>1975461</v>
      </c>
      <c r="M187" s="20">
        <v>2000244</v>
      </c>
      <c r="N187" s="20">
        <v>1617677</v>
      </c>
      <c r="O187" s="21">
        <v>1792186</v>
      </c>
    </row>
    <row r="188" spans="1:16" ht="33.6" customHeight="1" x14ac:dyDescent="0.3">
      <c r="A188" s="44" t="s">
        <v>1167</v>
      </c>
      <c r="B188" s="47" t="s">
        <v>5</v>
      </c>
      <c r="C188" s="20">
        <v>683139</v>
      </c>
      <c r="D188" s="20">
        <v>710340</v>
      </c>
      <c r="E188" s="20">
        <v>694041</v>
      </c>
      <c r="F188" s="20">
        <v>702376</v>
      </c>
      <c r="G188" s="20">
        <v>853029</v>
      </c>
      <c r="H188" s="20">
        <v>742630</v>
      </c>
      <c r="I188" s="20">
        <v>709631</v>
      </c>
      <c r="J188" s="20">
        <v>720431</v>
      </c>
      <c r="K188" s="20">
        <v>708286</v>
      </c>
      <c r="L188" s="20">
        <v>878034</v>
      </c>
      <c r="M188" s="20">
        <v>762105</v>
      </c>
      <c r="N188" s="20">
        <v>420129</v>
      </c>
      <c r="O188" s="21">
        <v>505408</v>
      </c>
    </row>
    <row r="189" spans="1:16" ht="33.6" customHeight="1" x14ac:dyDescent="0.3">
      <c r="A189" s="44" t="s">
        <v>8</v>
      </c>
      <c r="B189" s="45" t="s">
        <v>28</v>
      </c>
      <c r="C189" s="18">
        <v>9188191</v>
      </c>
      <c r="D189" s="18">
        <v>9224676</v>
      </c>
      <c r="E189" s="18">
        <v>8960527</v>
      </c>
      <c r="F189" s="18">
        <v>9212514</v>
      </c>
      <c r="G189" s="18">
        <v>9251059</v>
      </c>
      <c r="H189" s="18">
        <v>9425173</v>
      </c>
      <c r="I189" s="18">
        <v>9426611</v>
      </c>
      <c r="J189" s="18">
        <v>9528316</v>
      </c>
      <c r="K189" s="18">
        <v>9562062</v>
      </c>
      <c r="L189" s="18">
        <v>9534419</v>
      </c>
      <c r="M189" s="18">
        <v>9258941</v>
      </c>
      <c r="N189" s="18">
        <v>9135885</v>
      </c>
      <c r="O189" s="19">
        <v>9076681</v>
      </c>
      <c r="P189" s="46"/>
    </row>
    <row r="190" spans="1:16" ht="33.6" customHeight="1" x14ac:dyDescent="0.3">
      <c r="A190" s="44" t="s">
        <v>1167</v>
      </c>
      <c r="B190" s="47" t="s">
        <v>77</v>
      </c>
      <c r="C190" s="20">
        <v>1492937</v>
      </c>
      <c r="D190" s="20">
        <v>1428611</v>
      </c>
      <c r="E190" s="20">
        <v>1303608</v>
      </c>
      <c r="F190" s="20">
        <v>1394515</v>
      </c>
      <c r="G190" s="20">
        <v>1403220</v>
      </c>
      <c r="H190" s="20">
        <v>1531079</v>
      </c>
      <c r="I190" s="20">
        <v>1353905</v>
      </c>
      <c r="J190" s="20">
        <v>1421773</v>
      </c>
      <c r="K190" s="20">
        <v>1433557</v>
      </c>
      <c r="L190" s="20">
        <v>1368231</v>
      </c>
      <c r="M190" s="20">
        <v>1706950</v>
      </c>
      <c r="N190" s="20">
        <v>2245635</v>
      </c>
      <c r="O190" s="21">
        <v>1521509</v>
      </c>
    </row>
    <row r="191" spans="1:16" ht="33.6" customHeight="1" x14ac:dyDescent="0.3">
      <c r="A191" s="44" t="s">
        <v>1167</v>
      </c>
      <c r="B191" s="47" t="s">
        <v>78</v>
      </c>
      <c r="C191" s="20">
        <v>2227608</v>
      </c>
      <c r="D191" s="20">
        <v>2255555</v>
      </c>
      <c r="E191" s="20">
        <v>2133598</v>
      </c>
      <c r="F191" s="20">
        <v>2241292</v>
      </c>
      <c r="G191" s="20">
        <v>2260663</v>
      </c>
      <c r="H191" s="20">
        <v>2298824</v>
      </c>
      <c r="I191" s="20">
        <v>2357882</v>
      </c>
      <c r="J191" s="20">
        <v>2392750</v>
      </c>
      <c r="K191" s="20">
        <v>2372081</v>
      </c>
      <c r="L191" s="20">
        <v>2353072</v>
      </c>
      <c r="M191" s="20">
        <v>1928864</v>
      </c>
      <c r="N191" s="20">
        <v>1927086</v>
      </c>
      <c r="O191" s="21">
        <v>2232801</v>
      </c>
    </row>
    <row r="192" spans="1:16" ht="33.6" customHeight="1" x14ac:dyDescent="0.3">
      <c r="A192" s="44" t="s">
        <v>1167</v>
      </c>
      <c r="B192" s="47" t="s">
        <v>3</v>
      </c>
      <c r="C192" s="20">
        <v>3615148</v>
      </c>
      <c r="D192" s="20">
        <v>3654356</v>
      </c>
      <c r="E192" s="20">
        <v>3624174</v>
      </c>
      <c r="F192" s="20">
        <v>3676742</v>
      </c>
      <c r="G192" s="20">
        <v>3669201</v>
      </c>
      <c r="H192" s="20">
        <v>3671285</v>
      </c>
      <c r="I192" s="20">
        <v>3726854</v>
      </c>
      <c r="J192" s="20">
        <v>3732617</v>
      </c>
      <c r="K192" s="20">
        <v>3784641</v>
      </c>
      <c r="L192" s="20">
        <v>3790488</v>
      </c>
      <c r="M192" s="20">
        <v>3637732</v>
      </c>
      <c r="N192" s="20">
        <v>3523511</v>
      </c>
      <c r="O192" s="21">
        <v>3768571</v>
      </c>
    </row>
    <row r="193" spans="1:15" ht="33.6" customHeight="1" x14ac:dyDescent="0.3">
      <c r="A193" s="44" t="s">
        <v>1167</v>
      </c>
      <c r="B193" s="47" t="s">
        <v>4</v>
      </c>
      <c r="C193" s="20">
        <v>1415315</v>
      </c>
      <c r="D193" s="20">
        <v>1429417</v>
      </c>
      <c r="E193" s="20">
        <v>1454193</v>
      </c>
      <c r="F193" s="20">
        <v>1458821</v>
      </c>
      <c r="G193" s="20">
        <v>1435340</v>
      </c>
      <c r="H193" s="20">
        <v>1472877</v>
      </c>
      <c r="I193" s="20">
        <v>1532323</v>
      </c>
      <c r="J193" s="20">
        <v>1521740</v>
      </c>
      <c r="K193" s="20">
        <v>1516814</v>
      </c>
      <c r="L193" s="20">
        <v>1540838</v>
      </c>
      <c r="M193" s="20">
        <v>1481802</v>
      </c>
      <c r="N193" s="20">
        <v>1126498</v>
      </c>
      <c r="O193" s="21">
        <v>1206890</v>
      </c>
    </row>
    <row r="194" spans="1:15" ht="33.6" customHeight="1" x14ac:dyDescent="0.3">
      <c r="A194" s="48" t="s">
        <v>1167</v>
      </c>
      <c r="B194" s="49" t="s">
        <v>5</v>
      </c>
      <c r="C194" s="22">
        <v>437183</v>
      </c>
      <c r="D194" s="22">
        <v>456737</v>
      </c>
      <c r="E194" s="22">
        <v>444954</v>
      </c>
      <c r="F194" s="22">
        <v>441144</v>
      </c>
      <c r="G194" s="22">
        <v>482635</v>
      </c>
      <c r="H194" s="22">
        <v>451108</v>
      </c>
      <c r="I194" s="22">
        <v>455647</v>
      </c>
      <c r="J194" s="22">
        <v>459436</v>
      </c>
      <c r="K194" s="22">
        <v>454969</v>
      </c>
      <c r="L194" s="22">
        <v>481790</v>
      </c>
      <c r="M194" s="22">
        <v>503593</v>
      </c>
      <c r="N194" s="22">
        <v>313155</v>
      </c>
      <c r="O194" s="23">
        <v>346910</v>
      </c>
    </row>
    <row r="195" spans="1:15" ht="33.6" customHeight="1" x14ac:dyDescent="0.3">
      <c r="A195" s="37" t="s">
        <v>50</v>
      </c>
    </row>
  </sheetData>
  <phoneticPr fontId="3" type="noConversion"/>
  <conditionalFormatting sqref="C33:N56">
    <cfRule type="colorScale" priority="1">
      <colorScale>
        <cfvo type="min"/>
        <cfvo type="percentile" val="50"/>
        <cfvo type="max"/>
        <color theme="5" tint="0.79998168889431442"/>
        <color theme="0"/>
        <color theme="9" tint="0.79998168889431442"/>
      </colorScale>
    </cfRule>
  </conditionalFormatting>
  <conditionalFormatting sqref="C59:N82">
    <cfRule type="colorScale" priority="24">
      <colorScale>
        <cfvo type="min"/>
        <cfvo type="percentile" val="50"/>
        <cfvo type="max"/>
        <color theme="5" tint="0.79998168889431442"/>
        <color theme="0"/>
        <color theme="9" tint="0.79998168889431442"/>
      </colorScale>
    </cfRule>
  </conditionalFormatting>
  <conditionalFormatting sqref="C7:O7">
    <cfRule type="colorScale" priority="3">
      <colorScale>
        <cfvo type="min"/>
        <cfvo type="percentile" val="50"/>
        <cfvo type="max"/>
        <color theme="5" tint="0.79998168889431442"/>
        <color rgb="FFFFFBEF"/>
        <color theme="9" tint="0.79998168889431442"/>
      </colorScale>
    </cfRule>
  </conditionalFormatting>
  <conditionalFormatting sqref="C13:O13">
    <cfRule type="colorScale" priority="6">
      <colorScale>
        <cfvo type="min"/>
        <cfvo type="percentile" val="50"/>
        <cfvo type="max"/>
        <color theme="5" tint="0.79998168889431442"/>
        <color rgb="FFFFFBEF"/>
        <color theme="9" tint="0.79998168889431442"/>
      </colorScale>
    </cfRule>
  </conditionalFormatting>
  <conditionalFormatting sqref="C19:O19">
    <cfRule type="colorScale" priority="4">
      <colorScale>
        <cfvo type="min"/>
        <cfvo type="percentile" val="50"/>
        <cfvo type="max"/>
        <color theme="5" tint="0.79998168889431442"/>
        <color rgb="FFFFFBEF"/>
        <color theme="9" tint="0.79998168889431442"/>
      </colorScale>
    </cfRule>
  </conditionalFormatting>
  <conditionalFormatting sqref="C25:O25">
    <cfRule type="colorScale" priority="5">
      <colorScale>
        <cfvo type="min"/>
        <cfvo type="percentile" val="50"/>
        <cfvo type="max"/>
        <color theme="5" tint="0.79998168889431442"/>
        <color rgb="FFFFFBEF"/>
        <color theme="9" tint="0.79998168889431442"/>
      </colorScale>
    </cfRule>
  </conditionalFormatting>
  <conditionalFormatting sqref="C87:O87">
    <cfRule type="colorScale" priority="19">
      <colorScale>
        <cfvo type="min"/>
        <cfvo type="percentile" val="50"/>
        <cfvo type="max"/>
        <color theme="5" tint="0.79998168889431442"/>
        <color rgb="FFFFFBEF"/>
        <color theme="9" tint="0.79998168889431442"/>
      </colorScale>
    </cfRule>
  </conditionalFormatting>
  <conditionalFormatting sqref="C93:O93">
    <cfRule type="colorScale" priority="22">
      <colorScale>
        <cfvo type="min"/>
        <cfvo type="percentile" val="50"/>
        <cfvo type="max"/>
        <color theme="5" tint="0.79998168889431442"/>
        <color rgb="FFFFFBEF"/>
        <color theme="9" tint="0.79998168889431442"/>
      </colorScale>
    </cfRule>
  </conditionalFormatting>
  <conditionalFormatting sqref="C99:O99">
    <cfRule type="colorScale" priority="20">
      <colorScale>
        <cfvo type="min"/>
        <cfvo type="percentile" val="50"/>
        <cfvo type="max"/>
        <color theme="5" tint="0.79998168889431442"/>
        <color rgb="FFFFFBEF"/>
        <color theme="9" tint="0.79998168889431442"/>
      </colorScale>
    </cfRule>
  </conditionalFormatting>
  <conditionalFormatting sqref="C105:O105">
    <cfRule type="colorScale" priority="21">
      <colorScale>
        <cfvo type="min"/>
        <cfvo type="percentile" val="50"/>
        <cfvo type="max"/>
        <color theme="5" tint="0.79998168889431442"/>
        <color rgb="FFFFFBEF"/>
        <color theme="9" tint="0.79998168889431442"/>
      </colorScale>
    </cfRule>
  </conditionalFormatting>
  <conditionalFormatting sqref="C115:O115">
    <cfRule type="colorScale" priority="15">
      <colorScale>
        <cfvo type="min"/>
        <cfvo type="percentile" val="50"/>
        <cfvo type="max"/>
        <color theme="5" tint="0.79998168889431442"/>
        <color rgb="FFFFFBEF"/>
        <color theme="9" tint="0.79998168889431442"/>
      </colorScale>
    </cfRule>
  </conditionalFormatting>
  <conditionalFormatting sqref="C121:O121">
    <cfRule type="colorScale" priority="18">
      <colorScale>
        <cfvo type="min"/>
        <cfvo type="percentile" val="50"/>
        <cfvo type="max"/>
        <color theme="5" tint="0.79998168889431442"/>
        <color rgb="FFFFFBEF"/>
        <color theme="9" tint="0.79998168889431442"/>
      </colorScale>
    </cfRule>
  </conditionalFormatting>
  <conditionalFormatting sqref="C127:O127">
    <cfRule type="colorScale" priority="16">
      <colorScale>
        <cfvo type="min"/>
        <cfvo type="percentile" val="50"/>
        <cfvo type="max"/>
        <color theme="5" tint="0.79998168889431442"/>
        <color rgb="FFFFFBEF"/>
        <color theme="9" tint="0.79998168889431442"/>
      </colorScale>
    </cfRule>
  </conditionalFormatting>
  <conditionalFormatting sqref="C133:O133">
    <cfRule type="colorScale" priority="17">
      <colorScale>
        <cfvo type="min"/>
        <cfvo type="percentile" val="50"/>
        <cfvo type="max"/>
        <color theme="5" tint="0.79998168889431442"/>
        <color rgb="FFFFFBEF"/>
        <color theme="9" tint="0.79998168889431442"/>
      </colorScale>
    </cfRule>
  </conditionalFormatting>
  <conditionalFormatting sqref="C143:O143">
    <cfRule type="colorScale" priority="11">
      <colorScale>
        <cfvo type="min"/>
        <cfvo type="percentile" val="50"/>
        <cfvo type="max"/>
        <color theme="5" tint="0.79998168889431442"/>
        <color rgb="FFFFFBEF"/>
        <color theme="9" tint="0.79998168889431442"/>
      </colorScale>
    </cfRule>
  </conditionalFormatting>
  <conditionalFormatting sqref="C149:O149">
    <cfRule type="colorScale" priority="14">
      <colorScale>
        <cfvo type="min"/>
        <cfvo type="percentile" val="50"/>
        <cfvo type="max"/>
        <color theme="5" tint="0.79998168889431442"/>
        <color rgb="FFFFFBEF"/>
        <color theme="9" tint="0.79998168889431442"/>
      </colorScale>
    </cfRule>
  </conditionalFormatting>
  <conditionalFormatting sqref="C155:O155">
    <cfRule type="colorScale" priority="12">
      <colorScale>
        <cfvo type="min"/>
        <cfvo type="percentile" val="50"/>
        <cfvo type="max"/>
        <color theme="5" tint="0.79998168889431442"/>
        <color rgb="FFFFFBEF"/>
        <color theme="9" tint="0.79998168889431442"/>
      </colorScale>
    </cfRule>
  </conditionalFormatting>
  <conditionalFormatting sqref="C161:O161">
    <cfRule type="colorScale" priority="13">
      <colorScale>
        <cfvo type="min"/>
        <cfvo type="percentile" val="50"/>
        <cfvo type="max"/>
        <color theme="5" tint="0.79998168889431442"/>
        <color rgb="FFFFFBEF"/>
        <color theme="9" tint="0.79998168889431442"/>
      </colorScale>
    </cfRule>
  </conditionalFormatting>
  <conditionalFormatting sqref="C171:O171">
    <cfRule type="colorScale" priority="7">
      <colorScale>
        <cfvo type="min"/>
        <cfvo type="percentile" val="50"/>
        <cfvo type="max"/>
        <color theme="5" tint="0.79998168889431442"/>
        <color rgb="FFFFFBEF"/>
        <color theme="9" tint="0.79998168889431442"/>
      </colorScale>
    </cfRule>
  </conditionalFormatting>
  <conditionalFormatting sqref="C177:O177">
    <cfRule type="colorScale" priority="10">
      <colorScale>
        <cfvo type="min"/>
        <cfvo type="percentile" val="50"/>
        <cfvo type="max"/>
        <color theme="5" tint="0.79998168889431442"/>
        <color rgb="FFFFFBEF"/>
        <color theme="9" tint="0.79998168889431442"/>
      </colorScale>
    </cfRule>
  </conditionalFormatting>
  <conditionalFormatting sqref="C183:O183">
    <cfRule type="colorScale" priority="8">
      <colorScale>
        <cfvo type="min"/>
        <cfvo type="percentile" val="50"/>
        <cfvo type="max"/>
        <color theme="5" tint="0.79998168889431442"/>
        <color rgb="FFFFFBEF"/>
        <color theme="9" tint="0.79998168889431442"/>
      </colorScale>
    </cfRule>
  </conditionalFormatting>
  <conditionalFormatting sqref="C189:O189">
    <cfRule type="colorScale" priority="9">
      <colorScale>
        <cfvo type="min"/>
        <cfvo type="percentile" val="50"/>
        <cfvo type="max"/>
        <color theme="5" tint="0.79998168889431442"/>
        <color rgb="FFFFFBEF"/>
        <color theme="9" tint="0.79998168889431442"/>
      </colorScale>
    </cfRule>
  </conditionalFormatting>
  <pageMargins left="0.7" right="0.7" top="0.75" bottom="0.75" header="0.3" footer="0.3"/>
  <pageSetup orientation="portrait" r:id="rId1"/>
  <drawing r:id="rId2"/>
  <tableParts count="7">
    <tablePart r:id="rId3"/>
    <tablePart r:id="rId4"/>
    <tablePart r:id="rId5"/>
    <tablePart r:id="rId6"/>
    <tablePart r:id="rId7"/>
    <tablePart r:id="rId8"/>
    <tablePart r:id="rId9"/>
  </tableParts>
  <extLst>
    <ext xmlns:x14="http://schemas.microsoft.com/office/spreadsheetml/2009/9/main" uri="{05C60535-1F16-4fd2-B633-F4F36F0B64E0}">
      <x14:sparklineGroups xmlns:xm="http://schemas.microsoft.com/office/excel/2006/main">
        <x14:sparklineGroup manualMax="0" manualMin="0" displayEmptyCellsAs="gap" xr2:uid="{8BA32C6F-1A35-406B-AC50-E876101B19C8}">
          <x14:colorSeries rgb="FF376092"/>
          <x14:colorNegative rgb="FFD00000"/>
          <x14:colorAxis rgb="FF000000"/>
          <x14:colorMarkers rgb="FFD00000"/>
          <x14:colorFirst rgb="FFD00000"/>
          <x14:colorLast rgb="FFD00000"/>
          <x14:colorHigh rgb="FFD00000"/>
          <x14:colorLow rgb="FFD00000"/>
          <x14:sparklines>
            <x14:sparkline>
              <xm:f>'Resultados generales'!C7:O7</xm:f>
              <xm:sqref>P7</xm:sqref>
            </x14:sparkline>
          </x14:sparklines>
        </x14:sparklineGroup>
        <x14:sparklineGroup manualMax="0" manualMin="0" displayEmptyCellsAs="gap" xr2:uid="{B5ED0920-B11F-4072-83F1-A282B31BFDAF}">
          <x14:colorSeries rgb="FF376092"/>
          <x14:colorNegative rgb="FFD00000"/>
          <x14:colorAxis rgb="FF000000"/>
          <x14:colorMarkers rgb="FFD00000"/>
          <x14:colorFirst rgb="FFD00000"/>
          <x14:colorLast rgb="FFD00000"/>
          <x14:colorHigh rgb="FFD00000"/>
          <x14:colorLow rgb="FFD00000"/>
          <x14:sparklines>
            <x14:sparkline>
              <xm:f>'Resultados generales'!C13:O13</xm:f>
              <xm:sqref>P13</xm:sqref>
            </x14:sparkline>
          </x14:sparklines>
        </x14:sparklineGroup>
        <x14:sparklineGroup manualMax="0" manualMin="0" displayEmptyCellsAs="gap" xr2:uid="{690BD1A9-D3A9-45F6-A5A1-B1460AB860A5}">
          <x14:colorSeries rgb="FF376092"/>
          <x14:colorNegative rgb="FFD00000"/>
          <x14:colorAxis rgb="FF000000"/>
          <x14:colorMarkers rgb="FFD00000"/>
          <x14:colorFirst rgb="FFD00000"/>
          <x14:colorLast rgb="FFD00000"/>
          <x14:colorHigh rgb="FFD00000"/>
          <x14:colorLow rgb="FFD00000"/>
          <x14:sparklines>
            <x14:sparkline>
              <xm:f>'Resultados generales'!C19:O19</xm:f>
              <xm:sqref>P19</xm:sqref>
            </x14:sparkline>
          </x14:sparklines>
        </x14:sparklineGroup>
        <x14:sparklineGroup manualMax="0" manualMin="0" displayEmptyCellsAs="gap" xr2:uid="{DC01AFEE-EE39-4BA7-983F-54FFE0A97FC4}">
          <x14:colorSeries rgb="FF376092"/>
          <x14:colorNegative rgb="FFD00000"/>
          <x14:colorAxis rgb="FF000000"/>
          <x14:colorMarkers rgb="FFD00000"/>
          <x14:colorFirst rgb="FFD00000"/>
          <x14:colorLast rgb="FFD00000"/>
          <x14:colorHigh rgb="FFD00000"/>
          <x14:colorLow rgb="FFD00000"/>
          <x14:sparklines>
            <x14:sparkline>
              <xm:f>'Resultados generales'!C25:O25</xm:f>
              <xm:sqref>P25</xm:sqref>
            </x14:sparkline>
          </x14:sparklines>
        </x14:sparklineGroup>
        <x14:sparklineGroup manualMax="0" manualMin="0" displayEmptyCellsAs="gap" xr2:uid="{622A1243-9F4B-4D26-97D4-1A8314D8B75C}">
          <x14:colorSeries rgb="FF376092"/>
          <x14:colorNegative rgb="FFD00000"/>
          <x14:colorAxis rgb="FF000000"/>
          <x14:colorMarkers rgb="FFD00000"/>
          <x14:colorFirst rgb="FFD00000"/>
          <x14:colorLast rgb="FFD00000"/>
          <x14:colorHigh rgb="FFD00000"/>
          <x14:colorLow rgb="FFD00000"/>
          <x14:sparklines>
            <x14:sparkline>
              <xm:f>'Resultados generales'!C105:O105</xm:f>
              <xm:sqref>P105</xm:sqref>
            </x14:sparkline>
          </x14:sparklines>
        </x14:sparklineGroup>
        <x14:sparklineGroup manualMax="0" manualMin="0" displayEmptyCellsAs="gap" xr2:uid="{88EDED82-728A-415E-937C-DA649F1659E3}">
          <x14:colorSeries rgb="FF376092"/>
          <x14:colorNegative rgb="FFD00000"/>
          <x14:colorAxis rgb="FF000000"/>
          <x14:colorMarkers rgb="FFD00000"/>
          <x14:colorFirst rgb="FFD00000"/>
          <x14:colorLast rgb="FFD00000"/>
          <x14:colorHigh rgb="FFD00000"/>
          <x14:colorLow rgb="FFD00000"/>
          <x14:sparklines>
            <x14:sparkline>
              <xm:f>'Resultados generales'!C99:O99</xm:f>
              <xm:sqref>P99</xm:sqref>
            </x14:sparkline>
          </x14:sparklines>
        </x14:sparklineGroup>
        <x14:sparklineGroup manualMax="0" manualMin="0" displayEmptyCellsAs="gap" xr2:uid="{4E65CE51-F8D5-4C4F-878E-0CCC65A0CB01}">
          <x14:colorSeries rgb="FF376092"/>
          <x14:colorNegative rgb="FFD00000"/>
          <x14:colorAxis rgb="FF000000"/>
          <x14:colorMarkers rgb="FFD00000"/>
          <x14:colorFirst rgb="FFD00000"/>
          <x14:colorLast rgb="FFD00000"/>
          <x14:colorHigh rgb="FFD00000"/>
          <x14:colorLow rgb="FFD00000"/>
          <x14:sparklines>
            <x14:sparkline>
              <xm:f>'Resultados generales'!C93:O93</xm:f>
              <xm:sqref>P93</xm:sqref>
            </x14:sparkline>
          </x14:sparklines>
        </x14:sparklineGroup>
        <x14:sparklineGroup manualMax="0" manualMin="0" displayEmptyCellsAs="gap" xr2:uid="{DD7ADAEF-7BA6-41FC-99BD-DA6765F43BB8}">
          <x14:colorSeries rgb="FF376092"/>
          <x14:colorNegative rgb="FFD00000"/>
          <x14:colorAxis rgb="FF000000"/>
          <x14:colorMarkers rgb="FFD00000"/>
          <x14:colorFirst rgb="FFD00000"/>
          <x14:colorLast rgb="FFD00000"/>
          <x14:colorHigh rgb="FFD00000"/>
          <x14:colorLow rgb="FFD00000"/>
          <x14:sparklines>
            <x14:sparkline>
              <xm:f>'Resultados generales'!C87:O87</xm:f>
              <xm:sqref>P87</xm:sqref>
            </x14:sparkline>
          </x14:sparklines>
        </x14:sparklineGroup>
        <x14:sparklineGroup manualMax="0" manualMin="0" displayEmptyCellsAs="gap" xr2:uid="{0F4C59F0-283E-47C5-916A-DFDF02586A41}">
          <x14:colorSeries rgb="FF376092"/>
          <x14:colorNegative rgb="FFD00000"/>
          <x14:colorAxis rgb="FF000000"/>
          <x14:colorMarkers rgb="FFD00000"/>
          <x14:colorFirst rgb="FFD00000"/>
          <x14:colorLast rgb="FFD00000"/>
          <x14:colorHigh rgb="FFD00000"/>
          <x14:colorLow rgb="FFD00000"/>
          <x14:sparklines>
            <x14:sparkline>
              <xm:f>'Resultados generales'!C133:O133</xm:f>
              <xm:sqref>P133</xm:sqref>
            </x14:sparkline>
          </x14:sparklines>
        </x14:sparklineGroup>
        <x14:sparklineGroup manualMax="0" manualMin="0" displayEmptyCellsAs="gap" xr2:uid="{6CF0B646-BB7F-4FCD-9C78-4B8FDDC24AC9}">
          <x14:colorSeries rgb="FF376092"/>
          <x14:colorNegative rgb="FFD00000"/>
          <x14:colorAxis rgb="FF000000"/>
          <x14:colorMarkers rgb="FFD00000"/>
          <x14:colorFirst rgb="FFD00000"/>
          <x14:colorLast rgb="FFD00000"/>
          <x14:colorHigh rgb="FFD00000"/>
          <x14:colorLow rgb="FFD00000"/>
          <x14:sparklines>
            <x14:sparkline>
              <xm:f>'Resultados generales'!C127:O127</xm:f>
              <xm:sqref>P127</xm:sqref>
            </x14:sparkline>
          </x14:sparklines>
        </x14:sparklineGroup>
        <x14:sparklineGroup manualMax="0" manualMin="0" displayEmptyCellsAs="gap" xr2:uid="{25CDCB7F-73D3-4B38-B983-470D92E805C1}">
          <x14:colorSeries rgb="FF376092"/>
          <x14:colorNegative rgb="FFD00000"/>
          <x14:colorAxis rgb="FF000000"/>
          <x14:colorMarkers rgb="FFD00000"/>
          <x14:colorFirst rgb="FFD00000"/>
          <x14:colorLast rgb="FFD00000"/>
          <x14:colorHigh rgb="FFD00000"/>
          <x14:colorLow rgb="FFD00000"/>
          <x14:sparklines>
            <x14:sparkline>
              <xm:f>'Resultados generales'!C121:O121</xm:f>
              <xm:sqref>P121</xm:sqref>
            </x14:sparkline>
          </x14:sparklines>
        </x14:sparklineGroup>
        <x14:sparklineGroup manualMax="0" manualMin="0" displayEmptyCellsAs="gap" xr2:uid="{157B377F-BD60-4E3F-B9C3-0F2CE5CB5B6E}">
          <x14:colorSeries rgb="FF376092"/>
          <x14:colorNegative rgb="FFD00000"/>
          <x14:colorAxis rgb="FF000000"/>
          <x14:colorMarkers rgb="FFD00000"/>
          <x14:colorFirst rgb="FFD00000"/>
          <x14:colorLast rgb="FFD00000"/>
          <x14:colorHigh rgb="FFD00000"/>
          <x14:colorLow rgb="FFD00000"/>
          <x14:sparklines>
            <x14:sparkline>
              <xm:f>'Resultados generales'!C115:O115</xm:f>
              <xm:sqref>P115</xm:sqref>
            </x14:sparkline>
          </x14:sparklines>
        </x14:sparklineGroup>
        <x14:sparklineGroup manualMax="0" manualMin="0" displayEmptyCellsAs="gap" xr2:uid="{F4644DB5-8180-4CF3-9B7D-18E894CB38B5}">
          <x14:colorSeries rgb="FF376092"/>
          <x14:colorNegative rgb="FFD00000"/>
          <x14:colorAxis rgb="FF000000"/>
          <x14:colorMarkers rgb="FFD00000"/>
          <x14:colorFirst rgb="FFD00000"/>
          <x14:colorLast rgb="FFD00000"/>
          <x14:colorHigh rgb="FFD00000"/>
          <x14:colorLow rgb="FFD00000"/>
          <x14:sparklines>
            <x14:sparkline>
              <xm:f>'Resultados generales'!C161:O161</xm:f>
              <xm:sqref>P161</xm:sqref>
            </x14:sparkline>
          </x14:sparklines>
        </x14:sparklineGroup>
        <x14:sparklineGroup manualMax="0" manualMin="0" displayEmptyCellsAs="gap" xr2:uid="{695C9B3C-6C86-4E41-9103-011487F9C858}">
          <x14:colorSeries rgb="FF376092"/>
          <x14:colorNegative rgb="FFD00000"/>
          <x14:colorAxis rgb="FF000000"/>
          <x14:colorMarkers rgb="FFD00000"/>
          <x14:colorFirst rgb="FFD00000"/>
          <x14:colorLast rgb="FFD00000"/>
          <x14:colorHigh rgb="FFD00000"/>
          <x14:colorLow rgb="FFD00000"/>
          <x14:sparklines>
            <x14:sparkline>
              <xm:f>'Resultados generales'!C155:O155</xm:f>
              <xm:sqref>P155</xm:sqref>
            </x14:sparkline>
          </x14:sparklines>
        </x14:sparklineGroup>
        <x14:sparklineGroup manualMax="0" manualMin="0" displayEmptyCellsAs="gap" xr2:uid="{34AACCB2-9B89-4614-864A-2CBAE7F3CE24}">
          <x14:colorSeries rgb="FF376092"/>
          <x14:colorNegative rgb="FFD00000"/>
          <x14:colorAxis rgb="FF000000"/>
          <x14:colorMarkers rgb="FFD00000"/>
          <x14:colorFirst rgb="FFD00000"/>
          <x14:colorLast rgb="FFD00000"/>
          <x14:colorHigh rgb="FFD00000"/>
          <x14:colorLow rgb="FFD00000"/>
          <x14:sparklines>
            <x14:sparkline>
              <xm:f>'Resultados generales'!C149:O149</xm:f>
              <xm:sqref>P149</xm:sqref>
            </x14:sparkline>
          </x14:sparklines>
        </x14:sparklineGroup>
        <x14:sparklineGroup manualMax="0" manualMin="0" displayEmptyCellsAs="gap" xr2:uid="{1AB9F0B4-65D3-4B85-8DB3-E0EFFB661210}">
          <x14:colorSeries rgb="FF376092"/>
          <x14:colorNegative rgb="FFD00000"/>
          <x14:colorAxis rgb="FF000000"/>
          <x14:colorMarkers rgb="FFD00000"/>
          <x14:colorFirst rgb="FFD00000"/>
          <x14:colorLast rgb="FFD00000"/>
          <x14:colorHigh rgb="FFD00000"/>
          <x14:colorLow rgb="FFD00000"/>
          <x14:sparklines>
            <x14:sparkline>
              <xm:f>'Resultados generales'!C143:O143</xm:f>
              <xm:sqref>P143</xm:sqref>
            </x14:sparkline>
          </x14:sparklines>
        </x14:sparklineGroup>
        <x14:sparklineGroup manualMax="0" manualMin="0" displayEmptyCellsAs="gap" xr2:uid="{AC6F7CE4-5FDF-4F2C-9980-F0709F9511F2}">
          <x14:colorSeries rgb="FF376092"/>
          <x14:colorNegative rgb="FFD00000"/>
          <x14:colorAxis rgb="FF000000"/>
          <x14:colorMarkers rgb="FFD00000"/>
          <x14:colorFirst rgb="FFD00000"/>
          <x14:colorLast rgb="FFD00000"/>
          <x14:colorHigh rgb="FFD00000"/>
          <x14:colorLow rgb="FFD00000"/>
          <x14:sparklines>
            <x14:sparkline>
              <xm:f>'Resultados generales'!C189:O189</xm:f>
              <xm:sqref>P189</xm:sqref>
            </x14:sparkline>
          </x14:sparklines>
        </x14:sparklineGroup>
        <x14:sparklineGroup manualMax="0" manualMin="0" displayEmptyCellsAs="gap" xr2:uid="{8F351A46-BEED-48FB-ACA8-50C05142C92B}">
          <x14:colorSeries rgb="FF376092"/>
          <x14:colorNegative rgb="FFD00000"/>
          <x14:colorAxis rgb="FF000000"/>
          <x14:colorMarkers rgb="FFD00000"/>
          <x14:colorFirst rgb="FFD00000"/>
          <x14:colorLast rgb="FFD00000"/>
          <x14:colorHigh rgb="FFD00000"/>
          <x14:colorLow rgb="FFD00000"/>
          <x14:sparklines>
            <x14:sparkline>
              <xm:f>'Resultados generales'!C183:O183</xm:f>
              <xm:sqref>P183</xm:sqref>
            </x14:sparkline>
          </x14:sparklines>
        </x14:sparklineGroup>
        <x14:sparklineGroup manualMax="0" manualMin="0" displayEmptyCellsAs="gap" xr2:uid="{36DDED8D-165D-4EF1-8144-61B698862ED7}">
          <x14:colorSeries rgb="FF376092"/>
          <x14:colorNegative rgb="FFD00000"/>
          <x14:colorAxis rgb="FF000000"/>
          <x14:colorMarkers rgb="FFD00000"/>
          <x14:colorFirst rgb="FFD00000"/>
          <x14:colorLast rgb="FFD00000"/>
          <x14:colorHigh rgb="FFD00000"/>
          <x14:colorLow rgb="FFD00000"/>
          <x14:sparklines>
            <x14:sparkline>
              <xm:f>'Resultados generales'!C177:O177</xm:f>
              <xm:sqref>P177</xm:sqref>
            </x14:sparkline>
          </x14:sparklines>
        </x14:sparklineGroup>
        <x14:sparklineGroup manualMax="0" manualMin="0" displayEmptyCellsAs="gap" xr2:uid="{6FDFAE49-A549-4BCA-B0B9-3D21EE89D14D}">
          <x14:colorSeries rgb="FF376092"/>
          <x14:colorNegative rgb="FFD00000"/>
          <x14:colorAxis rgb="FF000000"/>
          <x14:colorMarkers rgb="FFD00000"/>
          <x14:colorFirst rgb="FFD00000"/>
          <x14:colorLast rgb="FFD00000"/>
          <x14:colorHigh rgb="FFD00000"/>
          <x14:colorLow rgb="FFD00000"/>
          <x14:sparklines>
            <x14:sparkline>
              <xm:f>'Resultados generales'!C171:O171</xm:f>
              <xm:sqref>P171</xm:sqref>
            </x14:sparkline>
          </x14:sparklines>
        </x14:sparklineGroup>
      </x14:sparklineGroup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8239ED-67CE-4A84-BF48-5D62F9DF3974}">
  <sheetPr codeName="Hoja2"/>
  <dimension ref="A1:AB117"/>
  <sheetViews>
    <sheetView showGridLines="0" zoomScale="60" zoomScaleNormal="60" workbookViewId="0"/>
  </sheetViews>
  <sheetFormatPr baseColWidth="10" defaultColWidth="10.88671875" defaultRowHeight="16.2" x14ac:dyDescent="0.3"/>
  <cols>
    <col min="1" max="1" width="48.109375" style="52" customWidth="1"/>
    <col min="2" max="2" width="28.6640625" style="52" customWidth="1"/>
    <col min="3" max="3" width="29.6640625" style="52" customWidth="1"/>
    <col min="4" max="4" width="34.109375" style="52" customWidth="1"/>
    <col min="5" max="5" width="39.109375" style="52" customWidth="1"/>
    <col min="6" max="6" width="28.77734375" style="52" customWidth="1"/>
    <col min="7" max="7" width="34.109375" style="52" customWidth="1"/>
    <col min="8" max="9" width="53.5546875" style="52" customWidth="1"/>
    <col min="10" max="10" width="28.6640625" style="52" customWidth="1"/>
    <col min="11" max="11" width="29.33203125" style="52" customWidth="1"/>
    <col min="12" max="12" width="28.44140625" style="52" customWidth="1"/>
    <col min="13" max="13" width="29.21875" style="52" customWidth="1"/>
    <col min="14" max="14" width="28.6640625" style="52" customWidth="1"/>
    <col min="15" max="16384" width="10.88671875" style="52"/>
  </cols>
  <sheetData>
    <row r="1" spans="1:14" ht="90" customHeight="1" thickBot="1" x14ac:dyDescent="0.35">
      <c r="B1" s="160" t="s">
        <v>1259</v>
      </c>
      <c r="C1" s="159"/>
      <c r="D1" s="159"/>
      <c r="E1" s="159"/>
      <c r="F1" s="159"/>
      <c r="G1" s="159"/>
      <c r="H1" s="35"/>
      <c r="I1" s="36"/>
    </row>
    <row r="2" spans="1:14" ht="15" customHeight="1" thickBot="1" x14ac:dyDescent="0.35">
      <c r="B2" s="6" t="s">
        <v>1164</v>
      </c>
      <c r="C2" s="7"/>
      <c r="D2" s="7"/>
      <c r="E2" s="7"/>
      <c r="F2" s="7"/>
      <c r="G2" s="7"/>
      <c r="H2" s="7"/>
      <c r="I2" s="8"/>
    </row>
    <row r="3" spans="1:14" ht="14.4" customHeight="1" x14ac:dyDescent="0.3"/>
    <row r="4" spans="1:14" x14ac:dyDescent="0.3">
      <c r="A4" s="9" t="s">
        <v>29</v>
      </c>
      <c r="B4" s="9"/>
      <c r="C4" s="9"/>
      <c r="D4" s="9"/>
      <c r="E4" s="9"/>
      <c r="F4" s="9"/>
      <c r="G4" s="9"/>
      <c r="H4" s="9"/>
      <c r="I4" s="9"/>
      <c r="J4" s="9"/>
      <c r="K4" s="9"/>
      <c r="L4" s="9"/>
      <c r="M4" s="9"/>
      <c r="N4" s="9"/>
    </row>
    <row r="6" spans="1:14" x14ac:dyDescent="0.3">
      <c r="A6" s="76" t="s">
        <v>35</v>
      </c>
      <c r="B6" s="15" t="s">
        <v>1194</v>
      </c>
      <c r="C6" s="15" t="s">
        <v>1195</v>
      </c>
      <c r="D6" s="15" t="s">
        <v>1196</v>
      </c>
      <c r="E6" s="15" t="s">
        <v>1197</v>
      </c>
      <c r="F6" s="15" t="s">
        <v>1198</v>
      </c>
      <c r="G6" s="15" t="s">
        <v>1199</v>
      </c>
      <c r="H6" s="15" t="s">
        <v>1200</v>
      </c>
      <c r="I6" s="15" t="s">
        <v>1201</v>
      </c>
      <c r="J6" s="15" t="s">
        <v>1202</v>
      </c>
      <c r="K6" s="15" t="s">
        <v>1203</v>
      </c>
      <c r="L6" s="15" t="s">
        <v>1204</v>
      </c>
      <c r="M6" s="15" t="s">
        <v>1205</v>
      </c>
      <c r="N6" s="16" t="s">
        <v>1206</v>
      </c>
    </row>
    <row r="7" spans="1:14" x14ac:dyDescent="0.3">
      <c r="A7" s="77" t="s">
        <v>33</v>
      </c>
      <c r="B7" s="78">
        <v>195317</v>
      </c>
      <c r="C7" s="78">
        <v>193973</v>
      </c>
      <c r="D7" s="78">
        <v>184217</v>
      </c>
      <c r="E7" s="78">
        <v>190204</v>
      </c>
      <c r="F7" s="78">
        <v>198549</v>
      </c>
      <c r="G7" s="78">
        <v>199298</v>
      </c>
      <c r="H7" s="78">
        <v>199491</v>
      </c>
      <c r="I7" s="78">
        <v>197973</v>
      </c>
      <c r="J7" s="78">
        <v>196956</v>
      </c>
      <c r="K7" s="78">
        <v>180770</v>
      </c>
      <c r="L7" s="78">
        <v>199771</v>
      </c>
      <c r="M7" s="78">
        <v>196498</v>
      </c>
      <c r="N7" s="79">
        <v>183146</v>
      </c>
    </row>
    <row r="8" spans="1:14" x14ac:dyDescent="0.3">
      <c r="A8" s="77" t="s">
        <v>27</v>
      </c>
      <c r="B8" s="78">
        <v>294200</v>
      </c>
      <c r="C8" s="78">
        <v>294160</v>
      </c>
      <c r="D8" s="78">
        <v>277978</v>
      </c>
      <c r="E8" s="78">
        <v>294807</v>
      </c>
      <c r="F8" s="78">
        <v>299991</v>
      </c>
      <c r="G8" s="78">
        <v>301016</v>
      </c>
      <c r="H8" s="78">
        <v>301566</v>
      </c>
      <c r="I8" s="78">
        <v>301483</v>
      </c>
      <c r="J8" s="78">
        <v>300277</v>
      </c>
      <c r="K8" s="78">
        <v>280129</v>
      </c>
      <c r="L8" s="78">
        <v>302155</v>
      </c>
      <c r="M8" s="78">
        <v>295452</v>
      </c>
      <c r="N8" s="79">
        <v>280566</v>
      </c>
    </row>
    <row r="9" spans="1:14" x14ac:dyDescent="0.3">
      <c r="A9" s="77" t="s">
        <v>32</v>
      </c>
      <c r="B9" s="78">
        <v>79782</v>
      </c>
      <c r="C9" s="78">
        <v>80154</v>
      </c>
      <c r="D9" s="78">
        <v>76923</v>
      </c>
      <c r="E9" s="78">
        <v>80149</v>
      </c>
      <c r="F9" s="78">
        <v>80866</v>
      </c>
      <c r="G9" s="78">
        <v>81689</v>
      </c>
      <c r="H9" s="78">
        <v>81752</v>
      </c>
      <c r="I9" s="78">
        <v>82370</v>
      </c>
      <c r="J9" s="78">
        <v>82690</v>
      </c>
      <c r="K9" s="78">
        <v>78961</v>
      </c>
      <c r="L9" s="78">
        <v>79881</v>
      </c>
      <c r="M9" s="78">
        <v>77316</v>
      </c>
      <c r="N9" s="79">
        <v>77370</v>
      </c>
    </row>
    <row r="10" spans="1:14" x14ac:dyDescent="0.3">
      <c r="A10" s="77" t="s">
        <v>25</v>
      </c>
      <c r="B10" s="78">
        <v>19074</v>
      </c>
      <c r="C10" s="78">
        <v>19290</v>
      </c>
      <c r="D10" s="78">
        <v>18460</v>
      </c>
      <c r="E10" s="78">
        <v>19195</v>
      </c>
      <c r="F10" s="78">
        <v>19260</v>
      </c>
      <c r="G10" s="78">
        <v>19490</v>
      </c>
      <c r="H10" s="78">
        <v>19404</v>
      </c>
      <c r="I10" s="78">
        <v>19507</v>
      </c>
      <c r="J10" s="78">
        <v>19520</v>
      </c>
      <c r="K10" s="78">
        <v>18684</v>
      </c>
      <c r="L10" s="78">
        <v>18638</v>
      </c>
      <c r="M10" s="78">
        <v>18273</v>
      </c>
      <c r="N10" s="79">
        <v>18277</v>
      </c>
    </row>
    <row r="11" spans="1:14" x14ac:dyDescent="0.3">
      <c r="A11" s="77" t="s">
        <v>31</v>
      </c>
      <c r="B11" s="78">
        <v>3795</v>
      </c>
      <c r="C11" s="78">
        <v>3796</v>
      </c>
      <c r="D11" s="78">
        <v>3691</v>
      </c>
      <c r="E11" s="78">
        <v>3847</v>
      </c>
      <c r="F11" s="78">
        <v>3853</v>
      </c>
      <c r="G11" s="78">
        <v>3888</v>
      </c>
      <c r="H11" s="78">
        <v>3874</v>
      </c>
      <c r="I11" s="78">
        <v>3883</v>
      </c>
      <c r="J11" s="78">
        <v>3879</v>
      </c>
      <c r="K11" s="78">
        <v>3809</v>
      </c>
      <c r="L11" s="78">
        <v>3783</v>
      </c>
      <c r="M11" s="78">
        <v>3708</v>
      </c>
      <c r="N11" s="79">
        <v>3701</v>
      </c>
    </row>
    <row r="12" spans="1:14" x14ac:dyDescent="0.3">
      <c r="A12" s="80" t="s">
        <v>30</v>
      </c>
      <c r="B12" s="81">
        <v>2234</v>
      </c>
      <c r="C12" s="81">
        <v>2268</v>
      </c>
      <c r="D12" s="81">
        <v>2230</v>
      </c>
      <c r="E12" s="81">
        <v>2262</v>
      </c>
      <c r="F12" s="81">
        <v>2274</v>
      </c>
      <c r="G12" s="81">
        <v>2283</v>
      </c>
      <c r="H12" s="81">
        <v>2307</v>
      </c>
      <c r="I12" s="81">
        <v>2347</v>
      </c>
      <c r="J12" s="81">
        <v>2339</v>
      </c>
      <c r="K12" s="81">
        <v>2315</v>
      </c>
      <c r="L12" s="81">
        <v>2272</v>
      </c>
      <c r="M12" s="81">
        <v>2230</v>
      </c>
      <c r="N12" s="54">
        <v>2237</v>
      </c>
    </row>
    <row r="13" spans="1:14" x14ac:dyDescent="0.3">
      <c r="A13" s="71" t="s">
        <v>8</v>
      </c>
      <c r="B13" s="73">
        <v>594402</v>
      </c>
      <c r="C13" s="74">
        <v>593641</v>
      </c>
      <c r="D13" s="74">
        <v>563499</v>
      </c>
      <c r="E13" s="74">
        <v>590464</v>
      </c>
      <c r="F13" s="74">
        <v>604793</v>
      </c>
      <c r="G13" s="74">
        <v>607664</v>
      </c>
      <c r="H13" s="74">
        <v>608394</v>
      </c>
      <c r="I13" s="74">
        <v>607563</v>
      </c>
      <c r="J13" s="74">
        <v>605661</v>
      </c>
      <c r="K13" s="74">
        <v>564668</v>
      </c>
      <c r="L13" s="74">
        <v>606500</v>
      </c>
      <c r="M13" s="74">
        <v>593477</v>
      </c>
      <c r="N13" s="75">
        <v>565297</v>
      </c>
    </row>
    <row r="15" spans="1:14" x14ac:dyDescent="0.3">
      <c r="A15" s="9" t="s">
        <v>37</v>
      </c>
      <c r="B15" s="9"/>
      <c r="C15" s="9"/>
      <c r="D15" s="9"/>
      <c r="E15" s="9"/>
      <c r="F15" s="9"/>
      <c r="G15" s="9"/>
      <c r="H15" s="9"/>
      <c r="I15" s="9"/>
      <c r="J15" s="9"/>
      <c r="K15" s="9"/>
      <c r="L15" s="9"/>
      <c r="M15" s="9"/>
      <c r="N15" s="9"/>
    </row>
    <row r="17" spans="1:28" x14ac:dyDescent="0.3">
      <c r="A17" s="76" t="s">
        <v>36</v>
      </c>
      <c r="B17" s="15" t="s">
        <v>1207</v>
      </c>
      <c r="C17" s="15" t="s">
        <v>1208</v>
      </c>
      <c r="D17" s="15" t="s">
        <v>1209</v>
      </c>
      <c r="E17" s="15" t="s">
        <v>1210</v>
      </c>
      <c r="F17" s="15" t="s">
        <v>1211</v>
      </c>
      <c r="G17" s="15" t="s">
        <v>1212</v>
      </c>
      <c r="H17" s="15" t="s">
        <v>1213</v>
      </c>
      <c r="I17" s="15" t="s">
        <v>1214</v>
      </c>
      <c r="J17" s="15" t="s">
        <v>1215</v>
      </c>
      <c r="K17" s="15" t="s">
        <v>1216</v>
      </c>
      <c r="L17" s="15" t="s">
        <v>1217</v>
      </c>
      <c r="M17" s="15" t="s">
        <v>1218</v>
      </c>
      <c r="N17" s="16" t="s">
        <v>1219</v>
      </c>
    </row>
    <row r="18" spans="1:28" x14ac:dyDescent="0.3">
      <c r="A18" s="82" t="s">
        <v>38</v>
      </c>
      <c r="B18" s="78">
        <v>1151149</v>
      </c>
      <c r="C18" s="78">
        <v>939674</v>
      </c>
      <c r="D18" s="78">
        <v>832097</v>
      </c>
      <c r="E18" s="78">
        <v>876979</v>
      </c>
      <c r="F18" s="78">
        <v>802930</v>
      </c>
      <c r="G18" s="78">
        <v>977447</v>
      </c>
      <c r="H18" s="78">
        <v>952045</v>
      </c>
      <c r="I18" s="78">
        <v>927927</v>
      </c>
      <c r="J18" s="78">
        <v>894558</v>
      </c>
      <c r="K18" s="78">
        <v>784482</v>
      </c>
      <c r="L18" s="78">
        <v>708156</v>
      </c>
      <c r="M18" s="78">
        <v>1267445</v>
      </c>
      <c r="N18" s="79">
        <v>1051522</v>
      </c>
    </row>
    <row r="19" spans="1:28" x14ac:dyDescent="0.3">
      <c r="A19" s="82" t="s">
        <v>39</v>
      </c>
      <c r="B19" s="78">
        <v>836189</v>
      </c>
      <c r="C19" s="78">
        <v>842835</v>
      </c>
      <c r="D19" s="78">
        <v>742556</v>
      </c>
      <c r="E19" s="78">
        <v>905263</v>
      </c>
      <c r="F19" s="78">
        <v>909183</v>
      </c>
      <c r="G19" s="78">
        <v>885382</v>
      </c>
      <c r="H19" s="78">
        <v>803542</v>
      </c>
      <c r="I19" s="78">
        <v>830495</v>
      </c>
      <c r="J19" s="78">
        <v>828131</v>
      </c>
      <c r="K19" s="78">
        <v>952871</v>
      </c>
      <c r="L19" s="78">
        <v>1453623</v>
      </c>
      <c r="M19" s="78">
        <v>870180</v>
      </c>
      <c r="N19" s="79">
        <v>773460</v>
      </c>
    </row>
    <row r="20" spans="1:28" x14ac:dyDescent="0.3">
      <c r="A20" s="83" t="s">
        <v>40</v>
      </c>
      <c r="B20" s="81">
        <v>281915</v>
      </c>
      <c r="C20" s="81">
        <v>293232</v>
      </c>
      <c r="D20" s="81">
        <v>306550</v>
      </c>
      <c r="E20" s="81">
        <v>312994</v>
      </c>
      <c r="F20" s="81">
        <v>305075</v>
      </c>
      <c r="G20" s="81">
        <v>324389</v>
      </c>
      <c r="H20" s="81">
        <v>297783</v>
      </c>
      <c r="I20" s="81">
        <v>314285</v>
      </c>
      <c r="J20" s="81">
        <v>318073</v>
      </c>
      <c r="K20" s="81">
        <v>300213</v>
      </c>
      <c r="L20" s="81">
        <v>352253</v>
      </c>
      <c r="M20" s="81">
        <v>378804</v>
      </c>
      <c r="N20" s="54">
        <v>293615</v>
      </c>
    </row>
    <row r="22" spans="1:28" ht="32.4" x14ac:dyDescent="0.3">
      <c r="A22" s="76" t="s">
        <v>36</v>
      </c>
      <c r="B22" s="15" t="s">
        <v>1231</v>
      </c>
      <c r="C22" s="26" t="s">
        <v>1182</v>
      </c>
      <c r="D22" s="26" t="s">
        <v>1183</v>
      </c>
      <c r="E22" s="26" t="s">
        <v>1184</v>
      </c>
      <c r="F22" s="26" t="s">
        <v>1185</v>
      </c>
      <c r="G22" s="26" t="s">
        <v>1186</v>
      </c>
      <c r="H22" s="26" t="s">
        <v>1187</v>
      </c>
      <c r="I22" s="26" t="s">
        <v>1188</v>
      </c>
      <c r="J22" s="26" t="s">
        <v>1189</v>
      </c>
      <c r="K22" s="26" t="s">
        <v>1190</v>
      </c>
      <c r="L22" s="26" t="s">
        <v>1191</v>
      </c>
      <c r="M22" s="26" t="s">
        <v>1192</v>
      </c>
      <c r="N22" s="27" t="s">
        <v>1193</v>
      </c>
    </row>
    <row r="23" spans="1:28" x14ac:dyDescent="0.3">
      <c r="A23" s="82" t="s">
        <v>38</v>
      </c>
      <c r="B23" s="84">
        <v>-0.1521167820846536</v>
      </c>
      <c r="C23" s="84">
        <v>-0.1837077563373638</v>
      </c>
      <c r="D23" s="84">
        <v>-0.11448332081126007</v>
      </c>
      <c r="E23" s="84">
        <v>5.3938423044428717E-2</v>
      </c>
      <c r="F23" s="84">
        <v>-8.4436457429425335E-2</v>
      </c>
      <c r="G23" s="84">
        <v>0.2173502048746466</v>
      </c>
      <c r="H23" s="84">
        <v>-2.5988109841249704E-2</v>
      </c>
      <c r="I23" s="84">
        <v>-2.533283615795472E-2</v>
      </c>
      <c r="J23" s="84">
        <v>-3.596080295109421E-2</v>
      </c>
      <c r="K23" s="84">
        <v>-0.12305071331316694</v>
      </c>
      <c r="L23" s="84">
        <v>-9.7294775405936659E-2</v>
      </c>
      <c r="M23" s="84">
        <v>0.78978219488361323</v>
      </c>
      <c r="N23" s="85">
        <v>-0.17036084406029453</v>
      </c>
    </row>
    <row r="24" spans="1:28" x14ac:dyDescent="0.3">
      <c r="A24" s="82" t="s">
        <v>39</v>
      </c>
      <c r="B24" s="84">
        <v>-6.4815135833977341E-2</v>
      </c>
      <c r="C24" s="84">
        <v>7.9479639172483733E-3</v>
      </c>
      <c r="D24" s="84">
        <v>-0.11897821044451168</v>
      </c>
      <c r="E24" s="84">
        <v>0.21911748070179218</v>
      </c>
      <c r="F24" s="84">
        <v>4.3302333134127872E-3</v>
      </c>
      <c r="G24" s="84">
        <v>-2.617844812320512E-2</v>
      </c>
      <c r="H24" s="84">
        <v>-9.2434677913036403E-2</v>
      </c>
      <c r="I24" s="84">
        <v>3.3542739520771782E-2</v>
      </c>
      <c r="J24" s="84">
        <v>-2.846495162523555E-3</v>
      </c>
      <c r="K24" s="84">
        <v>0.15062834261729122</v>
      </c>
      <c r="L24" s="84">
        <v>0.52551919409867653</v>
      </c>
      <c r="M24" s="84">
        <v>-0.40137160735624022</v>
      </c>
      <c r="N24" s="85">
        <v>-0.11114941736192512</v>
      </c>
    </row>
    <row r="25" spans="1:28" x14ac:dyDescent="0.3">
      <c r="A25" s="83" t="s">
        <v>40</v>
      </c>
      <c r="B25" s="67">
        <v>-0.20669782676598128</v>
      </c>
      <c r="C25" s="67">
        <v>4.0143305606299771E-2</v>
      </c>
      <c r="D25" s="67">
        <v>4.5417962568887436E-2</v>
      </c>
      <c r="E25" s="67">
        <v>2.1021040613276792E-2</v>
      </c>
      <c r="F25" s="67">
        <v>-2.5300804488264952E-2</v>
      </c>
      <c r="G25" s="67">
        <v>6.3309022371547979E-2</v>
      </c>
      <c r="H25" s="67">
        <v>-8.2018810748823168E-2</v>
      </c>
      <c r="I25" s="67">
        <v>5.5416192327970369E-2</v>
      </c>
      <c r="J25" s="67">
        <v>1.2052754665351512E-2</v>
      </c>
      <c r="K25" s="67">
        <v>-5.6150632087602528E-2</v>
      </c>
      <c r="L25" s="67">
        <v>0.17334359271583843</v>
      </c>
      <c r="M25" s="67">
        <v>7.5374801634052802E-2</v>
      </c>
      <c r="N25" s="56">
        <v>-0.2248893887076166</v>
      </c>
    </row>
    <row r="27" spans="1:28" ht="32.4" x14ac:dyDescent="0.3">
      <c r="A27" s="76" t="s">
        <v>36</v>
      </c>
      <c r="B27" s="15" t="s">
        <v>1231</v>
      </c>
      <c r="C27" s="26" t="s">
        <v>1182</v>
      </c>
      <c r="D27" s="26" t="s">
        <v>1183</v>
      </c>
      <c r="E27" s="26" t="s">
        <v>1184</v>
      </c>
      <c r="F27" s="26" t="s">
        <v>1185</v>
      </c>
      <c r="G27" s="26" t="s">
        <v>1186</v>
      </c>
      <c r="H27" s="26" t="s">
        <v>1187</v>
      </c>
      <c r="I27" s="26" t="s">
        <v>1188</v>
      </c>
      <c r="J27" s="26" t="s">
        <v>1189</v>
      </c>
      <c r="K27" s="26" t="s">
        <v>1190</v>
      </c>
      <c r="L27" s="26" t="s">
        <v>1191</v>
      </c>
      <c r="M27" s="26" t="s">
        <v>1192</v>
      </c>
      <c r="N27" s="27" t="s">
        <v>1193</v>
      </c>
      <c r="O27" s="57"/>
      <c r="P27" s="58"/>
      <c r="Q27" s="58"/>
      <c r="R27" s="58"/>
      <c r="S27" s="58"/>
      <c r="T27" s="58"/>
      <c r="U27" s="58"/>
      <c r="V27" s="58"/>
      <c r="W27" s="58"/>
      <c r="X27" s="58"/>
      <c r="Y27" s="58"/>
      <c r="Z27" s="58"/>
      <c r="AA27" s="58"/>
      <c r="AB27" s="58"/>
    </row>
    <row r="28" spans="1:28" x14ac:dyDescent="0.3">
      <c r="A28" s="82" t="s">
        <v>38</v>
      </c>
      <c r="B28" s="84">
        <v>-4.2610152106607194E-2</v>
      </c>
      <c r="C28" s="84">
        <v>-3.4225058695148969E-2</v>
      </c>
      <c r="D28" s="84">
        <v>-0.25552045878658231</v>
      </c>
      <c r="E28" s="84">
        <v>-8.6611196384458092E-2</v>
      </c>
      <c r="F28" s="84">
        <v>-0.11903210826442825</v>
      </c>
      <c r="G28" s="84">
        <v>-4.0142061416590942E-2</v>
      </c>
      <c r="H28" s="84">
        <v>-6.4490554937704489E-2</v>
      </c>
      <c r="I28" s="84">
        <v>-1.1023428489280004E-2</v>
      </c>
      <c r="J28" s="84">
        <v>-7.3345310225719162E-2</v>
      </c>
      <c r="K28" s="84">
        <v>-9.3108506941433924E-2</v>
      </c>
      <c r="L28" s="84">
        <v>-2.1790750775971743E-2</v>
      </c>
      <c r="M28" s="86">
        <v>-2.1790750775971743E-2</v>
      </c>
      <c r="N28" s="85">
        <v>-2.1790750775971743E-2</v>
      </c>
      <c r="O28" s="53"/>
      <c r="P28" s="53"/>
      <c r="Q28" s="53"/>
      <c r="R28" s="53"/>
      <c r="S28" s="53"/>
      <c r="T28" s="53"/>
      <c r="U28" s="53"/>
      <c r="V28" s="53"/>
      <c r="W28" s="53"/>
      <c r="X28" s="53"/>
      <c r="Y28" s="53"/>
      <c r="Z28" s="53"/>
      <c r="AA28" s="53"/>
      <c r="AB28" s="53"/>
    </row>
    <row r="29" spans="1:28" x14ac:dyDescent="0.3">
      <c r="A29" s="82" t="s">
        <v>39</v>
      </c>
      <c r="B29" s="84">
        <v>-1.7389727736122299E-2</v>
      </c>
      <c r="C29" s="84">
        <v>2.2421444142113412E-3</v>
      </c>
      <c r="D29" s="84">
        <v>-0.19019835469437957</v>
      </c>
      <c r="E29" s="84">
        <v>-0.10814384521495411</v>
      </c>
      <c r="F29" s="84">
        <v>-9.659191170972678E-2</v>
      </c>
      <c r="G29" s="84">
        <v>-0.12926673523016846</v>
      </c>
      <c r="H29" s="84">
        <v>-0.13843456322366221</v>
      </c>
      <c r="I29" s="84">
        <v>-4.8468604889516084E-2</v>
      </c>
      <c r="J29" s="84">
        <v>-5.0384794776119401E-2</v>
      </c>
      <c r="K29" s="84">
        <v>-6.7378086975586074E-2</v>
      </c>
      <c r="L29" s="84">
        <v>-2.0261052892664475E-2</v>
      </c>
      <c r="M29" s="86">
        <v>-2.0261052892664475E-2</v>
      </c>
      <c r="N29" s="85">
        <v>-2.0261052892664475E-2</v>
      </c>
      <c r="O29" s="53"/>
      <c r="P29" s="53"/>
      <c r="Q29" s="53"/>
      <c r="R29" s="53"/>
      <c r="S29" s="53"/>
      <c r="T29" s="53"/>
      <c r="U29" s="53"/>
      <c r="V29" s="53"/>
      <c r="W29" s="53"/>
      <c r="X29" s="53"/>
      <c r="Y29" s="53"/>
      <c r="Z29" s="53"/>
      <c r="AA29" s="53"/>
      <c r="AB29" s="53"/>
    </row>
    <row r="30" spans="1:28" x14ac:dyDescent="0.3">
      <c r="A30" s="83" t="s">
        <v>40</v>
      </c>
      <c r="B30" s="67">
        <v>-0.17426603759658893</v>
      </c>
      <c r="C30" s="67">
        <v>-1.40826573186378E-2</v>
      </c>
      <c r="D30" s="67">
        <v>4.1471310942430235E-2</v>
      </c>
      <c r="E30" s="67">
        <v>9.3703882393007157E-2</v>
      </c>
      <c r="F30" s="67">
        <v>1.8466421650517876E-2</v>
      </c>
      <c r="G30" s="67">
        <v>3.2185509172582574E-2</v>
      </c>
      <c r="H30" s="67">
        <v>4.9097802880461561E-2</v>
      </c>
      <c r="I30" s="67">
        <v>2.5024895567942267E-3</v>
      </c>
      <c r="J30" s="67">
        <v>4.9615632495498552E-2</v>
      </c>
      <c r="K30" s="67">
        <v>1.9457330707873042E-3</v>
      </c>
      <c r="L30" s="67">
        <v>6.4559023968618068E-2</v>
      </c>
      <c r="M30" s="87">
        <v>6.4559023968618068E-2</v>
      </c>
      <c r="N30" s="56">
        <v>6.4559023968618068E-2</v>
      </c>
      <c r="O30" s="53"/>
      <c r="P30" s="53"/>
      <c r="Q30" s="53"/>
      <c r="R30" s="53"/>
      <c r="S30" s="53"/>
      <c r="T30" s="53"/>
      <c r="U30" s="53"/>
      <c r="V30" s="53"/>
      <c r="W30" s="53"/>
      <c r="X30" s="53"/>
      <c r="Y30" s="53"/>
      <c r="Z30" s="53"/>
      <c r="AA30" s="53"/>
      <c r="AB30" s="53"/>
    </row>
    <row r="32" spans="1:28" x14ac:dyDescent="0.3">
      <c r="A32" s="88" t="s">
        <v>21</v>
      </c>
      <c r="B32" s="88"/>
      <c r="C32" s="88"/>
      <c r="D32" s="88"/>
      <c r="E32" s="88"/>
      <c r="F32" s="88"/>
      <c r="G32" s="88"/>
      <c r="H32" s="88"/>
      <c r="I32" s="88"/>
      <c r="J32" s="88"/>
      <c r="K32" s="88"/>
      <c r="L32" s="88"/>
      <c r="M32" s="88"/>
      <c r="N32" s="88"/>
    </row>
    <row r="34" spans="1:9" ht="33.6" customHeight="1" x14ac:dyDescent="0.3">
      <c r="A34" s="90" t="s">
        <v>9</v>
      </c>
      <c r="B34" s="93" t="s">
        <v>1150</v>
      </c>
      <c r="C34" s="93" t="s">
        <v>1163</v>
      </c>
      <c r="D34" s="93" t="s">
        <v>1165</v>
      </c>
      <c r="E34" s="89" t="s">
        <v>1220</v>
      </c>
      <c r="F34" s="89" t="s">
        <v>1221</v>
      </c>
      <c r="G34" s="89" t="s">
        <v>1260</v>
      </c>
      <c r="H34" s="89" t="s">
        <v>1222</v>
      </c>
      <c r="I34" s="91" t="s">
        <v>1149</v>
      </c>
    </row>
    <row r="35" spans="1:9" x14ac:dyDescent="0.3">
      <c r="A35" s="94" t="s">
        <v>52</v>
      </c>
      <c r="B35" s="78">
        <v>1533400</v>
      </c>
      <c r="C35" s="78">
        <v>1549881</v>
      </c>
      <c r="D35" s="78">
        <v>1511619</v>
      </c>
      <c r="E35" s="95">
        <f t="shared" ref="E35:E56" si="0">D35/$D$57</f>
        <v>0.16530830716294551</v>
      </c>
      <c r="F35" s="95">
        <f t="shared" ref="F35:F55" si="1">(D35-C35)/C35</f>
        <v>-2.4687056619185601E-2</v>
      </c>
      <c r="G35" s="95">
        <f t="shared" ref="G35:G55" si="2">(D35-C35)/$C$57</f>
        <v>-4.1493510444030011E-3</v>
      </c>
      <c r="H35" s="95">
        <f t="shared" ref="H35:H55" si="3">(D35-B35)/B35</f>
        <v>-1.4204382418155732E-2</v>
      </c>
      <c r="I35" s="96">
        <f t="shared" ref="I35:I55" si="4">(D35-B35)/$B$57</f>
        <v>-2.3521679556560023E-3</v>
      </c>
    </row>
    <row r="36" spans="1:9" x14ac:dyDescent="0.3">
      <c r="A36" s="94" t="s">
        <v>84</v>
      </c>
      <c r="B36" s="78">
        <v>1179231</v>
      </c>
      <c r="C36" s="78">
        <v>1229811</v>
      </c>
      <c r="D36" s="78">
        <v>1207965</v>
      </c>
      <c r="E36" s="95">
        <f t="shared" si="0"/>
        <v>0.13210117712339384</v>
      </c>
      <c r="F36" s="95">
        <f t="shared" si="1"/>
        <v>-1.7763705154694501E-2</v>
      </c>
      <c r="G36" s="95">
        <f t="shared" si="2"/>
        <v>-2.3691057162727501E-3</v>
      </c>
      <c r="H36" s="95">
        <f t="shared" si="3"/>
        <v>2.4366727129798996E-2</v>
      </c>
      <c r="I36" s="96">
        <f t="shared" si="4"/>
        <v>3.1030344813286611E-3</v>
      </c>
    </row>
    <row r="37" spans="1:9" x14ac:dyDescent="0.3">
      <c r="A37" s="94" t="s">
        <v>83</v>
      </c>
      <c r="B37" s="78">
        <v>1258567</v>
      </c>
      <c r="C37" s="78">
        <v>1214762</v>
      </c>
      <c r="D37" s="78">
        <v>1196726</v>
      </c>
      <c r="E37" s="95">
        <f t="shared" si="0"/>
        <v>0.13087209753111276</v>
      </c>
      <c r="F37" s="95">
        <f t="shared" si="1"/>
        <v>-1.4847352814790058E-2</v>
      </c>
      <c r="G37" s="95">
        <f t="shared" si="2"/>
        <v>-1.9559274328799468E-3</v>
      </c>
      <c r="H37" s="95">
        <f t="shared" si="3"/>
        <v>-4.913604122784087E-2</v>
      </c>
      <c r="I37" s="96">
        <f t="shared" si="4"/>
        <v>-6.6783168149177194E-3</v>
      </c>
    </row>
    <row r="38" spans="1:9" x14ac:dyDescent="0.3">
      <c r="A38" s="94" t="s">
        <v>11</v>
      </c>
      <c r="B38" s="78">
        <v>984795</v>
      </c>
      <c r="C38" s="78">
        <v>994995</v>
      </c>
      <c r="D38" s="78">
        <v>986633</v>
      </c>
      <c r="E38" s="95">
        <f t="shared" si="0"/>
        <v>0.1078966532050063</v>
      </c>
      <c r="F38" s="95">
        <f t="shared" si="1"/>
        <v>-8.4040623319715166E-3</v>
      </c>
      <c r="G38" s="95">
        <f t="shared" si="2"/>
        <v>-9.0682330859071392E-4</v>
      </c>
      <c r="H38" s="95">
        <f t="shared" si="3"/>
        <v>1.8663782817743794E-3</v>
      </c>
      <c r="I38" s="96">
        <f t="shared" si="4"/>
        <v>1.9848880687276674E-4</v>
      </c>
    </row>
    <row r="39" spans="1:9" x14ac:dyDescent="0.3">
      <c r="A39" s="94" t="s">
        <v>10</v>
      </c>
      <c r="B39" s="78">
        <v>755582</v>
      </c>
      <c r="C39" s="78">
        <v>737966</v>
      </c>
      <c r="D39" s="78">
        <v>721593</v>
      </c>
      <c r="E39" s="95">
        <f>D39/$D$57</f>
        <v>7.8912290260066423E-2</v>
      </c>
      <c r="F39" s="95">
        <f t="shared" si="1"/>
        <v>-2.2186659005970465E-2</v>
      </c>
      <c r="G39" s="95">
        <f t="shared" si="2"/>
        <v>-1.7755821611523271E-3</v>
      </c>
      <c r="H39" s="95">
        <f t="shared" si="3"/>
        <v>-4.4983866741134651E-2</v>
      </c>
      <c r="I39" s="96">
        <f>(D39-B39)/$B$57</f>
        <v>-3.6705310428718544E-3</v>
      </c>
    </row>
    <row r="40" spans="1:9" x14ac:dyDescent="0.3">
      <c r="A40" s="94" t="s">
        <v>13</v>
      </c>
      <c r="B40" s="78">
        <v>563064</v>
      </c>
      <c r="C40" s="78">
        <v>571245</v>
      </c>
      <c r="D40" s="78">
        <v>567766</v>
      </c>
      <c r="E40" s="95">
        <f t="shared" si="0"/>
        <v>6.2090008345143131E-2</v>
      </c>
      <c r="F40" s="95">
        <f t="shared" si="1"/>
        <v>-6.0902064788313243E-3</v>
      </c>
      <c r="G40" s="95">
        <f t="shared" si="2"/>
        <v>-3.7728274223715542E-4</v>
      </c>
      <c r="H40" s="95">
        <f t="shared" si="3"/>
        <v>8.3507381043717941E-3</v>
      </c>
      <c r="I40" s="96">
        <f t="shared" si="4"/>
        <v>5.0777713270715402E-4</v>
      </c>
    </row>
    <row r="41" spans="1:9" x14ac:dyDescent="0.3">
      <c r="A41" s="94" t="s">
        <v>15</v>
      </c>
      <c r="B41" s="78">
        <v>481329</v>
      </c>
      <c r="C41" s="78">
        <v>461371</v>
      </c>
      <c r="D41" s="78">
        <v>474622</v>
      </c>
      <c r="E41" s="95">
        <f t="shared" si="0"/>
        <v>5.1903925104336161E-2</v>
      </c>
      <c r="F41" s="95">
        <f t="shared" si="1"/>
        <v>2.872092090746926E-2</v>
      </c>
      <c r="G41" s="95">
        <f t="shared" si="2"/>
        <v>1.4370145494063083E-3</v>
      </c>
      <c r="H41" s="95">
        <f t="shared" si="3"/>
        <v>-1.3934335973938823E-2</v>
      </c>
      <c r="I41" s="96">
        <f t="shared" si="4"/>
        <v>-7.2430055913800129E-4</v>
      </c>
    </row>
    <row r="42" spans="1:9" x14ac:dyDescent="0.3">
      <c r="A42" s="94" t="s">
        <v>54</v>
      </c>
      <c r="B42" s="78">
        <v>402229</v>
      </c>
      <c r="C42" s="78">
        <v>410050</v>
      </c>
      <c r="D42" s="78">
        <v>400507</v>
      </c>
      <c r="E42" s="95">
        <f t="shared" si="0"/>
        <v>4.3798823762409587E-2</v>
      </c>
      <c r="F42" s="95">
        <f t="shared" si="1"/>
        <v>-2.3272771613217901E-2</v>
      </c>
      <c r="G42" s="95">
        <f t="shared" si="2"/>
        <v>-1.0348977318681157E-3</v>
      </c>
      <c r="H42" s="95">
        <f t="shared" si="3"/>
        <v>-4.2811433288002607E-3</v>
      </c>
      <c r="I42" s="96">
        <f t="shared" si="4"/>
        <v>-1.8596176574260301E-4</v>
      </c>
    </row>
    <row r="43" spans="1:9" x14ac:dyDescent="0.3">
      <c r="A43" s="94" t="s">
        <v>1145</v>
      </c>
      <c r="B43" s="78">
        <v>381700</v>
      </c>
      <c r="C43" s="78">
        <v>385501</v>
      </c>
      <c r="D43" s="78">
        <v>376307</v>
      </c>
      <c r="E43" s="95">
        <f t="shared" si="0"/>
        <v>4.1152349331125458E-2</v>
      </c>
      <c r="F43" s="95">
        <f t="shared" si="1"/>
        <v>-2.3849484177732354E-2</v>
      </c>
      <c r="G43" s="95">
        <f t="shared" si="2"/>
        <v>-9.9705016732636021E-4</v>
      </c>
      <c r="H43" s="95">
        <f t="shared" si="3"/>
        <v>-1.4128897039559864E-2</v>
      </c>
      <c r="I43" s="96">
        <f t="shared" si="4"/>
        <v>-5.8239942081873288E-4</v>
      </c>
    </row>
    <row r="44" spans="1:9" x14ac:dyDescent="0.3">
      <c r="A44" s="94" t="s">
        <v>19</v>
      </c>
      <c r="B44" s="78">
        <v>290740</v>
      </c>
      <c r="C44" s="78">
        <v>300354</v>
      </c>
      <c r="D44" s="78">
        <v>297360</v>
      </c>
      <c r="E44" s="95">
        <f t="shared" si="0"/>
        <v>3.2518827970522649E-2</v>
      </c>
      <c r="F44" s="95">
        <f t="shared" si="1"/>
        <v>-9.9682374797738661E-3</v>
      </c>
      <c r="G44" s="95">
        <f t="shared" si="2"/>
        <v>-3.2468655655591933E-4</v>
      </c>
      <c r="H44" s="95">
        <f t="shared" si="3"/>
        <v>2.2769484763018506E-2</v>
      </c>
      <c r="I44" s="96">
        <f t="shared" si="4"/>
        <v>7.1490527829037853E-4</v>
      </c>
    </row>
    <row r="45" spans="1:9" x14ac:dyDescent="0.3">
      <c r="A45" s="94" t="s">
        <v>12</v>
      </c>
      <c r="B45" s="78">
        <v>282766</v>
      </c>
      <c r="C45" s="78">
        <v>292694</v>
      </c>
      <c r="D45" s="78">
        <v>286178</v>
      </c>
      <c r="E45" s="95">
        <f t="shared" si="0"/>
        <v>3.1295981809753265E-2</v>
      </c>
      <c r="F45" s="95">
        <f t="shared" si="1"/>
        <v>-2.2262157748365187E-2</v>
      </c>
      <c r="G45" s="95">
        <f t="shared" si="2"/>
        <v>-7.0663246577099882E-4</v>
      </c>
      <c r="H45" s="95">
        <f t="shared" si="3"/>
        <v>1.2066514361698366E-2</v>
      </c>
      <c r="I45" s="96">
        <f t="shared" si="4"/>
        <v>3.6846779600102289E-4</v>
      </c>
    </row>
    <row r="46" spans="1:9" x14ac:dyDescent="0.3">
      <c r="A46" s="94" t="s">
        <v>14</v>
      </c>
      <c r="B46" s="78">
        <v>283070</v>
      </c>
      <c r="C46" s="78">
        <v>233056</v>
      </c>
      <c r="D46" s="78">
        <v>285357</v>
      </c>
      <c r="E46" s="95">
        <f t="shared" si="0"/>
        <v>3.1206198524295237E-2</v>
      </c>
      <c r="F46" s="95">
        <f t="shared" si="1"/>
        <v>0.22441387477687766</v>
      </c>
      <c r="G46" s="95">
        <f t="shared" si="2"/>
        <v>5.6718208398233595E-3</v>
      </c>
      <c r="H46" s="95">
        <f t="shared" si="3"/>
        <v>8.079273677888861E-3</v>
      </c>
      <c r="I46" s="96">
        <f t="shared" si="4"/>
        <v>2.4697709538521086E-4</v>
      </c>
    </row>
    <row r="47" spans="1:9" x14ac:dyDescent="0.3">
      <c r="A47" s="94" t="s">
        <v>17</v>
      </c>
      <c r="B47" s="78">
        <v>230088</v>
      </c>
      <c r="C47" s="78">
        <v>239255</v>
      </c>
      <c r="D47" s="78">
        <v>237472</v>
      </c>
      <c r="E47" s="95">
        <f t="shared" si="0"/>
        <v>2.5969569262227449E-2</v>
      </c>
      <c r="F47" s="95">
        <f t="shared" si="1"/>
        <v>-7.4522998474431043E-3</v>
      </c>
      <c r="G47" s="95">
        <f t="shared" si="2"/>
        <v>-1.9335876096833807E-4</v>
      </c>
      <c r="H47" s="95">
        <f t="shared" si="3"/>
        <v>3.2092069121379643E-2</v>
      </c>
      <c r="I47" s="96">
        <f t="shared" si="4"/>
        <v>7.9741096297525002E-4</v>
      </c>
    </row>
    <row r="48" spans="1:9" x14ac:dyDescent="0.3">
      <c r="A48" s="94" t="s">
        <v>53</v>
      </c>
      <c r="B48" s="78">
        <v>216976</v>
      </c>
      <c r="C48" s="78">
        <v>201688</v>
      </c>
      <c r="D48" s="78">
        <v>200680</v>
      </c>
      <c r="E48" s="95">
        <f t="shared" si="0"/>
        <v>2.1946053259094985E-2</v>
      </c>
      <c r="F48" s="95">
        <f t="shared" si="1"/>
        <v>-4.9978184125976759E-3</v>
      </c>
      <c r="G48" s="95">
        <f t="shared" si="2"/>
        <v>-1.0931330962203297E-4</v>
      </c>
      <c r="H48" s="95">
        <f t="shared" si="3"/>
        <v>-7.5105080746257658E-2</v>
      </c>
      <c r="I48" s="96">
        <f t="shared" si="4"/>
        <v>-1.759833295320243E-3</v>
      </c>
    </row>
    <row r="49" spans="1:16" x14ac:dyDescent="0.3">
      <c r="A49" s="94" t="s">
        <v>51</v>
      </c>
      <c r="B49" s="78">
        <v>93928</v>
      </c>
      <c r="C49" s="78">
        <v>93186</v>
      </c>
      <c r="D49" s="78">
        <v>94333</v>
      </c>
      <c r="E49" s="95">
        <f t="shared" si="0"/>
        <v>1.0316110434972131E-2</v>
      </c>
      <c r="F49" s="95">
        <f t="shared" si="1"/>
        <v>1.2308715901530274E-2</v>
      </c>
      <c r="G49" s="95">
        <f t="shared" si="2"/>
        <v>1.2438726799253157E-4</v>
      </c>
      <c r="H49" s="95">
        <f t="shared" si="3"/>
        <v>4.3118133038071715E-3</v>
      </c>
      <c r="I49" s="96">
        <f t="shared" si="4"/>
        <v>4.373665222169234E-5</v>
      </c>
    </row>
    <row r="50" spans="1:16" x14ac:dyDescent="0.3">
      <c r="A50" s="94" t="s">
        <v>16</v>
      </c>
      <c r="B50" s="78">
        <v>111396</v>
      </c>
      <c r="C50" s="78">
        <v>90529</v>
      </c>
      <c r="D50" s="78">
        <v>89157</v>
      </c>
      <c r="E50" s="95">
        <f t="shared" si="0"/>
        <v>9.7500711103305354E-3</v>
      </c>
      <c r="F50" s="95">
        <f t="shared" si="1"/>
        <v>-1.5155364579306078E-2</v>
      </c>
      <c r="G50" s="95">
        <f t="shared" si="2"/>
        <v>-1.4878756031887821E-4</v>
      </c>
      <c r="H50" s="95">
        <f t="shared" si="3"/>
        <v>-0.19963912528277497</v>
      </c>
      <c r="I50" s="96">
        <f t="shared" si="4"/>
        <v>-2.4016281697733727E-3</v>
      </c>
    </row>
    <row r="51" spans="1:16" x14ac:dyDescent="0.3">
      <c r="A51" s="94" t="s">
        <v>18</v>
      </c>
      <c r="B51" s="78">
        <v>83949</v>
      </c>
      <c r="C51" s="78">
        <v>85873</v>
      </c>
      <c r="D51" s="78">
        <v>83455</v>
      </c>
      <c r="E51" s="95">
        <f t="shared" si="0"/>
        <v>9.126509242265159E-3</v>
      </c>
      <c r="F51" s="95">
        <f t="shared" si="1"/>
        <v>-2.815786102733106E-2</v>
      </c>
      <c r="G51" s="95">
        <f t="shared" si="2"/>
        <v>-2.6222180820047191E-4</v>
      </c>
      <c r="H51" s="95">
        <f t="shared" si="3"/>
        <v>-5.884525128351737E-3</v>
      </c>
      <c r="I51" s="96">
        <f t="shared" si="4"/>
        <v>-5.3347916537076583E-5</v>
      </c>
    </row>
    <row r="52" spans="1:16" x14ac:dyDescent="0.3">
      <c r="A52" s="94" t="s">
        <v>55</v>
      </c>
      <c r="B52" s="78">
        <v>60704</v>
      </c>
      <c r="C52" s="78">
        <v>63180</v>
      </c>
      <c r="D52" s="78">
        <v>62427</v>
      </c>
      <c r="E52" s="95">
        <f t="shared" si="0"/>
        <v>6.8269198066848854E-3</v>
      </c>
      <c r="F52" s="95">
        <f t="shared" si="1"/>
        <v>-1.1918328584995252E-2</v>
      </c>
      <c r="G52" s="95">
        <f t="shared" si="2"/>
        <v>-8.1659644985506775E-5</v>
      </c>
      <c r="H52" s="95">
        <f t="shared" si="3"/>
        <v>2.838363205060622E-2</v>
      </c>
      <c r="I52" s="96">
        <f t="shared" si="4"/>
        <v>1.8606975747648371E-4</v>
      </c>
    </row>
    <row r="53" spans="1:16" x14ac:dyDescent="0.3">
      <c r="A53" s="94" t="s">
        <v>1146</v>
      </c>
      <c r="B53" s="78">
        <v>39953</v>
      </c>
      <c r="C53" s="78">
        <v>36653</v>
      </c>
      <c r="D53" s="78">
        <v>35503</v>
      </c>
      <c r="E53" s="95">
        <f t="shared" si="0"/>
        <v>3.8825529642099329E-3</v>
      </c>
      <c r="F53" s="95">
        <f t="shared" si="1"/>
        <v>-3.1375330805118271E-2</v>
      </c>
      <c r="G53" s="95">
        <f t="shared" si="2"/>
        <v>-1.2471260522354952E-4</v>
      </c>
      <c r="H53" s="95">
        <f t="shared" si="3"/>
        <v>-0.11138087252521713</v>
      </c>
      <c r="I53" s="96">
        <f t="shared" si="4"/>
        <v>-4.8056321576921216E-4</v>
      </c>
    </row>
    <row r="54" spans="1:16" x14ac:dyDescent="0.3">
      <c r="A54" s="94" t="s">
        <v>57</v>
      </c>
      <c r="B54" s="78">
        <v>18827</v>
      </c>
      <c r="C54" s="78">
        <v>21605</v>
      </c>
      <c r="D54" s="78">
        <v>21035</v>
      </c>
      <c r="E54" s="95">
        <f t="shared" si="0"/>
        <v>2.3003549447132899E-3</v>
      </c>
      <c r="F54" s="95">
        <f t="shared" si="1"/>
        <v>-2.6382781763480675E-2</v>
      </c>
      <c r="G54" s="95">
        <f t="shared" si="2"/>
        <v>-6.1814073893411492E-5</v>
      </c>
      <c r="H54" s="95">
        <f t="shared" si="3"/>
        <v>0.11727837679927763</v>
      </c>
      <c r="I54" s="96">
        <f t="shared" si="4"/>
        <v>2.3844574840863381E-4</v>
      </c>
    </row>
    <row r="55" spans="1:16" x14ac:dyDescent="0.3">
      <c r="A55" s="94" t="s">
        <v>56</v>
      </c>
      <c r="B55" s="78">
        <v>7674</v>
      </c>
      <c r="C55" s="78">
        <v>7546</v>
      </c>
      <c r="D55" s="78">
        <v>7546</v>
      </c>
      <c r="E55" s="95">
        <f t="shared" si="0"/>
        <v>8.2521884539132331E-4</v>
      </c>
      <c r="F55" s="95">
        <f t="shared" si="1"/>
        <v>0</v>
      </c>
      <c r="G55" s="95">
        <f t="shared" si="2"/>
        <v>0</v>
      </c>
      <c r="H55" s="95">
        <f t="shared" si="3"/>
        <v>-1.6679697680479541E-2</v>
      </c>
      <c r="I55" s="96">
        <f t="shared" si="4"/>
        <v>-1.3822941936732395E-5</v>
      </c>
    </row>
    <row r="56" spans="1:16" x14ac:dyDescent="0.3">
      <c r="A56" s="97" t="s">
        <v>1147</v>
      </c>
      <c r="B56" s="81">
        <v>0</v>
      </c>
      <c r="C56" s="81">
        <v>0</v>
      </c>
      <c r="D56" s="81">
        <v>0</v>
      </c>
      <c r="E56" s="98">
        <f t="shared" si="0"/>
        <v>0</v>
      </c>
      <c r="F56" s="98">
        <v>0</v>
      </c>
      <c r="G56" s="98">
        <f>(D56-C56)/$C$57</f>
        <v>0</v>
      </c>
      <c r="H56" s="98">
        <v>0</v>
      </c>
      <c r="I56" s="99">
        <f>(D56-B56)/$B$57</f>
        <v>0</v>
      </c>
    </row>
    <row r="57" spans="1:16" x14ac:dyDescent="0.3">
      <c r="A57" s="66" t="s">
        <v>20</v>
      </c>
      <c r="B57" s="100">
        <v>9259968</v>
      </c>
      <c r="C57" s="100">
        <v>9221201</v>
      </c>
      <c r="D57" s="100">
        <v>9144241</v>
      </c>
      <c r="E57" s="95">
        <v>1</v>
      </c>
      <c r="F57" s="95">
        <f>(D57-C57)/C57</f>
        <v>-8.3459844330472793E-3</v>
      </c>
      <c r="G57" s="95">
        <f>(D57-C57)/$C$57</f>
        <v>-8.3459844330472793E-3</v>
      </c>
      <c r="H57" s="95">
        <f>(D57-B57)/B57</f>
        <v>-1.2497559386814296E-2</v>
      </c>
      <c r="I57" s="95">
        <f>(D57-B57)/$B$57</f>
        <v>-1.2497559386814296E-2</v>
      </c>
      <c r="K57" s="62"/>
    </row>
    <row r="58" spans="1:16" x14ac:dyDescent="0.3">
      <c r="A58" s="63"/>
      <c r="B58" s="64"/>
      <c r="C58" s="64"/>
      <c r="D58" s="64"/>
      <c r="E58" s="64"/>
      <c r="F58" s="65"/>
      <c r="G58" s="65"/>
      <c r="H58" s="65"/>
      <c r="I58" s="65"/>
      <c r="J58" s="65"/>
    </row>
    <row r="59" spans="1:16" x14ac:dyDescent="0.3">
      <c r="A59" s="103" t="s">
        <v>41</v>
      </c>
      <c r="B59" s="103"/>
      <c r="C59" s="103"/>
      <c r="D59" s="103"/>
      <c r="E59" s="103"/>
      <c r="F59" s="103"/>
      <c r="G59" s="103"/>
      <c r="H59" s="103"/>
      <c r="I59" s="103"/>
      <c r="J59" s="103"/>
      <c r="K59" s="103"/>
      <c r="L59" s="103"/>
      <c r="M59" s="103"/>
      <c r="N59" s="103"/>
    </row>
    <row r="61" spans="1:16" x14ac:dyDescent="0.3">
      <c r="A61" s="76" t="s">
        <v>42</v>
      </c>
      <c r="B61" s="93" t="s">
        <v>1207</v>
      </c>
      <c r="C61" s="93" t="s">
        <v>1218</v>
      </c>
      <c r="D61" s="93" t="s">
        <v>1219</v>
      </c>
      <c r="E61" s="72" t="s">
        <v>1227</v>
      </c>
      <c r="F61" s="101" t="s">
        <v>1228</v>
      </c>
    </row>
    <row r="62" spans="1:16" x14ac:dyDescent="0.3">
      <c r="A62" s="77" t="e" vm="1">
        <v>#VALUE!</v>
      </c>
      <c r="B62" s="78">
        <v>11654</v>
      </c>
      <c r="C62" s="78">
        <v>10684</v>
      </c>
      <c r="D62" s="78">
        <v>9961</v>
      </c>
      <c r="E62" s="84">
        <f>(D62-C62)/C62</f>
        <v>-6.7671284163234743E-2</v>
      </c>
      <c r="F62" s="85">
        <f>(D62-B62)/B62</f>
        <v>-0.14527200961043418</v>
      </c>
      <c r="P62" s="68"/>
    </row>
    <row r="63" spans="1:16" x14ac:dyDescent="0.3">
      <c r="A63" s="77" t="e" vm="2">
        <v>#VALUE!</v>
      </c>
      <c r="B63" s="78">
        <v>1676618</v>
      </c>
      <c r="C63" s="78">
        <v>1695110</v>
      </c>
      <c r="D63" s="78">
        <v>1674966</v>
      </c>
      <c r="E63" s="84">
        <f t="shared" ref="E63:E94" si="5">(D63-C63)/C63</f>
        <v>-1.1883594574983334E-2</v>
      </c>
      <c r="F63" s="85">
        <f t="shared" ref="F63:F96" si="6">(D63-B63)/B63</f>
        <v>-9.8531687003241045E-4</v>
      </c>
    </row>
    <row r="64" spans="1:16" x14ac:dyDescent="0.3">
      <c r="A64" s="77" t="e" vm="3">
        <v>#VALUE!</v>
      </c>
      <c r="B64" s="78">
        <v>68864</v>
      </c>
      <c r="C64" s="78">
        <v>69782</v>
      </c>
      <c r="D64" s="78">
        <v>68016</v>
      </c>
      <c r="E64" s="84">
        <f t="shared" si="5"/>
        <v>-2.530738585881746E-2</v>
      </c>
      <c r="F64" s="85">
        <f t="shared" si="6"/>
        <v>-1.2314126394052044E-2</v>
      </c>
    </row>
    <row r="65" spans="1:6" x14ac:dyDescent="0.3">
      <c r="A65" s="77" t="e" vm="4">
        <v>#VALUE!</v>
      </c>
      <c r="B65" s="78">
        <v>51762</v>
      </c>
      <c r="C65" s="78">
        <v>55732</v>
      </c>
      <c r="D65" s="78">
        <v>54688</v>
      </c>
      <c r="E65" s="84">
        <f t="shared" si="5"/>
        <v>-1.8732505562334027E-2</v>
      </c>
      <c r="F65" s="85">
        <f t="shared" si="6"/>
        <v>5.6527954870368227E-2</v>
      </c>
    </row>
    <row r="66" spans="1:6" x14ac:dyDescent="0.3">
      <c r="A66" s="77" t="e" vm="5">
        <v>#VALUE!</v>
      </c>
      <c r="B66" s="78">
        <v>469255</v>
      </c>
      <c r="C66" s="78">
        <v>472063</v>
      </c>
      <c r="D66" s="78">
        <v>459898</v>
      </c>
      <c r="E66" s="84">
        <f t="shared" si="5"/>
        <v>-2.5769865462872542E-2</v>
      </c>
      <c r="F66" s="85">
        <f t="shared" si="6"/>
        <v>-1.9940117846373506E-2</v>
      </c>
    </row>
    <row r="67" spans="1:6" x14ac:dyDescent="0.3">
      <c r="A67" s="77" t="e" vm="6">
        <v>#VALUE!</v>
      </c>
      <c r="B67" s="78">
        <v>2791485</v>
      </c>
      <c r="C67" s="78">
        <v>2790771</v>
      </c>
      <c r="D67" s="78">
        <v>2774929</v>
      </c>
      <c r="E67" s="84">
        <f t="shared" si="5"/>
        <v>-5.6765675148552136E-3</v>
      </c>
      <c r="F67" s="85">
        <f t="shared" si="6"/>
        <v>-5.930893413362422E-3</v>
      </c>
    </row>
    <row r="68" spans="1:6" x14ac:dyDescent="0.3">
      <c r="A68" s="77" t="e" vm="7">
        <v>#VALUE!</v>
      </c>
      <c r="B68" s="78">
        <v>275321</v>
      </c>
      <c r="C68" s="78">
        <v>274946</v>
      </c>
      <c r="D68" s="78">
        <v>274679</v>
      </c>
      <c r="E68" s="84">
        <f t="shared" si="5"/>
        <v>-9.7109977959308378E-4</v>
      </c>
      <c r="F68" s="85">
        <f t="shared" si="6"/>
        <v>-2.3318235804751543E-3</v>
      </c>
    </row>
    <row r="69" spans="1:6" x14ac:dyDescent="0.3">
      <c r="A69" s="77" t="e" vm="8">
        <v>#VALUE!</v>
      </c>
      <c r="B69" s="78">
        <v>152465</v>
      </c>
      <c r="C69" s="78">
        <v>145976</v>
      </c>
      <c r="D69" s="78">
        <v>145640</v>
      </c>
      <c r="E69" s="84">
        <f t="shared" si="5"/>
        <v>-2.3017482325861783E-3</v>
      </c>
      <c r="F69" s="85">
        <f t="shared" si="6"/>
        <v>-4.4764372150985471E-2</v>
      </c>
    </row>
    <row r="70" spans="1:6" x14ac:dyDescent="0.3">
      <c r="A70" s="77" t="e" vm="9">
        <v>#VALUE!</v>
      </c>
      <c r="B70" s="78">
        <v>152647</v>
      </c>
      <c r="C70" s="78">
        <v>153323</v>
      </c>
      <c r="D70" s="78">
        <v>151568</v>
      </c>
      <c r="E70" s="84">
        <f t="shared" si="5"/>
        <v>-1.1446423563327094E-2</v>
      </c>
      <c r="F70" s="85">
        <f t="shared" si="6"/>
        <v>-7.0685961728694305E-3</v>
      </c>
    </row>
    <row r="71" spans="1:6" x14ac:dyDescent="0.3">
      <c r="A71" s="77" t="e" vm="10">
        <v>#VALUE!</v>
      </c>
      <c r="B71" s="78">
        <v>32995</v>
      </c>
      <c r="C71" s="78">
        <v>33543</v>
      </c>
      <c r="D71" s="78">
        <v>33499</v>
      </c>
      <c r="E71" s="84">
        <f t="shared" si="5"/>
        <v>-1.3117490981724949E-3</v>
      </c>
      <c r="F71" s="85">
        <f t="shared" si="6"/>
        <v>1.5275041672980754E-2</v>
      </c>
    </row>
    <row r="72" spans="1:6" x14ac:dyDescent="0.3">
      <c r="A72" s="77" t="e" vm="11">
        <v>#VALUE!</v>
      </c>
      <c r="B72" s="78">
        <v>76388</v>
      </c>
      <c r="C72" s="78">
        <v>73941</v>
      </c>
      <c r="D72" s="78">
        <v>73643</v>
      </c>
      <c r="E72" s="84">
        <f t="shared" si="5"/>
        <v>-4.030240326747001E-3</v>
      </c>
      <c r="F72" s="85">
        <f t="shared" si="6"/>
        <v>-3.5934963606849245E-2</v>
      </c>
    </row>
    <row r="73" spans="1:6" x14ac:dyDescent="0.3">
      <c r="A73" s="77" t="e" vm="12">
        <v>#VALUE!</v>
      </c>
      <c r="B73" s="78">
        <v>96164</v>
      </c>
      <c r="C73" s="78">
        <v>91711</v>
      </c>
      <c r="D73" s="78">
        <v>90796</v>
      </c>
      <c r="E73" s="84">
        <f t="shared" si="5"/>
        <v>-9.9769929452301256E-3</v>
      </c>
      <c r="F73" s="85">
        <f t="shared" si="6"/>
        <v>-5.582130527016347E-2</v>
      </c>
    </row>
    <row r="74" spans="1:6" x14ac:dyDescent="0.3">
      <c r="A74" s="77" t="e" vm="13">
        <v>#VALUE!</v>
      </c>
      <c r="B74" s="78">
        <v>111877</v>
      </c>
      <c r="C74" s="78">
        <v>111824</v>
      </c>
      <c r="D74" s="78">
        <v>110113</v>
      </c>
      <c r="E74" s="84">
        <f t="shared" si="5"/>
        <v>-1.5300829875518672E-2</v>
      </c>
      <c r="F74" s="85">
        <f t="shared" si="6"/>
        <v>-1.576731589155948E-2</v>
      </c>
    </row>
    <row r="75" spans="1:6" x14ac:dyDescent="0.3">
      <c r="A75" s="77" t="e" vm="14">
        <v>#VALUE!</v>
      </c>
      <c r="B75" s="78">
        <v>31628</v>
      </c>
      <c r="C75" s="78">
        <v>28108</v>
      </c>
      <c r="D75" s="78">
        <v>28510</v>
      </c>
      <c r="E75" s="84">
        <f t="shared" si="5"/>
        <v>1.4301978084531094E-2</v>
      </c>
      <c r="F75" s="85">
        <f t="shared" si="6"/>
        <v>-9.8583533577842414E-2</v>
      </c>
    </row>
    <row r="76" spans="1:6" x14ac:dyDescent="0.3">
      <c r="A76" s="77" t="e" vm="15">
        <v>#VALUE!</v>
      </c>
      <c r="B76" s="78">
        <v>119654</v>
      </c>
      <c r="C76" s="78">
        <v>115178</v>
      </c>
      <c r="D76" s="78">
        <v>113284</v>
      </c>
      <c r="E76" s="84">
        <f t="shared" si="5"/>
        <v>-1.6444112590946188E-2</v>
      </c>
      <c r="F76" s="85">
        <f t="shared" si="6"/>
        <v>-5.3236832868103032E-2</v>
      </c>
    </row>
    <row r="77" spans="1:6" x14ac:dyDescent="0.3">
      <c r="A77" s="77" t="e" vm="16">
        <v>#VALUE!</v>
      </c>
      <c r="B77" s="78">
        <v>443470</v>
      </c>
      <c r="C77" s="78">
        <v>435284</v>
      </c>
      <c r="D77" s="78">
        <v>429883</v>
      </c>
      <c r="E77" s="84">
        <f t="shared" si="5"/>
        <v>-1.2407991104658109E-2</v>
      </c>
      <c r="F77" s="85">
        <f t="shared" si="6"/>
        <v>-3.0637923647597359E-2</v>
      </c>
    </row>
    <row r="78" spans="1:6" x14ac:dyDescent="0.3">
      <c r="A78" s="77" t="e" vm="17">
        <v>#VALUE!</v>
      </c>
      <c r="B78" s="78">
        <v>11542</v>
      </c>
      <c r="C78" s="78">
        <v>12032</v>
      </c>
      <c r="D78" s="78">
        <v>11827</v>
      </c>
      <c r="E78" s="84">
        <f t="shared" si="5"/>
        <v>-1.7037898936170214E-2</v>
      </c>
      <c r="F78" s="85">
        <f t="shared" si="6"/>
        <v>2.4692427655518975E-2</v>
      </c>
    </row>
    <row r="79" spans="1:6" x14ac:dyDescent="0.3">
      <c r="A79" s="77" t="e" vm="18">
        <v>#VALUE!</v>
      </c>
      <c r="B79" s="78">
        <v>16569</v>
      </c>
      <c r="C79" s="78">
        <v>19786</v>
      </c>
      <c r="D79" s="78">
        <v>18924</v>
      </c>
      <c r="E79" s="84">
        <f t="shared" si="5"/>
        <v>-4.3566157889416757E-2</v>
      </c>
      <c r="F79" s="85">
        <f t="shared" si="6"/>
        <v>0.14213289878689117</v>
      </c>
    </row>
    <row r="80" spans="1:6" x14ac:dyDescent="0.3">
      <c r="A80" s="77" t="e" vm="19">
        <v>#VALUE!</v>
      </c>
      <c r="B80" s="78">
        <v>109241</v>
      </c>
      <c r="C80" s="78">
        <v>107985</v>
      </c>
      <c r="D80" s="78">
        <v>107137</v>
      </c>
      <c r="E80" s="84">
        <f t="shared" si="5"/>
        <v>-7.8529425383155067E-3</v>
      </c>
      <c r="F80" s="85">
        <f t="shared" si="6"/>
        <v>-1.9260167885683948E-2</v>
      </c>
    </row>
    <row r="81" spans="1:6" x14ac:dyDescent="0.3">
      <c r="A81" s="77" t="e" vm="20">
        <v>#VALUE!</v>
      </c>
      <c r="B81" s="78">
        <v>61792</v>
      </c>
      <c r="C81" s="78">
        <v>53618</v>
      </c>
      <c r="D81" s="78">
        <v>57065</v>
      </c>
      <c r="E81" s="84">
        <f t="shared" si="5"/>
        <v>6.4288112201126485E-2</v>
      </c>
      <c r="F81" s="85">
        <f t="shared" si="6"/>
        <v>-7.64985758674262E-2</v>
      </c>
    </row>
    <row r="82" spans="1:6" x14ac:dyDescent="0.3">
      <c r="A82" s="77" t="e" vm="21">
        <v>#VALUE!</v>
      </c>
      <c r="B82" s="78">
        <v>120712</v>
      </c>
      <c r="C82" s="78">
        <v>121751</v>
      </c>
      <c r="D82" s="78">
        <v>119140</v>
      </c>
      <c r="E82" s="84">
        <f t="shared" si="5"/>
        <v>-2.1445409072615419E-2</v>
      </c>
      <c r="F82" s="85">
        <f t="shared" si="6"/>
        <v>-1.3022731791371197E-2</v>
      </c>
    </row>
    <row r="83" spans="1:6" x14ac:dyDescent="0.3">
      <c r="A83" s="77" t="e" vm="22">
        <v>#VALUE!</v>
      </c>
      <c r="B83" s="78">
        <v>186164</v>
      </c>
      <c r="C83" s="78">
        <v>183149</v>
      </c>
      <c r="D83" s="78">
        <v>182796</v>
      </c>
      <c r="E83" s="84">
        <f t="shared" si="5"/>
        <v>-1.9273924509552332E-3</v>
      </c>
      <c r="F83" s="85">
        <f t="shared" si="6"/>
        <v>-1.8091575170279969E-2</v>
      </c>
    </row>
    <row r="84" spans="1:6" x14ac:dyDescent="0.3">
      <c r="A84" s="77" t="e" vm="23">
        <v>#VALUE!</v>
      </c>
      <c r="B84" s="78">
        <v>97607</v>
      </c>
      <c r="C84" s="78">
        <v>96801</v>
      </c>
      <c r="D84" s="78">
        <v>96037</v>
      </c>
      <c r="E84" s="84">
        <f t="shared" si="5"/>
        <v>-7.8924804495821323E-3</v>
      </c>
      <c r="F84" s="85">
        <f t="shared" si="6"/>
        <v>-1.6084911942790988E-2</v>
      </c>
    </row>
    <row r="85" spans="1:6" x14ac:dyDescent="0.3">
      <c r="A85" s="77" t="e" vm="24">
        <v>#VALUE!</v>
      </c>
      <c r="B85" s="78">
        <v>153981</v>
      </c>
      <c r="C85" s="78">
        <v>145080</v>
      </c>
      <c r="D85" s="78">
        <v>145538</v>
      </c>
      <c r="E85" s="84">
        <f t="shared" si="5"/>
        <v>3.1568789633305764E-3</v>
      </c>
      <c r="F85" s="85">
        <f t="shared" si="6"/>
        <v>-5.4831440242627337E-2</v>
      </c>
    </row>
    <row r="86" spans="1:6" x14ac:dyDescent="0.3">
      <c r="A86" s="77" t="e" vm="25">
        <v>#VALUE!</v>
      </c>
      <c r="B86" s="78">
        <v>21370</v>
      </c>
      <c r="C86" s="78">
        <v>21188</v>
      </c>
      <c r="D86" s="78">
        <v>21276</v>
      </c>
      <c r="E86" s="84">
        <f t="shared" si="5"/>
        <v>4.1532943175382293E-3</v>
      </c>
      <c r="F86" s="85">
        <f t="shared" si="6"/>
        <v>-4.3986897519887689E-3</v>
      </c>
    </row>
    <row r="87" spans="1:6" x14ac:dyDescent="0.3">
      <c r="A87" s="77" t="e" vm="26">
        <v>#VALUE!</v>
      </c>
      <c r="B87" s="78">
        <v>88343</v>
      </c>
      <c r="C87" s="78">
        <v>89976</v>
      </c>
      <c r="D87" s="78">
        <v>87934</v>
      </c>
      <c r="E87" s="84">
        <f t="shared" si="5"/>
        <v>-2.2694940873121721E-2</v>
      </c>
      <c r="F87" s="85">
        <f t="shared" si="6"/>
        <v>-4.6296820347961924E-3</v>
      </c>
    </row>
    <row r="88" spans="1:6" x14ac:dyDescent="0.3">
      <c r="A88" s="77" t="e" vm="27">
        <v>#VALUE!</v>
      </c>
      <c r="B88" s="78">
        <v>200023</v>
      </c>
      <c r="C88" s="78">
        <v>202062</v>
      </c>
      <c r="D88" s="78">
        <v>200710</v>
      </c>
      <c r="E88" s="84">
        <f t="shared" si="5"/>
        <v>-6.6910156288663876E-3</v>
      </c>
      <c r="F88" s="85">
        <f t="shared" si="6"/>
        <v>3.4346050204226513E-3</v>
      </c>
    </row>
    <row r="89" spans="1:6" x14ac:dyDescent="0.3">
      <c r="A89" s="77" t="e" vm="28">
        <v>#VALUE!</v>
      </c>
      <c r="B89" s="78">
        <v>386097</v>
      </c>
      <c r="C89" s="78">
        <v>381201</v>
      </c>
      <c r="D89" s="78">
        <v>384801</v>
      </c>
      <c r="E89" s="84">
        <f t="shared" si="5"/>
        <v>9.4438367160631798E-3</v>
      </c>
      <c r="F89" s="85">
        <f t="shared" si="6"/>
        <v>-3.3566694379909712E-3</v>
      </c>
    </row>
    <row r="90" spans="1:6" x14ac:dyDescent="0.3">
      <c r="A90" s="77" t="e" vm="29">
        <v>#VALUE!</v>
      </c>
      <c r="B90" s="78">
        <v>53786</v>
      </c>
      <c r="C90" s="78">
        <v>52303</v>
      </c>
      <c r="D90" s="78">
        <v>51070</v>
      </c>
      <c r="E90" s="84">
        <f t="shared" si="5"/>
        <v>-2.3574173565569852E-2</v>
      </c>
      <c r="F90" s="85">
        <f t="shared" si="6"/>
        <v>-5.0496411705648309E-2</v>
      </c>
    </row>
    <row r="91" spans="1:6" x14ac:dyDescent="0.3">
      <c r="A91" s="77" t="e" vm="30">
        <v>#VALUE!</v>
      </c>
      <c r="B91" s="78">
        <v>150701</v>
      </c>
      <c r="C91" s="78">
        <v>145972</v>
      </c>
      <c r="D91" s="78">
        <v>145197</v>
      </c>
      <c r="E91" s="84">
        <f t="shared" si="5"/>
        <v>-5.3092373879922179E-3</v>
      </c>
      <c r="F91" s="85">
        <f t="shared" si="6"/>
        <v>-3.6522650811872517E-2</v>
      </c>
    </row>
    <row r="92" spans="1:6" x14ac:dyDescent="0.3">
      <c r="A92" s="77" t="e" vm="31">
        <v>#VALUE!</v>
      </c>
      <c r="B92" s="78">
        <v>869199</v>
      </c>
      <c r="C92" s="78">
        <v>859115</v>
      </c>
      <c r="D92" s="78">
        <v>852105</v>
      </c>
      <c r="E92" s="84">
        <f t="shared" si="5"/>
        <v>-8.1595595467428682E-3</v>
      </c>
      <c r="F92" s="85">
        <f t="shared" si="6"/>
        <v>-1.9666382496988606E-2</v>
      </c>
    </row>
    <row r="93" spans="1:6" x14ac:dyDescent="0.3">
      <c r="A93" s="77" t="e" vm="32">
        <v>#VALUE!</v>
      </c>
      <c r="B93" s="78">
        <v>4740</v>
      </c>
      <c r="C93" s="78">
        <v>4776</v>
      </c>
      <c r="D93" s="78">
        <v>5239</v>
      </c>
      <c r="E93" s="84">
        <f t="shared" si="5"/>
        <v>9.69430485762144E-2</v>
      </c>
      <c r="F93" s="85">
        <f t="shared" si="6"/>
        <v>0.10527426160337552</v>
      </c>
    </row>
    <row r="94" spans="1:6" x14ac:dyDescent="0.3">
      <c r="A94" s="77" t="e" vm="33">
        <v>#VALUE!</v>
      </c>
      <c r="B94" s="78">
        <v>170896</v>
      </c>
      <c r="C94" s="78">
        <v>166430</v>
      </c>
      <c r="D94" s="78">
        <v>163372</v>
      </c>
      <c r="E94" s="84">
        <f t="shared" si="5"/>
        <v>-1.8374091209517517E-2</v>
      </c>
      <c r="F94" s="85">
        <f t="shared" si="6"/>
        <v>-4.402677651905252E-2</v>
      </c>
    </row>
    <row r="95" spans="1:6" x14ac:dyDescent="0.3">
      <c r="A95" s="80" t="s">
        <v>43</v>
      </c>
      <c r="B95" s="81">
        <v>0</v>
      </c>
      <c r="C95" s="81">
        <v>0</v>
      </c>
      <c r="D95" s="81">
        <v>0</v>
      </c>
      <c r="E95" s="67">
        <v>0</v>
      </c>
      <c r="F95" s="56">
        <v>0</v>
      </c>
    </row>
    <row r="96" spans="1:6" x14ac:dyDescent="0.3">
      <c r="A96" s="55" t="s">
        <v>8</v>
      </c>
      <c r="B96" s="60">
        <v>9265010</v>
      </c>
      <c r="C96" s="60">
        <v>9221201</v>
      </c>
      <c r="D96" s="60">
        <v>9144241</v>
      </c>
      <c r="E96" s="102">
        <f>(D96-C96)/C96</f>
        <v>-8.3459844330472793E-3</v>
      </c>
      <c r="F96" s="102">
        <f t="shared" si="6"/>
        <v>-1.3034956249372639E-2</v>
      </c>
    </row>
    <row r="98" spans="1:14" x14ac:dyDescent="0.3">
      <c r="A98" s="103" t="s">
        <v>76</v>
      </c>
      <c r="B98" s="103"/>
      <c r="C98" s="103"/>
      <c r="D98" s="103"/>
      <c r="E98" s="103"/>
      <c r="F98" s="103"/>
      <c r="G98" s="103"/>
      <c r="H98" s="103"/>
      <c r="I98" s="103"/>
      <c r="J98" s="103"/>
      <c r="K98" s="103"/>
      <c r="L98" s="103"/>
      <c r="M98" s="103"/>
      <c r="N98" s="103"/>
    </row>
    <row r="100" spans="1:14" s="63" customFormat="1" ht="30" customHeight="1" x14ac:dyDescent="0.3">
      <c r="A100" s="76" t="s">
        <v>74</v>
      </c>
      <c r="B100" s="72" t="s">
        <v>1261</v>
      </c>
      <c r="C100" s="72" t="s">
        <v>1223</v>
      </c>
      <c r="D100" s="72" t="s">
        <v>1224</v>
      </c>
      <c r="E100" s="72" t="s">
        <v>1262</v>
      </c>
      <c r="F100" s="72" t="s">
        <v>1225</v>
      </c>
      <c r="G100" s="72" t="s">
        <v>1226</v>
      </c>
      <c r="H100" s="89" t="s">
        <v>1229</v>
      </c>
      <c r="I100" s="91" t="s">
        <v>1230</v>
      </c>
    </row>
    <row r="101" spans="1:14" x14ac:dyDescent="0.3">
      <c r="A101" s="105" t="s">
        <v>59</v>
      </c>
      <c r="B101" s="78">
        <v>48684</v>
      </c>
      <c r="C101" s="78">
        <v>27027</v>
      </c>
      <c r="D101" s="78">
        <v>0</v>
      </c>
      <c r="E101" s="78">
        <v>39854</v>
      </c>
      <c r="F101" s="78">
        <v>27945</v>
      </c>
      <c r="G101" s="78">
        <v>0</v>
      </c>
      <c r="H101" s="104">
        <f>C101/B101*100</f>
        <v>55.515158984471277</v>
      </c>
      <c r="I101" s="106">
        <f t="shared" ref="I101:I117" si="7">F101/E101*100</f>
        <v>70.118432277814023</v>
      </c>
    </row>
    <row r="102" spans="1:14" x14ac:dyDescent="0.3">
      <c r="A102" s="105" t="s">
        <v>60</v>
      </c>
      <c r="B102" s="78">
        <v>543609</v>
      </c>
      <c r="C102" s="78">
        <v>391895</v>
      </c>
      <c r="D102" s="78">
        <v>0</v>
      </c>
      <c r="E102" s="78">
        <v>538088</v>
      </c>
      <c r="F102" s="78">
        <v>395151</v>
      </c>
      <c r="G102" s="78">
        <v>0</v>
      </c>
      <c r="H102" s="104">
        <f t="shared" ref="H102:H117" si="8">C102/B102*100</f>
        <v>72.091337707801003</v>
      </c>
      <c r="I102" s="106">
        <f t="shared" si="7"/>
        <v>73.436129406342459</v>
      </c>
    </row>
    <row r="103" spans="1:14" x14ac:dyDescent="0.3">
      <c r="A103" s="105" t="s">
        <v>61</v>
      </c>
      <c r="B103" s="78">
        <v>825555</v>
      </c>
      <c r="C103" s="78">
        <v>670919</v>
      </c>
      <c r="D103" s="78">
        <v>0</v>
      </c>
      <c r="E103" s="78">
        <v>788995</v>
      </c>
      <c r="F103" s="78">
        <v>646502</v>
      </c>
      <c r="G103" s="78">
        <v>0</v>
      </c>
      <c r="H103" s="104">
        <f t="shared" si="8"/>
        <v>81.268843384147644</v>
      </c>
      <c r="I103" s="106">
        <f t="shared" si="7"/>
        <v>81.939936248011719</v>
      </c>
    </row>
    <row r="104" spans="1:14" x14ac:dyDescent="0.3">
      <c r="A104" s="105" t="s">
        <v>62</v>
      </c>
      <c r="B104" s="78">
        <v>845319</v>
      </c>
      <c r="C104" s="78">
        <v>697188</v>
      </c>
      <c r="D104" s="78">
        <v>0</v>
      </c>
      <c r="E104" s="78">
        <v>816683</v>
      </c>
      <c r="F104" s="78">
        <v>685244</v>
      </c>
      <c r="G104" s="78">
        <v>0</v>
      </c>
      <c r="H104" s="104">
        <f t="shared" si="8"/>
        <v>82.476319590592425</v>
      </c>
      <c r="I104" s="106">
        <f t="shared" si="7"/>
        <v>83.905750456419455</v>
      </c>
      <c r="J104" s="53"/>
      <c r="K104" s="53"/>
      <c r="L104" s="53"/>
    </row>
    <row r="105" spans="1:14" x14ac:dyDescent="0.3">
      <c r="A105" s="105" t="s">
        <v>63</v>
      </c>
      <c r="B105" s="78">
        <v>727071</v>
      </c>
      <c r="C105" s="78">
        <v>601569</v>
      </c>
      <c r="D105" s="78">
        <v>0</v>
      </c>
      <c r="E105" s="78">
        <v>715867</v>
      </c>
      <c r="F105" s="78">
        <v>604634</v>
      </c>
      <c r="G105" s="78">
        <v>0</v>
      </c>
      <c r="H105" s="104">
        <f t="shared" si="8"/>
        <v>82.738687143346397</v>
      </c>
      <c r="I105" s="106">
        <f t="shared" si="7"/>
        <v>84.461778514724102</v>
      </c>
      <c r="J105" s="53"/>
      <c r="K105" s="53"/>
      <c r="L105" s="53"/>
    </row>
    <row r="106" spans="1:14" x14ac:dyDescent="0.3">
      <c r="A106" s="105" t="s">
        <v>64</v>
      </c>
      <c r="B106" s="78">
        <v>642642</v>
      </c>
      <c r="C106" s="78">
        <v>521342</v>
      </c>
      <c r="D106" s="78">
        <v>0</v>
      </c>
      <c r="E106" s="78">
        <v>618858</v>
      </c>
      <c r="F106" s="78">
        <v>513756</v>
      </c>
      <c r="G106" s="78">
        <v>0</v>
      </c>
      <c r="H106" s="104">
        <f t="shared" si="8"/>
        <v>81.124794208906366</v>
      </c>
      <c r="I106" s="106">
        <f t="shared" si="7"/>
        <v>83.01678252523196</v>
      </c>
      <c r="J106" s="53"/>
      <c r="K106" s="53"/>
      <c r="L106" s="53"/>
    </row>
    <row r="107" spans="1:14" x14ac:dyDescent="0.3">
      <c r="A107" s="105" t="s">
        <v>65</v>
      </c>
      <c r="B107" s="78">
        <v>525675</v>
      </c>
      <c r="C107" s="78">
        <v>407727</v>
      </c>
      <c r="D107" s="78">
        <v>0</v>
      </c>
      <c r="E107" s="78">
        <v>524334</v>
      </c>
      <c r="F107" s="78">
        <v>415584</v>
      </c>
      <c r="G107" s="78">
        <v>0</v>
      </c>
      <c r="H107" s="104">
        <f t="shared" si="8"/>
        <v>77.562562419746044</v>
      </c>
      <c r="I107" s="106">
        <f t="shared" si="7"/>
        <v>79.259403357401965</v>
      </c>
      <c r="J107" s="53"/>
      <c r="K107" s="53"/>
      <c r="L107" s="53"/>
    </row>
    <row r="108" spans="1:14" x14ac:dyDescent="0.3">
      <c r="A108" s="105" t="s">
        <v>66</v>
      </c>
      <c r="B108" s="78">
        <v>413390</v>
      </c>
      <c r="C108" s="78">
        <v>292789</v>
      </c>
      <c r="D108" s="78">
        <v>0</v>
      </c>
      <c r="E108" s="78">
        <v>397816</v>
      </c>
      <c r="F108" s="78">
        <v>291755</v>
      </c>
      <c r="G108" s="78">
        <v>0</v>
      </c>
      <c r="H108" s="104">
        <f>C108/B108*100</f>
        <v>70.82633832458454</v>
      </c>
      <c r="I108" s="106">
        <f t="shared" si="7"/>
        <v>73.33918193335613</v>
      </c>
      <c r="J108" s="53"/>
      <c r="K108" s="53"/>
      <c r="L108" s="53"/>
    </row>
    <row r="109" spans="1:14" x14ac:dyDescent="0.3">
      <c r="A109" s="105" t="s">
        <v>67</v>
      </c>
      <c r="B109" s="78">
        <v>350521</v>
      </c>
      <c r="C109" s="78">
        <v>200344</v>
      </c>
      <c r="D109" s="78">
        <v>0</v>
      </c>
      <c r="E109" s="78">
        <v>341401</v>
      </c>
      <c r="F109" s="78">
        <v>198212</v>
      </c>
      <c r="G109" s="78">
        <v>0</v>
      </c>
      <c r="H109" s="104">
        <f t="shared" si="8"/>
        <v>57.15606197631525</v>
      </c>
      <c r="I109" s="106">
        <f t="shared" si="7"/>
        <v>58.058412248353108</v>
      </c>
    </row>
    <row r="110" spans="1:14" x14ac:dyDescent="0.3">
      <c r="A110" s="105" t="s">
        <v>68</v>
      </c>
      <c r="B110" s="78">
        <v>226995</v>
      </c>
      <c r="C110" s="78">
        <v>92379</v>
      </c>
      <c r="D110" s="78">
        <v>0</v>
      </c>
      <c r="E110" s="78">
        <v>223802</v>
      </c>
      <c r="F110" s="78">
        <v>90997</v>
      </c>
      <c r="G110" s="78">
        <v>0</v>
      </c>
      <c r="H110" s="104">
        <f t="shared" si="8"/>
        <v>40.696491112139036</v>
      </c>
      <c r="I110" s="106">
        <f t="shared" si="7"/>
        <v>40.659600897221651</v>
      </c>
    </row>
    <row r="111" spans="1:14" x14ac:dyDescent="0.3">
      <c r="A111" s="105" t="s">
        <v>69</v>
      </c>
      <c r="B111" s="78">
        <v>78843</v>
      </c>
      <c r="C111" s="78">
        <v>41873</v>
      </c>
      <c r="D111" s="78">
        <v>0</v>
      </c>
      <c r="E111" s="78">
        <v>79587</v>
      </c>
      <c r="F111" s="78">
        <v>42771</v>
      </c>
      <c r="G111" s="78">
        <v>0</v>
      </c>
      <c r="H111" s="104">
        <f t="shared" si="8"/>
        <v>53.109343885950558</v>
      </c>
      <c r="I111" s="106">
        <f t="shared" si="7"/>
        <v>53.741188887632404</v>
      </c>
    </row>
    <row r="112" spans="1:14" x14ac:dyDescent="0.3">
      <c r="A112" s="105" t="s">
        <v>70</v>
      </c>
      <c r="B112" s="78">
        <v>29099</v>
      </c>
      <c r="C112" s="78">
        <v>17181</v>
      </c>
      <c r="D112" s="78">
        <v>0</v>
      </c>
      <c r="E112" s="78">
        <v>30595</v>
      </c>
      <c r="F112" s="78">
        <v>18427</v>
      </c>
      <c r="G112" s="78">
        <v>0</v>
      </c>
      <c r="H112" s="104">
        <f t="shared" si="8"/>
        <v>59.043266091618271</v>
      </c>
      <c r="I112" s="106">
        <f t="shared" si="7"/>
        <v>60.228795554829219</v>
      </c>
    </row>
    <row r="113" spans="1:9" x14ac:dyDescent="0.3">
      <c r="A113" s="105" t="s">
        <v>71</v>
      </c>
      <c r="B113" s="78">
        <v>9325</v>
      </c>
      <c r="C113" s="78">
        <v>7518</v>
      </c>
      <c r="D113" s="78">
        <v>0</v>
      </c>
      <c r="E113" s="78">
        <v>10185</v>
      </c>
      <c r="F113" s="78">
        <v>8012</v>
      </c>
      <c r="G113" s="78">
        <v>0</v>
      </c>
      <c r="H113" s="104">
        <f t="shared" si="8"/>
        <v>80.62198391420911</v>
      </c>
      <c r="I113" s="106">
        <f t="shared" si="7"/>
        <v>78.664702994599907</v>
      </c>
    </row>
    <row r="114" spans="1:9" x14ac:dyDescent="0.3">
      <c r="A114" s="105" t="s">
        <v>72</v>
      </c>
      <c r="B114" s="78">
        <v>3071</v>
      </c>
      <c r="C114" s="78">
        <v>3299</v>
      </c>
      <c r="D114" s="78">
        <v>0</v>
      </c>
      <c r="E114" s="78">
        <v>3300</v>
      </c>
      <c r="F114" s="78">
        <v>3529</v>
      </c>
      <c r="G114" s="78">
        <v>0</v>
      </c>
      <c r="H114" s="104">
        <f t="shared" si="8"/>
        <v>107.42429176164117</v>
      </c>
      <c r="I114" s="106">
        <f t="shared" si="7"/>
        <v>106.93939393939394</v>
      </c>
    </row>
    <row r="115" spans="1:9" x14ac:dyDescent="0.3">
      <c r="A115" s="77" t="s">
        <v>1148</v>
      </c>
      <c r="B115" s="78">
        <v>1893</v>
      </c>
      <c r="C115" s="78">
        <v>2354</v>
      </c>
      <c r="D115" s="78">
        <v>0</v>
      </c>
      <c r="E115" s="78">
        <v>1910</v>
      </c>
      <c r="F115" s="78">
        <v>2633</v>
      </c>
      <c r="G115" s="78">
        <v>0</v>
      </c>
      <c r="H115" s="104">
        <f t="shared" si="8"/>
        <v>124.3528790279979</v>
      </c>
      <c r="I115" s="106">
        <f t="shared" si="7"/>
        <v>137.85340314136124</v>
      </c>
    </row>
    <row r="116" spans="1:9" x14ac:dyDescent="0.3">
      <c r="A116" s="108" t="s">
        <v>73</v>
      </c>
      <c r="B116" s="81">
        <v>166</v>
      </c>
      <c r="C116" s="81">
        <v>64</v>
      </c>
      <c r="D116" s="81">
        <v>17684</v>
      </c>
      <c r="E116" s="81">
        <v>116</v>
      </c>
      <c r="F116" s="81">
        <v>53</v>
      </c>
      <c r="G116" s="81">
        <v>67645</v>
      </c>
      <c r="H116" s="109">
        <f t="shared" si="8"/>
        <v>38.554216867469883</v>
      </c>
      <c r="I116" s="110">
        <f t="shared" si="7"/>
        <v>45.689655172413794</v>
      </c>
    </row>
    <row r="117" spans="1:9" x14ac:dyDescent="0.3">
      <c r="A117" s="71" t="s">
        <v>8</v>
      </c>
      <c r="B117" s="59">
        <v>5271858</v>
      </c>
      <c r="C117" s="60">
        <v>3975468</v>
      </c>
      <c r="D117" s="61">
        <v>17684</v>
      </c>
      <c r="E117" s="59">
        <v>5131391</v>
      </c>
      <c r="F117" s="60">
        <v>3945205</v>
      </c>
      <c r="G117" s="61">
        <v>67645</v>
      </c>
      <c r="H117" s="69">
        <f t="shared" si="8"/>
        <v>75.409239019715642</v>
      </c>
      <c r="I117" s="70">
        <f t="shared" si="7"/>
        <v>76.883733864755186</v>
      </c>
    </row>
  </sheetData>
  <sortState xmlns:xlrd2="http://schemas.microsoft.com/office/spreadsheetml/2017/richdata2" ref="A62:A94">
    <sortCondition ref="A62:A94"/>
  </sortState>
  <phoneticPr fontId="3" type="noConversion"/>
  <conditionalFormatting sqref="B13:N13">
    <cfRule type="colorScale" priority="1">
      <colorScale>
        <cfvo type="min"/>
        <cfvo type="percentile" val="50"/>
        <cfvo type="max"/>
        <color theme="5" tint="0.79998168889431442"/>
        <color rgb="FFFFFBEF"/>
        <color theme="9" tint="0.79998168889431442"/>
      </colorScale>
    </cfRule>
  </conditionalFormatting>
  <conditionalFormatting sqref="E35:E56">
    <cfRule type="colorScale" priority="5">
      <colorScale>
        <cfvo type="min"/>
        <cfvo type="max"/>
        <color rgb="FFFFFFFF"/>
        <color rgb="FF57BB8A"/>
      </colorScale>
    </cfRule>
  </conditionalFormatting>
  <conditionalFormatting sqref="F35:F57">
    <cfRule type="expression" dxfId="5" priority="3">
      <formula>F35&lt;0</formula>
    </cfRule>
  </conditionalFormatting>
  <conditionalFormatting sqref="G35:G56">
    <cfRule type="colorScale" priority="6">
      <colorScale>
        <cfvo type="formula" val="-0.005"/>
        <cfvo type="formula" val="0"/>
        <cfvo type="formula" val="0.005"/>
        <color rgb="FFE67C73"/>
        <color rgb="FFFFFFFF"/>
        <color rgb="FF57BB8A"/>
      </colorScale>
    </cfRule>
  </conditionalFormatting>
  <conditionalFormatting sqref="G58 I58">
    <cfRule type="expression" dxfId="4" priority="25">
      <formula>G58&lt;0</formula>
    </cfRule>
  </conditionalFormatting>
  <conditionalFormatting sqref="H35:H57">
    <cfRule type="expression" dxfId="3" priority="4">
      <formula>H35&lt;0</formula>
    </cfRule>
  </conditionalFormatting>
  <conditionalFormatting sqref="H101:I116">
    <cfRule type="colorScale" priority="2">
      <colorScale>
        <cfvo type="num" val="50"/>
        <cfvo type="max"/>
        <color rgb="FFFCFCFF"/>
        <color theme="9" tint="0.59999389629810485"/>
      </colorScale>
    </cfRule>
  </conditionalFormatting>
  <conditionalFormatting sqref="I35:I56">
    <cfRule type="colorScale" priority="7">
      <colorScale>
        <cfvo type="formula" val="-0.01"/>
        <cfvo type="formula" val="0"/>
        <cfvo type="formula" val="0.01"/>
        <color rgb="FFE67C73"/>
        <color rgb="FFFFFFFF"/>
        <color rgb="FF57BB8A"/>
      </colorScale>
    </cfRule>
  </conditionalFormatting>
  <pageMargins left="0.7" right="0.7" top="0.75" bottom="0.75" header="0.3" footer="0.3"/>
  <pageSetup orientation="portrait" r:id="rId1"/>
  <drawing r:id="rId2"/>
  <tableParts count="7">
    <tablePart r:id="rId3"/>
    <tablePart r:id="rId4"/>
    <tablePart r:id="rId5"/>
    <tablePart r:id="rId6"/>
    <tablePart r:id="rId7"/>
    <tablePart r:id="rId8"/>
    <tablePart r:id="rId9"/>
  </tableParts>
  <extLst>
    <ext xmlns:x14="http://schemas.microsoft.com/office/spreadsheetml/2009/9/main" uri="{05C60535-1F16-4fd2-B633-F4F36F0B64E0}">
      <x14:sparklineGroups xmlns:xm="http://schemas.microsoft.com/office/excel/2006/main">
        <x14:sparklineGroup manualMax="0" manualMin="0" displayEmptyCellsAs="gap" xr2:uid="{4DEF7E5D-AD30-47EA-AAB0-2921CDB154A0}">
          <x14:colorSeries rgb="FF376092"/>
          <x14:colorNegative rgb="FFD00000"/>
          <x14:colorAxis rgb="FF000000"/>
          <x14:colorMarkers rgb="FFD00000"/>
          <x14:colorFirst rgb="FFD00000"/>
          <x14:colorLast rgb="FFD00000"/>
          <x14:colorHigh rgb="FFD00000"/>
          <x14:colorLow rgb="FFD00000"/>
          <x14:sparklines>
            <x14:sparkline>
              <xm:f>'Dependientes sector privado'!B13:N13</xm:f>
              <xm:sqref>O13</xm:sqref>
            </x14:sparkline>
          </x14:sparklines>
        </x14:sparklineGroup>
      </x14:sparklineGroup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E00862-E6B6-47CB-B117-DF10E4568859}">
  <sheetPr codeName="Hoja3"/>
  <dimension ref="A1:N106"/>
  <sheetViews>
    <sheetView showGridLines="0" zoomScale="70" zoomScaleNormal="70" workbookViewId="0"/>
  </sheetViews>
  <sheetFormatPr baseColWidth="10" defaultColWidth="10.88671875" defaultRowHeight="16.2" x14ac:dyDescent="0.3"/>
  <cols>
    <col min="1" max="1" width="47.5546875" style="52" customWidth="1"/>
    <col min="2" max="2" width="30.21875" style="52" customWidth="1"/>
    <col min="3" max="3" width="30.6640625" style="52" customWidth="1"/>
    <col min="4" max="4" width="34.21875" style="52" customWidth="1"/>
    <col min="5" max="5" width="38.6640625" style="52" customWidth="1"/>
    <col min="6" max="6" width="30" style="52" customWidth="1"/>
    <col min="7" max="7" width="34.21875" style="52" customWidth="1"/>
    <col min="8" max="9" width="52.6640625" style="52" customWidth="1"/>
    <col min="10" max="10" width="30.21875" style="52" customWidth="1"/>
    <col min="11" max="11" width="30.6640625" style="52" customWidth="1"/>
    <col min="12" max="12" width="30" style="52" customWidth="1"/>
    <col min="13" max="13" width="30.88671875" style="52" customWidth="1"/>
    <col min="14" max="14" width="30.21875" style="52" customWidth="1"/>
    <col min="15" max="16384" width="10.88671875" style="52"/>
  </cols>
  <sheetData>
    <row r="1" spans="1:14" ht="86.4" customHeight="1" thickBot="1" x14ac:dyDescent="0.35">
      <c r="B1" s="160" t="s">
        <v>1258</v>
      </c>
      <c r="C1" s="159"/>
      <c r="D1" s="159"/>
      <c r="E1" s="159"/>
      <c r="F1" s="159"/>
      <c r="G1" s="159"/>
      <c r="H1" s="35"/>
      <c r="I1" s="36"/>
    </row>
    <row r="2" spans="1:14" ht="14.25" customHeight="1" thickBot="1" x14ac:dyDescent="0.35">
      <c r="B2" s="6" t="s">
        <v>1164</v>
      </c>
      <c r="C2" s="7"/>
      <c r="D2" s="7"/>
      <c r="E2" s="7"/>
      <c r="F2" s="7"/>
      <c r="G2" s="7"/>
      <c r="H2" s="7"/>
      <c r="I2" s="8"/>
    </row>
    <row r="4" spans="1:14" x14ac:dyDescent="0.3">
      <c r="A4" s="9" t="s">
        <v>44</v>
      </c>
      <c r="B4" s="9"/>
      <c r="C4" s="9"/>
      <c r="D4" s="9"/>
      <c r="E4" s="9"/>
      <c r="F4" s="9"/>
      <c r="G4" s="9"/>
      <c r="H4" s="9"/>
      <c r="I4" s="9"/>
      <c r="J4" s="9"/>
      <c r="K4" s="9"/>
      <c r="L4" s="9"/>
      <c r="M4" s="9"/>
      <c r="N4" s="9"/>
    </row>
    <row r="6" spans="1:14" x14ac:dyDescent="0.3">
      <c r="A6" s="76" t="s">
        <v>36</v>
      </c>
      <c r="B6" s="15" t="s">
        <v>1207</v>
      </c>
      <c r="C6" s="15" t="s">
        <v>1208</v>
      </c>
      <c r="D6" s="15" t="s">
        <v>1209</v>
      </c>
      <c r="E6" s="15" t="s">
        <v>1210</v>
      </c>
      <c r="F6" s="15" t="s">
        <v>1211</v>
      </c>
      <c r="G6" s="15" t="s">
        <v>1212</v>
      </c>
      <c r="H6" s="15" t="s">
        <v>1213</v>
      </c>
      <c r="I6" s="15" t="s">
        <v>1214</v>
      </c>
      <c r="J6" s="15" t="s">
        <v>1215</v>
      </c>
      <c r="K6" s="15" t="s">
        <v>1216</v>
      </c>
      <c r="L6" s="15" t="s">
        <v>1217</v>
      </c>
      <c r="M6" s="15" t="s">
        <v>1218</v>
      </c>
      <c r="N6" s="16" t="s">
        <v>1219</v>
      </c>
    </row>
    <row r="7" spans="1:14" x14ac:dyDescent="0.3">
      <c r="A7" s="82" t="s">
        <v>38</v>
      </c>
      <c r="B7" s="78">
        <v>282353</v>
      </c>
      <c r="C7" s="78">
        <v>227711</v>
      </c>
      <c r="D7" s="78">
        <v>182155</v>
      </c>
      <c r="E7" s="78">
        <v>181950</v>
      </c>
      <c r="F7" s="78">
        <v>178517</v>
      </c>
      <c r="G7" s="78">
        <v>204321</v>
      </c>
      <c r="H7" s="78">
        <v>198390</v>
      </c>
      <c r="I7" s="78">
        <v>205274</v>
      </c>
      <c r="J7" s="78">
        <v>210466</v>
      </c>
      <c r="K7" s="78">
        <v>187533</v>
      </c>
      <c r="L7" s="78">
        <v>151456</v>
      </c>
      <c r="M7" s="78">
        <v>357620</v>
      </c>
      <c r="N7" s="79">
        <v>260344</v>
      </c>
    </row>
    <row r="8" spans="1:14" x14ac:dyDescent="0.3">
      <c r="A8" s="83" t="s">
        <v>39</v>
      </c>
      <c r="B8" s="81">
        <v>138233</v>
      </c>
      <c r="C8" s="81">
        <v>136162</v>
      </c>
      <c r="D8" s="81">
        <v>119376</v>
      </c>
      <c r="E8" s="81">
        <v>131438</v>
      </c>
      <c r="F8" s="81">
        <v>159745</v>
      </c>
      <c r="G8" s="81">
        <v>129943</v>
      </c>
      <c r="H8" s="81">
        <v>110637</v>
      </c>
      <c r="I8" s="81">
        <v>109902</v>
      </c>
      <c r="J8" s="81">
        <v>107487</v>
      </c>
      <c r="K8" s="81">
        <v>145475</v>
      </c>
      <c r="L8" s="81">
        <v>327755</v>
      </c>
      <c r="M8" s="81">
        <v>109419</v>
      </c>
      <c r="N8" s="54">
        <v>84401</v>
      </c>
    </row>
    <row r="10" spans="1:14" x14ac:dyDescent="0.3">
      <c r="A10" s="76" t="s">
        <v>36</v>
      </c>
      <c r="B10" s="15" t="s">
        <v>1231</v>
      </c>
      <c r="C10" s="26" t="s">
        <v>1182</v>
      </c>
      <c r="D10" s="26" t="s">
        <v>1183</v>
      </c>
      <c r="E10" s="26" t="s">
        <v>1184</v>
      </c>
      <c r="F10" s="26" t="s">
        <v>1185</v>
      </c>
      <c r="G10" s="26" t="s">
        <v>1186</v>
      </c>
      <c r="H10" s="26" t="s">
        <v>1187</v>
      </c>
      <c r="I10" s="26" t="s">
        <v>1188</v>
      </c>
      <c r="J10" s="26" t="s">
        <v>1189</v>
      </c>
      <c r="K10" s="26" t="s">
        <v>1190</v>
      </c>
      <c r="L10" s="26" t="s">
        <v>1191</v>
      </c>
      <c r="M10" s="26" t="s">
        <v>1192</v>
      </c>
      <c r="N10" s="27" t="s">
        <v>1193</v>
      </c>
    </row>
    <row r="11" spans="1:14" x14ac:dyDescent="0.3">
      <c r="A11" s="82" t="s">
        <v>38</v>
      </c>
      <c r="B11" s="84">
        <v>0.22136621996902819</v>
      </c>
      <c r="C11" s="84">
        <v>-0.1935237096825605</v>
      </c>
      <c r="D11" s="84">
        <v>-0.20006060313291849</v>
      </c>
      <c r="E11" s="84">
        <v>-1.1254151684005379E-3</v>
      </c>
      <c r="F11" s="84">
        <v>-1.8867820829898324E-2</v>
      </c>
      <c r="G11" s="84">
        <v>0.14454645776032535</v>
      </c>
      <c r="H11" s="84">
        <v>-2.9027853230945425E-2</v>
      </c>
      <c r="I11" s="84">
        <v>3.4699329603306621E-2</v>
      </c>
      <c r="J11" s="84">
        <v>2.5293022983914185E-2</v>
      </c>
      <c r="K11" s="84">
        <v>-0.10896296789030058</v>
      </c>
      <c r="L11" s="84">
        <v>-0.19237680834839735</v>
      </c>
      <c r="M11" s="84">
        <v>1.3612138178744981</v>
      </c>
      <c r="N11" s="85">
        <v>-0.27200939544768188</v>
      </c>
    </row>
    <row r="12" spans="1:14" x14ac:dyDescent="0.3">
      <c r="A12" s="83" t="s">
        <v>39</v>
      </c>
      <c r="B12" s="67">
        <v>-4.7955866552797599E-2</v>
      </c>
      <c r="C12" s="67">
        <v>-1.498195076428928E-2</v>
      </c>
      <c r="D12" s="67">
        <v>-0.12327962280225026</v>
      </c>
      <c r="E12" s="67">
        <v>0.10104208551132556</v>
      </c>
      <c r="F12" s="67">
        <v>0.2153638978073312</v>
      </c>
      <c r="G12" s="67">
        <v>-0.18655982972863</v>
      </c>
      <c r="H12" s="67">
        <v>-0.1485728357818428</v>
      </c>
      <c r="I12" s="67">
        <v>-6.6433471623417121E-3</v>
      </c>
      <c r="J12" s="67">
        <v>-2.1974122399956324E-2</v>
      </c>
      <c r="K12" s="67">
        <v>0.35341948328635092</v>
      </c>
      <c r="L12" s="67">
        <v>1.2529987970441656</v>
      </c>
      <c r="M12" s="67">
        <v>-0.66615612271361235</v>
      </c>
      <c r="N12" s="56">
        <v>-0.22864401977718679</v>
      </c>
    </row>
    <row r="14" spans="1:14" x14ac:dyDescent="0.3">
      <c r="A14" s="76" t="s">
        <v>36</v>
      </c>
      <c r="B14" s="15" t="s">
        <v>1231</v>
      </c>
      <c r="C14" s="26" t="s">
        <v>1182</v>
      </c>
      <c r="D14" s="26" t="s">
        <v>1183</v>
      </c>
      <c r="E14" s="26" t="s">
        <v>1184</v>
      </c>
      <c r="F14" s="26" t="s">
        <v>1185</v>
      </c>
      <c r="G14" s="26" t="s">
        <v>1186</v>
      </c>
      <c r="H14" s="26" t="s">
        <v>1187</v>
      </c>
      <c r="I14" s="26" t="s">
        <v>1188</v>
      </c>
      <c r="J14" s="26" t="s">
        <v>1189</v>
      </c>
      <c r="K14" s="26" t="s">
        <v>1190</v>
      </c>
      <c r="L14" s="26" t="s">
        <v>1191</v>
      </c>
      <c r="M14" s="26" t="s">
        <v>1192</v>
      </c>
      <c r="N14" s="27" t="s">
        <v>1193</v>
      </c>
    </row>
    <row r="15" spans="1:14" x14ac:dyDescent="0.3">
      <c r="A15" s="82" t="s">
        <v>38</v>
      </c>
      <c r="B15" s="84">
        <v>0.15199572417676122</v>
      </c>
      <c r="C15" s="84">
        <v>8.3636311721932463E-2</v>
      </c>
      <c r="D15" s="84">
        <v>-6.1008299396876124E-2</v>
      </c>
      <c r="E15" s="84">
        <v>6.0045116772823783E-3</v>
      </c>
      <c r="F15" s="84">
        <v>7.1440575221770081E-2</v>
      </c>
      <c r="G15" s="84">
        <v>0.12745000662163952</v>
      </c>
      <c r="H15" s="84">
        <v>-1.5253421223748282E-2</v>
      </c>
      <c r="I15" s="84">
        <v>2.4025549120528173E-3</v>
      </c>
      <c r="J15" s="84">
        <v>4.315544783627992E-2</v>
      </c>
      <c r="K15" s="84">
        <v>3.3359231646636803E-2</v>
      </c>
      <c r="L15" s="84">
        <v>3.579488722627238E-2</v>
      </c>
      <c r="M15" s="84">
        <v>0.54694650875083273</v>
      </c>
      <c r="N15" s="85">
        <v>-7.794852542739053E-2</v>
      </c>
    </row>
    <row r="16" spans="1:14" x14ac:dyDescent="0.3">
      <c r="A16" s="83" t="s">
        <v>39</v>
      </c>
      <c r="B16" s="67">
        <v>9.0982991989266404E-2</v>
      </c>
      <c r="C16" s="67">
        <v>3.9595040312729049E-2</v>
      </c>
      <c r="D16" s="67">
        <v>-0.1029082437814684</v>
      </c>
      <c r="E16" s="67">
        <v>-8.651054040804013E-3</v>
      </c>
      <c r="F16" s="67">
        <v>7.1287261509573152E-2</v>
      </c>
      <c r="G16" s="67">
        <v>-0.12317388341194491</v>
      </c>
      <c r="H16" s="67">
        <v>-0.22722796136035037</v>
      </c>
      <c r="I16" s="67">
        <v>-0.23646292153566117</v>
      </c>
      <c r="J16" s="67">
        <v>-0.23994484514212983</v>
      </c>
      <c r="K16" s="67">
        <v>-0.18876341837445978</v>
      </c>
      <c r="L16" s="67">
        <v>-0.23676378810883314</v>
      </c>
      <c r="M16" s="67">
        <v>-0.24640485963800657</v>
      </c>
      <c r="N16" s="56">
        <v>-0.38942944159498816</v>
      </c>
    </row>
    <row r="18" spans="1:14" x14ac:dyDescent="0.3">
      <c r="A18" s="103" t="s">
        <v>45</v>
      </c>
      <c r="B18" s="103"/>
      <c r="C18" s="103"/>
      <c r="D18" s="103"/>
      <c r="E18" s="103"/>
      <c r="F18" s="103"/>
      <c r="G18" s="103"/>
      <c r="H18" s="103"/>
      <c r="I18" s="103"/>
      <c r="J18" s="103"/>
      <c r="K18" s="103"/>
      <c r="L18" s="103"/>
      <c r="M18" s="103"/>
      <c r="N18" s="103"/>
    </row>
    <row r="20" spans="1:14" ht="33.6" customHeight="1" x14ac:dyDescent="0.3">
      <c r="A20" s="90" t="s">
        <v>9</v>
      </c>
      <c r="B20" s="93" t="s">
        <v>1150</v>
      </c>
      <c r="C20" s="93" t="s">
        <v>1163</v>
      </c>
      <c r="D20" s="93" t="s">
        <v>1165</v>
      </c>
      <c r="E20" s="89" t="s">
        <v>1220</v>
      </c>
      <c r="F20" s="89" t="s">
        <v>1221</v>
      </c>
      <c r="G20" s="89" t="s">
        <v>1260</v>
      </c>
      <c r="H20" s="89" t="s">
        <v>1222</v>
      </c>
      <c r="I20" s="91" t="s">
        <v>1149</v>
      </c>
    </row>
    <row r="21" spans="1:14" x14ac:dyDescent="0.3">
      <c r="A21" s="94" t="s">
        <v>83</v>
      </c>
      <c r="B21" s="78">
        <v>993791</v>
      </c>
      <c r="C21" s="78">
        <v>996072</v>
      </c>
      <c r="D21" s="78">
        <v>988855</v>
      </c>
      <c r="E21" s="95">
        <f>D21/$D$43</f>
        <v>0.41523963974253886</v>
      </c>
      <c r="F21" s="95">
        <f>(D21-C21)/C21</f>
        <v>-7.2454601675380897E-3</v>
      </c>
      <c r="G21" s="95">
        <f>(D21-C21)/$C$43</f>
        <v>-3.0176223794937153E-3</v>
      </c>
      <c r="H21" s="95">
        <f t="shared" ref="H21:H41" si="0">(D21-B21)/B21</f>
        <v>-4.9668391039967156E-3</v>
      </c>
      <c r="I21" s="96">
        <f t="shared" ref="I21:I43" si="1">(D21-B21)/$B$43</f>
        <v>-2.0967709048399044E-3</v>
      </c>
      <c r="K21" s="62"/>
    </row>
    <row r="22" spans="1:14" x14ac:dyDescent="0.3">
      <c r="A22" s="94" t="s">
        <v>15</v>
      </c>
      <c r="B22" s="78">
        <v>289631</v>
      </c>
      <c r="C22" s="78">
        <v>314591</v>
      </c>
      <c r="D22" s="78">
        <v>313308</v>
      </c>
      <c r="E22" s="95">
        <f t="shared" ref="E22:E42" si="2">D22/$D$43</f>
        <v>0.13156418387777316</v>
      </c>
      <c r="F22" s="95">
        <f t="shared" ref="F22:F41" si="3">(D22-C22)/C22</f>
        <v>-4.0783112040713183E-3</v>
      </c>
      <c r="G22" s="95">
        <f t="shared" ref="G22:G43" si="4">(D22-C22)/$C$43</f>
        <v>-5.364569090883243E-4</v>
      </c>
      <c r="H22" s="95">
        <f t="shared" si="0"/>
        <v>8.1748845945358056E-2</v>
      </c>
      <c r="I22" s="96">
        <f t="shared" si="1"/>
        <v>1.0057788637336794E-2</v>
      </c>
      <c r="K22" s="62"/>
    </row>
    <row r="23" spans="1:14" x14ac:dyDescent="0.3">
      <c r="A23" s="94" t="s">
        <v>52</v>
      </c>
      <c r="B23" s="78">
        <v>212616</v>
      </c>
      <c r="C23" s="78">
        <v>216907</v>
      </c>
      <c r="D23" s="78">
        <v>213550</v>
      </c>
      <c r="E23" s="95">
        <f t="shared" si="2"/>
        <v>8.9673840013974923E-2</v>
      </c>
      <c r="F23" s="95">
        <f t="shared" si="3"/>
        <v>-1.547667894535446E-2</v>
      </c>
      <c r="G23" s="95">
        <f t="shared" si="4"/>
        <v>-1.403652255502342E-3</v>
      </c>
      <c r="H23" s="95">
        <f t="shared" si="0"/>
        <v>4.3928961131805694E-3</v>
      </c>
      <c r="I23" s="96">
        <f t="shared" si="1"/>
        <v>3.9675527251225098E-4</v>
      </c>
      <c r="K23" s="62"/>
    </row>
    <row r="24" spans="1:14" x14ac:dyDescent="0.3">
      <c r="A24" s="94" t="s">
        <v>53</v>
      </c>
      <c r="B24" s="78">
        <v>215644</v>
      </c>
      <c r="C24" s="78">
        <v>208622</v>
      </c>
      <c r="D24" s="78">
        <v>212122</v>
      </c>
      <c r="E24" s="95">
        <f t="shared" si="2"/>
        <v>8.9074194762090331E-2</v>
      </c>
      <c r="F24" s="95">
        <f t="shared" si="3"/>
        <v>1.6776754129478193E-2</v>
      </c>
      <c r="G24" s="95">
        <f t="shared" si="4"/>
        <v>1.4634444129455458E-3</v>
      </c>
      <c r="H24" s="95">
        <f t="shared" si="0"/>
        <v>-1.6332473892155589E-2</v>
      </c>
      <c r="I24" s="96">
        <f t="shared" si="1"/>
        <v>-1.4961157064112933E-3</v>
      </c>
      <c r="K24" s="62"/>
    </row>
    <row r="25" spans="1:14" x14ac:dyDescent="0.3">
      <c r="A25" s="94" t="s">
        <v>84</v>
      </c>
      <c r="B25" s="78">
        <v>172083</v>
      </c>
      <c r="C25" s="78">
        <v>177704</v>
      </c>
      <c r="D25" s="78">
        <v>179250</v>
      </c>
      <c r="E25" s="95">
        <f t="shared" si="2"/>
        <v>7.5270596218707589E-2</v>
      </c>
      <c r="F25" s="95">
        <f t="shared" si="3"/>
        <v>8.6998604420834638E-3</v>
      </c>
      <c r="G25" s="95">
        <f t="shared" si="4"/>
        <v>6.4642430354680384E-4</v>
      </c>
      <c r="H25" s="95">
        <f t="shared" si="0"/>
        <v>4.1648506825194817E-2</v>
      </c>
      <c r="I25" s="96">
        <f t="shared" si="1"/>
        <v>3.0444807688386538E-3</v>
      </c>
      <c r="K25" s="62"/>
    </row>
    <row r="26" spans="1:14" x14ac:dyDescent="0.3">
      <c r="A26" s="94" t="s">
        <v>1145</v>
      </c>
      <c r="B26" s="78">
        <v>80414</v>
      </c>
      <c r="C26" s="78">
        <v>85614</v>
      </c>
      <c r="D26" s="78">
        <v>86216</v>
      </c>
      <c r="E26" s="95">
        <f t="shared" si="2"/>
        <v>3.6203792042354778E-2</v>
      </c>
      <c r="F26" s="95">
        <f t="shared" si="3"/>
        <v>7.0315602588361713E-3</v>
      </c>
      <c r="G26" s="95">
        <f t="shared" si="4"/>
        <v>2.5171243902663386E-4</v>
      </c>
      <c r="H26" s="95">
        <f t="shared" si="0"/>
        <v>7.2151615390354917E-2</v>
      </c>
      <c r="I26" s="96">
        <f t="shared" si="1"/>
        <v>2.4646403545140047E-3</v>
      </c>
      <c r="K26" s="62"/>
    </row>
    <row r="27" spans="1:14" x14ac:dyDescent="0.3">
      <c r="A27" s="94" t="s">
        <v>13</v>
      </c>
      <c r="B27" s="78">
        <v>80624</v>
      </c>
      <c r="C27" s="78">
        <v>82235</v>
      </c>
      <c r="D27" s="78">
        <v>80012</v>
      </c>
      <c r="E27" s="95">
        <f t="shared" si="2"/>
        <v>3.3598610569881344E-2</v>
      </c>
      <c r="F27" s="95">
        <f t="shared" si="3"/>
        <v>-2.7032285523195719E-2</v>
      </c>
      <c r="G27" s="95">
        <f t="shared" si="4"/>
        <v>-9.2949626570798516E-4</v>
      </c>
      <c r="H27" s="95">
        <f t="shared" si="0"/>
        <v>-7.5907918237745585E-3</v>
      </c>
      <c r="I27" s="96">
        <f t="shared" si="1"/>
        <v>-2.5997240554335934E-4</v>
      </c>
      <c r="K27" s="62"/>
    </row>
    <row r="28" spans="1:14" x14ac:dyDescent="0.3">
      <c r="A28" s="94" t="s">
        <v>19</v>
      </c>
      <c r="B28" s="78">
        <v>44430</v>
      </c>
      <c r="C28" s="78">
        <v>45243</v>
      </c>
      <c r="D28" s="78">
        <v>44305</v>
      </c>
      <c r="E28" s="95">
        <f t="shared" si="2"/>
        <v>1.8604539835257124E-2</v>
      </c>
      <c r="F28" s="95">
        <f t="shared" si="3"/>
        <v>-2.0732489003823795E-2</v>
      </c>
      <c r="G28" s="95">
        <f t="shared" si="4"/>
        <v>-3.9220310266940622E-4</v>
      </c>
      <c r="H28" s="95">
        <f t="shared" si="0"/>
        <v>-2.8134143596668919E-3</v>
      </c>
      <c r="I28" s="96">
        <f t="shared" si="1"/>
        <v>-5.3098939040718813E-5</v>
      </c>
      <c r="K28" s="62"/>
    </row>
    <row r="29" spans="1:14" x14ac:dyDescent="0.3">
      <c r="A29" s="94" t="s">
        <v>14</v>
      </c>
      <c r="B29" s="78">
        <v>38480</v>
      </c>
      <c r="C29" s="78">
        <v>36164</v>
      </c>
      <c r="D29" s="78">
        <v>42116</v>
      </c>
      <c r="E29" s="95">
        <f t="shared" si="2"/>
        <v>1.7685335734153911E-2</v>
      </c>
      <c r="F29" s="95">
        <f t="shared" si="3"/>
        <v>0.16458356376507025</v>
      </c>
      <c r="G29" s="95">
        <f t="shared" si="4"/>
        <v>2.4886917559576822E-3</v>
      </c>
      <c r="H29" s="95">
        <f t="shared" si="0"/>
        <v>9.4490644490644496E-2</v>
      </c>
      <c r="I29" s="96">
        <f t="shared" si="1"/>
        <v>1.5445419388164289E-3</v>
      </c>
      <c r="K29" s="112"/>
    </row>
    <row r="30" spans="1:14" x14ac:dyDescent="0.3">
      <c r="A30" s="94" t="s">
        <v>10</v>
      </c>
      <c r="B30" s="78">
        <v>39629</v>
      </c>
      <c r="C30" s="78">
        <v>38911</v>
      </c>
      <c r="D30" s="78">
        <v>38408</v>
      </c>
      <c r="E30" s="95">
        <f t="shared" si="2"/>
        <v>1.6128273693546004E-2</v>
      </c>
      <c r="F30" s="95">
        <f t="shared" si="3"/>
        <v>-1.2926935827914985E-2</v>
      </c>
      <c r="G30" s="95">
        <f t="shared" si="4"/>
        <v>-2.1031786848903127E-4</v>
      </c>
      <c r="H30" s="95">
        <f t="shared" si="0"/>
        <v>-3.0810769890736583E-2</v>
      </c>
      <c r="I30" s="96">
        <f t="shared" si="1"/>
        <v>-5.1867043654974139E-4</v>
      </c>
      <c r="K30" s="62"/>
    </row>
    <row r="31" spans="1:14" x14ac:dyDescent="0.3">
      <c r="A31" s="94" t="s">
        <v>11</v>
      </c>
      <c r="B31" s="78">
        <v>36903</v>
      </c>
      <c r="C31" s="78">
        <v>36962</v>
      </c>
      <c r="D31" s="78">
        <v>35453</v>
      </c>
      <c r="E31" s="95">
        <f t="shared" si="2"/>
        <v>1.4887411145003292E-2</v>
      </c>
      <c r="F31" s="95">
        <f t="shared" si="3"/>
        <v>-4.08257128943239E-2</v>
      </c>
      <c r="G31" s="95">
        <f>(D31-C31)/$C$43</f>
        <v>-6.3095360546709385E-4</v>
      </c>
      <c r="H31" s="95">
        <f t="shared" si="0"/>
        <v>-3.9292198466249359E-2</v>
      </c>
      <c r="I31" s="96">
        <f t="shared" si="1"/>
        <v>-6.1594769287233822E-4</v>
      </c>
      <c r="K31" s="62"/>
    </row>
    <row r="32" spans="1:14" x14ac:dyDescent="0.3">
      <c r="A32" s="94" t="s">
        <v>1146</v>
      </c>
      <c r="B32" s="78">
        <v>36415</v>
      </c>
      <c r="C32" s="78">
        <v>35923</v>
      </c>
      <c r="D32" s="78">
        <v>33937</v>
      </c>
      <c r="E32" s="95">
        <f t="shared" si="2"/>
        <v>1.4250812964431127E-2</v>
      </c>
      <c r="F32" s="95">
        <f t="shared" si="3"/>
        <v>-5.5284914956991345E-2</v>
      </c>
      <c r="G32" s="95">
        <f t="shared" si="4"/>
        <v>-8.3040017260281531E-4</v>
      </c>
      <c r="H32" s="95">
        <f t="shared" si="0"/>
        <v>-6.8048880955650148E-2</v>
      </c>
      <c r="I32" s="96">
        <f t="shared" si="1"/>
        <v>-1.0526333675432097E-3</v>
      </c>
      <c r="K32" s="62"/>
    </row>
    <row r="33" spans="1:14" x14ac:dyDescent="0.3">
      <c r="A33" s="94" t="s">
        <v>54</v>
      </c>
      <c r="B33" s="78">
        <v>31740</v>
      </c>
      <c r="C33" s="78">
        <v>31592</v>
      </c>
      <c r="D33" s="78">
        <v>30500</v>
      </c>
      <c r="E33" s="95">
        <f t="shared" si="2"/>
        <v>1.2807549147395155E-2</v>
      </c>
      <c r="F33" s="95">
        <f t="shared" si="3"/>
        <v>-3.4565712838693342E-2</v>
      </c>
      <c r="G33" s="95">
        <f t="shared" si="4"/>
        <v>-4.5659465683901027E-4</v>
      </c>
      <c r="H33" s="95">
        <f t="shared" si="0"/>
        <v>-3.9067422810333964E-2</v>
      </c>
      <c r="I33" s="96">
        <f t="shared" si="1"/>
        <v>-5.2674147528393065E-4</v>
      </c>
      <c r="K33" s="62"/>
    </row>
    <row r="34" spans="1:14" x14ac:dyDescent="0.3">
      <c r="A34" s="94" t="s">
        <v>17</v>
      </c>
      <c r="B34" s="78">
        <v>19828</v>
      </c>
      <c r="C34" s="78">
        <v>21664</v>
      </c>
      <c r="D34" s="78">
        <v>21680</v>
      </c>
      <c r="E34" s="95">
        <f t="shared" si="2"/>
        <v>9.1038578857549814E-3</v>
      </c>
      <c r="F34" s="95">
        <f t="shared" si="3"/>
        <v>7.3855243722304289E-4</v>
      </c>
      <c r="G34" s="95">
        <f t="shared" si="4"/>
        <v>6.6900316020367803E-6</v>
      </c>
      <c r="H34" s="95">
        <f t="shared" si="0"/>
        <v>9.3403268105709092E-2</v>
      </c>
      <c r="I34" s="96">
        <f t="shared" si="1"/>
        <v>7.8671388082728999E-4</v>
      </c>
      <c r="K34" s="62"/>
    </row>
    <row r="35" spans="1:14" x14ac:dyDescent="0.3">
      <c r="A35" s="94" t="s">
        <v>51</v>
      </c>
      <c r="B35" s="78">
        <v>21758</v>
      </c>
      <c r="C35" s="78">
        <v>20566</v>
      </c>
      <c r="D35" s="78">
        <v>21282</v>
      </c>
      <c r="E35" s="95">
        <f t="shared" si="2"/>
        <v>8.9367298673725792E-3</v>
      </c>
      <c r="F35" s="95">
        <f t="shared" si="3"/>
        <v>3.481474277934455E-2</v>
      </c>
      <c r="G35" s="95">
        <f t="shared" si="4"/>
        <v>2.993789141911459E-4</v>
      </c>
      <c r="H35" s="95">
        <f t="shared" si="0"/>
        <v>-2.1877010754664951E-2</v>
      </c>
      <c r="I35" s="96">
        <f t="shared" si="1"/>
        <v>-2.0220075986705725E-4</v>
      </c>
      <c r="K35" s="62"/>
    </row>
    <row r="36" spans="1:14" x14ac:dyDescent="0.3">
      <c r="A36" s="94" t="s">
        <v>12</v>
      </c>
      <c r="B36" s="78">
        <v>17528</v>
      </c>
      <c r="C36" s="78">
        <v>19394</v>
      </c>
      <c r="D36" s="78">
        <v>17351</v>
      </c>
      <c r="E36" s="95">
        <f t="shared" si="2"/>
        <v>7.2860257461132239E-3</v>
      </c>
      <c r="F36" s="95">
        <f t="shared" si="3"/>
        <v>-0.10534185830669279</v>
      </c>
      <c r="G36" s="95">
        <f>(D36-C36)/$C$43</f>
        <v>-8.5423341018507138E-4</v>
      </c>
      <c r="H36" s="95">
        <f t="shared" si="0"/>
        <v>-1.009812870835235E-2</v>
      </c>
      <c r="I36" s="96">
        <f t="shared" si="1"/>
        <v>-7.5188097681657846E-5</v>
      </c>
      <c r="K36" s="62"/>
    </row>
    <row r="37" spans="1:14" x14ac:dyDescent="0.3">
      <c r="A37" s="94" t="s">
        <v>18</v>
      </c>
      <c r="B37" s="78">
        <v>13824</v>
      </c>
      <c r="C37" s="78">
        <v>14436</v>
      </c>
      <c r="D37" s="78">
        <v>14056</v>
      </c>
      <c r="E37" s="95">
        <f t="shared" si="2"/>
        <v>5.9023905185503706E-3</v>
      </c>
      <c r="F37" s="95">
        <f t="shared" si="3"/>
        <v>-2.632308118592408E-2</v>
      </c>
      <c r="G37" s="95">
        <f t="shared" si="4"/>
        <v>-1.5888825054837354E-4</v>
      </c>
      <c r="H37" s="95">
        <f t="shared" si="0"/>
        <v>1.6782407407407409E-2</v>
      </c>
      <c r="I37" s="96">
        <f t="shared" si="1"/>
        <v>9.8551630859574119E-5</v>
      </c>
      <c r="K37" s="62"/>
    </row>
    <row r="38" spans="1:14" x14ac:dyDescent="0.3">
      <c r="A38" s="94" t="s">
        <v>55</v>
      </c>
      <c r="B38" s="78">
        <v>3274</v>
      </c>
      <c r="C38" s="78">
        <v>3745</v>
      </c>
      <c r="D38" s="78">
        <v>3914</v>
      </c>
      <c r="E38" s="95">
        <f t="shared" si="2"/>
        <v>1.6435654873083487E-3</v>
      </c>
      <c r="F38" s="95">
        <f t="shared" si="3"/>
        <v>4.5126835781041388E-2</v>
      </c>
      <c r="G38" s="95">
        <f t="shared" si="4"/>
        <v>7.0663458796513487E-5</v>
      </c>
      <c r="H38" s="95">
        <f t="shared" si="0"/>
        <v>0.19547953573610263</v>
      </c>
      <c r="I38" s="96">
        <f t="shared" si="1"/>
        <v>2.7186656788848033E-4</v>
      </c>
      <c r="K38" s="62"/>
    </row>
    <row r="39" spans="1:14" x14ac:dyDescent="0.3">
      <c r="A39" s="94" t="s">
        <v>16</v>
      </c>
      <c r="B39" s="78">
        <v>3791</v>
      </c>
      <c r="C39" s="78">
        <v>3808</v>
      </c>
      <c r="D39" s="78">
        <v>3625</v>
      </c>
      <c r="E39" s="95">
        <f t="shared" si="2"/>
        <v>1.5222087101412274E-3</v>
      </c>
      <c r="F39" s="95">
        <f t="shared" si="3"/>
        <v>-4.8056722689075633E-2</v>
      </c>
      <c r="G39" s="95">
        <f t="shared" si="4"/>
        <v>-7.6517236448295675E-5</v>
      </c>
      <c r="H39" s="95">
        <f t="shared" si="0"/>
        <v>-4.3787918754945927E-2</v>
      </c>
      <c r="I39" s="96">
        <f t="shared" si="1"/>
        <v>-7.0515391046074589E-5</v>
      </c>
      <c r="K39" s="62"/>
    </row>
    <row r="40" spans="1:14" x14ac:dyDescent="0.3">
      <c r="A40" s="94" t="s">
        <v>57</v>
      </c>
      <c r="B40" s="78">
        <v>824</v>
      </c>
      <c r="C40" s="78">
        <v>824</v>
      </c>
      <c r="D40" s="78">
        <v>815</v>
      </c>
      <c r="E40" s="95">
        <f t="shared" si="2"/>
        <v>3.422345100041656E-4</v>
      </c>
      <c r="F40" s="95">
        <f t="shared" si="3"/>
        <v>-1.0922330097087379E-2</v>
      </c>
      <c r="G40" s="95">
        <f t="shared" si="4"/>
        <v>-3.763142776145689E-6</v>
      </c>
      <c r="H40" s="95">
        <f t="shared" si="0"/>
        <v>-1.0922330097087379E-2</v>
      </c>
      <c r="I40" s="96">
        <f t="shared" si="1"/>
        <v>-3.8231236109317546E-6</v>
      </c>
      <c r="K40" s="62"/>
    </row>
    <row r="41" spans="1:14" x14ac:dyDescent="0.3">
      <c r="A41" s="94" t="s">
        <v>56</v>
      </c>
      <c r="B41" s="78">
        <v>869</v>
      </c>
      <c r="C41" s="78">
        <v>641</v>
      </c>
      <c r="D41" s="78">
        <v>653</v>
      </c>
      <c r="E41" s="95">
        <f t="shared" si="2"/>
        <v>2.742075276475094E-4</v>
      </c>
      <c r="F41" s="95">
        <f t="shared" si="3"/>
        <v>1.8720748829953199E-2</v>
      </c>
      <c r="G41" s="95">
        <f t="shared" si="4"/>
        <v>5.0175237015275848E-6</v>
      </c>
      <c r="H41" s="95">
        <f t="shared" si="0"/>
        <v>-0.24856156501726123</v>
      </c>
      <c r="I41" s="96">
        <f t="shared" si="1"/>
        <v>-9.1754966662362111E-5</v>
      </c>
      <c r="K41" s="62"/>
    </row>
    <row r="42" spans="1:14" x14ac:dyDescent="0.3">
      <c r="A42" s="97" t="s">
        <v>58</v>
      </c>
      <c r="B42" s="81">
        <v>0</v>
      </c>
      <c r="C42" s="81">
        <v>0</v>
      </c>
      <c r="D42" s="81">
        <v>0</v>
      </c>
      <c r="E42" s="98">
        <f t="shared" si="2"/>
        <v>0</v>
      </c>
      <c r="F42" s="98">
        <v>0</v>
      </c>
      <c r="G42" s="98">
        <f t="shared" si="4"/>
        <v>0</v>
      </c>
      <c r="H42" s="98">
        <v>0</v>
      </c>
      <c r="I42" s="99">
        <f t="shared" si="1"/>
        <v>0</v>
      </c>
      <c r="K42" s="62"/>
    </row>
    <row r="43" spans="1:14" x14ac:dyDescent="0.3">
      <c r="A43" s="92" t="s">
        <v>20</v>
      </c>
      <c r="B43" s="100">
        <v>2354096</v>
      </c>
      <c r="C43" s="100">
        <v>2391618</v>
      </c>
      <c r="D43" s="100">
        <v>2381408</v>
      </c>
      <c r="E43" s="95">
        <v>1</v>
      </c>
      <c r="F43" s="95">
        <f>(D43-C43)/C43</f>
        <v>-4.26907641604972E-3</v>
      </c>
      <c r="G43" s="95">
        <f t="shared" si="4"/>
        <v>-4.26907641604972E-3</v>
      </c>
      <c r="H43" s="95">
        <f>(D43-B43)/B43</f>
        <v>1.1601905784640898E-2</v>
      </c>
      <c r="I43" s="95">
        <f t="shared" si="1"/>
        <v>1.1601905784640898E-2</v>
      </c>
      <c r="J43" s="62"/>
    </row>
    <row r="44" spans="1:14" x14ac:dyDescent="0.3">
      <c r="A44" s="63"/>
      <c r="B44" s="64"/>
      <c r="C44" s="64"/>
      <c r="D44" s="64"/>
      <c r="E44" s="64"/>
      <c r="F44" s="65"/>
      <c r="G44" s="65"/>
      <c r="H44" s="65"/>
      <c r="I44" s="65"/>
      <c r="J44" s="65"/>
    </row>
    <row r="46" spans="1:14" ht="14.4" customHeight="1" x14ac:dyDescent="0.3"/>
    <row r="47" spans="1:14" x14ac:dyDescent="0.3">
      <c r="A47" s="103" t="s">
        <v>46</v>
      </c>
      <c r="B47" s="103"/>
      <c r="C47" s="103"/>
      <c r="D47" s="103"/>
      <c r="E47" s="103"/>
      <c r="F47" s="103"/>
      <c r="G47" s="103"/>
      <c r="H47" s="103"/>
      <c r="I47" s="103"/>
      <c r="J47" s="103"/>
      <c r="K47" s="103"/>
      <c r="L47" s="103"/>
      <c r="M47" s="103"/>
      <c r="N47" s="103"/>
    </row>
    <row r="50" spans="1:6" x14ac:dyDescent="0.3">
      <c r="A50" s="76" t="s">
        <v>42</v>
      </c>
      <c r="B50" s="93" t="s">
        <v>1207</v>
      </c>
      <c r="C50" s="93" t="s">
        <v>1218</v>
      </c>
      <c r="D50" s="93" t="s">
        <v>1219</v>
      </c>
      <c r="E50" s="72" t="s">
        <v>1227</v>
      </c>
      <c r="F50" s="101" t="s">
        <v>1228</v>
      </c>
    </row>
    <row r="51" spans="1:6" x14ac:dyDescent="0.3">
      <c r="A51" s="77" t="e" vm="1">
        <v>#VALUE!</v>
      </c>
      <c r="B51" s="78">
        <v>3682</v>
      </c>
      <c r="C51" s="78">
        <v>4133</v>
      </c>
      <c r="D51" s="78">
        <v>4257</v>
      </c>
      <c r="E51" s="115">
        <f t="shared" ref="E51:E83" si="5">D51/C51-1</f>
        <v>3.0002419549963744E-2</v>
      </c>
      <c r="F51" s="116">
        <f t="shared" ref="F51:F83" si="6">D51/B51-1</f>
        <v>0.15616512764801738</v>
      </c>
    </row>
    <row r="52" spans="1:6" x14ac:dyDescent="0.3">
      <c r="A52" s="77" t="e" vm="2">
        <v>#VALUE!</v>
      </c>
      <c r="B52" s="78">
        <v>366683</v>
      </c>
      <c r="C52" s="78">
        <v>372739</v>
      </c>
      <c r="D52" s="78">
        <v>367910</v>
      </c>
      <c r="E52" s="115">
        <f t="shared" si="5"/>
        <v>-1.2955446035966212E-2</v>
      </c>
      <c r="F52" s="116">
        <f t="shared" si="6"/>
        <v>3.3462145777143348E-3</v>
      </c>
    </row>
    <row r="53" spans="1:6" x14ac:dyDescent="0.3">
      <c r="A53" s="77" t="e" vm="3">
        <v>#VALUE!</v>
      </c>
      <c r="B53" s="78">
        <v>9507</v>
      </c>
      <c r="C53" s="78">
        <v>9494</v>
      </c>
      <c r="D53" s="78">
        <v>10108</v>
      </c>
      <c r="E53" s="115">
        <f t="shared" si="5"/>
        <v>6.4672424689277364E-2</v>
      </c>
      <c r="F53" s="116">
        <f t="shared" si="6"/>
        <v>6.3216577258861983E-2</v>
      </c>
    </row>
    <row r="54" spans="1:6" x14ac:dyDescent="0.3">
      <c r="A54" s="77" t="e" vm="4">
        <v>#VALUE!</v>
      </c>
      <c r="B54" s="78">
        <v>5749</v>
      </c>
      <c r="C54" s="78">
        <v>5933</v>
      </c>
      <c r="D54" s="78">
        <v>6038</v>
      </c>
      <c r="E54" s="115">
        <f>D54/C54-1</f>
        <v>1.7697623461992329E-2</v>
      </c>
      <c r="F54" s="116">
        <f t="shared" si="6"/>
        <v>5.0269612106453199E-2</v>
      </c>
    </row>
    <row r="55" spans="1:6" x14ac:dyDescent="0.3">
      <c r="A55" s="77" t="e" vm="5">
        <v>#VALUE!</v>
      </c>
      <c r="B55" s="78">
        <v>83523</v>
      </c>
      <c r="C55" s="78">
        <v>85792</v>
      </c>
      <c r="D55" s="78">
        <v>85711</v>
      </c>
      <c r="E55" s="115">
        <f t="shared" si="5"/>
        <v>-9.441439761282977E-4</v>
      </c>
      <c r="F55" s="116">
        <f t="shared" si="6"/>
        <v>2.6196377045843766E-2</v>
      </c>
    </row>
    <row r="56" spans="1:6" x14ac:dyDescent="0.3">
      <c r="A56" s="77" t="e" vm="6">
        <v>#VALUE!</v>
      </c>
      <c r="B56" s="78">
        <v>723134</v>
      </c>
      <c r="C56" s="78">
        <v>714818</v>
      </c>
      <c r="D56" s="78">
        <v>691043</v>
      </c>
      <c r="E56" s="115">
        <f t="shared" si="5"/>
        <v>-3.3260214488163409E-2</v>
      </c>
      <c r="F56" s="116">
        <f t="shared" si="6"/>
        <v>-4.4377667209673399E-2</v>
      </c>
    </row>
    <row r="57" spans="1:6" x14ac:dyDescent="0.3">
      <c r="A57" s="77" t="e" vm="7">
        <v>#VALUE!</v>
      </c>
      <c r="B57" s="78">
        <v>51159</v>
      </c>
      <c r="C57" s="78">
        <v>54628</v>
      </c>
      <c r="D57" s="78">
        <v>56639</v>
      </c>
      <c r="E57" s="115">
        <f t="shared" si="5"/>
        <v>3.6812623563007962E-2</v>
      </c>
      <c r="F57" s="116">
        <f t="shared" si="6"/>
        <v>0.10711702730702322</v>
      </c>
    </row>
    <row r="58" spans="1:6" x14ac:dyDescent="0.3">
      <c r="A58" s="77" t="e" vm="8">
        <v>#VALUE!</v>
      </c>
      <c r="B58" s="78">
        <v>52417</v>
      </c>
      <c r="C58" s="78">
        <v>53929</v>
      </c>
      <c r="D58" s="78">
        <v>54214</v>
      </c>
      <c r="E58" s="115">
        <f t="shared" si="5"/>
        <v>5.2847262140962581E-3</v>
      </c>
      <c r="F58" s="116">
        <f t="shared" si="6"/>
        <v>3.4282770856782996E-2</v>
      </c>
    </row>
    <row r="59" spans="1:6" x14ac:dyDescent="0.3">
      <c r="A59" s="77" t="e" vm="9">
        <v>#VALUE!</v>
      </c>
      <c r="B59" s="78">
        <v>47839</v>
      </c>
      <c r="C59" s="78">
        <v>48591</v>
      </c>
      <c r="D59" s="78">
        <v>48173</v>
      </c>
      <c r="E59" s="115">
        <f t="shared" si="5"/>
        <v>-8.6024160852833376E-3</v>
      </c>
      <c r="F59" s="116">
        <f t="shared" si="6"/>
        <v>6.9817512907879298E-3</v>
      </c>
    </row>
    <row r="60" spans="1:6" x14ac:dyDescent="0.3">
      <c r="A60" s="77" t="e" vm="10">
        <v>#VALUE!</v>
      </c>
      <c r="B60" s="78">
        <v>12144</v>
      </c>
      <c r="C60" s="78">
        <v>12080</v>
      </c>
      <c r="D60" s="78">
        <v>13363</v>
      </c>
      <c r="E60" s="115">
        <f t="shared" si="5"/>
        <v>0.10620860927152309</v>
      </c>
      <c r="F60" s="116">
        <f t="shared" si="6"/>
        <v>0.10037878787878785</v>
      </c>
    </row>
    <row r="61" spans="1:6" x14ac:dyDescent="0.3">
      <c r="A61" s="77" t="e" vm="11">
        <v>#VALUE!</v>
      </c>
      <c r="B61" s="78">
        <v>21162</v>
      </c>
      <c r="C61" s="78">
        <v>22248</v>
      </c>
      <c r="D61" s="78">
        <v>21688</v>
      </c>
      <c r="E61" s="115">
        <f t="shared" si="5"/>
        <v>-2.5170801869831005E-2</v>
      </c>
      <c r="F61" s="116">
        <f t="shared" si="6"/>
        <v>2.4855873735941891E-2</v>
      </c>
    </row>
    <row r="62" spans="1:6" x14ac:dyDescent="0.3">
      <c r="A62" s="77" t="e" vm="12">
        <v>#VALUE!</v>
      </c>
      <c r="B62" s="78">
        <v>34880</v>
      </c>
      <c r="C62" s="78">
        <v>33984</v>
      </c>
      <c r="D62" s="78">
        <v>37640</v>
      </c>
      <c r="E62" s="115">
        <f t="shared" si="5"/>
        <v>0.10758003766478352</v>
      </c>
      <c r="F62" s="116">
        <f t="shared" si="6"/>
        <v>7.912844036697253E-2</v>
      </c>
    </row>
    <row r="63" spans="1:6" x14ac:dyDescent="0.3">
      <c r="A63" s="77" t="e" vm="13">
        <v>#VALUE!</v>
      </c>
      <c r="B63" s="78">
        <v>30655</v>
      </c>
      <c r="C63" s="78">
        <v>30932</v>
      </c>
      <c r="D63" s="78">
        <v>33631</v>
      </c>
      <c r="E63" s="115">
        <f t="shared" si="5"/>
        <v>8.7255916203284656E-2</v>
      </c>
      <c r="F63" s="116">
        <f t="shared" si="6"/>
        <v>9.7080411025933788E-2</v>
      </c>
    </row>
    <row r="64" spans="1:6" x14ac:dyDescent="0.3">
      <c r="A64" s="77" t="e" vm="14">
        <v>#VALUE!</v>
      </c>
      <c r="B64" s="78">
        <v>11207</v>
      </c>
      <c r="C64" s="78">
        <v>9873</v>
      </c>
      <c r="D64" s="78">
        <v>12551</v>
      </c>
      <c r="E64" s="115">
        <f t="shared" si="5"/>
        <v>0.27124480907525572</v>
      </c>
      <c r="F64" s="116">
        <f t="shared" si="6"/>
        <v>0.11992504684572136</v>
      </c>
    </row>
    <row r="65" spans="1:6" x14ac:dyDescent="0.3">
      <c r="A65" s="77" t="e" vm="15">
        <v>#VALUE!</v>
      </c>
      <c r="B65" s="78">
        <v>29814</v>
      </c>
      <c r="C65" s="78">
        <v>30672</v>
      </c>
      <c r="D65" s="78">
        <v>31689</v>
      </c>
      <c r="E65" s="115">
        <f t="shared" si="5"/>
        <v>3.315727699530524E-2</v>
      </c>
      <c r="F65" s="116">
        <f t="shared" si="6"/>
        <v>6.2889917488428315E-2</v>
      </c>
    </row>
    <row r="66" spans="1:6" x14ac:dyDescent="0.3">
      <c r="A66" s="77" t="e" vm="16">
        <v>#VALUE!</v>
      </c>
      <c r="B66" s="78">
        <v>130842</v>
      </c>
      <c r="C66" s="78">
        <v>135205</v>
      </c>
      <c r="D66" s="78">
        <v>134122</v>
      </c>
      <c r="E66" s="115">
        <f t="shared" si="5"/>
        <v>-8.0100587996005945E-3</v>
      </c>
      <c r="F66" s="116">
        <f t="shared" si="6"/>
        <v>2.5068403112150639E-2</v>
      </c>
    </row>
    <row r="67" spans="1:6" x14ac:dyDescent="0.3">
      <c r="A67" s="77" t="e" vm="17">
        <v>#VALUE!</v>
      </c>
      <c r="B67" s="78">
        <v>1799</v>
      </c>
      <c r="C67" s="78">
        <v>1868</v>
      </c>
      <c r="D67" s="78">
        <v>2005</v>
      </c>
      <c r="E67" s="115">
        <f t="shared" si="5"/>
        <v>7.3340471092077086E-2</v>
      </c>
      <c r="F67" s="116">
        <f t="shared" si="6"/>
        <v>0.1145080600333519</v>
      </c>
    </row>
    <row r="68" spans="1:6" x14ac:dyDescent="0.3">
      <c r="A68" s="77" t="e" vm="18">
        <v>#VALUE!</v>
      </c>
      <c r="B68" s="78">
        <v>4013</v>
      </c>
      <c r="C68" s="78">
        <v>4159</v>
      </c>
      <c r="D68" s="78">
        <v>4423</v>
      </c>
      <c r="E68" s="115">
        <f>D68/C68-1</f>
        <v>6.3476797307044919E-2</v>
      </c>
      <c r="F68" s="116">
        <f t="shared" si="6"/>
        <v>0.10216795414901569</v>
      </c>
    </row>
    <row r="69" spans="1:6" x14ac:dyDescent="0.3">
      <c r="A69" s="77" t="e" vm="19">
        <v>#VALUE!</v>
      </c>
      <c r="B69" s="78">
        <v>41976</v>
      </c>
      <c r="C69" s="78">
        <v>41813</v>
      </c>
      <c r="D69" s="78">
        <v>42524</v>
      </c>
      <c r="E69" s="115">
        <f t="shared" si="5"/>
        <v>1.7004280965249974E-2</v>
      </c>
      <c r="F69" s="116">
        <f t="shared" si="6"/>
        <v>1.3055079092815003E-2</v>
      </c>
    </row>
    <row r="70" spans="1:6" x14ac:dyDescent="0.3">
      <c r="A70" s="77" t="e" vm="20">
        <v>#VALUE!</v>
      </c>
      <c r="B70" s="78">
        <v>19854</v>
      </c>
      <c r="C70" s="78">
        <v>15186</v>
      </c>
      <c r="D70" s="78">
        <v>16632</v>
      </c>
      <c r="E70" s="115">
        <f t="shared" si="5"/>
        <v>9.5219280916633675E-2</v>
      </c>
      <c r="F70" s="116">
        <f t="shared" si="6"/>
        <v>-0.16228467815049863</v>
      </c>
    </row>
    <row r="71" spans="1:6" x14ac:dyDescent="0.3">
      <c r="A71" s="77" t="e" vm="21">
        <v>#VALUE!</v>
      </c>
      <c r="B71" s="78">
        <v>31003</v>
      </c>
      <c r="C71" s="78">
        <v>30326</v>
      </c>
      <c r="D71" s="78">
        <v>32330</v>
      </c>
      <c r="E71" s="115">
        <f t="shared" si="5"/>
        <v>6.6081909912286463E-2</v>
      </c>
      <c r="F71" s="116">
        <f t="shared" si="6"/>
        <v>4.2802309453923826E-2</v>
      </c>
    </row>
    <row r="72" spans="1:6" x14ac:dyDescent="0.3">
      <c r="A72" s="77" t="e" vm="22">
        <v>#VALUE!</v>
      </c>
      <c r="B72" s="78">
        <v>45859</v>
      </c>
      <c r="C72" s="78">
        <v>47695</v>
      </c>
      <c r="D72" s="78">
        <v>47287</v>
      </c>
      <c r="E72" s="115">
        <f t="shared" si="5"/>
        <v>-8.5543558024949728E-3</v>
      </c>
      <c r="F72" s="116">
        <f t="shared" si="6"/>
        <v>3.113892583789446E-2</v>
      </c>
    </row>
    <row r="73" spans="1:6" x14ac:dyDescent="0.3">
      <c r="A73" s="77" t="e" vm="23">
        <v>#VALUE!</v>
      </c>
      <c r="B73" s="78">
        <v>46686</v>
      </c>
      <c r="C73" s="78">
        <v>46934</v>
      </c>
      <c r="D73" s="78">
        <v>50176</v>
      </c>
      <c r="E73" s="115">
        <f t="shared" si="5"/>
        <v>6.9075723356202268E-2</v>
      </c>
      <c r="F73" s="116">
        <f t="shared" si="6"/>
        <v>7.4754744463008116E-2</v>
      </c>
    </row>
    <row r="74" spans="1:6" x14ac:dyDescent="0.3">
      <c r="A74" s="77" t="e" vm="24">
        <v>#VALUE!</v>
      </c>
      <c r="B74" s="78">
        <v>46967</v>
      </c>
      <c r="C74" s="78">
        <v>50801</v>
      </c>
      <c r="D74" s="78">
        <v>51233</v>
      </c>
      <c r="E74" s="115">
        <f t="shared" si="5"/>
        <v>8.5037696108343219E-3</v>
      </c>
      <c r="F74" s="116">
        <f t="shared" si="6"/>
        <v>9.0829731513615952E-2</v>
      </c>
    </row>
    <row r="75" spans="1:6" x14ac:dyDescent="0.3">
      <c r="A75" s="77" t="e" vm="25">
        <v>#VALUE!</v>
      </c>
      <c r="B75" s="78">
        <v>10781</v>
      </c>
      <c r="C75" s="78">
        <v>11038</v>
      </c>
      <c r="D75" s="78">
        <v>12338</v>
      </c>
      <c r="E75" s="115">
        <f t="shared" si="5"/>
        <v>0.11777495923174497</v>
      </c>
      <c r="F75" s="116">
        <f t="shared" si="6"/>
        <v>0.14442074019107687</v>
      </c>
    </row>
    <row r="76" spans="1:6" x14ac:dyDescent="0.3">
      <c r="A76" s="77" t="e" vm="26">
        <v>#VALUE!</v>
      </c>
      <c r="B76" s="78">
        <v>32815</v>
      </c>
      <c r="C76" s="78">
        <v>35514</v>
      </c>
      <c r="D76" s="78">
        <v>34513</v>
      </c>
      <c r="E76" s="115">
        <f t="shared" si="5"/>
        <v>-2.8186067466351328E-2</v>
      </c>
      <c r="F76" s="116">
        <f t="shared" si="6"/>
        <v>5.1744628980649132E-2</v>
      </c>
    </row>
    <row r="77" spans="1:6" x14ac:dyDescent="0.3">
      <c r="A77" s="77" t="e" vm="27">
        <v>#VALUE!</v>
      </c>
      <c r="B77" s="78">
        <v>57765</v>
      </c>
      <c r="C77" s="78">
        <v>60709</v>
      </c>
      <c r="D77" s="78">
        <v>59389</v>
      </c>
      <c r="E77" s="115">
        <f t="shared" si="5"/>
        <v>-2.1743069396629844E-2</v>
      </c>
      <c r="F77" s="116">
        <f t="shared" si="6"/>
        <v>2.8113909806976478E-2</v>
      </c>
    </row>
    <row r="78" spans="1:6" x14ac:dyDescent="0.3">
      <c r="A78" s="77" t="e" vm="28">
        <v>#VALUE!</v>
      </c>
      <c r="B78" s="78">
        <v>112815</v>
      </c>
      <c r="C78" s="78">
        <v>119068</v>
      </c>
      <c r="D78" s="78">
        <v>118070</v>
      </c>
      <c r="E78" s="115">
        <f t="shared" si="5"/>
        <v>-8.3817650418248624E-3</v>
      </c>
      <c r="F78" s="116">
        <f t="shared" si="6"/>
        <v>4.6580685192571858E-2</v>
      </c>
    </row>
    <row r="79" spans="1:6" x14ac:dyDescent="0.3">
      <c r="A79" s="77" t="e" vm="29">
        <v>#VALUE!</v>
      </c>
      <c r="B79" s="78">
        <v>15340</v>
      </c>
      <c r="C79" s="78">
        <v>15303</v>
      </c>
      <c r="D79" s="78">
        <v>16504</v>
      </c>
      <c r="E79" s="115">
        <f t="shared" si="5"/>
        <v>7.8481343527412983E-2</v>
      </c>
      <c r="F79" s="116">
        <f t="shared" si="6"/>
        <v>7.5880052151238608E-2</v>
      </c>
    </row>
    <row r="80" spans="1:6" x14ac:dyDescent="0.3">
      <c r="A80" s="77" t="e" vm="30">
        <v>#VALUE!</v>
      </c>
      <c r="B80" s="78">
        <v>50614</v>
      </c>
      <c r="C80" s="78">
        <v>53003</v>
      </c>
      <c r="D80" s="78">
        <v>54002</v>
      </c>
      <c r="E80" s="115">
        <f t="shared" si="5"/>
        <v>1.8847989736429982E-2</v>
      </c>
      <c r="F80" s="116">
        <f t="shared" si="6"/>
        <v>6.6938001343501696E-2</v>
      </c>
    </row>
    <row r="81" spans="1:14" x14ac:dyDescent="0.3">
      <c r="A81" s="77" t="e" vm="31">
        <v>#VALUE!</v>
      </c>
      <c r="B81" s="78">
        <v>222159</v>
      </c>
      <c r="C81" s="78">
        <v>228761</v>
      </c>
      <c r="D81" s="78">
        <v>226423</v>
      </c>
      <c r="E81" s="115">
        <f t="shared" si="5"/>
        <v>-1.0220273560615611E-2</v>
      </c>
      <c r="F81" s="116">
        <f t="shared" si="6"/>
        <v>1.9193460539523421E-2</v>
      </c>
    </row>
    <row r="82" spans="1:14" x14ac:dyDescent="0.3">
      <c r="A82" s="77" t="e" vm="32">
        <v>#VALUE!</v>
      </c>
      <c r="B82" s="78">
        <v>1465</v>
      </c>
      <c r="C82" s="78">
        <v>1708</v>
      </c>
      <c r="D82" s="78">
        <v>1787</v>
      </c>
      <c r="E82" s="115">
        <f t="shared" si="5"/>
        <v>4.625292740046838E-2</v>
      </c>
      <c r="F82" s="116">
        <f t="shared" si="6"/>
        <v>0.21979522184300349</v>
      </c>
    </row>
    <row r="83" spans="1:14" x14ac:dyDescent="0.3">
      <c r="A83" s="77" t="e" vm="33">
        <v>#VALUE!</v>
      </c>
      <c r="B83" s="78">
        <v>3138</v>
      </c>
      <c r="C83" s="78">
        <v>3429</v>
      </c>
      <c r="D83" s="78">
        <v>3197</v>
      </c>
      <c r="E83" s="115">
        <f t="shared" si="5"/>
        <v>-6.7658209390492829E-2</v>
      </c>
      <c r="F83" s="116">
        <f t="shared" si="6"/>
        <v>1.8801784576163216E-2</v>
      </c>
    </row>
    <row r="84" spans="1:14" x14ac:dyDescent="0.3">
      <c r="A84" s="80" t="s">
        <v>43</v>
      </c>
      <c r="B84" s="81">
        <v>0</v>
      </c>
      <c r="C84" s="81">
        <v>0</v>
      </c>
      <c r="D84" s="81">
        <v>0</v>
      </c>
      <c r="E84" s="117">
        <v>0</v>
      </c>
      <c r="F84" s="118">
        <v>0</v>
      </c>
      <c r="H84" s="113"/>
    </row>
    <row r="85" spans="1:14" x14ac:dyDescent="0.3">
      <c r="A85" s="55" t="s">
        <v>8</v>
      </c>
      <c r="B85" s="100">
        <v>2233122</v>
      </c>
      <c r="C85" s="100">
        <v>2474684</v>
      </c>
      <c r="D85" s="100">
        <v>2392134</v>
      </c>
      <c r="E85" s="161">
        <f>D85/C85-1</f>
        <v>-3.3357794368897187E-2</v>
      </c>
      <c r="F85" s="161">
        <f>D85/B85-1</f>
        <v>7.12061409990139E-2</v>
      </c>
    </row>
    <row r="87" spans="1:14" x14ac:dyDescent="0.3">
      <c r="A87" s="103" t="s">
        <v>75</v>
      </c>
      <c r="B87" s="103"/>
      <c r="C87" s="103"/>
      <c r="D87" s="103"/>
      <c r="E87" s="103"/>
      <c r="F87" s="103"/>
      <c r="G87" s="103"/>
      <c r="H87" s="103"/>
      <c r="I87" s="103"/>
      <c r="J87" s="103"/>
      <c r="K87" s="103"/>
      <c r="L87" s="103"/>
      <c r="M87" s="103"/>
      <c r="N87" s="103"/>
    </row>
    <row r="89" spans="1:14" ht="32.25" customHeight="1" x14ac:dyDescent="0.3">
      <c r="A89" s="107" t="s">
        <v>74</v>
      </c>
      <c r="B89" s="72" t="s">
        <v>1261</v>
      </c>
      <c r="C89" s="72" t="s">
        <v>1223</v>
      </c>
      <c r="D89" s="72" t="s">
        <v>1224</v>
      </c>
      <c r="E89" s="72" t="s">
        <v>1262</v>
      </c>
      <c r="F89" s="72" t="s">
        <v>1225</v>
      </c>
      <c r="G89" s="72" t="s">
        <v>1226</v>
      </c>
      <c r="H89" s="89" t="s">
        <v>1229</v>
      </c>
      <c r="I89" s="91" t="s">
        <v>1230</v>
      </c>
    </row>
    <row r="90" spans="1:14" x14ac:dyDescent="0.3">
      <c r="A90" s="105" t="s">
        <v>59</v>
      </c>
      <c r="B90" s="78">
        <v>2734</v>
      </c>
      <c r="C90" s="78">
        <v>1947</v>
      </c>
      <c r="D90" s="78">
        <v>0</v>
      </c>
      <c r="E90" s="78">
        <v>2065</v>
      </c>
      <c r="F90" s="78">
        <v>1677</v>
      </c>
      <c r="G90" s="78">
        <v>0</v>
      </c>
      <c r="H90" s="104">
        <f t="shared" ref="H90:H106" si="7">C90/B90*100</f>
        <v>71.214337966349675</v>
      </c>
      <c r="I90" s="106">
        <f t="shared" ref="I90:I106" si="8">F90/E90*100</f>
        <v>81.210653753026634</v>
      </c>
    </row>
    <row r="91" spans="1:14" x14ac:dyDescent="0.3">
      <c r="A91" s="105" t="s">
        <v>60</v>
      </c>
      <c r="B91" s="78">
        <v>35571</v>
      </c>
      <c r="C91" s="78">
        <v>40415</v>
      </c>
      <c r="D91" s="78">
        <v>0</v>
      </c>
      <c r="E91" s="78">
        <v>37556</v>
      </c>
      <c r="F91" s="78">
        <v>44320</v>
      </c>
      <c r="G91" s="78">
        <v>0</v>
      </c>
      <c r="H91" s="104">
        <f t="shared" si="7"/>
        <v>113.61783475302916</v>
      </c>
      <c r="I91" s="106">
        <f t="shared" si="8"/>
        <v>118.01043774629886</v>
      </c>
    </row>
    <row r="92" spans="1:14" x14ac:dyDescent="0.3">
      <c r="A92" s="105" t="s">
        <v>61</v>
      </c>
      <c r="B92" s="78">
        <v>92023</v>
      </c>
      <c r="C92" s="78">
        <v>113713</v>
      </c>
      <c r="D92" s="78">
        <v>0</v>
      </c>
      <c r="E92" s="78">
        <v>95667</v>
      </c>
      <c r="F92" s="78">
        <v>124062</v>
      </c>
      <c r="G92" s="78">
        <v>0</v>
      </c>
      <c r="H92" s="104">
        <f t="shared" si="7"/>
        <v>123.57019440791976</v>
      </c>
      <c r="I92" s="106">
        <f t="shared" si="8"/>
        <v>129.68108125058797</v>
      </c>
    </row>
    <row r="93" spans="1:14" x14ac:dyDescent="0.3">
      <c r="A93" s="105" t="s">
        <v>62</v>
      </c>
      <c r="B93" s="78">
        <v>123273</v>
      </c>
      <c r="C93" s="78">
        <v>138480</v>
      </c>
      <c r="D93" s="78">
        <v>0</v>
      </c>
      <c r="E93" s="78">
        <v>127143</v>
      </c>
      <c r="F93" s="78">
        <v>150933</v>
      </c>
      <c r="G93" s="78">
        <v>0</v>
      </c>
      <c r="H93" s="104">
        <f t="shared" si="7"/>
        <v>112.33603465479058</v>
      </c>
      <c r="I93" s="106">
        <f t="shared" si="8"/>
        <v>118.71121493121919</v>
      </c>
    </row>
    <row r="94" spans="1:14" x14ac:dyDescent="0.3">
      <c r="A94" s="105" t="s">
        <v>63</v>
      </c>
      <c r="B94" s="78">
        <v>128235</v>
      </c>
      <c r="C94" s="78">
        <v>135149</v>
      </c>
      <c r="D94" s="78">
        <v>0</v>
      </c>
      <c r="E94" s="78">
        <v>130458</v>
      </c>
      <c r="F94" s="78">
        <v>145749</v>
      </c>
      <c r="G94" s="78">
        <v>0</v>
      </c>
      <c r="H94" s="104">
        <f t="shared" si="7"/>
        <v>105.39166374234803</v>
      </c>
      <c r="I94" s="106">
        <f t="shared" si="8"/>
        <v>111.7210136595686</v>
      </c>
    </row>
    <row r="95" spans="1:14" x14ac:dyDescent="0.3">
      <c r="A95" s="105" t="s">
        <v>64</v>
      </c>
      <c r="B95" s="78">
        <v>133716</v>
      </c>
      <c r="C95" s="78">
        <v>134115</v>
      </c>
      <c r="D95" s="78">
        <v>0</v>
      </c>
      <c r="E95" s="78">
        <v>132012</v>
      </c>
      <c r="F95" s="78">
        <v>138296</v>
      </c>
      <c r="G95" s="78">
        <v>0</v>
      </c>
      <c r="H95" s="104">
        <f t="shared" si="7"/>
        <v>100.29839361033832</v>
      </c>
      <c r="I95" s="106">
        <f t="shared" si="8"/>
        <v>104.76017331757718</v>
      </c>
    </row>
    <row r="96" spans="1:14" x14ac:dyDescent="0.3">
      <c r="A96" s="105" t="s">
        <v>65</v>
      </c>
      <c r="B96" s="78">
        <v>128877</v>
      </c>
      <c r="C96" s="78">
        <v>122034</v>
      </c>
      <c r="D96" s="78">
        <v>0</v>
      </c>
      <c r="E96" s="78">
        <v>129968</v>
      </c>
      <c r="F96" s="78">
        <v>128242</v>
      </c>
      <c r="G96" s="78">
        <v>0</v>
      </c>
      <c r="H96" s="104">
        <f t="shared" si="7"/>
        <v>94.690286086733863</v>
      </c>
      <c r="I96" s="106">
        <f t="shared" si="8"/>
        <v>98.671980795272688</v>
      </c>
    </row>
    <row r="97" spans="1:9" x14ac:dyDescent="0.3">
      <c r="A97" s="105" t="s">
        <v>66</v>
      </c>
      <c r="B97" s="78">
        <v>116000</v>
      </c>
      <c r="C97" s="78">
        <v>104536</v>
      </c>
      <c r="D97" s="78">
        <v>0</v>
      </c>
      <c r="E97" s="78">
        <v>112398</v>
      </c>
      <c r="F97" s="78">
        <v>105114</v>
      </c>
      <c r="G97" s="78">
        <v>0</v>
      </c>
      <c r="H97" s="104">
        <f t="shared" si="7"/>
        <v>90.117241379310343</v>
      </c>
      <c r="I97" s="106">
        <f t="shared" si="8"/>
        <v>93.519457641595054</v>
      </c>
    </row>
    <row r="98" spans="1:9" x14ac:dyDescent="0.3">
      <c r="A98" s="105" t="s">
        <v>67</v>
      </c>
      <c r="B98" s="78">
        <v>120938</v>
      </c>
      <c r="C98" s="78">
        <v>101501</v>
      </c>
      <c r="D98" s="78">
        <v>0</v>
      </c>
      <c r="E98" s="78">
        <v>115478</v>
      </c>
      <c r="F98" s="78">
        <v>97470</v>
      </c>
      <c r="G98" s="78">
        <v>0</v>
      </c>
      <c r="H98" s="104">
        <f t="shared" si="7"/>
        <v>83.928128462517975</v>
      </c>
      <c r="I98" s="106">
        <f t="shared" si="8"/>
        <v>84.405687663451047</v>
      </c>
    </row>
    <row r="99" spans="1:9" x14ac:dyDescent="0.3">
      <c r="A99" s="105" t="s">
        <v>68</v>
      </c>
      <c r="B99" s="78">
        <v>114469</v>
      </c>
      <c r="C99" s="78">
        <v>85385</v>
      </c>
      <c r="D99" s="78">
        <v>0</v>
      </c>
      <c r="E99" s="78">
        <v>109180</v>
      </c>
      <c r="F99" s="78">
        <v>79454</v>
      </c>
      <c r="G99" s="78">
        <v>0</v>
      </c>
      <c r="H99" s="104">
        <f t="shared" si="7"/>
        <v>74.592247682778748</v>
      </c>
      <c r="I99" s="106">
        <f t="shared" si="8"/>
        <v>72.773401721927087</v>
      </c>
    </row>
    <row r="100" spans="1:9" x14ac:dyDescent="0.3">
      <c r="A100" s="105" t="s">
        <v>69</v>
      </c>
      <c r="B100" s="78">
        <v>74295</v>
      </c>
      <c r="C100" s="78">
        <v>66745</v>
      </c>
      <c r="D100" s="78">
        <v>0</v>
      </c>
      <c r="E100" s="78">
        <v>72442</v>
      </c>
      <c r="F100" s="78">
        <v>63292</v>
      </c>
      <c r="G100" s="78">
        <v>0</v>
      </c>
      <c r="H100" s="104">
        <f t="shared" si="7"/>
        <v>89.837808735446529</v>
      </c>
      <c r="I100" s="106">
        <f t="shared" si="8"/>
        <v>87.369205709395104</v>
      </c>
    </row>
    <row r="101" spans="1:9" x14ac:dyDescent="0.3">
      <c r="A101" s="105" t="s">
        <v>70</v>
      </c>
      <c r="B101" s="78">
        <v>45581</v>
      </c>
      <c r="C101" s="78">
        <v>48348</v>
      </c>
      <c r="D101" s="78">
        <v>0</v>
      </c>
      <c r="E101" s="78">
        <v>45587</v>
      </c>
      <c r="F101" s="78">
        <v>46733</v>
      </c>
      <c r="G101" s="78">
        <v>0</v>
      </c>
      <c r="H101" s="104">
        <f t="shared" si="7"/>
        <v>106.07051183607206</v>
      </c>
      <c r="I101" s="106">
        <f t="shared" si="8"/>
        <v>102.51387456950447</v>
      </c>
    </row>
    <row r="102" spans="1:9" x14ac:dyDescent="0.3">
      <c r="A102" s="105" t="s">
        <v>71</v>
      </c>
      <c r="B102" s="78">
        <v>25881</v>
      </c>
      <c r="C102" s="78">
        <v>35796</v>
      </c>
      <c r="D102" s="78">
        <v>0</v>
      </c>
      <c r="E102" s="78">
        <v>25949</v>
      </c>
      <c r="F102" s="78">
        <v>34577</v>
      </c>
      <c r="G102" s="78">
        <v>0</v>
      </c>
      <c r="H102" s="104">
        <f t="shared" si="7"/>
        <v>138.30995711139445</v>
      </c>
      <c r="I102" s="106">
        <f t="shared" si="8"/>
        <v>133.24983621719525</v>
      </c>
    </row>
    <row r="103" spans="1:9" x14ac:dyDescent="0.3">
      <c r="A103" s="105" t="s">
        <v>72</v>
      </c>
      <c r="B103" s="78">
        <v>13855</v>
      </c>
      <c r="C103" s="78">
        <v>25449</v>
      </c>
      <c r="D103" s="78">
        <v>0</v>
      </c>
      <c r="E103" s="78">
        <v>13897</v>
      </c>
      <c r="F103" s="78">
        <v>24684</v>
      </c>
      <c r="G103" s="78">
        <v>0</v>
      </c>
      <c r="H103" s="104">
        <f t="shared" si="7"/>
        <v>183.68098159509202</v>
      </c>
      <c r="I103" s="106">
        <f t="shared" si="8"/>
        <v>177.62106929553141</v>
      </c>
    </row>
    <row r="104" spans="1:9" x14ac:dyDescent="0.3">
      <c r="A104" s="77" t="s">
        <v>1148</v>
      </c>
      <c r="B104" s="78">
        <v>12131</v>
      </c>
      <c r="C104" s="78">
        <v>30043</v>
      </c>
      <c r="D104" s="78">
        <v>0</v>
      </c>
      <c r="E104" s="78">
        <v>12139</v>
      </c>
      <c r="F104" s="78">
        <v>29435</v>
      </c>
      <c r="G104" s="78">
        <v>0</v>
      </c>
      <c r="H104" s="104">
        <f t="shared" si="7"/>
        <v>247.65476877421483</v>
      </c>
      <c r="I104" s="106">
        <f t="shared" si="8"/>
        <v>242.48290633495344</v>
      </c>
    </row>
    <row r="105" spans="1:9" x14ac:dyDescent="0.3">
      <c r="A105" s="108" t="s">
        <v>73</v>
      </c>
      <c r="B105" s="81">
        <v>18</v>
      </c>
      <c r="C105" s="81">
        <v>5</v>
      </c>
      <c r="D105" s="81">
        <v>5051</v>
      </c>
      <c r="E105" s="81">
        <v>22</v>
      </c>
      <c r="F105" s="81">
        <v>6</v>
      </c>
      <c r="G105" s="81">
        <v>2408</v>
      </c>
      <c r="H105" s="109">
        <f t="shared" si="7"/>
        <v>27.777777777777779</v>
      </c>
      <c r="I105" s="110">
        <f t="shared" si="8"/>
        <v>27.27272727272727</v>
      </c>
    </row>
    <row r="106" spans="1:9" x14ac:dyDescent="0.3">
      <c r="A106" s="71" t="s">
        <v>8</v>
      </c>
      <c r="B106" s="100">
        <v>1167597</v>
      </c>
      <c r="C106" s="100">
        <v>1183661</v>
      </c>
      <c r="D106" s="100">
        <v>5051</v>
      </c>
      <c r="E106" s="100">
        <v>1161961</v>
      </c>
      <c r="F106" s="100">
        <v>1214044</v>
      </c>
      <c r="G106" s="100">
        <v>2408</v>
      </c>
      <c r="H106" s="104">
        <f t="shared" si="7"/>
        <v>101.37581716979402</v>
      </c>
      <c r="I106" s="104">
        <f t="shared" si="8"/>
        <v>104.48233632626224</v>
      </c>
    </row>
  </sheetData>
  <sortState xmlns:xlrd2="http://schemas.microsoft.com/office/spreadsheetml/2017/richdata2" ref="A51:D83">
    <sortCondition ref="A51:A83"/>
  </sortState>
  <conditionalFormatting sqref="E21:E42">
    <cfRule type="colorScale" priority="4">
      <colorScale>
        <cfvo type="min"/>
        <cfvo type="max"/>
        <color rgb="FFFFFFFF"/>
        <color rgb="FF57BB8A"/>
      </colorScale>
    </cfRule>
  </conditionalFormatting>
  <conditionalFormatting sqref="F21:F43">
    <cfRule type="expression" dxfId="2" priority="2">
      <formula>F21&lt;0</formula>
    </cfRule>
  </conditionalFormatting>
  <conditionalFormatting sqref="G21:G42">
    <cfRule type="colorScale" priority="5">
      <colorScale>
        <cfvo type="formula" val="-0.005"/>
        <cfvo type="formula" val="0"/>
        <cfvo type="formula" val="0.005"/>
        <color rgb="FFE67C73"/>
        <color rgb="FFFFFFFF"/>
        <color rgb="FF57BB8A"/>
      </colorScale>
    </cfRule>
  </conditionalFormatting>
  <conditionalFormatting sqref="G44 I44">
    <cfRule type="expression" dxfId="1" priority="13">
      <formula>G44&lt;0</formula>
    </cfRule>
  </conditionalFormatting>
  <conditionalFormatting sqref="H21:H43">
    <cfRule type="expression" dxfId="0" priority="3">
      <formula>H21&lt;0</formula>
    </cfRule>
  </conditionalFormatting>
  <conditionalFormatting sqref="H90:I105">
    <cfRule type="colorScale" priority="1">
      <colorScale>
        <cfvo type="num" val="50"/>
        <cfvo type="max"/>
        <color rgb="FFFCFCFF"/>
        <color theme="9" tint="0.59999389629810485"/>
      </colorScale>
    </cfRule>
  </conditionalFormatting>
  <conditionalFormatting sqref="I21:I42">
    <cfRule type="colorScale" priority="6">
      <colorScale>
        <cfvo type="formula" val="-0.01"/>
        <cfvo type="formula" val="0"/>
        <cfvo type="formula" val="0.01"/>
        <color rgb="FFE67C73"/>
        <color rgb="FFFFFFFF"/>
        <color rgb="FF57BB8A"/>
      </colorScale>
    </cfRule>
  </conditionalFormatting>
  <pageMargins left="0.7" right="0.7" top="0.75" bottom="0.75" header="0.3" footer="0.3"/>
  <pageSetup orientation="portrait" r:id="rId1"/>
  <drawing r:id="rId2"/>
  <tableParts count="6">
    <tablePart r:id="rId3"/>
    <tablePart r:id="rId4"/>
    <tablePart r:id="rId5"/>
    <tablePart r:id="rId6"/>
    <tablePart r:id="rId7"/>
    <tablePart r:id="rId8"/>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F67DB9-65E4-414E-9A91-45E09CE39C77}">
  <sheetPr codeName="Hoja4"/>
  <dimension ref="A1:O92"/>
  <sheetViews>
    <sheetView showGridLines="0" zoomScale="60" zoomScaleNormal="60" workbookViewId="0"/>
  </sheetViews>
  <sheetFormatPr baseColWidth="10" defaultRowHeight="16.2" x14ac:dyDescent="0.3"/>
  <cols>
    <col min="1" max="1" width="29.6640625" style="52" customWidth="1"/>
    <col min="2" max="2" width="26.5546875" style="52" customWidth="1"/>
    <col min="3" max="3" width="19.5546875" style="52" customWidth="1"/>
    <col min="4" max="4" width="23.109375" style="52" bestFit="1" customWidth="1"/>
    <col min="5" max="5" width="22.33203125" style="52" bestFit="1" customWidth="1"/>
    <col min="6" max="15" width="22.5546875" style="52" customWidth="1"/>
    <col min="16" max="16384" width="11.5546875" style="52"/>
  </cols>
  <sheetData>
    <row r="1" spans="1:15" ht="72.599999999999994" customHeight="1" thickBot="1" x14ac:dyDescent="0.35">
      <c r="B1" s="160" t="s">
        <v>1263</v>
      </c>
      <c r="C1" s="159"/>
      <c r="D1" s="159"/>
      <c r="E1" s="159"/>
      <c r="F1" s="159"/>
      <c r="G1" s="159"/>
      <c r="H1" s="35"/>
      <c r="I1" s="36"/>
    </row>
    <row r="2" spans="1:15" ht="15.75" customHeight="1" thickBot="1" x14ac:dyDescent="0.35">
      <c r="B2" s="6" t="s">
        <v>1164</v>
      </c>
      <c r="C2" s="7"/>
      <c r="D2" s="7"/>
      <c r="E2" s="7"/>
      <c r="F2" s="7"/>
      <c r="G2" s="7"/>
      <c r="H2" s="7"/>
      <c r="I2" s="8"/>
    </row>
    <row r="4" spans="1:15" x14ac:dyDescent="0.3">
      <c r="J4" s="111"/>
    </row>
    <row r="7" spans="1:15" ht="19.5" customHeight="1" x14ac:dyDescent="0.3">
      <c r="A7" s="42" t="s">
        <v>26</v>
      </c>
      <c r="B7" s="42"/>
      <c r="C7" s="42"/>
      <c r="D7" s="42"/>
      <c r="E7" s="42"/>
      <c r="F7" s="42"/>
      <c r="G7" s="42"/>
      <c r="H7" s="42"/>
      <c r="I7" s="42"/>
      <c r="J7" s="42"/>
      <c r="K7" s="42"/>
      <c r="L7" s="42"/>
      <c r="M7" s="42"/>
      <c r="N7" s="42"/>
      <c r="O7" s="42"/>
    </row>
    <row r="8" spans="1:15" ht="19.5" customHeight="1" x14ac:dyDescent="0.3"/>
    <row r="9" spans="1:15" ht="32.4" x14ac:dyDescent="0.3">
      <c r="A9" s="13" t="s">
        <v>1166</v>
      </c>
      <c r="B9" s="10" t="s">
        <v>0</v>
      </c>
      <c r="C9" s="51" t="s">
        <v>1232</v>
      </c>
      <c r="D9" s="51" t="s">
        <v>1233</v>
      </c>
      <c r="E9" s="51" t="s">
        <v>1234</v>
      </c>
      <c r="F9" s="51" t="s">
        <v>1235</v>
      </c>
      <c r="G9" s="51" t="s">
        <v>1236</v>
      </c>
      <c r="H9" s="51" t="s">
        <v>1237</v>
      </c>
      <c r="I9" s="51" t="s">
        <v>1238</v>
      </c>
      <c r="J9" s="51" t="s">
        <v>1239</v>
      </c>
      <c r="K9" s="51" t="s">
        <v>1240</v>
      </c>
      <c r="L9" s="51" t="s">
        <v>1241</v>
      </c>
      <c r="M9" s="51" t="s">
        <v>1242</v>
      </c>
      <c r="N9" s="51" t="s">
        <v>1243</v>
      </c>
      <c r="O9" s="51" t="s">
        <v>1244</v>
      </c>
    </row>
    <row r="10" spans="1:15" ht="41.4" customHeight="1" x14ac:dyDescent="0.3">
      <c r="A10" s="44" t="s">
        <v>8</v>
      </c>
      <c r="B10" s="45" t="s">
        <v>1</v>
      </c>
      <c r="C10" s="121">
        <v>9172179.1776610017</v>
      </c>
      <c r="D10" s="121">
        <v>9512752.6315000001</v>
      </c>
      <c r="E10" s="121">
        <v>9283901.6352999993</v>
      </c>
      <c r="F10" s="121">
        <v>9291317.0698000006</v>
      </c>
      <c r="G10" s="121">
        <v>9777111.7327999994</v>
      </c>
      <c r="H10" s="121">
        <v>9473812.5515999999</v>
      </c>
      <c r="I10" s="121">
        <v>9591823.2862</v>
      </c>
      <c r="J10" s="121">
        <v>9699465.614599999</v>
      </c>
      <c r="K10" s="121">
        <v>9697823.1744999997</v>
      </c>
      <c r="L10" s="121">
        <v>9965514.3915999997</v>
      </c>
      <c r="M10" s="121">
        <v>9722668.4268000014</v>
      </c>
      <c r="N10" s="121">
        <v>9511302.0631499998</v>
      </c>
      <c r="O10" s="120">
        <v>10276474.035399999</v>
      </c>
    </row>
    <row r="11" spans="1:15" ht="41.4" customHeight="1" x14ac:dyDescent="0.3">
      <c r="A11" s="44" t="s">
        <v>1167</v>
      </c>
      <c r="B11" s="47" t="s">
        <v>77</v>
      </c>
      <c r="C11" s="122">
        <v>332228.12420000002</v>
      </c>
      <c r="D11" s="122">
        <v>297758.65729999996</v>
      </c>
      <c r="E11" s="122">
        <v>275366.84409999999</v>
      </c>
      <c r="F11" s="122">
        <v>284271.69199999998</v>
      </c>
      <c r="G11" s="122">
        <v>301884.60159999999</v>
      </c>
      <c r="H11" s="122">
        <v>316456.47660000005</v>
      </c>
      <c r="I11" s="122">
        <v>279251.78890000004</v>
      </c>
      <c r="J11" s="122">
        <v>287638.0012</v>
      </c>
      <c r="K11" s="122">
        <v>289426.9915</v>
      </c>
      <c r="L11" s="122">
        <v>286417.3713</v>
      </c>
      <c r="M11" s="122">
        <v>405853.26299999998</v>
      </c>
      <c r="N11" s="122">
        <v>655147.02165000001</v>
      </c>
      <c r="O11" s="123">
        <v>438344.54460000002</v>
      </c>
    </row>
    <row r="12" spans="1:15" ht="41.4" customHeight="1" x14ac:dyDescent="0.3">
      <c r="A12" s="44" t="s">
        <v>1167</v>
      </c>
      <c r="B12" s="47" t="s">
        <v>78</v>
      </c>
      <c r="C12" s="122">
        <v>1431005.3912</v>
      </c>
      <c r="D12" s="122">
        <v>1471438.9434</v>
      </c>
      <c r="E12" s="122">
        <v>1420754.5977</v>
      </c>
      <c r="F12" s="122">
        <v>1449808.8914999999</v>
      </c>
      <c r="G12" s="122">
        <v>1495864.2242999999</v>
      </c>
      <c r="H12" s="122">
        <v>1494552.8944000001</v>
      </c>
      <c r="I12" s="122">
        <v>1521833.1085000001</v>
      </c>
      <c r="J12" s="122">
        <v>1543202.8758</v>
      </c>
      <c r="K12" s="122">
        <v>1533938.1494</v>
      </c>
      <c r="L12" s="122">
        <v>1516933.2834000001</v>
      </c>
      <c r="M12" s="122">
        <v>1278718.7095999999</v>
      </c>
      <c r="N12" s="122">
        <v>1602722.6095</v>
      </c>
      <c r="O12" s="123">
        <v>1778355.7146000001</v>
      </c>
    </row>
    <row r="13" spans="1:15" ht="41.4" customHeight="1" x14ac:dyDescent="0.3">
      <c r="A13" s="44" t="s">
        <v>1167</v>
      </c>
      <c r="B13" s="47" t="s">
        <v>3</v>
      </c>
      <c r="C13" s="122">
        <v>2213440.4167610002</v>
      </c>
      <c r="D13" s="122">
        <v>2268646.8475000001</v>
      </c>
      <c r="E13" s="122">
        <v>2275744.4361</v>
      </c>
      <c r="F13" s="122">
        <v>2287056.8607000001</v>
      </c>
      <c r="G13" s="122">
        <v>2294988.3182000001</v>
      </c>
      <c r="H13" s="122">
        <v>2301188.1921999999</v>
      </c>
      <c r="I13" s="122">
        <v>2358895.7533999998</v>
      </c>
      <c r="J13" s="122">
        <v>2360162.6941999998</v>
      </c>
      <c r="K13" s="122">
        <v>2403414.5861999998</v>
      </c>
      <c r="L13" s="122">
        <v>2408245.0192</v>
      </c>
      <c r="M13" s="122">
        <v>2276474.9795999997</v>
      </c>
      <c r="N13" s="122">
        <v>2658092.3854999999</v>
      </c>
      <c r="O13" s="123">
        <v>2837764.3655999997</v>
      </c>
    </row>
    <row r="14" spans="1:15" ht="41.4" customHeight="1" x14ac:dyDescent="0.3">
      <c r="A14" s="44" t="s">
        <v>1167</v>
      </c>
      <c r="B14" s="47" t="s">
        <v>4</v>
      </c>
      <c r="C14" s="122">
        <v>2397466.0912000001</v>
      </c>
      <c r="D14" s="122">
        <v>2433450.1307999999</v>
      </c>
      <c r="E14" s="122">
        <v>2460902.2662</v>
      </c>
      <c r="F14" s="122">
        <v>2441687.2295999997</v>
      </c>
      <c r="G14" s="122">
        <v>2339406.6261999998</v>
      </c>
      <c r="H14" s="122">
        <v>2420964.7673999998</v>
      </c>
      <c r="I14" s="122">
        <v>2573721.0868000002</v>
      </c>
      <c r="J14" s="122">
        <v>2586030.5032000002</v>
      </c>
      <c r="K14" s="122">
        <v>2594666.5995999998</v>
      </c>
      <c r="L14" s="122">
        <v>2562973.0452000001</v>
      </c>
      <c r="M14" s="122">
        <v>2421057.9259000001</v>
      </c>
      <c r="N14" s="122">
        <v>2362494.7460000003</v>
      </c>
      <c r="O14" s="123">
        <v>2631790.8668999998</v>
      </c>
    </row>
    <row r="15" spans="1:15" ht="41.4" customHeight="1" x14ac:dyDescent="0.3">
      <c r="A15" s="44" t="s">
        <v>1167</v>
      </c>
      <c r="B15" s="47" t="s">
        <v>5</v>
      </c>
      <c r="C15" s="122">
        <v>2798039.1543000001</v>
      </c>
      <c r="D15" s="122">
        <v>3041458.0524999998</v>
      </c>
      <c r="E15" s="122">
        <v>2851133.4912</v>
      </c>
      <c r="F15" s="122">
        <v>2828492.3959999997</v>
      </c>
      <c r="G15" s="122">
        <v>3344967.9624999999</v>
      </c>
      <c r="H15" s="122">
        <v>2940650.2209999999</v>
      </c>
      <c r="I15" s="122">
        <v>2858121.5485999999</v>
      </c>
      <c r="J15" s="122">
        <v>2922431.5401999997</v>
      </c>
      <c r="K15" s="122">
        <v>2876376.8478000001</v>
      </c>
      <c r="L15" s="122">
        <v>3190945.6724999999</v>
      </c>
      <c r="M15" s="122">
        <v>3340563.5487000002</v>
      </c>
      <c r="N15" s="122">
        <v>2232845.3004999999</v>
      </c>
      <c r="O15" s="123">
        <v>2590218.5437000003</v>
      </c>
    </row>
    <row r="16" spans="1:15" ht="41.4" customHeight="1" x14ac:dyDescent="0.3">
      <c r="A16" s="44" t="s">
        <v>8</v>
      </c>
      <c r="B16" s="45" t="s">
        <v>2</v>
      </c>
      <c r="C16" s="121">
        <v>1082805.9228609998</v>
      </c>
      <c r="D16" s="121">
        <v>1138023.5249999999</v>
      </c>
      <c r="E16" s="121">
        <v>1120991.6218000001</v>
      </c>
      <c r="F16" s="121">
        <v>1110203.8196</v>
      </c>
      <c r="G16" s="121">
        <v>1205147.9124</v>
      </c>
      <c r="H16" s="121">
        <v>1221681.308</v>
      </c>
      <c r="I16" s="121">
        <v>1229831.966</v>
      </c>
      <c r="J16" s="121">
        <v>1259334.9589</v>
      </c>
      <c r="K16" s="121">
        <v>1276413.0192</v>
      </c>
      <c r="L16" s="121">
        <v>1282458.4473000001</v>
      </c>
      <c r="M16" s="121">
        <v>1230305.5539000002</v>
      </c>
      <c r="N16" s="121">
        <v>1241775.8196</v>
      </c>
      <c r="O16" s="120">
        <v>1328082.6394000002</v>
      </c>
    </row>
    <row r="17" spans="1:15" ht="41.4" customHeight="1" x14ac:dyDescent="0.3">
      <c r="A17" s="44" t="s">
        <v>1167</v>
      </c>
      <c r="B17" s="47" t="s">
        <v>77</v>
      </c>
      <c r="C17" s="122">
        <v>29236.333699999999</v>
      </c>
      <c r="D17" s="122">
        <v>20829.173599999998</v>
      </c>
      <c r="E17" s="122">
        <v>14035.8685</v>
      </c>
      <c r="F17" s="122">
        <v>16005.284299999999</v>
      </c>
      <c r="G17" s="122">
        <v>16914.257000000001</v>
      </c>
      <c r="H17" s="122">
        <v>17403.395199999999</v>
      </c>
      <c r="I17" s="122">
        <v>16972.566500000001</v>
      </c>
      <c r="J17" s="122">
        <v>17150.093199999999</v>
      </c>
      <c r="K17" s="122">
        <v>16387.0471</v>
      </c>
      <c r="L17" s="122">
        <v>17600.802299999999</v>
      </c>
      <c r="M17" s="122">
        <v>32220.7202</v>
      </c>
      <c r="N17" s="122">
        <v>44700.3943</v>
      </c>
      <c r="O17" s="123">
        <v>33089.438999999998</v>
      </c>
    </row>
    <row r="18" spans="1:15" ht="41.4" customHeight="1" x14ac:dyDescent="0.3">
      <c r="A18" s="44" t="s">
        <v>1167</v>
      </c>
      <c r="B18" s="47" t="s">
        <v>78</v>
      </c>
      <c r="C18" s="122">
        <v>524279.76289999997</v>
      </c>
      <c r="D18" s="122">
        <v>541166.30249999999</v>
      </c>
      <c r="E18" s="122">
        <v>531458.38430000003</v>
      </c>
      <c r="F18" s="122">
        <v>526302.47100000002</v>
      </c>
      <c r="G18" s="122">
        <v>566642.94920000003</v>
      </c>
      <c r="H18" s="122">
        <v>566033.10609999998</v>
      </c>
      <c r="I18" s="122">
        <v>567841.32909999997</v>
      </c>
      <c r="J18" s="122">
        <v>573985.3051</v>
      </c>
      <c r="K18" s="122">
        <v>575393.0845</v>
      </c>
      <c r="L18" s="122">
        <v>569375.89910000004</v>
      </c>
      <c r="M18" s="122">
        <v>516819.32260000001</v>
      </c>
      <c r="N18" s="122">
        <v>663342.80559999996</v>
      </c>
      <c r="O18" s="123">
        <v>680824.50710000005</v>
      </c>
    </row>
    <row r="19" spans="1:15" ht="41.4" customHeight="1" x14ac:dyDescent="0.3">
      <c r="A19" s="44" t="s">
        <v>1167</v>
      </c>
      <c r="B19" s="47" t="s">
        <v>3</v>
      </c>
      <c r="C19" s="122">
        <v>200753.377461</v>
      </c>
      <c r="D19" s="122">
        <v>226012.77660000001</v>
      </c>
      <c r="E19" s="122">
        <v>227032.7861</v>
      </c>
      <c r="F19" s="122">
        <v>224757.68640000001</v>
      </c>
      <c r="G19" s="122">
        <v>250074.36009999999</v>
      </c>
      <c r="H19" s="122">
        <v>252725.8806</v>
      </c>
      <c r="I19" s="122">
        <v>257145.44029999999</v>
      </c>
      <c r="J19" s="122">
        <v>264734.81219999999</v>
      </c>
      <c r="K19" s="122">
        <v>268753.42680000002</v>
      </c>
      <c r="L19" s="122">
        <v>272710.33679999999</v>
      </c>
      <c r="M19" s="122">
        <v>242682.93460000001</v>
      </c>
      <c r="N19" s="122">
        <v>209502.22820000001</v>
      </c>
      <c r="O19" s="123">
        <v>259253.6067</v>
      </c>
    </row>
    <row r="20" spans="1:15" ht="41.4" customHeight="1" x14ac:dyDescent="0.3">
      <c r="A20" s="44" t="s">
        <v>1167</v>
      </c>
      <c r="B20" s="47" t="s">
        <v>4</v>
      </c>
      <c r="C20" s="122">
        <v>162646.93040000001</v>
      </c>
      <c r="D20" s="122">
        <v>177073.628</v>
      </c>
      <c r="E20" s="122">
        <v>175907.1434</v>
      </c>
      <c r="F20" s="122">
        <v>173996.66149999999</v>
      </c>
      <c r="G20" s="122">
        <v>192435.69769999999</v>
      </c>
      <c r="H20" s="122">
        <v>196922.82190000001</v>
      </c>
      <c r="I20" s="122">
        <v>200210.81820000001</v>
      </c>
      <c r="J20" s="122">
        <v>208003.89610000001</v>
      </c>
      <c r="K20" s="122">
        <v>214803.28150000001</v>
      </c>
      <c r="L20" s="122">
        <v>220498.03899999999</v>
      </c>
      <c r="M20" s="122">
        <v>213692.8671</v>
      </c>
      <c r="N20" s="122">
        <v>154271.5528</v>
      </c>
      <c r="O20" s="123">
        <v>181554.27059999999</v>
      </c>
    </row>
    <row r="21" spans="1:15" ht="41.4" customHeight="1" x14ac:dyDescent="0.3">
      <c r="A21" s="44" t="s">
        <v>1167</v>
      </c>
      <c r="B21" s="47" t="s">
        <v>5</v>
      </c>
      <c r="C21" s="122">
        <v>165889.5184</v>
      </c>
      <c r="D21" s="122">
        <v>172941.64430000001</v>
      </c>
      <c r="E21" s="122">
        <v>172557.43950000001</v>
      </c>
      <c r="F21" s="122">
        <v>169141.7164</v>
      </c>
      <c r="G21" s="122">
        <v>179080.64840000001</v>
      </c>
      <c r="H21" s="122">
        <v>188596.1042</v>
      </c>
      <c r="I21" s="122">
        <v>187661.8119</v>
      </c>
      <c r="J21" s="122">
        <v>195460.8523</v>
      </c>
      <c r="K21" s="122">
        <v>201076.17929999999</v>
      </c>
      <c r="L21" s="122">
        <v>202273.3701</v>
      </c>
      <c r="M21" s="122">
        <v>224889.70939999999</v>
      </c>
      <c r="N21" s="122">
        <v>169958.83869999999</v>
      </c>
      <c r="O21" s="123">
        <v>173360.81599999999</v>
      </c>
    </row>
    <row r="22" spans="1:15" ht="41.4" customHeight="1" x14ac:dyDescent="0.3">
      <c r="A22" s="44" t="s">
        <v>8</v>
      </c>
      <c r="B22" s="45" t="s">
        <v>6</v>
      </c>
      <c r="C22" s="121">
        <v>8089373.2548000012</v>
      </c>
      <c r="D22" s="121">
        <v>8374729.1064999998</v>
      </c>
      <c r="E22" s="121">
        <v>8162910.0134999994</v>
      </c>
      <c r="F22" s="121">
        <v>8181113.2501999997</v>
      </c>
      <c r="G22" s="121">
        <v>8571963.8203999996</v>
      </c>
      <c r="H22" s="121">
        <v>8252131.2436000006</v>
      </c>
      <c r="I22" s="121">
        <v>8361991.3202</v>
      </c>
      <c r="J22" s="121">
        <v>8440130.6557</v>
      </c>
      <c r="K22" s="121">
        <v>8421410.1553000007</v>
      </c>
      <c r="L22" s="121">
        <v>8683055.9442999996</v>
      </c>
      <c r="M22" s="121">
        <v>8492362.8729000017</v>
      </c>
      <c r="N22" s="121">
        <v>8269526.2435499998</v>
      </c>
      <c r="O22" s="120">
        <v>8948391.3959999997</v>
      </c>
    </row>
    <row r="23" spans="1:15" ht="41.4" customHeight="1" x14ac:dyDescent="0.3">
      <c r="A23" s="44" t="s">
        <v>1167</v>
      </c>
      <c r="B23" s="47" t="s">
        <v>77</v>
      </c>
      <c r="C23" s="122">
        <v>302991.7905</v>
      </c>
      <c r="D23" s="122">
        <v>276929.48369999998</v>
      </c>
      <c r="E23" s="122">
        <v>261330.97560000001</v>
      </c>
      <c r="F23" s="122">
        <v>268266.40769999998</v>
      </c>
      <c r="G23" s="122">
        <v>284970.34460000001</v>
      </c>
      <c r="H23" s="122">
        <v>299053.08140000002</v>
      </c>
      <c r="I23" s="122">
        <v>262279.22240000003</v>
      </c>
      <c r="J23" s="122">
        <v>270487.908</v>
      </c>
      <c r="K23" s="122">
        <v>273039.94439999998</v>
      </c>
      <c r="L23" s="122">
        <v>268816.56900000002</v>
      </c>
      <c r="M23" s="122">
        <v>373632.5428</v>
      </c>
      <c r="N23" s="122">
        <v>610446.62734999997</v>
      </c>
      <c r="O23" s="123">
        <v>405255.10560000001</v>
      </c>
    </row>
    <row r="24" spans="1:15" ht="41.4" customHeight="1" x14ac:dyDescent="0.3">
      <c r="A24" s="44" t="s">
        <v>1167</v>
      </c>
      <c r="B24" s="47" t="s">
        <v>78</v>
      </c>
      <c r="C24" s="122">
        <v>906725.62829999998</v>
      </c>
      <c r="D24" s="122">
        <v>930272.6409</v>
      </c>
      <c r="E24" s="122">
        <v>889296.21340000001</v>
      </c>
      <c r="F24" s="122">
        <v>923506.42050000001</v>
      </c>
      <c r="G24" s="122">
        <v>929221.27509999997</v>
      </c>
      <c r="H24" s="122">
        <v>928519.78830000001</v>
      </c>
      <c r="I24" s="122">
        <v>953991.7794</v>
      </c>
      <c r="J24" s="122">
        <v>969217.57070000004</v>
      </c>
      <c r="K24" s="122">
        <v>958545.0649</v>
      </c>
      <c r="L24" s="122">
        <v>947557.38430000003</v>
      </c>
      <c r="M24" s="122">
        <v>761899.38699999999</v>
      </c>
      <c r="N24" s="122">
        <v>939379.80390000006</v>
      </c>
      <c r="O24" s="123">
        <v>1097531.2075</v>
      </c>
    </row>
    <row r="25" spans="1:15" ht="41.4" customHeight="1" x14ac:dyDescent="0.3">
      <c r="A25" s="44" t="s">
        <v>1167</v>
      </c>
      <c r="B25" s="47" t="s">
        <v>3</v>
      </c>
      <c r="C25" s="122">
        <v>2012687.0393000001</v>
      </c>
      <c r="D25" s="122">
        <v>2042634.0708999999</v>
      </c>
      <c r="E25" s="122">
        <v>2048711.65</v>
      </c>
      <c r="F25" s="122">
        <v>2062299.1743000001</v>
      </c>
      <c r="G25" s="122">
        <v>2044913.9580999999</v>
      </c>
      <c r="H25" s="122">
        <v>2048462.3115999999</v>
      </c>
      <c r="I25" s="122">
        <v>2101750.3130999999</v>
      </c>
      <c r="J25" s="122">
        <v>2095427.882</v>
      </c>
      <c r="K25" s="122">
        <v>2134661.1593999998</v>
      </c>
      <c r="L25" s="122">
        <v>2135534.6823999998</v>
      </c>
      <c r="M25" s="122">
        <v>2033792.0449999999</v>
      </c>
      <c r="N25" s="122">
        <v>2448590.1573000001</v>
      </c>
      <c r="O25" s="123">
        <v>2578510.7588999998</v>
      </c>
    </row>
    <row r="26" spans="1:15" ht="41.4" customHeight="1" x14ac:dyDescent="0.3">
      <c r="A26" s="44" t="s">
        <v>1167</v>
      </c>
      <c r="B26" s="47" t="s">
        <v>4</v>
      </c>
      <c r="C26" s="122">
        <v>2234819.1608000002</v>
      </c>
      <c r="D26" s="122">
        <v>2256376.5027999999</v>
      </c>
      <c r="E26" s="122">
        <v>2284995.1228</v>
      </c>
      <c r="F26" s="122">
        <v>2267690.5680999998</v>
      </c>
      <c r="G26" s="122">
        <v>2146970.9284999999</v>
      </c>
      <c r="H26" s="122">
        <v>2224041.9454999999</v>
      </c>
      <c r="I26" s="122">
        <v>2373510.2686000001</v>
      </c>
      <c r="J26" s="122">
        <v>2378026.6071000001</v>
      </c>
      <c r="K26" s="122">
        <v>2379863.3180999998</v>
      </c>
      <c r="L26" s="122">
        <v>2342475.0062000002</v>
      </c>
      <c r="M26" s="122">
        <v>2207365.0588000002</v>
      </c>
      <c r="N26" s="122">
        <v>2208223.1932000001</v>
      </c>
      <c r="O26" s="123">
        <v>2450236.5962999999</v>
      </c>
    </row>
    <row r="27" spans="1:15" ht="41.4" customHeight="1" x14ac:dyDescent="0.3">
      <c r="A27" s="44" t="s">
        <v>1167</v>
      </c>
      <c r="B27" s="47" t="s">
        <v>5</v>
      </c>
      <c r="C27" s="122">
        <v>2632149.6359000001</v>
      </c>
      <c r="D27" s="122">
        <v>2868516.4081999999</v>
      </c>
      <c r="E27" s="122">
        <v>2678576.0517000002</v>
      </c>
      <c r="F27" s="122">
        <v>2659350.6795999999</v>
      </c>
      <c r="G27" s="122">
        <v>3165887.3141000001</v>
      </c>
      <c r="H27" s="122">
        <v>2752054.1168</v>
      </c>
      <c r="I27" s="122">
        <v>2670459.7366999998</v>
      </c>
      <c r="J27" s="122">
        <v>2726970.6878999998</v>
      </c>
      <c r="K27" s="122">
        <v>2675300.6685000001</v>
      </c>
      <c r="L27" s="122">
        <v>2988672.3023999999</v>
      </c>
      <c r="M27" s="122">
        <v>3115673.8393000001</v>
      </c>
      <c r="N27" s="122">
        <v>2062886.4617999999</v>
      </c>
      <c r="O27" s="123">
        <v>2416857.7277000002</v>
      </c>
    </row>
    <row r="28" spans="1:15" ht="41.4" customHeight="1" x14ac:dyDescent="0.3">
      <c r="A28" s="44" t="s">
        <v>8</v>
      </c>
      <c r="B28" s="45" t="s">
        <v>28</v>
      </c>
      <c r="C28" s="121">
        <v>6414821.6359999999</v>
      </c>
      <c r="D28" s="121">
        <v>6650988.2779000001</v>
      </c>
      <c r="E28" s="121">
        <v>6463271.1383000007</v>
      </c>
      <c r="F28" s="121">
        <v>6479818.6162</v>
      </c>
      <c r="G28" s="121">
        <v>6678555.3859999999</v>
      </c>
      <c r="H28" s="121">
        <v>6547386.4660999998</v>
      </c>
      <c r="I28" s="121">
        <v>6664584.9054999994</v>
      </c>
      <c r="J28" s="121">
        <v>6704423.4544000002</v>
      </c>
      <c r="K28" s="121">
        <v>6687810.3186999997</v>
      </c>
      <c r="L28" s="121">
        <v>6845042.3244000003</v>
      </c>
      <c r="M28" s="121">
        <v>6725810.4309</v>
      </c>
      <c r="N28" s="121">
        <v>6729658.4164499994</v>
      </c>
      <c r="O28" s="120">
        <v>7164040.8633000003</v>
      </c>
    </row>
    <row r="29" spans="1:15" ht="41.4" customHeight="1" x14ac:dyDescent="0.3">
      <c r="A29" s="44" t="s">
        <v>1167</v>
      </c>
      <c r="B29" s="47" t="s">
        <v>77</v>
      </c>
      <c r="C29" s="122">
        <v>288941.77159999998</v>
      </c>
      <c r="D29" s="122">
        <v>266848.61239999998</v>
      </c>
      <c r="E29" s="122">
        <v>251138.2867</v>
      </c>
      <c r="F29" s="122">
        <v>258928.29089999999</v>
      </c>
      <c r="G29" s="122">
        <v>272862.14769999997</v>
      </c>
      <c r="H29" s="122">
        <v>287536.64140000002</v>
      </c>
      <c r="I29" s="122">
        <v>250387.60449999999</v>
      </c>
      <c r="J29" s="122">
        <v>263144.3076</v>
      </c>
      <c r="K29" s="122">
        <v>262397.75829999999</v>
      </c>
      <c r="L29" s="122">
        <v>254986.76689999999</v>
      </c>
      <c r="M29" s="122">
        <v>360631.53580000001</v>
      </c>
      <c r="N29" s="122">
        <v>589177.25835000002</v>
      </c>
      <c r="O29" s="123">
        <v>385999.16340000002</v>
      </c>
    </row>
    <row r="30" spans="1:15" ht="41.4" customHeight="1" x14ac:dyDescent="0.3">
      <c r="A30" s="44" t="s">
        <v>1167</v>
      </c>
      <c r="B30" s="47" t="s">
        <v>78</v>
      </c>
      <c r="C30" s="122">
        <v>809422.07779999997</v>
      </c>
      <c r="D30" s="122">
        <v>827208.12829999998</v>
      </c>
      <c r="E30" s="122">
        <v>785791.0625</v>
      </c>
      <c r="F30" s="122">
        <v>819284.56449999998</v>
      </c>
      <c r="G30" s="122">
        <v>826382.74820000003</v>
      </c>
      <c r="H30" s="122">
        <v>839393.97950000002</v>
      </c>
      <c r="I30" s="122">
        <v>862582.08959999995</v>
      </c>
      <c r="J30" s="122">
        <v>874539.27930000005</v>
      </c>
      <c r="K30" s="122">
        <v>865909.97809999995</v>
      </c>
      <c r="L30" s="122">
        <v>857933.47309999994</v>
      </c>
      <c r="M30" s="122">
        <v>688243.18960000004</v>
      </c>
      <c r="N30" s="122">
        <v>847501.92949999997</v>
      </c>
      <c r="O30" s="123">
        <v>997262.68200000003</v>
      </c>
    </row>
    <row r="31" spans="1:15" ht="41.4" customHeight="1" x14ac:dyDescent="0.3">
      <c r="A31" s="44" t="s">
        <v>1167</v>
      </c>
      <c r="B31" s="47" t="s">
        <v>3</v>
      </c>
      <c r="C31" s="122">
        <v>1895669.7594000001</v>
      </c>
      <c r="D31" s="122">
        <v>1923220.8806</v>
      </c>
      <c r="E31" s="122">
        <v>1927949.4671</v>
      </c>
      <c r="F31" s="122">
        <v>1946721.8461</v>
      </c>
      <c r="G31" s="122">
        <v>1941502.7235999999</v>
      </c>
      <c r="H31" s="122">
        <v>1941209.5188</v>
      </c>
      <c r="I31" s="122">
        <v>1981006.0029</v>
      </c>
      <c r="J31" s="122">
        <v>1975882.5311</v>
      </c>
      <c r="K31" s="122">
        <v>2004634.8663999999</v>
      </c>
      <c r="L31" s="122">
        <v>2017187.1361</v>
      </c>
      <c r="M31" s="122">
        <v>1914016.5448</v>
      </c>
      <c r="N31" s="122">
        <v>2240043.3355999999</v>
      </c>
      <c r="O31" s="123">
        <v>2389871.7546000001</v>
      </c>
    </row>
    <row r="32" spans="1:15" ht="41.4" customHeight="1" x14ac:dyDescent="0.3">
      <c r="A32" s="44" t="s">
        <v>1167</v>
      </c>
      <c r="B32" s="47" t="s">
        <v>4</v>
      </c>
      <c r="C32" s="122">
        <v>1641236.6594</v>
      </c>
      <c r="D32" s="122">
        <v>1660774.2416999999</v>
      </c>
      <c r="E32" s="122">
        <v>1683890.8511999999</v>
      </c>
      <c r="F32" s="122">
        <v>1688127.787</v>
      </c>
      <c r="G32" s="122">
        <v>1660128.2760999999</v>
      </c>
      <c r="H32" s="122">
        <v>1696963.1235</v>
      </c>
      <c r="I32" s="122">
        <v>1770578.3389999999</v>
      </c>
      <c r="J32" s="122">
        <v>1762913.32</v>
      </c>
      <c r="K32" s="122">
        <v>1755828.2538000001</v>
      </c>
      <c r="L32" s="122">
        <v>1780684.9620999999</v>
      </c>
      <c r="M32" s="122">
        <v>1679985.463</v>
      </c>
      <c r="N32" s="122">
        <v>1567366.9907</v>
      </c>
      <c r="O32" s="123">
        <v>1701374.1399000001</v>
      </c>
    </row>
    <row r="33" spans="1:15" ht="41.4" customHeight="1" x14ac:dyDescent="0.3">
      <c r="A33" s="48" t="s">
        <v>1167</v>
      </c>
      <c r="B33" s="49" t="s">
        <v>5</v>
      </c>
      <c r="C33" s="124">
        <v>1779551.3677999999</v>
      </c>
      <c r="D33" s="124">
        <v>1972936.4149</v>
      </c>
      <c r="E33" s="124">
        <v>1814501.4708</v>
      </c>
      <c r="F33" s="124">
        <v>1766756.1277000001</v>
      </c>
      <c r="G33" s="124">
        <v>1977679.4904</v>
      </c>
      <c r="H33" s="124">
        <v>1782283.2028999999</v>
      </c>
      <c r="I33" s="124">
        <v>1800030.8695</v>
      </c>
      <c r="J33" s="124">
        <v>1827944.0164000001</v>
      </c>
      <c r="K33" s="124">
        <v>1799039.4620999999</v>
      </c>
      <c r="L33" s="124">
        <v>1934249.9861999999</v>
      </c>
      <c r="M33" s="124">
        <v>2082933.6976999999</v>
      </c>
      <c r="N33" s="124">
        <v>1485568.9023</v>
      </c>
      <c r="O33" s="125">
        <v>1689533.1233999999</v>
      </c>
    </row>
    <row r="35" spans="1:15" ht="15" customHeight="1" x14ac:dyDescent="0.3">
      <c r="A35" s="42" t="s">
        <v>24</v>
      </c>
      <c r="B35" s="42"/>
      <c r="C35" s="42"/>
      <c r="D35" s="42"/>
      <c r="E35" s="42"/>
      <c r="F35" s="42"/>
      <c r="G35" s="42"/>
      <c r="H35" s="42"/>
      <c r="I35" s="42"/>
      <c r="J35" s="42"/>
      <c r="K35" s="42"/>
      <c r="L35" s="42"/>
      <c r="M35" s="42"/>
      <c r="N35" s="42"/>
      <c r="O35" s="42"/>
    </row>
    <row r="37" spans="1:15" x14ac:dyDescent="0.3">
      <c r="A37" s="107" t="s">
        <v>7</v>
      </c>
      <c r="B37" s="72" t="s">
        <v>8</v>
      </c>
      <c r="C37" s="72" t="s">
        <v>47</v>
      </c>
      <c r="D37" s="72" t="s">
        <v>48</v>
      </c>
      <c r="E37" s="72" t="s">
        <v>22</v>
      </c>
      <c r="F37" s="72" t="s">
        <v>23</v>
      </c>
      <c r="G37" s="72" t="s">
        <v>1143</v>
      </c>
      <c r="H37" s="101" t="s">
        <v>1144</v>
      </c>
    </row>
    <row r="38" spans="1:15" x14ac:dyDescent="0.3">
      <c r="A38" s="132">
        <v>45689</v>
      </c>
      <c r="B38" s="11">
        <v>8089373.2548000002</v>
      </c>
      <c r="C38" s="126">
        <v>981996.87520000001</v>
      </c>
      <c r="D38" s="126">
        <v>1982277.5763000001</v>
      </c>
      <c r="E38" s="126">
        <v>183219.12719999999</v>
      </c>
      <c r="F38" s="126">
        <v>1111555.4379</v>
      </c>
      <c r="G38" s="126">
        <v>3535852.2969</v>
      </c>
      <c r="H38" s="128">
        <v>294471.94130000001</v>
      </c>
    </row>
    <row r="39" spans="1:15" x14ac:dyDescent="0.3">
      <c r="A39" s="132">
        <v>45717</v>
      </c>
      <c r="B39" s="11">
        <v>8374729.1065000007</v>
      </c>
      <c r="C39" s="126">
        <v>1003687.4909</v>
      </c>
      <c r="D39" s="126">
        <v>2088245.615</v>
      </c>
      <c r="E39" s="126">
        <v>194157.86300000001</v>
      </c>
      <c r="F39" s="126">
        <v>1133747.9586</v>
      </c>
      <c r="G39" s="126">
        <v>3644384.5339000002</v>
      </c>
      <c r="H39" s="128">
        <v>310505.64510000002</v>
      </c>
    </row>
    <row r="40" spans="1:15" x14ac:dyDescent="0.3">
      <c r="A40" s="132">
        <v>45748</v>
      </c>
      <c r="B40" s="11">
        <v>8162910.0134999994</v>
      </c>
      <c r="C40" s="126">
        <v>991012.62549999997</v>
      </c>
      <c r="D40" s="126">
        <v>2006850.9526</v>
      </c>
      <c r="E40" s="126">
        <v>189122.99660000001</v>
      </c>
      <c r="F40" s="126">
        <v>1119014.615</v>
      </c>
      <c r="G40" s="126">
        <v>3556938.0395999998</v>
      </c>
      <c r="H40" s="128">
        <v>299970.78419999999</v>
      </c>
    </row>
    <row r="41" spans="1:15" x14ac:dyDescent="0.3">
      <c r="A41" s="132">
        <v>45778</v>
      </c>
      <c r="B41" s="11">
        <v>8181113.2501999997</v>
      </c>
      <c r="C41" s="126">
        <v>997419.57250000001</v>
      </c>
      <c r="D41" s="126">
        <v>1995226.3868</v>
      </c>
      <c r="E41" s="126">
        <v>184246.9578</v>
      </c>
      <c r="F41" s="126">
        <v>1127518.6279</v>
      </c>
      <c r="G41" s="126">
        <v>3577805.827</v>
      </c>
      <c r="H41" s="128">
        <v>298895.87819999998</v>
      </c>
    </row>
    <row r="42" spans="1:15" x14ac:dyDescent="0.3">
      <c r="A42" s="132">
        <v>45809</v>
      </c>
      <c r="B42" s="11">
        <v>8571963.8204000015</v>
      </c>
      <c r="C42" s="126">
        <v>1047976.4125</v>
      </c>
      <c r="D42" s="126">
        <v>2115496.8248999999</v>
      </c>
      <c r="E42" s="126">
        <v>209479.28880000001</v>
      </c>
      <c r="F42" s="126">
        <v>1188357.3648000001</v>
      </c>
      <c r="G42" s="126">
        <v>3667435.2302000001</v>
      </c>
      <c r="H42" s="128">
        <v>343218.69919999997</v>
      </c>
    </row>
    <row r="43" spans="1:15" x14ac:dyDescent="0.3">
      <c r="A43" s="132">
        <v>45839</v>
      </c>
      <c r="B43" s="11">
        <v>8252131.2435999997</v>
      </c>
      <c r="C43" s="126">
        <v>977273.52509999997</v>
      </c>
      <c r="D43" s="126">
        <v>1997126.8189999999</v>
      </c>
      <c r="E43" s="126">
        <v>182519.84830000001</v>
      </c>
      <c r="F43" s="126">
        <v>1161751.8546</v>
      </c>
      <c r="G43" s="126">
        <v>3622257.7478999998</v>
      </c>
      <c r="H43" s="128">
        <v>311201.44870000001</v>
      </c>
    </row>
    <row r="44" spans="1:15" x14ac:dyDescent="0.3">
      <c r="A44" s="132">
        <v>45870</v>
      </c>
      <c r="B44" s="11">
        <v>8361991.3202</v>
      </c>
      <c r="C44" s="126">
        <v>996937.72560000001</v>
      </c>
      <c r="D44" s="126">
        <v>2038989.9014999999</v>
      </c>
      <c r="E44" s="126">
        <v>187995.04730000001</v>
      </c>
      <c r="F44" s="126">
        <v>1157461.0593000001</v>
      </c>
      <c r="G44" s="126">
        <v>3679425.6587</v>
      </c>
      <c r="H44" s="128">
        <v>301181.9278</v>
      </c>
    </row>
    <row r="45" spans="1:15" x14ac:dyDescent="0.3">
      <c r="A45" s="132">
        <v>45901</v>
      </c>
      <c r="B45" s="11">
        <v>8440130.6557</v>
      </c>
      <c r="C45" s="126">
        <v>1008415.6573</v>
      </c>
      <c r="D45" s="126">
        <v>2067327.0708999999</v>
      </c>
      <c r="E45" s="126">
        <v>191988.26699999999</v>
      </c>
      <c r="F45" s="126">
        <v>1166599.1475</v>
      </c>
      <c r="G45" s="126">
        <v>3698736.9117000001</v>
      </c>
      <c r="H45" s="128">
        <v>307063.60129999998</v>
      </c>
    </row>
    <row r="46" spans="1:15" ht="15" customHeight="1" x14ac:dyDescent="0.3">
      <c r="A46" s="132">
        <v>45931</v>
      </c>
      <c r="B46" s="11">
        <v>8421410.1553000007</v>
      </c>
      <c r="C46" s="126">
        <v>1009234.1593000001</v>
      </c>
      <c r="D46" s="126">
        <v>2059736.7450000001</v>
      </c>
      <c r="E46" s="126">
        <v>191389.11660000001</v>
      </c>
      <c r="F46" s="126">
        <v>1165674.7204</v>
      </c>
      <c r="G46" s="126">
        <v>3689962.1468000002</v>
      </c>
      <c r="H46" s="128">
        <v>305413.2672</v>
      </c>
    </row>
    <row r="47" spans="1:15" x14ac:dyDescent="0.3">
      <c r="A47" s="132">
        <v>45962</v>
      </c>
      <c r="B47" s="11">
        <v>8683055.9442999996</v>
      </c>
      <c r="C47" s="126">
        <v>1028451.2716</v>
      </c>
      <c r="D47" s="126">
        <v>2116268.0258999998</v>
      </c>
      <c r="E47" s="126">
        <v>196623.9264</v>
      </c>
      <c r="F47" s="126">
        <v>1223912.0778999999</v>
      </c>
      <c r="G47" s="126">
        <v>3771890.6173</v>
      </c>
      <c r="H47" s="128">
        <v>345910.02519999997</v>
      </c>
    </row>
    <row r="48" spans="1:15" x14ac:dyDescent="0.3">
      <c r="A48" s="132">
        <v>45992</v>
      </c>
      <c r="B48" s="11">
        <v>8492362.8728999998</v>
      </c>
      <c r="C48" s="126">
        <v>1011653.6344</v>
      </c>
      <c r="D48" s="126">
        <v>2108364.3698</v>
      </c>
      <c r="E48" s="126">
        <v>204679.4246</v>
      </c>
      <c r="F48" s="126">
        <v>1164741.0455</v>
      </c>
      <c r="G48" s="126">
        <v>3679040.3097999999</v>
      </c>
      <c r="H48" s="128">
        <v>323884.08880000003</v>
      </c>
    </row>
    <row r="49" spans="1:15" x14ac:dyDescent="0.3">
      <c r="A49" s="132">
        <v>46023</v>
      </c>
      <c r="B49" s="11">
        <v>8269526.2435499998</v>
      </c>
      <c r="C49" s="126">
        <v>975309.5085</v>
      </c>
      <c r="D49" s="126">
        <v>1975990.9868000001</v>
      </c>
      <c r="E49" s="126">
        <v>165836.429</v>
      </c>
      <c r="F49" s="126">
        <v>1137905.80165</v>
      </c>
      <c r="G49" s="126">
        <v>3764243.5691999998</v>
      </c>
      <c r="H49" s="128">
        <v>250239.94839999999</v>
      </c>
    </row>
    <row r="50" spans="1:15" x14ac:dyDescent="0.3">
      <c r="A50" s="133">
        <v>46054</v>
      </c>
      <c r="B50" s="119">
        <v>8948391.3959999997</v>
      </c>
      <c r="C50" s="130">
        <v>1064673.2553999999</v>
      </c>
      <c r="D50" s="130">
        <v>2165301.6058999998</v>
      </c>
      <c r="E50" s="130">
        <v>191144.67240000001</v>
      </c>
      <c r="F50" s="130">
        <v>1239599.0416000001</v>
      </c>
      <c r="G50" s="130">
        <v>3986993.2492</v>
      </c>
      <c r="H50" s="131">
        <v>300679.57150000002</v>
      </c>
    </row>
    <row r="51" spans="1:15" x14ac:dyDescent="0.3">
      <c r="C51" s="2"/>
      <c r="D51" s="2"/>
    </row>
    <row r="52" spans="1:15" ht="15" customHeight="1" x14ac:dyDescent="0.3">
      <c r="A52" s="42" t="s">
        <v>79</v>
      </c>
      <c r="B52" s="42"/>
      <c r="C52" s="42"/>
      <c r="D52" s="42"/>
      <c r="E52" s="42"/>
      <c r="F52" s="42"/>
      <c r="G52" s="42"/>
      <c r="H52" s="42"/>
      <c r="I52" s="42"/>
      <c r="J52" s="42"/>
      <c r="K52" s="42"/>
      <c r="L52" s="42"/>
      <c r="M52" s="42"/>
      <c r="N52" s="42"/>
      <c r="O52" s="42"/>
    </row>
    <row r="54" spans="1:15" x14ac:dyDescent="0.3">
      <c r="A54" s="107" t="s">
        <v>7</v>
      </c>
      <c r="B54" s="72" t="s">
        <v>8</v>
      </c>
      <c r="C54" s="72" t="s">
        <v>47</v>
      </c>
      <c r="D54" s="72" t="s">
        <v>48</v>
      </c>
      <c r="E54" s="72" t="s">
        <v>22</v>
      </c>
      <c r="F54" s="72" t="s">
        <v>23</v>
      </c>
      <c r="G54" s="72" t="s">
        <v>1143</v>
      </c>
      <c r="H54" s="101" t="s">
        <v>1144</v>
      </c>
    </row>
    <row r="55" spans="1:15" x14ac:dyDescent="0.3">
      <c r="A55" s="132">
        <v>45689</v>
      </c>
      <c r="B55" s="11">
        <v>6414821.6359999999</v>
      </c>
      <c r="C55" s="134">
        <v>507984.9706</v>
      </c>
      <c r="D55" s="134">
        <v>1297821.0854</v>
      </c>
      <c r="E55" s="134">
        <v>91000.580900000001</v>
      </c>
      <c r="F55" s="134">
        <v>887769.40079999994</v>
      </c>
      <c r="G55" s="134">
        <v>3492521.9391999999</v>
      </c>
      <c r="H55" s="135">
        <v>137723.65909999999</v>
      </c>
    </row>
    <row r="56" spans="1:15" x14ac:dyDescent="0.3">
      <c r="A56" s="132">
        <v>45717</v>
      </c>
      <c r="B56" s="11">
        <v>6650988.2778999992</v>
      </c>
      <c r="C56" s="134">
        <v>518574.75140000001</v>
      </c>
      <c r="D56" s="134">
        <v>1377851.8577000001</v>
      </c>
      <c r="E56" s="134">
        <v>99106.45</v>
      </c>
      <c r="F56" s="134">
        <v>905886.95929999999</v>
      </c>
      <c r="G56" s="134">
        <v>3599625.8086000001</v>
      </c>
      <c r="H56" s="135">
        <v>149942.4509</v>
      </c>
    </row>
    <row r="57" spans="1:15" x14ac:dyDescent="0.3">
      <c r="A57" s="132">
        <v>45748</v>
      </c>
      <c r="B57" s="11">
        <v>6463271.1382999998</v>
      </c>
      <c r="C57" s="134">
        <v>509445.9645</v>
      </c>
      <c r="D57" s="134">
        <v>1311818.4594000001</v>
      </c>
      <c r="E57" s="134">
        <v>93461.319799999997</v>
      </c>
      <c r="F57" s="134">
        <v>893713.18839999998</v>
      </c>
      <c r="G57" s="134">
        <v>3513285.4690999999</v>
      </c>
      <c r="H57" s="135">
        <v>141546.7371</v>
      </c>
    </row>
    <row r="58" spans="1:15" x14ac:dyDescent="0.3">
      <c r="A58" s="132">
        <v>45778</v>
      </c>
      <c r="B58" s="11">
        <v>6479818.6162</v>
      </c>
      <c r="C58" s="134">
        <v>522035.96759999997</v>
      </c>
      <c r="D58" s="134">
        <v>1301554.2024999999</v>
      </c>
      <c r="E58" s="134">
        <v>89592.319699999993</v>
      </c>
      <c r="F58" s="134">
        <v>899200.71259999997</v>
      </c>
      <c r="G58" s="134">
        <v>3531686.8826000001</v>
      </c>
      <c r="H58" s="135">
        <v>135748.5312</v>
      </c>
    </row>
    <row r="59" spans="1:15" x14ac:dyDescent="0.3">
      <c r="A59" s="132">
        <v>45809</v>
      </c>
      <c r="B59" s="11">
        <v>6678555.3859999999</v>
      </c>
      <c r="C59" s="134">
        <v>524474.10600000003</v>
      </c>
      <c r="D59" s="134">
        <v>1368251.7579999999</v>
      </c>
      <c r="E59" s="134">
        <v>100303.2236</v>
      </c>
      <c r="F59" s="134">
        <v>919860.90769999998</v>
      </c>
      <c r="G59" s="134">
        <v>3613620.5070000002</v>
      </c>
      <c r="H59" s="135">
        <v>152044.88370000001</v>
      </c>
    </row>
    <row r="60" spans="1:15" x14ac:dyDescent="0.3">
      <c r="A60" s="132">
        <v>45839</v>
      </c>
      <c r="B60" s="11">
        <v>6547386.4660999998</v>
      </c>
      <c r="C60" s="134">
        <v>521465.24479999999</v>
      </c>
      <c r="D60" s="134">
        <v>1313268.7522</v>
      </c>
      <c r="E60" s="134">
        <v>90150.727899999998</v>
      </c>
      <c r="F60" s="134">
        <v>913269.56400000001</v>
      </c>
      <c r="G60" s="134">
        <v>3572283.2856999999</v>
      </c>
      <c r="H60" s="135">
        <v>136948.8915</v>
      </c>
    </row>
    <row r="61" spans="1:15" x14ac:dyDescent="0.3">
      <c r="A61" s="132">
        <v>45870</v>
      </c>
      <c r="B61" s="11">
        <v>6664584.9055000003</v>
      </c>
      <c r="C61" s="134">
        <v>529452.79220000003</v>
      </c>
      <c r="D61" s="134">
        <v>1340025.0168999999</v>
      </c>
      <c r="E61" s="134">
        <v>92553.360199999996</v>
      </c>
      <c r="F61" s="134">
        <v>927466.06579999998</v>
      </c>
      <c r="G61" s="134">
        <v>3634779.4235999999</v>
      </c>
      <c r="H61" s="135">
        <v>140308.24679999999</v>
      </c>
    </row>
    <row r="62" spans="1:15" x14ac:dyDescent="0.3">
      <c r="A62" s="132">
        <v>45901</v>
      </c>
      <c r="B62" s="11">
        <v>6704423.4544000002</v>
      </c>
      <c r="C62" s="134">
        <v>531672.67480000004</v>
      </c>
      <c r="D62" s="134">
        <v>1352507.9676000001</v>
      </c>
      <c r="E62" s="134">
        <v>93651.225000000006</v>
      </c>
      <c r="F62" s="134">
        <v>931524.63210000005</v>
      </c>
      <c r="G62" s="134">
        <v>3653097.7371</v>
      </c>
      <c r="H62" s="135">
        <v>141969.21780000001</v>
      </c>
    </row>
    <row r="63" spans="1:15" x14ac:dyDescent="0.3">
      <c r="A63" s="132">
        <v>45931</v>
      </c>
      <c r="B63" s="11">
        <v>6687810.3186999997</v>
      </c>
      <c r="C63" s="134">
        <v>531873.17079999996</v>
      </c>
      <c r="D63" s="134">
        <v>1345002.9331</v>
      </c>
      <c r="E63" s="134">
        <v>93176.576799999995</v>
      </c>
      <c r="F63" s="134">
        <v>931337.20609999995</v>
      </c>
      <c r="G63" s="134">
        <v>3645135.0101000001</v>
      </c>
      <c r="H63" s="135">
        <v>141285.42180000001</v>
      </c>
    </row>
    <row r="64" spans="1:15" x14ac:dyDescent="0.3">
      <c r="A64" s="132">
        <v>45962</v>
      </c>
      <c r="B64" s="11">
        <v>6845042.3244000003</v>
      </c>
      <c r="C64" s="134">
        <v>545582.95259999996</v>
      </c>
      <c r="D64" s="134">
        <v>1385532.3755000001</v>
      </c>
      <c r="E64" s="134">
        <v>97920.325800000006</v>
      </c>
      <c r="F64" s="134">
        <v>948432.56909999996</v>
      </c>
      <c r="G64" s="134">
        <v>3719139.9512</v>
      </c>
      <c r="H64" s="135">
        <v>148434.1502</v>
      </c>
    </row>
    <row r="65" spans="1:15" x14ac:dyDescent="0.3">
      <c r="A65" s="132">
        <v>45992</v>
      </c>
      <c r="B65" s="11">
        <v>6725810.4309</v>
      </c>
      <c r="C65" s="134">
        <v>521797.72210000001</v>
      </c>
      <c r="D65" s="134">
        <v>1385266.9239000001</v>
      </c>
      <c r="E65" s="134">
        <v>103363.5748</v>
      </c>
      <c r="F65" s="134">
        <v>929030.48490000004</v>
      </c>
      <c r="G65" s="134">
        <v>3629649.2173000001</v>
      </c>
      <c r="H65" s="135">
        <v>156702.5079</v>
      </c>
    </row>
    <row r="66" spans="1:15" x14ac:dyDescent="0.3">
      <c r="A66" s="132">
        <v>46023</v>
      </c>
      <c r="B66" s="11">
        <v>6729658.4164499994</v>
      </c>
      <c r="C66" s="134">
        <v>542476.42469999997</v>
      </c>
      <c r="D66" s="134">
        <v>1315895.0941000001</v>
      </c>
      <c r="E66" s="134">
        <v>79579.567299999995</v>
      </c>
      <c r="F66" s="134">
        <v>945904.16645000002</v>
      </c>
      <c r="G66" s="134">
        <v>3725181.5145999999</v>
      </c>
      <c r="H66" s="135">
        <v>120621.6493</v>
      </c>
    </row>
    <row r="67" spans="1:15" x14ac:dyDescent="0.3">
      <c r="A67" s="133">
        <v>46054</v>
      </c>
      <c r="B67" s="119">
        <v>7164040.8633000003</v>
      </c>
      <c r="C67" s="136">
        <v>572517.88809999998</v>
      </c>
      <c r="D67" s="136">
        <v>1419280.459</v>
      </c>
      <c r="E67" s="136">
        <v>90663.321500000005</v>
      </c>
      <c r="F67" s="136">
        <v>1002204.5749</v>
      </c>
      <c r="G67" s="136">
        <v>3941919.5410000002</v>
      </c>
      <c r="H67" s="137">
        <v>137455.07879999999</v>
      </c>
    </row>
    <row r="68" spans="1:15" x14ac:dyDescent="0.3">
      <c r="B68" s="2"/>
      <c r="C68" s="2"/>
      <c r="D68" s="2"/>
    </row>
    <row r="69" spans="1:15" ht="15" customHeight="1" x14ac:dyDescent="0.3">
      <c r="A69" s="42" t="s">
        <v>49</v>
      </c>
      <c r="B69" s="42"/>
      <c r="C69" s="42"/>
      <c r="D69" s="42"/>
      <c r="E69" s="42"/>
      <c r="F69" s="42"/>
      <c r="G69" s="42"/>
      <c r="H69" s="42"/>
      <c r="I69" s="42"/>
      <c r="J69" s="42"/>
      <c r="K69" s="42"/>
      <c r="L69" s="42"/>
      <c r="M69" s="42"/>
      <c r="N69" s="42"/>
      <c r="O69" s="42"/>
    </row>
    <row r="70" spans="1:15" x14ac:dyDescent="0.3">
      <c r="B70" s="2"/>
      <c r="C70" s="2"/>
      <c r="D70" s="2"/>
    </row>
    <row r="71" spans="1:15" x14ac:dyDescent="0.3">
      <c r="A71" s="107" t="s">
        <v>7</v>
      </c>
      <c r="B71" s="72" t="s">
        <v>8</v>
      </c>
      <c r="C71" s="72" t="s">
        <v>47</v>
      </c>
      <c r="D71" s="72" t="s">
        <v>48</v>
      </c>
      <c r="E71" s="72" t="s">
        <v>22</v>
      </c>
      <c r="F71" s="72" t="s">
        <v>23</v>
      </c>
      <c r="G71" s="72" t="s">
        <v>1143</v>
      </c>
      <c r="H71" s="101" t="s">
        <v>1144</v>
      </c>
    </row>
    <row r="72" spans="1:15" x14ac:dyDescent="0.3">
      <c r="A72" s="127" t="s">
        <v>1150</v>
      </c>
      <c r="B72" s="11">
        <v>1082805.9228610001</v>
      </c>
      <c r="C72" s="134">
        <v>506257.9926</v>
      </c>
      <c r="D72" s="134">
        <v>6941.2037609999998</v>
      </c>
      <c r="E72" s="134">
        <v>43702.947399999997</v>
      </c>
      <c r="F72" s="134">
        <v>47.208100000000002</v>
      </c>
      <c r="G72" s="134">
        <v>525746.81319999998</v>
      </c>
      <c r="H72" s="135">
        <v>109.7578</v>
      </c>
    </row>
    <row r="73" spans="1:15" x14ac:dyDescent="0.3">
      <c r="A73" s="127" t="s">
        <v>1151</v>
      </c>
      <c r="B73" s="11">
        <v>1138023.5250000001</v>
      </c>
      <c r="C73" s="134">
        <v>529579.38780000003</v>
      </c>
      <c r="D73" s="134">
        <v>7148.3886000000002</v>
      </c>
      <c r="E73" s="134">
        <v>46690.422200000001</v>
      </c>
      <c r="F73" s="134">
        <v>47.804400000000001</v>
      </c>
      <c r="G73" s="134">
        <v>554440.7365</v>
      </c>
      <c r="H73" s="135">
        <v>116.7855</v>
      </c>
    </row>
    <row r="74" spans="1:15" x14ac:dyDescent="0.3">
      <c r="A74" s="127" t="s">
        <v>1152</v>
      </c>
      <c r="B74" s="11">
        <v>1120991.6218000001</v>
      </c>
      <c r="C74" s="134">
        <v>520645.94260000001</v>
      </c>
      <c r="D74" s="134">
        <v>6941.2013999999999</v>
      </c>
      <c r="E74" s="134">
        <v>46703.116999999998</v>
      </c>
      <c r="F74" s="134">
        <v>45.580599999999997</v>
      </c>
      <c r="G74" s="134">
        <v>546540.83700000006</v>
      </c>
      <c r="H74" s="135">
        <v>114.9432</v>
      </c>
    </row>
    <row r="75" spans="1:15" x14ac:dyDescent="0.3">
      <c r="A75" s="127" t="s">
        <v>1153</v>
      </c>
      <c r="B75" s="11">
        <v>1110203.8196</v>
      </c>
      <c r="C75" s="134">
        <v>515289.02389999997</v>
      </c>
      <c r="D75" s="134">
        <v>7013.8905000000004</v>
      </c>
      <c r="E75" s="134">
        <v>46768.667000000001</v>
      </c>
      <c r="F75" s="134">
        <v>57.0608</v>
      </c>
      <c r="G75" s="134">
        <v>540944.87340000004</v>
      </c>
      <c r="H75" s="135">
        <v>130.304</v>
      </c>
    </row>
    <row r="76" spans="1:15" x14ac:dyDescent="0.3">
      <c r="A76" s="127" t="s">
        <v>1154</v>
      </c>
      <c r="B76" s="11">
        <v>1205147.9124</v>
      </c>
      <c r="C76" s="134">
        <v>557261.97629999998</v>
      </c>
      <c r="D76" s="134">
        <v>7539.2329</v>
      </c>
      <c r="E76" s="134">
        <v>50911.447699999997</v>
      </c>
      <c r="F76" s="134">
        <v>44.838999999999999</v>
      </c>
      <c r="G76" s="134">
        <v>589256.80279999995</v>
      </c>
      <c r="H76" s="135">
        <v>133.61369999999999</v>
      </c>
    </row>
    <row r="77" spans="1:15" x14ac:dyDescent="0.3">
      <c r="A77" s="127" t="s">
        <v>1155</v>
      </c>
      <c r="B77" s="11">
        <v>1221681.308</v>
      </c>
      <c r="C77" s="134">
        <v>564974.30009999999</v>
      </c>
      <c r="D77" s="134">
        <v>7631.0585000000001</v>
      </c>
      <c r="E77" s="134">
        <v>51957.141300000003</v>
      </c>
      <c r="F77" s="134">
        <v>46.974200000000003</v>
      </c>
      <c r="G77" s="134">
        <v>596991.64709999994</v>
      </c>
      <c r="H77" s="135">
        <v>80.186800000000005</v>
      </c>
    </row>
    <row r="78" spans="1:15" x14ac:dyDescent="0.3">
      <c r="A78" s="127" t="s">
        <v>1156</v>
      </c>
      <c r="B78" s="11">
        <v>1229831.966</v>
      </c>
      <c r="C78" s="134">
        <v>568025.97479999997</v>
      </c>
      <c r="D78" s="134">
        <v>7799.4823999999999</v>
      </c>
      <c r="E78" s="134">
        <v>52561.143300000003</v>
      </c>
      <c r="F78" s="134">
        <v>61.443600000000004</v>
      </c>
      <c r="G78" s="134">
        <v>601246.01419999998</v>
      </c>
      <c r="H78" s="135">
        <v>137.90770000000001</v>
      </c>
    </row>
    <row r="79" spans="1:15" x14ac:dyDescent="0.3">
      <c r="A79" s="127" t="s">
        <v>1157</v>
      </c>
      <c r="B79" s="11">
        <v>1259334.9589000002</v>
      </c>
      <c r="C79" s="134">
        <v>580668.28300000005</v>
      </c>
      <c r="D79" s="134">
        <v>7980.8513999999996</v>
      </c>
      <c r="E79" s="134">
        <v>54101.555899999999</v>
      </c>
      <c r="F79" s="134">
        <v>60.700600000000001</v>
      </c>
      <c r="G79" s="134">
        <v>616382.15960000001</v>
      </c>
      <c r="H79" s="135">
        <v>141.4084</v>
      </c>
    </row>
    <row r="80" spans="1:15" x14ac:dyDescent="0.3">
      <c r="A80" s="127" t="s">
        <v>1158</v>
      </c>
      <c r="B80" s="11">
        <v>1276413.0192</v>
      </c>
      <c r="C80" s="134">
        <v>588180.10660000006</v>
      </c>
      <c r="D80" s="134">
        <v>8075.0784000000003</v>
      </c>
      <c r="E80" s="134">
        <v>55210.5144</v>
      </c>
      <c r="F80" s="134">
        <v>54.9621</v>
      </c>
      <c r="G80" s="134">
        <v>624759.50749999995</v>
      </c>
      <c r="H80" s="135">
        <v>132.8502</v>
      </c>
    </row>
    <row r="81" spans="1:8" x14ac:dyDescent="0.3">
      <c r="A81" s="127" t="s">
        <v>1160</v>
      </c>
      <c r="B81" s="11">
        <v>1282458.4472999999</v>
      </c>
      <c r="C81" s="134">
        <v>590982.65509999997</v>
      </c>
      <c r="D81" s="134">
        <v>8068.2039999999997</v>
      </c>
      <c r="E81" s="134">
        <v>55604.095600000001</v>
      </c>
      <c r="F81" s="134">
        <v>55.459499999999998</v>
      </c>
      <c r="G81" s="134">
        <v>627614.61029999994</v>
      </c>
      <c r="H81" s="135">
        <v>133.4228</v>
      </c>
    </row>
    <row r="82" spans="1:8" x14ac:dyDescent="0.3">
      <c r="A82" s="127" t="s">
        <v>1161</v>
      </c>
      <c r="B82" s="11">
        <v>1230305.5538999999</v>
      </c>
      <c r="C82" s="134">
        <v>570432.28670000006</v>
      </c>
      <c r="D82" s="134">
        <v>7810.5747000000001</v>
      </c>
      <c r="E82" s="134">
        <v>52203.715799999998</v>
      </c>
      <c r="F82" s="134">
        <v>41.441400000000002</v>
      </c>
      <c r="G82" s="134">
        <v>599718.84939999995</v>
      </c>
      <c r="H82" s="135">
        <v>98.685900000000004</v>
      </c>
    </row>
    <row r="83" spans="1:8" x14ac:dyDescent="0.3">
      <c r="A83" s="127" t="s">
        <v>1163</v>
      </c>
      <c r="B83" s="11">
        <v>1241775.8196000003</v>
      </c>
      <c r="C83" s="134">
        <v>580946.04650000005</v>
      </c>
      <c r="D83" s="134">
        <v>8483.4503000000004</v>
      </c>
      <c r="E83" s="134">
        <v>49981.476600000002</v>
      </c>
      <c r="F83" s="134">
        <v>46.95</v>
      </c>
      <c r="G83" s="134">
        <v>602244.65460000001</v>
      </c>
      <c r="H83" s="135">
        <v>73.241600000000005</v>
      </c>
    </row>
    <row r="84" spans="1:8" x14ac:dyDescent="0.3">
      <c r="A84" s="129" t="s">
        <v>1165</v>
      </c>
      <c r="B84" s="119">
        <v>1328082.6394000002</v>
      </c>
      <c r="C84" s="136">
        <v>614272.85470000003</v>
      </c>
      <c r="D84" s="136">
        <v>8563.7616999999991</v>
      </c>
      <c r="E84" s="136">
        <v>57120.304400000001</v>
      </c>
      <c r="F84" s="136">
        <v>46.476399999999998</v>
      </c>
      <c r="G84" s="136">
        <v>647963.61060000001</v>
      </c>
      <c r="H84" s="137">
        <v>115.63160000000001</v>
      </c>
    </row>
    <row r="86" spans="1:8" x14ac:dyDescent="0.3">
      <c r="A86" s="162"/>
      <c r="B86" s="163"/>
    </row>
    <row r="87" spans="1:8" x14ac:dyDescent="0.3">
      <c r="A87" s="162"/>
      <c r="B87" s="163"/>
    </row>
    <row r="88" spans="1:8" x14ac:dyDescent="0.3">
      <c r="A88" s="162"/>
      <c r="B88" s="163"/>
    </row>
    <row r="89" spans="1:8" x14ac:dyDescent="0.3">
      <c r="A89" s="162"/>
      <c r="B89" s="163"/>
    </row>
    <row r="90" spans="1:8" x14ac:dyDescent="0.3">
      <c r="A90" s="162"/>
      <c r="B90" s="163"/>
    </row>
    <row r="91" spans="1:8" x14ac:dyDescent="0.3">
      <c r="A91" s="162"/>
      <c r="B91" s="163"/>
    </row>
    <row r="92" spans="1:8" x14ac:dyDescent="0.3">
      <c r="A92" s="162"/>
      <c r="B92" s="162"/>
    </row>
  </sheetData>
  <phoneticPr fontId="3" type="noConversion"/>
  <conditionalFormatting sqref="B38:B50">
    <cfRule type="colorScale" priority="7">
      <colorScale>
        <cfvo type="min"/>
        <cfvo type="percentile" val="50"/>
        <cfvo type="max"/>
        <color theme="5" tint="0.79998168889431442"/>
        <color rgb="FFFFFBEF"/>
        <color theme="9" tint="0.79998168889431442"/>
      </colorScale>
    </cfRule>
  </conditionalFormatting>
  <conditionalFormatting sqref="B55:B67">
    <cfRule type="colorScale" priority="6">
      <colorScale>
        <cfvo type="min"/>
        <cfvo type="percentile" val="50"/>
        <cfvo type="max"/>
        <color theme="5" tint="0.79998168889431442"/>
        <color rgb="FFFFFBEF"/>
        <color theme="9" tint="0.79998168889431442"/>
      </colorScale>
    </cfRule>
  </conditionalFormatting>
  <conditionalFormatting sqref="B72:B84">
    <cfRule type="colorScale" priority="5">
      <colorScale>
        <cfvo type="min"/>
        <cfvo type="percentile" val="50"/>
        <cfvo type="max"/>
        <color theme="5" tint="0.79998168889431442"/>
        <color rgb="FFFFFBEF"/>
        <color theme="9" tint="0.79998168889431442"/>
      </colorScale>
    </cfRule>
  </conditionalFormatting>
  <conditionalFormatting sqref="C10:O10">
    <cfRule type="colorScale" priority="4">
      <colorScale>
        <cfvo type="min"/>
        <cfvo type="percentile" val="50"/>
        <cfvo type="max"/>
        <color theme="5" tint="0.79998168889431442"/>
        <color rgb="FFFFFBEF"/>
        <color theme="9" tint="0.79998168889431442"/>
      </colorScale>
    </cfRule>
  </conditionalFormatting>
  <conditionalFormatting sqref="C16:O16">
    <cfRule type="colorScale" priority="3">
      <colorScale>
        <cfvo type="min"/>
        <cfvo type="percentile" val="50"/>
        <cfvo type="max"/>
        <color theme="5" tint="0.79998168889431442"/>
        <color rgb="FFFFFBEF"/>
        <color theme="9" tint="0.79998168889431442"/>
      </colorScale>
    </cfRule>
  </conditionalFormatting>
  <conditionalFormatting sqref="C22:O22">
    <cfRule type="colorScale" priority="2">
      <colorScale>
        <cfvo type="min"/>
        <cfvo type="percentile" val="50"/>
        <cfvo type="max"/>
        <color theme="5" tint="0.79998168889431442"/>
        <color rgb="FFFFFBEF"/>
        <color theme="9" tint="0.79998168889431442"/>
      </colorScale>
    </cfRule>
  </conditionalFormatting>
  <conditionalFormatting sqref="C28:O28">
    <cfRule type="colorScale" priority="1">
      <colorScale>
        <cfvo type="min"/>
        <cfvo type="percentile" val="50"/>
        <cfvo type="max"/>
        <color theme="5" tint="0.79998168889431442"/>
        <color rgb="FFFFFBEF"/>
        <color theme="9" tint="0.79998168889431442"/>
      </colorScale>
    </cfRule>
  </conditionalFormatting>
  <pageMargins left="0.7" right="0.7" top="0.75" bottom="0.75" header="0.3" footer="0.3"/>
  <pageSetup orientation="portrait" r:id="rId1"/>
  <drawing r:id="rId2"/>
  <tableParts count="4">
    <tablePart r:id="rId3"/>
    <tablePart r:id="rId4"/>
    <tablePart r:id="rId5"/>
    <tablePart r:id="rId6"/>
  </tableParts>
  <extLst>
    <ext xmlns:x14="http://schemas.microsoft.com/office/spreadsheetml/2009/9/main" uri="{05C60535-1F16-4fd2-B633-F4F36F0B64E0}">
      <x14:sparklineGroups xmlns:xm="http://schemas.microsoft.com/office/excel/2006/main">
        <x14:sparklineGroup manualMax="0" manualMin="0" displayEmptyCellsAs="gap" xr2:uid="{150B0644-753D-48AF-90A8-31419F98BD1D}">
          <x14:colorSeries rgb="FF376092"/>
          <x14:colorNegative rgb="FFD00000"/>
          <x14:colorAxis rgb="FF000000"/>
          <x14:colorMarkers rgb="FFD00000"/>
          <x14:colorFirst rgb="FFD00000"/>
          <x14:colorLast rgb="FFD00000"/>
          <x14:colorHigh rgb="FFD00000"/>
          <x14:colorLow rgb="FFD00000"/>
          <x14:sparklines>
            <x14:sparkline>
              <xm:f>'Monto de cotización'!C28:O28</xm:f>
              <xm:sqref>P28</xm:sqref>
            </x14:sparkline>
          </x14:sparklines>
        </x14:sparklineGroup>
        <x14:sparklineGroup manualMax="0" manualMin="0" displayEmptyCellsAs="gap" xr2:uid="{0BB99234-07E7-4563-AD75-6081CB452104}">
          <x14:colorSeries rgb="FF376092"/>
          <x14:colorNegative rgb="FFD00000"/>
          <x14:colorAxis rgb="FF000000"/>
          <x14:colorMarkers rgb="FFD00000"/>
          <x14:colorFirst rgb="FFD00000"/>
          <x14:colorLast rgb="FFD00000"/>
          <x14:colorHigh rgb="FFD00000"/>
          <x14:colorLow rgb="FFD00000"/>
          <x14:sparklines>
            <x14:sparkline>
              <xm:f>'Monto de cotización'!C22:O22</xm:f>
              <xm:sqref>P22</xm:sqref>
            </x14:sparkline>
          </x14:sparklines>
        </x14:sparklineGroup>
        <x14:sparklineGroup manualMax="0" manualMin="0" displayEmptyCellsAs="gap" xr2:uid="{9CFD960C-FDE5-422E-A3AA-659CF4B06EA5}">
          <x14:colorSeries rgb="FF376092"/>
          <x14:colorNegative rgb="FFD00000"/>
          <x14:colorAxis rgb="FF000000"/>
          <x14:colorMarkers rgb="FFD00000"/>
          <x14:colorFirst rgb="FFD00000"/>
          <x14:colorLast rgb="FFD00000"/>
          <x14:colorHigh rgb="FFD00000"/>
          <x14:colorLow rgb="FFD00000"/>
          <x14:sparklines>
            <x14:sparkline>
              <xm:f>'Monto de cotización'!C16:O16</xm:f>
              <xm:sqref>P16</xm:sqref>
            </x14:sparkline>
          </x14:sparklines>
        </x14:sparklineGroup>
        <x14:sparklineGroup manualMax="0" manualMin="0" displayEmptyCellsAs="gap" xr2:uid="{4A1B56D9-13A9-486E-837E-115138FD5A7E}">
          <x14:colorSeries rgb="FF376092"/>
          <x14:colorNegative rgb="FFD00000"/>
          <x14:colorAxis rgb="FF000000"/>
          <x14:colorMarkers rgb="FFD00000"/>
          <x14:colorFirst rgb="FFD00000"/>
          <x14:colorLast rgb="FFD00000"/>
          <x14:colorHigh rgb="FFD00000"/>
          <x14:colorLow rgb="FFD00000"/>
          <x14:sparklines>
            <x14:sparkline>
              <xm:f>'Monto de cotización'!C10:O10</xm:f>
              <xm:sqref>P10</xm:sqref>
            </x14:sparkline>
          </x14:sparklines>
        </x14:sparklineGroup>
      </x14:sparklineGroup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FBC8E5-C81E-4CA7-8862-6C5CD1B8A9F2}">
  <sheetPr codeName="Hoja5"/>
  <dimension ref="A1:Q1123"/>
  <sheetViews>
    <sheetView showGridLines="0" zoomScale="50" zoomScaleNormal="50" workbookViewId="0"/>
  </sheetViews>
  <sheetFormatPr baseColWidth="10" defaultRowHeight="16.2" x14ac:dyDescent="0.3"/>
  <cols>
    <col min="1" max="1" width="29.88671875" style="52" bestFit="1" customWidth="1"/>
    <col min="2" max="2" width="19.109375" style="52" customWidth="1"/>
    <col min="3" max="3" width="24" style="52" bestFit="1" customWidth="1"/>
    <col min="4" max="4" width="30.6640625" style="52" customWidth="1"/>
    <col min="5" max="5" width="20" style="52" customWidth="1"/>
    <col min="6" max="6" width="25.6640625" style="52" bestFit="1" customWidth="1"/>
    <col min="7" max="7" width="20" style="52" customWidth="1"/>
    <col min="8" max="8" width="34.109375" style="52" bestFit="1" customWidth="1"/>
    <col min="9" max="9" width="20" style="52" bestFit="1" customWidth="1"/>
    <col min="10" max="10" width="21" style="52" bestFit="1" customWidth="1"/>
    <col min="11" max="11" width="21.44140625" style="52" bestFit="1" customWidth="1"/>
    <col min="12" max="12" width="22.6640625" style="52" bestFit="1" customWidth="1"/>
    <col min="13" max="13" width="24.109375" style="52" bestFit="1" customWidth="1"/>
    <col min="14" max="14" width="23.109375" style="52" bestFit="1" customWidth="1"/>
    <col min="15" max="15" width="23.5546875" style="52" bestFit="1" customWidth="1"/>
    <col min="16" max="16" width="31.5546875" style="52" bestFit="1" customWidth="1"/>
    <col min="17" max="16384" width="11.5546875" style="52"/>
  </cols>
  <sheetData>
    <row r="1" spans="1:17" ht="55.8" customHeight="1" thickBot="1" x14ac:dyDescent="0.35">
      <c r="B1" s="160" t="s">
        <v>1257</v>
      </c>
      <c r="C1" s="159"/>
      <c r="D1" s="159"/>
      <c r="E1" s="159"/>
      <c r="F1" s="159"/>
      <c r="G1" s="159"/>
      <c r="H1" s="35"/>
      <c r="I1" s="36"/>
    </row>
    <row r="2" spans="1:17" ht="16.8" thickBot="1" x14ac:dyDescent="0.35">
      <c r="B2" s="6" t="s">
        <v>1164</v>
      </c>
      <c r="C2" s="7"/>
      <c r="D2" s="7"/>
      <c r="E2" s="7"/>
      <c r="F2" s="7"/>
      <c r="G2" s="7"/>
      <c r="H2" s="7"/>
      <c r="I2" s="8"/>
    </row>
    <row r="3" spans="1:17" x14ac:dyDescent="0.3">
      <c r="D3" s="111"/>
      <c r="F3" s="138"/>
      <c r="G3" s="138"/>
      <c r="H3" s="138"/>
      <c r="I3" s="138"/>
      <c r="J3" s="138"/>
      <c r="K3" s="138"/>
      <c r="L3" s="138"/>
      <c r="M3" s="138"/>
      <c r="N3" s="138"/>
      <c r="O3" s="138"/>
      <c r="P3" s="138"/>
      <c r="Q3" s="138"/>
    </row>
    <row r="4" spans="1:17" ht="19.5" customHeight="1" x14ac:dyDescent="0.3">
      <c r="A4" s="42" t="s">
        <v>26</v>
      </c>
      <c r="B4" s="42"/>
      <c r="C4" s="42"/>
      <c r="D4" s="42"/>
      <c r="E4" s="42"/>
      <c r="F4" s="42"/>
      <c r="G4" s="42"/>
      <c r="H4" s="42"/>
      <c r="I4" s="42"/>
      <c r="J4" s="42"/>
      <c r="K4" s="42"/>
      <c r="L4" s="42"/>
      <c r="M4" s="42"/>
      <c r="N4" s="42"/>
      <c r="O4" s="42"/>
      <c r="P4" s="42"/>
    </row>
    <row r="5" spans="1:17" x14ac:dyDescent="0.3">
      <c r="E5" s="138"/>
      <c r="F5" s="138"/>
      <c r="G5" s="138"/>
      <c r="H5" s="138"/>
      <c r="I5" s="138"/>
      <c r="J5" s="138"/>
      <c r="K5" s="138"/>
      <c r="L5" s="138"/>
      <c r="M5" s="138"/>
      <c r="N5" s="138"/>
      <c r="O5" s="138"/>
      <c r="P5" s="138"/>
    </row>
    <row r="6" spans="1:17" ht="32.4" x14ac:dyDescent="0.3">
      <c r="A6" s="90" t="s">
        <v>80</v>
      </c>
      <c r="B6" s="89" t="s">
        <v>42</v>
      </c>
      <c r="C6" s="89" t="s">
        <v>81</v>
      </c>
      <c r="D6" s="89" t="s">
        <v>82</v>
      </c>
      <c r="E6" s="89" t="s">
        <v>1245</v>
      </c>
      <c r="F6" s="157" t="s">
        <v>1246</v>
      </c>
      <c r="G6" s="157" t="s">
        <v>1247</v>
      </c>
      <c r="H6" s="157" t="s">
        <v>1248</v>
      </c>
      <c r="I6" s="89" t="s">
        <v>1249</v>
      </c>
      <c r="J6" s="157" t="s">
        <v>1250</v>
      </c>
      <c r="K6" s="157" t="s">
        <v>1251</v>
      </c>
      <c r="L6" s="157" t="s">
        <v>1252</v>
      </c>
      <c r="M6" s="89" t="s">
        <v>1253</v>
      </c>
      <c r="N6" s="157" t="s">
        <v>1254</v>
      </c>
      <c r="O6" s="157" t="s">
        <v>1255</v>
      </c>
      <c r="P6" s="158" t="s">
        <v>1256</v>
      </c>
    </row>
    <row r="7" spans="1:17" x14ac:dyDescent="0.3">
      <c r="A7" s="145" t="s">
        <v>1140</v>
      </c>
      <c r="B7" s="139" t="s">
        <v>1141</v>
      </c>
      <c r="C7" s="139" t="s">
        <v>1142</v>
      </c>
      <c r="D7" s="139" t="s">
        <v>1141</v>
      </c>
      <c r="E7" s="140">
        <v>13039346</v>
      </c>
      <c r="F7" s="140">
        <v>1426608</v>
      </c>
      <c r="G7" s="140">
        <v>9221146</v>
      </c>
      <c r="H7" s="140">
        <v>2391592</v>
      </c>
      <c r="I7" s="140">
        <v>13163777</v>
      </c>
      <c r="J7" s="140">
        <v>1638208</v>
      </c>
      <c r="K7" s="140">
        <v>9144191</v>
      </c>
      <c r="L7" s="140">
        <v>2381378</v>
      </c>
      <c r="M7" s="140">
        <v>13352238</v>
      </c>
      <c r="N7" s="140">
        <v>1528364</v>
      </c>
      <c r="O7" s="140">
        <v>9349475</v>
      </c>
      <c r="P7" s="146">
        <v>2474399</v>
      </c>
    </row>
    <row r="8" spans="1:17" x14ac:dyDescent="0.3">
      <c r="A8" s="147">
        <v>11</v>
      </c>
      <c r="B8" s="114" t="s">
        <v>238</v>
      </c>
      <c r="C8" s="114">
        <v>11001</v>
      </c>
      <c r="D8" s="141" t="s">
        <v>238</v>
      </c>
      <c r="E8" s="140">
        <v>3844512</v>
      </c>
      <c r="F8" s="142">
        <v>338923</v>
      </c>
      <c r="G8" s="142">
        <v>2790771</v>
      </c>
      <c r="H8" s="142">
        <v>714818</v>
      </c>
      <c r="I8" s="140">
        <v>3873130</v>
      </c>
      <c r="J8" s="142">
        <v>407158</v>
      </c>
      <c r="K8" s="142">
        <v>2774929</v>
      </c>
      <c r="L8" s="142">
        <v>691043</v>
      </c>
      <c r="M8" s="140">
        <v>3893488</v>
      </c>
      <c r="N8" s="142">
        <v>353883</v>
      </c>
      <c r="O8" s="142">
        <v>2811994</v>
      </c>
      <c r="P8" s="148">
        <v>727611</v>
      </c>
    </row>
    <row r="9" spans="1:17" x14ac:dyDescent="0.3">
      <c r="A9" s="147">
        <v>5</v>
      </c>
      <c r="B9" s="114" t="s">
        <v>89</v>
      </c>
      <c r="C9" s="114">
        <v>5001</v>
      </c>
      <c r="D9" s="141" t="s">
        <v>90</v>
      </c>
      <c r="E9" s="140">
        <v>1529600</v>
      </c>
      <c r="F9" s="142">
        <v>121963</v>
      </c>
      <c r="G9" s="142">
        <v>1190501</v>
      </c>
      <c r="H9" s="142">
        <v>217136</v>
      </c>
      <c r="I9" s="140">
        <v>1525387</v>
      </c>
      <c r="J9" s="142">
        <v>138563</v>
      </c>
      <c r="K9" s="142">
        <v>1176458</v>
      </c>
      <c r="L9" s="142">
        <v>210366</v>
      </c>
      <c r="M9" s="140">
        <v>1546781</v>
      </c>
      <c r="N9" s="142">
        <v>130269</v>
      </c>
      <c r="O9" s="142">
        <v>1198403</v>
      </c>
      <c r="P9" s="148">
        <v>218109</v>
      </c>
    </row>
    <row r="10" spans="1:17" x14ac:dyDescent="0.3">
      <c r="A10" s="147">
        <v>76</v>
      </c>
      <c r="B10" s="114" t="s">
        <v>1044</v>
      </c>
      <c r="C10" s="114">
        <v>76001</v>
      </c>
      <c r="D10" s="114" t="s">
        <v>1045</v>
      </c>
      <c r="E10" s="140">
        <v>879467</v>
      </c>
      <c r="F10" s="142">
        <v>70335</v>
      </c>
      <c r="G10" s="142">
        <v>658145</v>
      </c>
      <c r="H10" s="142">
        <v>150987</v>
      </c>
      <c r="I10" s="140">
        <v>892507</v>
      </c>
      <c r="J10" s="142">
        <v>93728</v>
      </c>
      <c r="K10" s="142">
        <v>652804</v>
      </c>
      <c r="L10" s="142">
        <v>145975</v>
      </c>
      <c r="M10" s="140">
        <v>908672</v>
      </c>
      <c r="N10" s="142">
        <v>82862</v>
      </c>
      <c r="O10" s="142">
        <v>673708</v>
      </c>
      <c r="P10" s="148">
        <v>152102</v>
      </c>
    </row>
    <row r="11" spans="1:17" x14ac:dyDescent="0.3">
      <c r="A11" s="147">
        <v>8</v>
      </c>
      <c r="B11" s="114" t="s">
        <v>215</v>
      </c>
      <c r="C11" s="114">
        <v>8001</v>
      </c>
      <c r="D11" s="141" t="s">
        <v>216</v>
      </c>
      <c r="E11" s="140">
        <v>541259</v>
      </c>
      <c r="F11" s="142">
        <v>39771</v>
      </c>
      <c r="G11" s="142">
        <v>432214</v>
      </c>
      <c r="H11" s="142">
        <v>69274</v>
      </c>
      <c r="I11" s="140">
        <v>530916</v>
      </c>
      <c r="J11" s="142">
        <v>43061</v>
      </c>
      <c r="K11" s="142">
        <v>420296</v>
      </c>
      <c r="L11" s="142">
        <v>67559</v>
      </c>
      <c r="M11" s="140">
        <v>547889</v>
      </c>
      <c r="N11" s="142">
        <v>40391</v>
      </c>
      <c r="O11" s="142">
        <v>437169</v>
      </c>
      <c r="P11" s="148">
        <v>70329</v>
      </c>
    </row>
    <row r="12" spans="1:17" x14ac:dyDescent="0.3">
      <c r="A12" s="147">
        <v>68</v>
      </c>
      <c r="B12" s="114" t="s">
        <v>900</v>
      </c>
      <c r="C12" s="114">
        <v>68001</v>
      </c>
      <c r="D12" s="141" t="s">
        <v>901</v>
      </c>
      <c r="E12" s="140">
        <v>345079</v>
      </c>
      <c r="F12" s="142">
        <v>29609</v>
      </c>
      <c r="G12" s="142">
        <v>252116</v>
      </c>
      <c r="H12" s="142">
        <v>63354</v>
      </c>
      <c r="I12" s="140">
        <v>354696</v>
      </c>
      <c r="J12" s="142">
        <v>38341</v>
      </c>
      <c r="K12" s="142">
        <v>254682</v>
      </c>
      <c r="L12" s="142">
        <v>61673</v>
      </c>
      <c r="M12" s="140">
        <v>356366</v>
      </c>
      <c r="N12" s="142">
        <v>31820</v>
      </c>
      <c r="O12" s="142">
        <v>260878</v>
      </c>
      <c r="P12" s="148">
        <v>63668</v>
      </c>
    </row>
    <row r="13" spans="1:17" x14ac:dyDescent="0.3">
      <c r="A13" s="147">
        <v>13</v>
      </c>
      <c r="B13" s="114" t="s">
        <v>239</v>
      </c>
      <c r="C13" s="114">
        <v>13001</v>
      </c>
      <c r="D13" s="141" t="s">
        <v>240</v>
      </c>
      <c r="E13" s="140">
        <v>327878</v>
      </c>
      <c r="F13" s="142">
        <v>33962</v>
      </c>
      <c r="G13" s="142">
        <v>250609</v>
      </c>
      <c r="H13" s="142">
        <v>43307</v>
      </c>
      <c r="I13" s="140">
        <v>331776</v>
      </c>
      <c r="J13" s="142">
        <v>38901</v>
      </c>
      <c r="K13" s="142">
        <v>249523</v>
      </c>
      <c r="L13" s="142">
        <v>43352</v>
      </c>
      <c r="M13" s="140">
        <v>332377</v>
      </c>
      <c r="N13" s="142">
        <v>36251</v>
      </c>
      <c r="O13" s="142">
        <v>254118</v>
      </c>
      <c r="P13" s="148">
        <v>42008</v>
      </c>
    </row>
    <row r="14" spans="1:17" x14ac:dyDescent="0.3">
      <c r="A14" s="147">
        <v>66</v>
      </c>
      <c r="B14" s="114" t="s">
        <v>425</v>
      </c>
      <c r="C14" s="114">
        <v>66001</v>
      </c>
      <c r="D14" s="141" t="s">
        <v>887</v>
      </c>
      <c r="E14" s="140">
        <v>231641</v>
      </c>
      <c r="F14" s="142">
        <v>19361</v>
      </c>
      <c r="G14" s="142">
        <v>167761</v>
      </c>
      <c r="H14" s="142">
        <v>44519</v>
      </c>
      <c r="I14" s="140">
        <v>234691</v>
      </c>
      <c r="J14" s="142">
        <v>24759</v>
      </c>
      <c r="K14" s="142">
        <v>166672</v>
      </c>
      <c r="L14" s="142">
        <v>43260</v>
      </c>
      <c r="M14" s="140">
        <v>235636</v>
      </c>
      <c r="N14" s="142">
        <v>21287</v>
      </c>
      <c r="O14" s="142">
        <v>170106</v>
      </c>
      <c r="P14" s="148">
        <v>44243</v>
      </c>
    </row>
    <row r="15" spans="1:17" x14ac:dyDescent="0.3">
      <c r="A15" s="147">
        <v>54</v>
      </c>
      <c r="B15" s="114" t="s">
        <v>838</v>
      </c>
      <c r="C15" s="114">
        <v>54001</v>
      </c>
      <c r="D15" s="141" t="s">
        <v>839</v>
      </c>
      <c r="E15" s="140">
        <v>174757</v>
      </c>
      <c r="F15" s="142">
        <v>20929</v>
      </c>
      <c r="G15" s="142">
        <v>119016</v>
      </c>
      <c r="H15" s="142">
        <v>34812</v>
      </c>
      <c r="I15" s="140">
        <v>179684</v>
      </c>
      <c r="J15" s="142">
        <v>26850</v>
      </c>
      <c r="K15" s="142">
        <v>118908</v>
      </c>
      <c r="L15" s="142">
        <v>33926</v>
      </c>
      <c r="M15" s="140">
        <v>183489</v>
      </c>
      <c r="N15" s="142">
        <v>24321</v>
      </c>
      <c r="O15" s="142">
        <v>122774</v>
      </c>
      <c r="P15" s="148">
        <v>36394</v>
      </c>
    </row>
    <row r="16" spans="1:17" x14ac:dyDescent="0.3">
      <c r="A16" s="147">
        <v>17</v>
      </c>
      <c r="B16" s="114" t="s">
        <v>116</v>
      </c>
      <c r="C16" s="114">
        <v>17001</v>
      </c>
      <c r="D16" s="141" t="s">
        <v>406</v>
      </c>
      <c r="E16" s="140">
        <v>177289</v>
      </c>
      <c r="F16" s="142">
        <v>22186</v>
      </c>
      <c r="G16" s="142">
        <v>123176</v>
      </c>
      <c r="H16" s="142">
        <v>31927</v>
      </c>
      <c r="I16" s="140">
        <v>176110</v>
      </c>
      <c r="J16" s="142">
        <v>23517</v>
      </c>
      <c r="K16" s="142">
        <v>121448</v>
      </c>
      <c r="L16" s="142">
        <v>31145</v>
      </c>
      <c r="M16" s="140">
        <v>181863</v>
      </c>
      <c r="N16" s="142">
        <v>23093</v>
      </c>
      <c r="O16" s="142">
        <v>126275</v>
      </c>
      <c r="P16" s="148">
        <v>32495</v>
      </c>
    </row>
    <row r="17" spans="1:16" x14ac:dyDescent="0.3">
      <c r="A17" s="147">
        <v>73</v>
      </c>
      <c r="B17" s="114" t="s">
        <v>998</v>
      </c>
      <c r="C17" s="114">
        <v>73001</v>
      </c>
      <c r="D17" s="141" t="s">
        <v>999</v>
      </c>
      <c r="E17" s="140">
        <v>175076</v>
      </c>
      <c r="F17" s="142">
        <v>22229</v>
      </c>
      <c r="G17" s="142">
        <v>118226</v>
      </c>
      <c r="H17" s="142">
        <v>34621</v>
      </c>
      <c r="I17" s="140">
        <v>182224</v>
      </c>
      <c r="J17" s="142">
        <v>30588</v>
      </c>
      <c r="K17" s="142">
        <v>117570</v>
      </c>
      <c r="L17" s="142">
        <v>34066</v>
      </c>
      <c r="M17" s="140">
        <v>181565</v>
      </c>
      <c r="N17" s="142">
        <v>25500</v>
      </c>
      <c r="O17" s="142">
        <v>120660</v>
      </c>
      <c r="P17" s="148">
        <v>35405</v>
      </c>
    </row>
    <row r="18" spans="1:16" x14ac:dyDescent="0.3">
      <c r="A18" s="147">
        <v>50</v>
      </c>
      <c r="B18" s="114" t="s">
        <v>759</v>
      </c>
      <c r="C18" s="114">
        <v>50001</v>
      </c>
      <c r="D18" s="141" t="s">
        <v>760</v>
      </c>
      <c r="E18" s="140">
        <v>172482</v>
      </c>
      <c r="F18" s="142">
        <v>15247</v>
      </c>
      <c r="G18" s="142">
        <v>124671</v>
      </c>
      <c r="H18" s="142">
        <v>32564</v>
      </c>
      <c r="I18" s="140">
        <v>171950</v>
      </c>
      <c r="J18" s="142">
        <v>16092</v>
      </c>
      <c r="K18" s="142">
        <v>124302</v>
      </c>
      <c r="L18" s="142">
        <v>31556</v>
      </c>
      <c r="M18" s="140">
        <v>174749</v>
      </c>
      <c r="N18" s="142">
        <v>15808</v>
      </c>
      <c r="O18" s="142">
        <v>125715</v>
      </c>
      <c r="P18" s="148">
        <v>33226</v>
      </c>
    </row>
    <row r="19" spans="1:16" x14ac:dyDescent="0.3">
      <c r="A19" s="147">
        <v>47</v>
      </c>
      <c r="B19" s="114" t="s">
        <v>730</v>
      </c>
      <c r="C19" s="114">
        <v>47001</v>
      </c>
      <c r="D19" s="141" t="s">
        <v>731</v>
      </c>
      <c r="E19" s="140">
        <v>141577</v>
      </c>
      <c r="F19" s="142">
        <v>15507</v>
      </c>
      <c r="G19" s="142">
        <v>104934</v>
      </c>
      <c r="H19" s="142">
        <v>21136</v>
      </c>
      <c r="I19" s="140">
        <v>143392</v>
      </c>
      <c r="J19" s="142">
        <v>18611</v>
      </c>
      <c r="K19" s="142">
        <v>103270</v>
      </c>
      <c r="L19" s="142">
        <v>21511</v>
      </c>
      <c r="M19" s="140">
        <v>146977</v>
      </c>
      <c r="N19" s="142">
        <v>18567</v>
      </c>
      <c r="O19" s="142">
        <v>106357</v>
      </c>
      <c r="P19" s="148">
        <v>22053</v>
      </c>
    </row>
    <row r="20" spans="1:16" x14ac:dyDescent="0.3">
      <c r="A20" s="147">
        <v>23</v>
      </c>
      <c r="B20" s="114" t="s">
        <v>250</v>
      </c>
      <c r="C20" s="114">
        <v>23001</v>
      </c>
      <c r="D20" s="141" t="s">
        <v>512</v>
      </c>
      <c r="E20" s="140">
        <v>117861</v>
      </c>
      <c r="F20" s="142">
        <v>13410</v>
      </c>
      <c r="G20" s="142">
        <v>87471</v>
      </c>
      <c r="H20" s="142">
        <v>16980</v>
      </c>
      <c r="I20" s="140">
        <v>119067</v>
      </c>
      <c r="J20" s="142">
        <v>16764</v>
      </c>
      <c r="K20" s="142">
        <v>85510</v>
      </c>
      <c r="L20" s="142">
        <v>16793</v>
      </c>
      <c r="M20" s="140">
        <v>123631</v>
      </c>
      <c r="N20" s="142">
        <v>16298</v>
      </c>
      <c r="O20" s="142">
        <v>89041</v>
      </c>
      <c r="P20" s="148">
        <v>18292</v>
      </c>
    </row>
    <row r="21" spans="1:16" x14ac:dyDescent="0.3">
      <c r="A21" s="147">
        <v>52</v>
      </c>
      <c r="B21" s="114" t="s">
        <v>162</v>
      </c>
      <c r="C21" s="114">
        <v>52001</v>
      </c>
      <c r="D21" s="141" t="s">
        <v>785</v>
      </c>
      <c r="E21" s="140">
        <v>115099</v>
      </c>
      <c r="F21" s="142">
        <v>17300</v>
      </c>
      <c r="G21" s="142">
        <v>72367</v>
      </c>
      <c r="H21" s="142">
        <v>25432</v>
      </c>
      <c r="I21" s="140">
        <v>118169</v>
      </c>
      <c r="J21" s="142">
        <v>20476</v>
      </c>
      <c r="K21" s="142">
        <v>72199</v>
      </c>
      <c r="L21" s="142">
        <v>25494</v>
      </c>
      <c r="M21" s="140">
        <v>122338</v>
      </c>
      <c r="N21" s="142">
        <v>19352</v>
      </c>
      <c r="O21" s="142">
        <v>76081</v>
      </c>
      <c r="P21" s="148">
        <v>26905</v>
      </c>
    </row>
    <row r="22" spans="1:16" x14ac:dyDescent="0.3">
      <c r="A22" s="147">
        <v>41</v>
      </c>
      <c r="B22" s="114" t="s">
        <v>681</v>
      </c>
      <c r="C22" s="114">
        <v>41001</v>
      </c>
      <c r="D22" s="141" t="s">
        <v>682</v>
      </c>
      <c r="E22" s="140">
        <v>118917</v>
      </c>
      <c r="F22" s="142">
        <v>14301</v>
      </c>
      <c r="G22" s="142">
        <v>81651</v>
      </c>
      <c r="H22" s="142">
        <v>22965</v>
      </c>
      <c r="I22" s="140">
        <v>123259</v>
      </c>
      <c r="J22" s="142">
        <v>20518</v>
      </c>
      <c r="K22" s="142">
        <v>80160</v>
      </c>
      <c r="L22" s="142">
        <v>22581</v>
      </c>
      <c r="M22" s="140">
        <v>121810</v>
      </c>
      <c r="N22" s="142">
        <v>15220</v>
      </c>
      <c r="O22" s="142">
        <v>82943</v>
      </c>
      <c r="P22" s="148">
        <v>23647</v>
      </c>
    </row>
    <row r="23" spans="1:16" x14ac:dyDescent="0.3">
      <c r="A23" s="147">
        <v>63</v>
      </c>
      <c r="B23" s="114" t="s">
        <v>877</v>
      </c>
      <c r="C23" s="114">
        <v>63001</v>
      </c>
      <c r="D23" s="141" t="s">
        <v>105</v>
      </c>
      <c r="E23" s="140">
        <v>115804</v>
      </c>
      <c r="F23" s="142">
        <v>12745</v>
      </c>
      <c r="G23" s="142">
        <v>75882</v>
      </c>
      <c r="H23" s="142">
        <v>27177</v>
      </c>
      <c r="I23" s="140">
        <v>116351</v>
      </c>
      <c r="J23" s="142">
        <v>15825</v>
      </c>
      <c r="K23" s="142">
        <v>74333</v>
      </c>
      <c r="L23" s="142">
        <v>26193</v>
      </c>
      <c r="M23" s="140">
        <v>115733</v>
      </c>
      <c r="N23" s="142">
        <v>12823</v>
      </c>
      <c r="O23" s="142">
        <v>76163</v>
      </c>
      <c r="P23" s="148">
        <v>26747</v>
      </c>
    </row>
    <row r="24" spans="1:16" x14ac:dyDescent="0.3">
      <c r="A24" s="147">
        <v>20</v>
      </c>
      <c r="B24" s="114" t="s">
        <v>486</v>
      </c>
      <c r="C24" s="114">
        <v>20001</v>
      </c>
      <c r="D24" s="141" t="s">
        <v>487</v>
      </c>
      <c r="E24" s="140">
        <v>108525</v>
      </c>
      <c r="F24" s="142">
        <v>12432</v>
      </c>
      <c r="G24" s="142">
        <v>77341</v>
      </c>
      <c r="H24" s="142">
        <v>18752</v>
      </c>
      <c r="I24" s="140">
        <v>111595</v>
      </c>
      <c r="J24" s="142">
        <v>15949</v>
      </c>
      <c r="K24" s="142">
        <v>76498</v>
      </c>
      <c r="L24" s="142">
        <v>19148</v>
      </c>
      <c r="M24" s="140">
        <v>115023</v>
      </c>
      <c r="N24" s="142">
        <v>14379</v>
      </c>
      <c r="O24" s="142">
        <v>80625</v>
      </c>
      <c r="P24" s="148">
        <v>20019</v>
      </c>
    </row>
    <row r="25" spans="1:16" x14ac:dyDescent="0.3">
      <c r="A25" s="147">
        <v>99</v>
      </c>
      <c r="B25" s="114" t="s">
        <v>1135</v>
      </c>
      <c r="C25" s="114">
        <v>99001</v>
      </c>
      <c r="D25" s="141" t="s">
        <v>1136</v>
      </c>
      <c r="E25" s="140">
        <v>112209</v>
      </c>
      <c r="F25" s="142">
        <v>1790</v>
      </c>
      <c r="G25" s="142">
        <v>108793</v>
      </c>
      <c r="H25" s="142">
        <v>1626</v>
      </c>
      <c r="I25" s="140">
        <v>110572</v>
      </c>
      <c r="J25" s="142">
        <v>1835</v>
      </c>
      <c r="K25" s="142">
        <v>106903</v>
      </c>
      <c r="L25" s="142">
        <v>1834</v>
      </c>
      <c r="M25" s="140">
        <v>113105</v>
      </c>
      <c r="N25" s="142">
        <v>1781</v>
      </c>
      <c r="O25" s="142">
        <v>109379</v>
      </c>
      <c r="P25" s="148">
        <v>1945</v>
      </c>
    </row>
    <row r="26" spans="1:16" x14ac:dyDescent="0.3">
      <c r="A26" s="147">
        <v>19</v>
      </c>
      <c r="B26" s="114" t="s">
        <v>449</v>
      </c>
      <c r="C26" s="114">
        <v>19001</v>
      </c>
      <c r="D26" s="141" t="s">
        <v>450</v>
      </c>
      <c r="E26" s="140">
        <v>103615</v>
      </c>
      <c r="F26" s="142">
        <v>20652</v>
      </c>
      <c r="G26" s="142">
        <v>61339</v>
      </c>
      <c r="H26" s="142">
        <v>21624</v>
      </c>
      <c r="I26" s="140">
        <v>106157</v>
      </c>
      <c r="J26" s="142">
        <v>23709</v>
      </c>
      <c r="K26" s="142">
        <v>60412</v>
      </c>
      <c r="L26" s="142">
        <v>22036</v>
      </c>
      <c r="M26" s="140">
        <v>108626</v>
      </c>
      <c r="N26" s="142">
        <v>22995</v>
      </c>
      <c r="O26" s="142">
        <v>62286</v>
      </c>
      <c r="P26" s="148">
        <v>23345</v>
      </c>
    </row>
    <row r="27" spans="1:16" x14ac:dyDescent="0.3">
      <c r="A27" s="147">
        <v>15</v>
      </c>
      <c r="B27" s="114" t="s">
        <v>286</v>
      </c>
      <c r="C27" s="114">
        <v>15001</v>
      </c>
      <c r="D27" s="141" t="s">
        <v>287</v>
      </c>
      <c r="E27" s="140">
        <v>88751</v>
      </c>
      <c r="F27" s="142">
        <v>12984</v>
      </c>
      <c r="G27" s="142">
        <v>57539</v>
      </c>
      <c r="H27" s="142">
        <v>18228</v>
      </c>
      <c r="I27" s="140">
        <v>93482</v>
      </c>
      <c r="J27" s="142">
        <v>16574</v>
      </c>
      <c r="K27" s="142">
        <v>58881</v>
      </c>
      <c r="L27" s="142">
        <v>18027</v>
      </c>
      <c r="M27" s="140">
        <v>93305</v>
      </c>
      <c r="N27" s="142">
        <v>14348</v>
      </c>
      <c r="O27" s="142">
        <v>60217</v>
      </c>
      <c r="P27" s="148">
        <v>18740</v>
      </c>
    </row>
    <row r="28" spans="1:16" x14ac:dyDescent="0.3">
      <c r="A28" s="147">
        <v>85</v>
      </c>
      <c r="B28" s="114" t="s">
        <v>1087</v>
      </c>
      <c r="C28" s="114">
        <v>85001</v>
      </c>
      <c r="D28" s="141" t="s">
        <v>1088</v>
      </c>
      <c r="E28" s="140">
        <v>71166</v>
      </c>
      <c r="F28" s="142">
        <v>7439</v>
      </c>
      <c r="G28" s="142">
        <v>49847</v>
      </c>
      <c r="H28" s="142">
        <v>13880</v>
      </c>
      <c r="I28" s="140">
        <v>70670</v>
      </c>
      <c r="J28" s="142">
        <v>7710</v>
      </c>
      <c r="K28" s="142">
        <v>49540</v>
      </c>
      <c r="L28" s="142">
        <v>13420</v>
      </c>
      <c r="M28" s="140">
        <v>72503</v>
      </c>
      <c r="N28" s="142">
        <v>7883</v>
      </c>
      <c r="O28" s="142">
        <v>50147</v>
      </c>
      <c r="P28" s="148">
        <v>14473</v>
      </c>
    </row>
    <row r="29" spans="1:16" x14ac:dyDescent="0.3">
      <c r="A29" s="147">
        <v>25</v>
      </c>
      <c r="B29" s="114" t="s">
        <v>540</v>
      </c>
      <c r="C29" s="114">
        <v>25001</v>
      </c>
      <c r="D29" s="141" t="s">
        <v>541</v>
      </c>
      <c r="E29" s="140">
        <v>71309</v>
      </c>
      <c r="F29" s="142">
        <v>1501</v>
      </c>
      <c r="G29" s="142">
        <v>69260</v>
      </c>
      <c r="H29" s="142">
        <v>548</v>
      </c>
      <c r="I29" s="140">
        <v>68559</v>
      </c>
      <c r="J29" s="142">
        <v>1481</v>
      </c>
      <c r="K29" s="142">
        <v>66514</v>
      </c>
      <c r="L29" s="142">
        <v>564</v>
      </c>
      <c r="M29" s="140">
        <v>71091</v>
      </c>
      <c r="N29" s="142">
        <v>1733</v>
      </c>
      <c r="O29" s="142">
        <v>68732</v>
      </c>
      <c r="P29" s="148">
        <v>626</v>
      </c>
    </row>
    <row r="30" spans="1:16" x14ac:dyDescent="0.3">
      <c r="A30" s="147">
        <v>5</v>
      </c>
      <c r="B30" s="114" t="s">
        <v>89</v>
      </c>
      <c r="C30" s="114">
        <v>5266</v>
      </c>
      <c r="D30" s="141" t="s">
        <v>136</v>
      </c>
      <c r="E30" s="140">
        <v>71182</v>
      </c>
      <c r="F30" s="142">
        <v>6747</v>
      </c>
      <c r="G30" s="142">
        <v>42333</v>
      </c>
      <c r="H30" s="142">
        <v>22102</v>
      </c>
      <c r="I30" s="140">
        <v>71023</v>
      </c>
      <c r="J30" s="142">
        <v>7928</v>
      </c>
      <c r="K30" s="142">
        <v>41711</v>
      </c>
      <c r="L30" s="142">
        <v>21384</v>
      </c>
      <c r="M30" s="140">
        <v>71730</v>
      </c>
      <c r="N30" s="142">
        <v>7334</v>
      </c>
      <c r="O30" s="142">
        <v>42260</v>
      </c>
      <c r="P30" s="148">
        <v>22136</v>
      </c>
    </row>
    <row r="31" spans="1:16" x14ac:dyDescent="0.3">
      <c r="A31" s="147">
        <v>5</v>
      </c>
      <c r="B31" s="114" t="s">
        <v>89</v>
      </c>
      <c r="C31" s="141">
        <v>5360</v>
      </c>
      <c r="D31" s="141" t="s">
        <v>148</v>
      </c>
      <c r="E31" s="140">
        <v>69674</v>
      </c>
      <c r="F31" s="142">
        <v>4823</v>
      </c>
      <c r="G31" s="142">
        <v>51519</v>
      </c>
      <c r="H31" s="142">
        <v>13332</v>
      </c>
      <c r="I31" s="140">
        <v>69718</v>
      </c>
      <c r="J31" s="142">
        <v>5128</v>
      </c>
      <c r="K31" s="142">
        <v>51613</v>
      </c>
      <c r="L31" s="142">
        <v>12977</v>
      </c>
      <c r="M31" s="143">
        <v>71340</v>
      </c>
      <c r="N31" s="144">
        <v>5272</v>
      </c>
      <c r="O31" s="144">
        <v>52694</v>
      </c>
      <c r="P31" s="149">
        <v>13374</v>
      </c>
    </row>
    <row r="32" spans="1:16" x14ac:dyDescent="0.3">
      <c r="A32" s="147">
        <v>5</v>
      </c>
      <c r="B32" s="114" t="s">
        <v>89</v>
      </c>
      <c r="C32" s="114">
        <v>5615</v>
      </c>
      <c r="D32" s="114" t="s">
        <v>174</v>
      </c>
      <c r="E32" s="140">
        <v>69064</v>
      </c>
      <c r="F32" s="142">
        <v>4070</v>
      </c>
      <c r="G32" s="142">
        <v>52600</v>
      </c>
      <c r="H32" s="142">
        <v>12394</v>
      </c>
      <c r="I32" s="140">
        <v>68628</v>
      </c>
      <c r="J32" s="142">
        <v>4728</v>
      </c>
      <c r="K32" s="142">
        <v>51819</v>
      </c>
      <c r="L32" s="142">
        <v>12081</v>
      </c>
      <c r="M32" s="140">
        <v>69780</v>
      </c>
      <c r="N32" s="142">
        <v>4389</v>
      </c>
      <c r="O32" s="142">
        <v>52885</v>
      </c>
      <c r="P32" s="148">
        <v>12506</v>
      </c>
    </row>
    <row r="33" spans="1:16" x14ac:dyDescent="0.3">
      <c r="A33" s="147">
        <v>76</v>
      </c>
      <c r="B33" s="114" t="s">
        <v>1044</v>
      </c>
      <c r="C33" s="114">
        <v>76520</v>
      </c>
      <c r="D33" s="141" t="s">
        <v>1066</v>
      </c>
      <c r="E33" s="140">
        <v>65678</v>
      </c>
      <c r="F33" s="142">
        <v>6221</v>
      </c>
      <c r="G33" s="142">
        <v>41794</v>
      </c>
      <c r="H33" s="142">
        <v>17663</v>
      </c>
      <c r="I33" s="140">
        <v>64559</v>
      </c>
      <c r="J33" s="142">
        <v>6380</v>
      </c>
      <c r="K33" s="142">
        <v>40950</v>
      </c>
      <c r="L33" s="142">
        <v>17229</v>
      </c>
      <c r="M33" s="140">
        <v>66715</v>
      </c>
      <c r="N33" s="142">
        <v>6637</v>
      </c>
      <c r="O33" s="142">
        <v>42482</v>
      </c>
      <c r="P33" s="148">
        <v>17596</v>
      </c>
    </row>
    <row r="34" spans="1:16" x14ac:dyDescent="0.3">
      <c r="A34" s="147">
        <v>5</v>
      </c>
      <c r="B34" s="114" t="s">
        <v>89</v>
      </c>
      <c r="C34" s="114">
        <v>5088</v>
      </c>
      <c r="D34" s="141" t="s">
        <v>108</v>
      </c>
      <c r="E34" s="140">
        <v>61469</v>
      </c>
      <c r="F34" s="142">
        <v>6095</v>
      </c>
      <c r="G34" s="142">
        <v>38622</v>
      </c>
      <c r="H34" s="142">
        <v>16752</v>
      </c>
      <c r="I34" s="140">
        <v>62455</v>
      </c>
      <c r="J34" s="142">
        <v>7088</v>
      </c>
      <c r="K34" s="142">
        <v>38621</v>
      </c>
      <c r="L34" s="142">
        <v>16746</v>
      </c>
      <c r="M34" s="140">
        <v>62810</v>
      </c>
      <c r="N34" s="142">
        <v>6696</v>
      </c>
      <c r="O34" s="142">
        <v>38952</v>
      </c>
      <c r="P34" s="148">
        <v>17162</v>
      </c>
    </row>
    <row r="35" spans="1:16" x14ac:dyDescent="0.3">
      <c r="A35" s="147">
        <v>70</v>
      </c>
      <c r="B35" s="114" t="s">
        <v>480</v>
      </c>
      <c r="C35" s="114">
        <v>70001</v>
      </c>
      <c r="D35" s="141" t="s">
        <v>975</v>
      </c>
      <c r="E35" s="140">
        <v>59259</v>
      </c>
      <c r="F35" s="142">
        <v>9384</v>
      </c>
      <c r="G35" s="142">
        <v>40078</v>
      </c>
      <c r="H35" s="142">
        <v>9797</v>
      </c>
      <c r="I35" s="140">
        <v>60886</v>
      </c>
      <c r="J35" s="142">
        <v>11670</v>
      </c>
      <c r="K35" s="142">
        <v>39039</v>
      </c>
      <c r="L35" s="142">
        <v>10177</v>
      </c>
      <c r="M35" s="140">
        <v>61445</v>
      </c>
      <c r="N35" s="142">
        <v>10016</v>
      </c>
      <c r="O35" s="142">
        <v>40736</v>
      </c>
      <c r="P35" s="148">
        <v>10693</v>
      </c>
    </row>
    <row r="36" spans="1:16" x14ac:dyDescent="0.3">
      <c r="A36" s="147">
        <v>81</v>
      </c>
      <c r="B36" s="114" t="s">
        <v>1080</v>
      </c>
      <c r="C36" s="114">
        <v>81001</v>
      </c>
      <c r="D36" s="141" t="s">
        <v>1080</v>
      </c>
      <c r="E36" s="140">
        <v>57174</v>
      </c>
      <c r="F36" s="142">
        <v>10235</v>
      </c>
      <c r="G36" s="142">
        <v>42596</v>
      </c>
      <c r="H36" s="142">
        <v>4343</v>
      </c>
      <c r="I36" s="140">
        <v>57336</v>
      </c>
      <c r="J36" s="142">
        <v>10991</v>
      </c>
      <c r="K36" s="142">
        <v>41906</v>
      </c>
      <c r="L36" s="142">
        <v>4439</v>
      </c>
      <c r="M36" s="140">
        <v>57023</v>
      </c>
      <c r="N36" s="142">
        <v>9592</v>
      </c>
      <c r="O36" s="142">
        <v>42681</v>
      </c>
      <c r="P36" s="148">
        <v>4750</v>
      </c>
    </row>
    <row r="37" spans="1:16" x14ac:dyDescent="0.3">
      <c r="A37" s="147">
        <v>68</v>
      </c>
      <c r="B37" s="114" t="s">
        <v>900</v>
      </c>
      <c r="C37" s="114">
        <v>68081</v>
      </c>
      <c r="D37" s="114" t="s">
        <v>905</v>
      </c>
      <c r="E37" s="140">
        <v>52557</v>
      </c>
      <c r="F37" s="142">
        <v>7378</v>
      </c>
      <c r="G37" s="142">
        <v>36464</v>
      </c>
      <c r="H37" s="142">
        <v>8715</v>
      </c>
      <c r="I37" s="140">
        <v>53130</v>
      </c>
      <c r="J37" s="142">
        <v>8260</v>
      </c>
      <c r="K37" s="142">
        <v>36311</v>
      </c>
      <c r="L37" s="142">
        <v>8559</v>
      </c>
      <c r="M37" s="140">
        <v>55087</v>
      </c>
      <c r="N37" s="142">
        <v>8102</v>
      </c>
      <c r="O37" s="142">
        <v>37636</v>
      </c>
      <c r="P37" s="148">
        <v>9349</v>
      </c>
    </row>
    <row r="38" spans="1:16" x14ac:dyDescent="0.3">
      <c r="A38" s="147">
        <v>99</v>
      </c>
      <c r="B38" s="114" t="s">
        <v>1135</v>
      </c>
      <c r="C38" s="114">
        <v>99773</v>
      </c>
      <c r="D38" s="141" t="s">
        <v>1139</v>
      </c>
      <c r="E38" s="140">
        <v>54238</v>
      </c>
      <c r="F38" s="142">
        <v>930</v>
      </c>
      <c r="G38" s="142">
        <v>52783</v>
      </c>
      <c r="H38" s="142">
        <v>525</v>
      </c>
      <c r="I38" s="140">
        <v>53453</v>
      </c>
      <c r="J38" s="142">
        <v>987</v>
      </c>
      <c r="K38" s="142">
        <v>51902</v>
      </c>
      <c r="L38" s="142">
        <v>564</v>
      </c>
      <c r="M38" s="140">
        <v>53841</v>
      </c>
      <c r="N38" s="142">
        <v>976</v>
      </c>
      <c r="O38" s="142">
        <v>52228</v>
      </c>
      <c r="P38" s="148">
        <v>637</v>
      </c>
    </row>
    <row r="39" spans="1:16" x14ac:dyDescent="0.3">
      <c r="A39" s="147">
        <v>25</v>
      </c>
      <c r="B39" s="114" t="s">
        <v>540</v>
      </c>
      <c r="C39" s="114">
        <v>25175</v>
      </c>
      <c r="D39" s="141" t="s">
        <v>556</v>
      </c>
      <c r="E39" s="140">
        <v>50190</v>
      </c>
      <c r="F39" s="142">
        <v>5908</v>
      </c>
      <c r="G39" s="142">
        <v>31417</v>
      </c>
      <c r="H39" s="142">
        <v>12865</v>
      </c>
      <c r="I39" s="140">
        <v>50871</v>
      </c>
      <c r="J39" s="142">
        <v>6912</v>
      </c>
      <c r="K39" s="142">
        <v>31538</v>
      </c>
      <c r="L39" s="142">
        <v>12421</v>
      </c>
      <c r="M39" s="140">
        <v>50921</v>
      </c>
      <c r="N39" s="142">
        <v>7057</v>
      </c>
      <c r="O39" s="142">
        <v>30882</v>
      </c>
      <c r="P39" s="148">
        <v>12982</v>
      </c>
    </row>
    <row r="40" spans="1:16" x14ac:dyDescent="0.3">
      <c r="A40" s="147">
        <v>44</v>
      </c>
      <c r="B40" s="114" t="s">
        <v>716</v>
      </c>
      <c r="C40" s="114">
        <v>44001</v>
      </c>
      <c r="D40" s="141" t="s">
        <v>717</v>
      </c>
      <c r="E40" s="140">
        <v>43868</v>
      </c>
      <c r="F40" s="142">
        <v>8003</v>
      </c>
      <c r="G40" s="142">
        <v>29130</v>
      </c>
      <c r="H40" s="142">
        <v>6735</v>
      </c>
      <c r="I40" s="140">
        <v>46172</v>
      </c>
      <c r="J40" s="142">
        <v>8695</v>
      </c>
      <c r="K40" s="142">
        <v>30146</v>
      </c>
      <c r="L40" s="142">
        <v>7331</v>
      </c>
      <c r="M40" s="140">
        <v>51210</v>
      </c>
      <c r="N40" s="142">
        <v>9418</v>
      </c>
      <c r="O40" s="142">
        <v>32256</v>
      </c>
      <c r="P40" s="148">
        <v>9536</v>
      </c>
    </row>
    <row r="41" spans="1:16" x14ac:dyDescent="0.3">
      <c r="A41" s="147">
        <v>18</v>
      </c>
      <c r="B41" s="114" t="s">
        <v>433</v>
      </c>
      <c r="C41" s="114">
        <v>18001</v>
      </c>
      <c r="D41" s="141" t="s">
        <v>434</v>
      </c>
      <c r="E41" s="140">
        <v>45783</v>
      </c>
      <c r="F41" s="142">
        <v>8979</v>
      </c>
      <c r="G41" s="142">
        <v>28131</v>
      </c>
      <c r="H41" s="142">
        <v>8673</v>
      </c>
      <c r="I41" s="140">
        <v>47428</v>
      </c>
      <c r="J41" s="142">
        <v>10333</v>
      </c>
      <c r="K41" s="142">
        <v>27884</v>
      </c>
      <c r="L41" s="142">
        <v>9211</v>
      </c>
      <c r="M41" s="140">
        <v>46646</v>
      </c>
      <c r="N41" s="142">
        <v>7997</v>
      </c>
      <c r="O41" s="142">
        <v>28844</v>
      </c>
      <c r="P41" s="148">
        <v>9805</v>
      </c>
    </row>
    <row r="42" spans="1:16" x14ac:dyDescent="0.3">
      <c r="A42" s="147">
        <v>25</v>
      </c>
      <c r="B42" s="114" t="s">
        <v>540</v>
      </c>
      <c r="C42" s="114">
        <v>25269</v>
      </c>
      <c r="D42" s="141" t="s">
        <v>565</v>
      </c>
      <c r="E42" s="140">
        <v>46094</v>
      </c>
      <c r="F42" s="142">
        <v>2888</v>
      </c>
      <c r="G42" s="142">
        <v>37285</v>
      </c>
      <c r="H42" s="142">
        <v>5921</v>
      </c>
      <c r="I42" s="140">
        <v>45521</v>
      </c>
      <c r="J42" s="142">
        <v>2898</v>
      </c>
      <c r="K42" s="142">
        <v>36814</v>
      </c>
      <c r="L42" s="142">
        <v>5809</v>
      </c>
      <c r="M42" s="140">
        <v>44897</v>
      </c>
      <c r="N42" s="142">
        <v>3276</v>
      </c>
      <c r="O42" s="142">
        <v>35559</v>
      </c>
      <c r="P42" s="148">
        <v>6062</v>
      </c>
    </row>
    <row r="43" spans="1:16" x14ac:dyDescent="0.3">
      <c r="A43" s="147">
        <v>5</v>
      </c>
      <c r="B43" s="114" t="s">
        <v>89</v>
      </c>
      <c r="C43" s="114">
        <v>5045</v>
      </c>
      <c r="D43" s="141" t="s">
        <v>102</v>
      </c>
      <c r="E43" s="140">
        <v>42992</v>
      </c>
      <c r="F43" s="142">
        <v>3609</v>
      </c>
      <c r="G43" s="142">
        <v>35675</v>
      </c>
      <c r="H43" s="142">
        <v>3708</v>
      </c>
      <c r="I43" s="140">
        <v>43111</v>
      </c>
      <c r="J43" s="142">
        <v>3726</v>
      </c>
      <c r="K43" s="142">
        <v>35176</v>
      </c>
      <c r="L43" s="142">
        <v>4209</v>
      </c>
      <c r="M43" s="140">
        <v>43393</v>
      </c>
      <c r="N43" s="142">
        <v>3665</v>
      </c>
      <c r="O43" s="142">
        <v>35552</v>
      </c>
      <c r="P43" s="148">
        <v>4176</v>
      </c>
    </row>
    <row r="44" spans="1:16" x14ac:dyDescent="0.3">
      <c r="A44" s="147">
        <v>25</v>
      </c>
      <c r="B44" s="114" t="s">
        <v>540</v>
      </c>
      <c r="C44" s="114">
        <v>25754</v>
      </c>
      <c r="D44" s="141" t="s">
        <v>621</v>
      </c>
      <c r="E44" s="140">
        <v>42044</v>
      </c>
      <c r="F44" s="142">
        <v>3984</v>
      </c>
      <c r="G44" s="142">
        <v>23067</v>
      </c>
      <c r="H44" s="142">
        <v>14993</v>
      </c>
      <c r="I44" s="140">
        <v>43593</v>
      </c>
      <c r="J44" s="142">
        <v>4272</v>
      </c>
      <c r="K44" s="142">
        <v>24372</v>
      </c>
      <c r="L44" s="142">
        <v>14949</v>
      </c>
      <c r="M44" s="140">
        <v>43285</v>
      </c>
      <c r="N44" s="142">
        <v>4147</v>
      </c>
      <c r="O44" s="142">
        <v>23779</v>
      </c>
      <c r="P44" s="148">
        <v>15359</v>
      </c>
    </row>
    <row r="45" spans="1:16" x14ac:dyDescent="0.3">
      <c r="A45" s="147">
        <v>68</v>
      </c>
      <c r="B45" s="114" t="s">
        <v>900</v>
      </c>
      <c r="C45" s="114">
        <v>68276</v>
      </c>
      <c r="D45" s="141" t="s">
        <v>926</v>
      </c>
      <c r="E45" s="140">
        <v>40123</v>
      </c>
      <c r="F45" s="142">
        <v>3235</v>
      </c>
      <c r="G45" s="142">
        <v>23896</v>
      </c>
      <c r="H45" s="142">
        <v>12992</v>
      </c>
      <c r="I45" s="140">
        <v>40616</v>
      </c>
      <c r="J45" s="142">
        <v>3611</v>
      </c>
      <c r="K45" s="142">
        <v>24155</v>
      </c>
      <c r="L45" s="142">
        <v>12850</v>
      </c>
      <c r="M45" s="140">
        <v>40552</v>
      </c>
      <c r="N45" s="142">
        <v>3311</v>
      </c>
      <c r="O45" s="142">
        <v>24123</v>
      </c>
      <c r="P45" s="148">
        <v>13118</v>
      </c>
    </row>
    <row r="46" spans="1:16" x14ac:dyDescent="0.3">
      <c r="A46" s="147">
        <v>76</v>
      </c>
      <c r="B46" s="114" t="s">
        <v>1044</v>
      </c>
      <c r="C46" s="114">
        <v>76892</v>
      </c>
      <c r="D46" s="141" t="s">
        <v>1078</v>
      </c>
      <c r="E46" s="140">
        <v>37179</v>
      </c>
      <c r="F46" s="142">
        <v>2202</v>
      </c>
      <c r="G46" s="142">
        <v>30484</v>
      </c>
      <c r="H46" s="142">
        <v>4493</v>
      </c>
      <c r="I46" s="140">
        <v>38537</v>
      </c>
      <c r="J46" s="142">
        <v>2235</v>
      </c>
      <c r="K46" s="142">
        <v>30648</v>
      </c>
      <c r="L46" s="142">
        <v>5654</v>
      </c>
      <c r="M46" s="140">
        <v>39876</v>
      </c>
      <c r="N46" s="142">
        <v>3123</v>
      </c>
      <c r="O46" s="142">
        <v>31029</v>
      </c>
      <c r="P46" s="148">
        <v>5724</v>
      </c>
    </row>
    <row r="47" spans="1:16" x14ac:dyDescent="0.3">
      <c r="A47" s="147">
        <v>5</v>
      </c>
      <c r="B47" s="114" t="s">
        <v>89</v>
      </c>
      <c r="C47" s="114">
        <v>5631</v>
      </c>
      <c r="D47" s="141" t="s">
        <v>176</v>
      </c>
      <c r="E47" s="140">
        <v>37977</v>
      </c>
      <c r="F47" s="142">
        <v>2307</v>
      </c>
      <c r="G47" s="142">
        <v>25980</v>
      </c>
      <c r="H47" s="142">
        <v>9690</v>
      </c>
      <c r="I47" s="140">
        <v>38637</v>
      </c>
      <c r="J47" s="142">
        <v>3193</v>
      </c>
      <c r="K47" s="142">
        <v>25872</v>
      </c>
      <c r="L47" s="142">
        <v>9572</v>
      </c>
      <c r="M47" s="140">
        <v>39116</v>
      </c>
      <c r="N47" s="142">
        <v>3327</v>
      </c>
      <c r="O47" s="142">
        <v>26102</v>
      </c>
      <c r="P47" s="148">
        <v>9687</v>
      </c>
    </row>
    <row r="48" spans="1:16" x14ac:dyDescent="0.3">
      <c r="A48" s="147">
        <v>88</v>
      </c>
      <c r="B48" s="114" t="s">
        <v>1115</v>
      </c>
      <c r="C48" s="114">
        <v>88564</v>
      </c>
      <c r="D48" s="141" t="s">
        <v>823</v>
      </c>
      <c r="E48" s="140">
        <v>35389</v>
      </c>
      <c r="F48" s="142">
        <v>246</v>
      </c>
      <c r="G48" s="142">
        <v>33887</v>
      </c>
      <c r="H48" s="142">
        <v>1256</v>
      </c>
      <c r="I48" s="140">
        <v>35215</v>
      </c>
      <c r="J48" s="142">
        <v>227</v>
      </c>
      <c r="K48" s="142">
        <v>33814</v>
      </c>
      <c r="L48" s="142">
        <v>1174</v>
      </c>
      <c r="M48" s="140">
        <v>36286</v>
      </c>
      <c r="N48" s="142">
        <v>220</v>
      </c>
      <c r="O48" s="142">
        <v>35080</v>
      </c>
      <c r="P48" s="148">
        <v>986</v>
      </c>
    </row>
    <row r="49" spans="1:16" x14ac:dyDescent="0.3">
      <c r="A49" s="147">
        <v>25</v>
      </c>
      <c r="B49" s="114" t="s">
        <v>540</v>
      </c>
      <c r="C49" s="114">
        <v>25473</v>
      </c>
      <c r="D49" s="141" t="s">
        <v>595</v>
      </c>
      <c r="E49" s="140">
        <v>36563</v>
      </c>
      <c r="F49" s="142">
        <v>2103</v>
      </c>
      <c r="G49" s="142">
        <v>27381</v>
      </c>
      <c r="H49" s="142">
        <v>7079</v>
      </c>
      <c r="I49" s="140">
        <v>36709</v>
      </c>
      <c r="J49" s="142">
        <v>2319</v>
      </c>
      <c r="K49" s="142">
        <v>27381</v>
      </c>
      <c r="L49" s="142">
        <v>7009</v>
      </c>
      <c r="M49" s="140">
        <v>36567</v>
      </c>
      <c r="N49" s="142">
        <v>2087</v>
      </c>
      <c r="O49" s="142">
        <v>27325</v>
      </c>
      <c r="P49" s="148">
        <v>7155</v>
      </c>
    </row>
    <row r="50" spans="1:16" x14ac:dyDescent="0.3">
      <c r="A50" s="147">
        <v>76</v>
      </c>
      <c r="B50" s="114" t="s">
        <v>1044</v>
      </c>
      <c r="C50" s="114">
        <v>76834</v>
      </c>
      <c r="D50" s="141" t="s">
        <v>1073</v>
      </c>
      <c r="E50" s="140">
        <v>35165</v>
      </c>
      <c r="F50" s="142">
        <v>3649</v>
      </c>
      <c r="G50" s="142">
        <v>21594</v>
      </c>
      <c r="H50" s="142">
        <v>9922</v>
      </c>
      <c r="I50" s="140">
        <v>36410</v>
      </c>
      <c r="J50" s="142">
        <v>5150</v>
      </c>
      <c r="K50" s="142">
        <v>21375</v>
      </c>
      <c r="L50" s="142">
        <v>9885</v>
      </c>
      <c r="M50" s="140">
        <v>36556</v>
      </c>
      <c r="N50" s="142">
        <v>4414</v>
      </c>
      <c r="O50" s="142">
        <v>21985</v>
      </c>
      <c r="P50" s="148">
        <v>10157</v>
      </c>
    </row>
    <row r="51" spans="1:16" x14ac:dyDescent="0.3">
      <c r="A51" s="147">
        <v>76</v>
      </c>
      <c r="B51" s="114" t="s">
        <v>1044</v>
      </c>
      <c r="C51" s="114">
        <v>76109</v>
      </c>
      <c r="D51" s="141" t="s">
        <v>1049</v>
      </c>
      <c r="E51" s="140">
        <v>33267</v>
      </c>
      <c r="F51" s="142">
        <v>6606</v>
      </c>
      <c r="G51" s="142">
        <v>21925</v>
      </c>
      <c r="H51" s="142">
        <v>4736</v>
      </c>
      <c r="I51" s="140">
        <v>33683</v>
      </c>
      <c r="J51" s="142">
        <v>6624</v>
      </c>
      <c r="K51" s="142">
        <v>21942</v>
      </c>
      <c r="L51" s="142">
        <v>5117</v>
      </c>
      <c r="M51" s="140">
        <v>35720</v>
      </c>
      <c r="N51" s="142">
        <v>6975</v>
      </c>
      <c r="O51" s="142">
        <v>22925</v>
      </c>
      <c r="P51" s="148">
        <v>5820</v>
      </c>
    </row>
    <row r="52" spans="1:16" x14ac:dyDescent="0.3">
      <c r="A52" s="147">
        <v>27</v>
      </c>
      <c r="B52" s="114" t="s">
        <v>651</v>
      </c>
      <c r="C52" s="114">
        <v>27001</v>
      </c>
      <c r="D52" s="141" t="s">
        <v>652</v>
      </c>
      <c r="E52" s="140">
        <v>30020</v>
      </c>
      <c r="F52" s="142">
        <v>6367</v>
      </c>
      <c r="G52" s="142">
        <v>17151</v>
      </c>
      <c r="H52" s="142">
        <v>6502</v>
      </c>
      <c r="I52" s="140">
        <v>32855</v>
      </c>
      <c r="J52" s="142">
        <v>6863</v>
      </c>
      <c r="K52" s="142">
        <v>17910</v>
      </c>
      <c r="L52" s="142">
        <v>8082</v>
      </c>
      <c r="M52" s="140">
        <v>34705</v>
      </c>
      <c r="N52" s="142">
        <v>6776</v>
      </c>
      <c r="O52" s="142">
        <v>19605</v>
      </c>
      <c r="P52" s="148">
        <v>8324</v>
      </c>
    </row>
    <row r="53" spans="1:16" x14ac:dyDescent="0.3">
      <c r="A53" s="147">
        <v>66</v>
      </c>
      <c r="B53" s="114" t="s">
        <v>425</v>
      </c>
      <c r="C53" s="114">
        <v>66170</v>
      </c>
      <c r="D53" s="141" t="s">
        <v>890</v>
      </c>
      <c r="E53" s="140">
        <v>33720</v>
      </c>
      <c r="F53" s="142">
        <v>3183</v>
      </c>
      <c r="G53" s="142">
        <v>21562</v>
      </c>
      <c r="H53" s="142">
        <v>8975</v>
      </c>
      <c r="I53" s="140">
        <v>33741</v>
      </c>
      <c r="J53" s="142">
        <v>3206</v>
      </c>
      <c r="K53" s="142">
        <v>21700</v>
      </c>
      <c r="L53" s="142">
        <v>8835</v>
      </c>
      <c r="M53" s="140">
        <v>33522</v>
      </c>
      <c r="N53" s="142">
        <v>3047</v>
      </c>
      <c r="O53" s="142">
        <v>21518</v>
      </c>
      <c r="P53" s="148">
        <v>8957</v>
      </c>
    </row>
    <row r="54" spans="1:16" x14ac:dyDescent="0.3">
      <c r="A54" s="147">
        <v>25</v>
      </c>
      <c r="B54" s="114" t="s">
        <v>540</v>
      </c>
      <c r="C54" s="114">
        <v>25286</v>
      </c>
      <c r="D54" s="141" t="s">
        <v>568</v>
      </c>
      <c r="E54" s="140">
        <v>33044</v>
      </c>
      <c r="F54" s="142">
        <v>1376</v>
      </c>
      <c r="G54" s="142">
        <v>26127</v>
      </c>
      <c r="H54" s="142">
        <v>5541</v>
      </c>
      <c r="I54" s="140">
        <v>32678</v>
      </c>
      <c r="J54" s="142">
        <v>1428</v>
      </c>
      <c r="K54" s="142">
        <v>25767</v>
      </c>
      <c r="L54" s="142">
        <v>5483</v>
      </c>
      <c r="M54" s="140">
        <v>32676</v>
      </c>
      <c r="N54" s="142">
        <v>1343</v>
      </c>
      <c r="O54" s="142">
        <v>25874</v>
      </c>
      <c r="P54" s="148">
        <v>5459</v>
      </c>
    </row>
    <row r="55" spans="1:16" x14ac:dyDescent="0.3">
      <c r="A55" s="147">
        <v>25</v>
      </c>
      <c r="B55" s="114" t="s">
        <v>540</v>
      </c>
      <c r="C55" s="114">
        <v>25899</v>
      </c>
      <c r="D55" s="141" t="s">
        <v>650</v>
      </c>
      <c r="E55" s="140">
        <v>31305</v>
      </c>
      <c r="F55" s="142">
        <v>2158</v>
      </c>
      <c r="G55" s="142">
        <v>20279</v>
      </c>
      <c r="H55" s="142">
        <v>8868</v>
      </c>
      <c r="I55" s="140">
        <v>30950</v>
      </c>
      <c r="J55" s="142">
        <v>2203</v>
      </c>
      <c r="K55" s="142">
        <v>20142</v>
      </c>
      <c r="L55" s="142">
        <v>8605</v>
      </c>
      <c r="M55" s="140">
        <v>31786</v>
      </c>
      <c r="N55" s="142">
        <v>2308</v>
      </c>
      <c r="O55" s="142">
        <v>20573</v>
      </c>
      <c r="P55" s="148">
        <v>8905</v>
      </c>
    </row>
    <row r="56" spans="1:16" x14ac:dyDescent="0.3">
      <c r="A56" s="147">
        <v>15</v>
      </c>
      <c r="B56" s="114" t="s">
        <v>286</v>
      </c>
      <c r="C56" s="114">
        <v>15238</v>
      </c>
      <c r="D56" s="141" t="s">
        <v>315</v>
      </c>
      <c r="E56" s="140">
        <v>30762</v>
      </c>
      <c r="F56" s="142">
        <v>2986</v>
      </c>
      <c r="G56" s="142">
        <v>19908</v>
      </c>
      <c r="H56" s="142">
        <v>7868</v>
      </c>
      <c r="I56" s="140">
        <v>30486</v>
      </c>
      <c r="J56" s="142">
        <v>3037</v>
      </c>
      <c r="K56" s="142">
        <v>19724</v>
      </c>
      <c r="L56" s="142">
        <v>7725</v>
      </c>
      <c r="M56" s="140">
        <v>30947</v>
      </c>
      <c r="N56" s="142">
        <v>2694</v>
      </c>
      <c r="O56" s="142">
        <v>20080</v>
      </c>
      <c r="P56" s="148">
        <v>8173</v>
      </c>
    </row>
    <row r="57" spans="1:16" x14ac:dyDescent="0.3">
      <c r="A57" s="147">
        <v>25</v>
      </c>
      <c r="B57" s="114" t="s">
        <v>540</v>
      </c>
      <c r="C57" s="114">
        <v>25290</v>
      </c>
      <c r="D57" s="141" t="s">
        <v>570</v>
      </c>
      <c r="E57" s="140">
        <v>29558</v>
      </c>
      <c r="F57" s="142">
        <v>3991</v>
      </c>
      <c r="G57" s="142">
        <v>15851</v>
      </c>
      <c r="H57" s="142">
        <v>9716</v>
      </c>
      <c r="I57" s="140">
        <v>30000</v>
      </c>
      <c r="J57" s="142">
        <v>4729</v>
      </c>
      <c r="K57" s="142">
        <v>15734</v>
      </c>
      <c r="L57" s="142">
        <v>9537</v>
      </c>
      <c r="M57" s="140">
        <v>30190</v>
      </c>
      <c r="N57" s="142">
        <v>4248</v>
      </c>
      <c r="O57" s="142">
        <v>16200</v>
      </c>
      <c r="P57" s="148">
        <v>9742</v>
      </c>
    </row>
    <row r="58" spans="1:16" x14ac:dyDescent="0.3">
      <c r="A58" s="147">
        <v>88</v>
      </c>
      <c r="B58" s="114" t="s">
        <v>1115</v>
      </c>
      <c r="C58" s="114">
        <v>88001</v>
      </c>
      <c r="D58" s="141" t="s">
        <v>958</v>
      </c>
      <c r="E58" s="140">
        <v>28884</v>
      </c>
      <c r="F58" s="142">
        <v>2362</v>
      </c>
      <c r="G58" s="142">
        <v>21845</v>
      </c>
      <c r="H58" s="142">
        <v>4677</v>
      </c>
      <c r="I58" s="140">
        <v>28076</v>
      </c>
      <c r="J58" s="142">
        <v>2338</v>
      </c>
      <c r="K58" s="142">
        <v>20874</v>
      </c>
      <c r="L58" s="142">
        <v>4864</v>
      </c>
      <c r="M58" s="140">
        <v>28933</v>
      </c>
      <c r="N58" s="142">
        <v>2405</v>
      </c>
      <c r="O58" s="142">
        <v>21831</v>
      </c>
      <c r="P58" s="148">
        <v>4697</v>
      </c>
    </row>
    <row r="59" spans="1:16" x14ac:dyDescent="0.3">
      <c r="A59" s="147">
        <v>25</v>
      </c>
      <c r="B59" s="114" t="s">
        <v>540</v>
      </c>
      <c r="C59" s="114">
        <v>25126</v>
      </c>
      <c r="D59" s="141" t="s">
        <v>551</v>
      </c>
      <c r="E59" s="140">
        <v>28857</v>
      </c>
      <c r="F59" s="142">
        <v>1381</v>
      </c>
      <c r="G59" s="142">
        <v>19725</v>
      </c>
      <c r="H59" s="142">
        <v>7751</v>
      </c>
      <c r="I59" s="140">
        <v>28800</v>
      </c>
      <c r="J59" s="142">
        <v>1451</v>
      </c>
      <c r="K59" s="142">
        <v>19722</v>
      </c>
      <c r="L59" s="142">
        <v>7627</v>
      </c>
      <c r="M59" s="140">
        <v>28824</v>
      </c>
      <c r="N59" s="142">
        <v>1483</v>
      </c>
      <c r="O59" s="142">
        <v>19665</v>
      </c>
      <c r="P59" s="148">
        <v>7676</v>
      </c>
    </row>
    <row r="60" spans="1:16" x14ac:dyDescent="0.3">
      <c r="A60" s="147">
        <v>25</v>
      </c>
      <c r="B60" s="114" t="s">
        <v>540</v>
      </c>
      <c r="C60" s="114">
        <v>25430</v>
      </c>
      <c r="D60" s="141" t="s">
        <v>592</v>
      </c>
      <c r="E60" s="140">
        <v>29519</v>
      </c>
      <c r="F60" s="142">
        <v>1364</v>
      </c>
      <c r="G60" s="142">
        <v>23019</v>
      </c>
      <c r="H60" s="142">
        <v>5136</v>
      </c>
      <c r="I60" s="140">
        <v>28577</v>
      </c>
      <c r="J60" s="142">
        <v>1335</v>
      </c>
      <c r="K60" s="142">
        <v>21993</v>
      </c>
      <c r="L60" s="142">
        <v>5249</v>
      </c>
      <c r="M60" s="140">
        <v>28681</v>
      </c>
      <c r="N60" s="142">
        <v>1477</v>
      </c>
      <c r="O60" s="142">
        <v>21986</v>
      </c>
      <c r="P60" s="148">
        <v>5218</v>
      </c>
    </row>
    <row r="61" spans="1:16" x14ac:dyDescent="0.3">
      <c r="A61" s="147">
        <v>15</v>
      </c>
      <c r="B61" s="114" t="s">
        <v>286</v>
      </c>
      <c r="C61" s="114">
        <v>15759</v>
      </c>
      <c r="D61" s="141" t="s">
        <v>380</v>
      </c>
      <c r="E61" s="140">
        <v>28432</v>
      </c>
      <c r="F61" s="142">
        <v>3571</v>
      </c>
      <c r="G61" s="142">
        <v>16721</v>
      </c>
      <c r="H61" s="142">
        <v>8140</v>
      </c>
      <c r="I61" s="140">
        <v>27706</v>
      </c>
      <c r="J61" s="142">
        <v>3279</v>
      </c>
      <c r="K61" s="142">
        <v>16517</v>
      </c>
      <c r="L61" s="142">
        <v>7910</v>
      </c>
      <c r="M61" s="140">
        <v>28483</v>
      </c>
      <c r="N61" s="142">
        <v>3103</v>
      </c>
      <c r="O61" s="142">
        <v>17214</v>
      </c>
      <c r="P61" s="148">
        <v>8166</v>
      </c>
    </row>
    <row r="62" spans="1:16" x14ac:dyDescent="0.3">
      <c r="A62" s="147">
        <v>76</v>
      </c>
      <c r="B62" s="114" t="s">
        <v>1044</v>
      </c>
      <c r="C62" s="114">
        <v>76111</v>
      </c>
      <c r="D62" s="141" t="s">
        <v>1050</v>
      </c>
      <c r="E62" s="140">
        <v>26409</v>
      </c>
      <c r="F62" s="142">
        <v>3009</v>
      </c>
      <c r="G62" s="142">
        <v>17361</v>
      </c>
      <c r="H62" s="142">
        <v>6039</v>
      </c>
      <c r="I62" s="140">
        <v>27111</v>
      </c>
      <c r="J62" s="142">
        <v>3071</v>
      </c>
      <c r="K62" s="142">
        <v>17317</v>
      </c>
      <c r="L62" s="142">
        <v>6723</v>
      </c>
      <c r="M62" s="140">
        <v>27301</v>
      </c>
      <c r="N62" s="142">
        <v>3098</v>
      </c>
      <c r="O62" s="142">
        <v>17667</v>
      </c>
      <c r="P62" s="148">
        <v>6536</v>
      </c>
    </row>
    <row r="63" spans="1:16" x14ac:dyDescent="0.3">
      <c r="A63" s="147">
        <v>25</v>
      </c>
      <c r="B63" s="114" t="s">
        <v>540</v>
      </c>
      <c r="C63" s="114">
        <v>25214</v>
      </c>
      <c r="D63" s="141" t="s">
        <v>561</v>
      </c>
      <c r="E63" s="140">
        <v>25879</v>
      </c>
      <c r="F63" s="142">
        <v>902</v>
      </c>
      <c r="G63" s="142">
        <v>21226</v>
      </c>
      <c r="H63" s="142">
        <v>3751</v>
      </c>
      <c r="I63" s="140">
        <v>25924</v>
      </c>
      <c r="J63" s="142">
        <v>888</v>
      </c>
      <c r="K63" s="142">
        <v>21429</v>
      </c>
      <c r="L63" s="142">
        <v>3607</v>
      </c>
      <c r="M63" s="140">
        <v>25746</v>
      </c>
      <c r="N63" s="142">
        <v>862</v>
      </c>
      <c r="O63" s="142">
        <v>21193</v>
      </c>
      <c r="P63" s="148">
        <v>3691</v>
      </c>
    </row>
    <row r="64" spans="1:16" x14ac:dyDescent="0.3">
      <c r="A64" s="147">
        <v>76</v>
      </c>
      <c r="B64" s="114" t="s">
        <v>1044</v>
      </c>
      <c r="C64" s="114">
        <v>76147</v>
      </c>
      <c r="D64" s="141" t="s">
        <v>1054</v>
      </c>
      <c r="E64" s="140">
        <v>24881</v>
      </c>
      <c r="F64" s="142">
        <v>2660</v>
      </c>
      <c r="G64" s="142">
        <v>14970</v>
      </c>
      <c r="H64" s="142">
        <v>7251</v>
      </c>
      <c r="I64" s="140">
        <v>25531</v>
      </c>
      <c r="J64" s="142">
        <v>3742</v>
      </c>
      <c r="K64" s="142">
        <v>14779</v>
      </c>
      <c r="L64" s="142">
        <v>7010</v>
      </c>
      <c r="M64" s="140">
        <v>25371</v>
      </c>
      <c r="N64" s="142">
        <v>2816</v>
      </c>
      <c r="O64" s="142">
        <v>15195</v>
      </c>
      <c r="P64" s="148">
        <v>7360</v>
      </c>
    </row>
    <row r="65" spans="1:16" x14ac:dyDescent="0.3">
      <c r="A65" s="147">
        <v>8</v>
      </c>
      <c r="B65" s="114" t="s">
        <v>215</v>
      </c>
      <c r="C65" s="114">
        <v>8758</v>
      </c>
      <c r="D65" s="141" t="s">
        <v>234</v>
      </c>
      <c r="E65" s="140">
        <v>23755</v>
      </c>
      <c r="F65" s="142">
        <v>4719</v>
      </c>
      <c r="G65" s="142">
        <v>13027</v>
      </c>
      <c r="H65" s="142">
        <v>6009</v>
      </c>
      <c r="I65" s="140">
        <v>24684</v>
      </c>
      <c r="J65" s="142">
        <v>5137</v>
      </c>
      <c r="K65" s="142">
        <v>13149</v>
      </c>
      <c r="L65" s="142">
        <v>6398</v>
      </c>
      <c r="M65" s="140">
        <v>24986</v>
      </c>
      <c r="N65" s="142">
        <v>4990</v>
      </c>
      <c r="O65" s="142">
        <v>13554</v>
      </c>
      <c r="P65" s="148">
        <v>6442</v>
      </c>
    </row>
    <row r="66" spans="1:16" x14ac:dyDescent="0.3">
      <c r="A66" s="147">
        <v>25</v>
      </c>
      <c r="B66" s="114" t="s">
        <v>540</v>
      </c>
      <c r="C66" s="114">
        <v>25307</v>
      </c>
      <c r="D66" s="141" t="s">
        <v>575</v>
      </c>
      <c r="E66" s="140">
        <v>23800</v>
      </c>
      <c r="F66" s="142">
        <v>1910</v>
      </c>
      <c r="G66" s="142">
        <v>16203</v>
      </c>
      <c r="H66" s="142">
        <v>5687</v>
      </c>
      <c r="I66" s="140">
        <v>24222</v>
      </c>
      <c r="J66" s="142">
        <v>2424</v>
      </c>
      <c r="K66" s="142">
        <v>16130</v>
      </c>
      <c r="L66" s="142">
        <v>5668</v>
      </c>
      <c r="M66" s="140">
        <v>25030</v>
      </c>
      <c r="N66" s="142">
        <v>2465</v>
      </c>
      <c r="O66" s="142">
        <v>16607</v>
      </c>
      <c r="P66" s="148">
        <v>5958</v>
      </c>
    </row>
    <row r="67" spans="1:16" x14ac:dyDescent="0.3">
      <c r="A67" s="147">
        <v>95</v>
      </c>
      <c r="B67" s="114" t="s">
        <v>1128</v>
      </c>
      <c r="C67" s="114">
        <v>95001</v>
      </c>
      <c r="D67" s="141" t="s">
        <v>1129</v>
      </c>
      <c r="E67" s="140">
        <v>22701</v>
      </c>
      <c r="F67" s="142">
        <v>2937</v>
      </c>
      <c r="G67" s="142">
        <v>16135</v>
      </c>
      <c r="H67" s="142">
        <v>3629</v>
      </c>
      <c r="I67" s="140">
        <v>22617</v>
      </c>
      <c r="J67" s="142">
        <v>3061</v>
      </c>
      <c r="K67" s="142">
        <v>15688</v>
      </c>
      <c r="L67" s="142">
        <v>3868</v>
      </c>
      <c r="M67" s="140">
        <v>23116</v>
      </c>
      <c r="N67" s="142">
        <v>2928</v>
      </c>
      <c r="O67" s="142">
        <v>16186</v>
      </c>
      <c r="P67" s="148">
        <v>4002</v>
      </c>
    </row>
    <row r="68" spans="1:16" x14ac:dyDescent="0.3">
      <c r="A68" s="147">
        <v>5</v>
      </c>
      <c r="B68" s="114" t="s">
        <v>89</v>
      </c>
      <c r="C68" s="114">
        <v>5380</v>
      </c>
      <c r="D68" s="141" t="s">
        <v>153</v>
      </c>
      <c r="E68" s="140">
        <v>22371</v>
      </c>
      <c r="F68" s="142">
        <v>1293</v>
      </c>
      <c r="G68" s="142">
        <v>17113</v>
      </c>
      <c r="H68" s="142">
        <v>3965</v>
      </c>
      <c r="I68" s="140">
        <v>22768</v>
      </c>
      <c r="J68" s="142">
        <v>1369</v>
      </c>
      <c r="K68" s="142">
        <v>17489</v>
      </c>
      <c r="L68" s="142">
        <v>3910</v>
      </c>
      <c r="M68" s="140">
        <v>22551</v>
      </c>
      <c r="N68" s="142">
        <v>1446</v>
      </c>
      <c r="O68" s="142">
        <v>17157</v>
      </c>
      <c r="P68" s="148">
        <v>3948</v>
      </c>
    </row>
    <row r="69" spans="1:16" x14ac:dyDescent="0.3">
      <c r="A69" s="147">
        <v>81</v>
      </c>
      <c r="B69" s="114" t="s">
        <v>1080</v>
      </c>
      <c r="C69" s="114">
        <v>81300</v>
      </c>
      <c r="D69" s="141" t="s">
        <v>1083</v>
      </c>
      <c r="E69" s="140">
        <v>21827</v>
      </c>
      <c r="F69" s="142">
        <v>444</v>
      </c>
      <c r="G69" s="142">
        <v>20823</v>
      </c>
      <c r="H69" s="142">
        <v>560</v>
      </c>
      <c r="I69" s="140">
        <v>22523</v>
      </c>
      <c r="J69" s="142">
        <v>1827</v>
      </c>
      <c r="K69" s="142">
        <v>20051</v>
      </c>
      <c r="L69" s="142">
        <v>645</v>
      </c>
      <c r="M69" s="140">
        <v>22279</v>
      </c>
      <c r="N69" s="142">
        <v>442</v>
      </c>
      <c r="O69" s="142">
        <v>21069</v>
      </c>
      <c r="P69" s="148">
        <v>768</v>
      </c>
    </row>
    <row r="70" spans="1:16" x14ac:dyDescent="0.3">
      <c r="A70" s="147">
        <v>68</v>
      </c>
      <c r="B70" s="114" t="s">
        <v>900</v>
      </c>
      <c r="C70" s="114">
        <v>68307</v>
      </c>
      <c r="D70" s="141" t="s">
        <v>929</v>
      </c>
      <c r="E70" s="140">
        <v>22323</v>
      </c>
      <c r="F70" s="142">
        <v>2298</v>
      </c>
      <c r="G70" s="142">
        <v>15592</v>
      </c>
      <c r="H70" s="142">
        <v>4433</v>
      </c>
      <c r="I70" s="140">
        <v>22330</v>
      </c>
      <c r="J70" s="142">
        <v>2119</v>
      </c>
      <c r="K70" s="142">
        <v>15777</v>
      </c>
      <c r="L70" s="142">
        <v>4434</v>
      </c>
      <c r="M70" s="140">
        <v>22056</v>
      </c>
      <c r="N70" s="142">
        <v>2181</v>
      </c>
      <c r="O70" s="142">
        <v>15331</v>
      </c>
      <c r="P70" s="148">
        <v>4544</v>
      </c>
    </row>
    <row r="71" spans="1:16" x14ac:dyDescent="0.3">
      <c r="A71" s="147">
        <v>5</v>
      </c>
      <c r="B71" s="114" t="s">
        <v>89</v>
      </c>
      <c r="C71" s="114">
        <v>5376</v>
      </c>
      <c r="D71" s="141" t="s">
        <v>152</v>
      </c>
      <c r="E71" s="140">
        <v>20121</v>
      </c>
      <c r="F71" s="142">
        <v>1517</v>
      </c>
      <c r="G71" s="142">
        <v>13620</v>
      </c>
      <c r="H71" s="142">
        <v>4984</v>
      </c>
      <c r="I71" s="140">
        <v>19963</v>
      </c>
      <c r="J71" s="142">
        <v>1573</v>
      </c>
      <c r="K71" s="142">
        <v>13533</v>
      </c>
      <c r="L71" s="142">
        <v>4857</v>
      </c>
      <c r="M71" s="140">
        <v>20207</v>
      </c>
      <c r="N71" s="142">
        <v>1625</v>
      </c>
      <c r="O71" s="142">
        <v>13587</v>
      </c>
      <c r="P71" s="148">
        <v>4995</v>
      </c>
    </row>
    <row r="72" spans="1:16" x14ac:dyDescent="0.3">
      <c r="A72" s="147">
        <v>25</v>
      </c>
      <c r="B72" s="114" t="s">
        <v>540</v>
      </c>
      <c r="C72" s="114">
        <v>25817</v>
      </c>
      <c r="D72" s="141" t="s">
        <v>635</v>
      </c>
      <c r="E72" s="140">
        <v>20095</v>
      </c>
      <c r="F72" s="142">
        <v>1114</v>
      </c>
      <c r="G72" s="142">
        <v>16389</v>
      </c>
      <c r="H72" s="142">
        <v>2592</v>
      </c>
      <c r="I72" s="140">
        <v>20023</v>
      </c>
      <c r="J72" s="142">
        <v>1144</v>
      </c>
      <c r="K72" s="142">
        <v>16281</v>
      </c>
      <c r="L72" s="142">
        <v>2598</v>
      </c>
      <c r="M72" s="140">
        <v>19986</v>
      </c>
      <c r="N72" s="142">
        <v>1161</v>
      </c>
      <c r="O72" s="142">
        <v>16216</v>
      </c>
      <c r="P72" s="148">
        <v>2609</v>
      </c>
    </row>
    <row r="73" spans="1:16" x14ac:dyDescent="0.3">
      <c r="A73" s="147">
        <v>50</v>
      </c>
      <c r="B73" s="114" t="s">
        <v>759</v>
      </c>
      <c r="C73" s="114">
        <v>50006</v>
      </c>
      <c r="D73" s="141" t="s">
        <v>761</v>
      </c>
      <c r="E73" s="140">
        <v>19256</v>
      </c>
      <c r="F73" s="142">
        <v>2066</v>
      </c>
      <c r="G73" s="142">
        <v>13685</v>
      </c>
      <c r="H73" s="142">
        <v>3505</v>
      </c>
      <c r="I73" s="140">
        <v>18966</v>
      </c>
      <c r="J73" s="142">
        <v>2058</v>
      </c>
      <c r="K73" s="142">
        <v>13443</v>
      </c>
      <c r="L73" s="142">
        <v>3465</v>
      </c>
      <c r="M73" s="140">
        <v>20042</v>
      </c>
      <c r="N73" s="142">
        <v>2167</v>
      </c>
      <c r="O73" s="142">
        <v>14145</v>
      </c>
      <c r="P73" s="148">
        <v>3730</v>
      </c>
    </row>
    <row r="74" spans="1:16" x14ac:dyDescent="0.3">
      <c r="A74" s="147">
        <v>68</v>
      </c>
      <c r="B74" s="114" t="s">
        <v>900</v>
      </c>
      <c r="C74" s="114">
        <v>68547</v>
      </c>
      <c r="D74" s="141" t="s">
        <v>952</v>
      </c>
      <c r="E74" s="140">
        <v>18883</v>
      </c>
      <c r="F74" s="142">
        <v>2458</v>
      </c>
      <c r="G74" s="142">
        <v>10497</v>
      </c>
      <c r="H74" s="142">
        <v>5928</v>
      </c>
      <c r="I74" s="140">
        <v>19500</v>
      </c>
      <c r="J74" s="142">
        <v>2575</v>
      </c>
      <c r="K74" s="142">
        <v>10895</v>
      </c>
      <c r="L74" s="142">
        <v>6030</v>
      </c>
      <c r="M74" s="140">
        <v>19216</v>
      </c>
      <c r="N74" s="142">
        <v>2504</v>
      </c>
      <c r="O74" s="142">
        <v>10529</v>
      </c>
      <c r="P74" s="148">
        <v>6183</v>
      </c>
    </row>
    <row r="75" spans="1:16" x14ac:dyDescent="0.3">
      <c r="A75" s="147">
        <v>41</v>
      </c>
      <c r="B75" s="114" t="s">
        <v>681</v>
      </c>
      <c r="C75" s="114">
        <v>41551</v>
      </c>
      <c r="D75" s="141" t="s">
        <v>704</v>
      </c>
      <c r="E75" s="140">
        <v>18141</v>
      </c>
      <c r="F75" s="142">
        <v>2910</v>
      </c>
      <c r="G75" s="142">
        <v>9538</v>
      </c>
      <c r="H75" s="142">
        <v>5693</v>
      </c>
      <c r="I75" s="140">
        <v>18263</v>
      </c>
      <c r="J75" s="142">
        <v>2924</v>
      </c>
      <c r="K75" s="142">
        <v>9597</v>
      </c>
      <c r="L75" s="142">
        <v>5742</v>
      </c>
      <c r="M75" s="140">
        <v>18684</v>
      </c>
      <c r="N75" s="142">
        <v>2933</v>
      </c>
      <c r="O75" s="142">
        <v>9738</v>
      </c>
      <c r="P75" s="148">
        <v>6013</v>
      </c>
    </row>
    <row r="76" spans="1:16" x14ac:dyDescent="0.3">
      <c r="A76" s="147">
        <v>76</v>
      </c>
      <c r="B76" s="114" t="s">
        <v>1044</v>
      </c>
      <c r="C76" s="114">
        <v>76364</v>
      </c>
      <c r="D76" s="141" t="s">
        <v>1063</v>
      </c>
      <c r="E76" s="140">
        <v>17170</v>
      </c>
      <c r="F76" s="142">
        <v>2650</v>
      </c>
      <c r="G76" s="142">
        <v>8500</v>
      </c>
      <c r="H76" s="142">
        <v>6020</v>
      </c>
      <c r="I76" s="140">
        <v>17253</v>
      </c>
      <c r="J76" s="142">
        <v>2641</v>
      </c>
      <c r="K76" s="142">
        <v>8491</v>
      </c>
      <c r="L76" s="142">
        <v>6121</v>
      </c>
      <c r="M76" s="140">
        <v>17533</v>
      </c>
      <c r="N76" s="142">
        <v>2632</v>
      </c>
      <c r="O76" s="142">
        <v>8685</v>
      </c>
      <c r="P76" s="148">
        <v>6216</v>
      </c>
    </row>
    <row r="77" spans="1:16" x14ac:dyDescent="0.3">
      <c r="A77" s="147">
        <v>52</v>
      </c>
      <c r="B77" s="114" t="s">
        <v>162</v>
      </c>
      <c r="C77" s="114">
        <v>52835</v>
      </c>
      <c r="D77" s="141" t="s">
        <v>835</v>
      </c>
      <c r="E77" s="140">
        <v>15027</v>
      </c>
      <c r="F77" s="142">
        <v>3462</v>
      </c>
      <c r="G77" s="142">
        <v>7882</v>
      </c>
      <c r="H77" s="142">
        <v>3683</v>
      </c>
      <c r="I77" s="140">
        <v>16391</v>
      </c>
      <c r="J77" s="142">
        <v>3567</v>
      </c>
      <c r="K77" s="142">
        <v>7564</v>
      </c>
      <c r="L77" s="142">
        <v>5260</v>
      </c>
      <c r="M77" s="140">
        <v>16120</v>
      </c>
      <c r="N77" s="142">
        <v>3527</v>
      </c>
      <c r="O77" s="142">
        <v>8395</v>
      </c>
      <c r="P77" s="148">
        <v>4198</v>
      </c>
    </row>
    <row r="78" spans="1:16" x14ac:dyDescent="0.3">
      <c r="A78" s="147">
        <v>20</v>
      </c>
      <c r="B78" s="114" t="s">
        <v>486</v>
      </c>
      <c r="C78" s="114">
        <v>20011</v>
      </c>
      <c r="D78" s="141" t="s">
        <v>488</v>
      </c>
      <c r="E78" s="140">
        <v>16598</v>
      </c>
      <c r="F78" s="142">
        <v>2320</v>
      </c>
      <c r="G78" s="142">
        <v>10626</v>
      </c>
      <c r="H78" s="142">
        <v>3652</v>
      </c>
      <c r="I78" s="140">
        <v>16832</v>
      </c>
      <c r="J78" s="142">
        <v>2487</v>
      </c>
      <c r="K78" s="142">
        <v>10540</v>
      </c>
      <c r="L78" s="142">
        <v>3805</v>
      </c>
      <c r="M78" s="140">
        <v>17006</v>
      </c>
      <c r="N78" s="142">
        <v>2693</v>
      </c>
      <c r="O78" s="142">
        <v>10621</v>
      </c>
      <c r="P78" s="148">
        <v>3692</v>
      </c>
    </row>
    <row r="79" spans="1:16" x14ac:dyDescent="0.3">
      <c r="A79" s="147">
        <v>54</v>
      </c>
      <c r="B79" s="114" t="s">
        <v>838</v>
      </c>
      <c r="C79" s="114">
        <v>54498</v>
      </c>
      <c r="D79" s="141" t="s">
        <v>863</v>
      </c>
      <c r="E79" s="140">
        <v>15742</v>
      </c>
      <c r="F79" s="142">
        <v>3632</v>
      </c>
      <c r="G79" s="142">
        <v>7133</v>
      </c>
      <c r="H79" s="142">
        <v>4977</v>
      </c>
      <c r="I79" s="140">
        <v>16771</v>
      </c>
      <c r="J79" s="142">
        <v>4506</v>
      </c>
      <c r="K79" s="142">
        <v>7169</v>
      </c>
      <c r="L79" s="142">
        <v>5096</v>
      </c>
      <c r="M79" s="140">
        <v>17491</v>
      </c>
      <c r="N79" s="142">
        <v>4579</v>
      </c>
      <c r="O79" s="142">
        <v>7407</v>
      </c>
      <c r="P79" s="148">
        <v>5505</v>
      </c>
    </row>
    <row r="80" spans="1:16" x14ac:dyDescent="0.3">
      <c r="A80" s="147">
        <v>19</v>
      </c>
      <c r="B80" s="114" t="s">
        <v>449</v>
      </c>
      <c r="C80" s="114">
        <v>19698</v>
      </c>
      <c r="D80" s="141" t="s">
        <v>476</v>
      </c>
      <c r="E80" s="140">
        <v>14989</v>
      </c>
      <c r="F80" s="142">
        <v>2331</v>
      </c>
      <c r="G80" s="142">
        <v>9483</v>
      </c>
      <c r="H80" s="142">
        <v>3175</v>
      </c>
      <c r="I80" s="140">
        <v>15156</v>
      </c>
      <c r="J80" s="142">
        <v>2516</v>
      </c>
      <c r="K80" s="142">
        <v>9388</v>
      </c>
      <c r="L80" s="142">
        <v>3252</v>
      </c>
      <c r="M80" s="140">
        <v>16647</v>
      </c>
      <c r="N80" s="142">
        <v>2562</v>
      </c>
      <c r="O80" s="142">
        <v>10444</v>
      </c>
      <c r="P80" s="148">
        <v>3641</v>
      </c>
    </row>
    <row r="81" spans="1:16" x14ac:dyDescent="0.3">
      <c r="A81" s="147">
        <v>52</v>
      </c>
      <c r="B81" s="114" t="s">
        <v>162</v>
      </c>
      <c r="C81" s="114">
        <v>52356</v>
      </c>
      <c r="D81" s="141" t="s">
        <v>808</v>
      </c>
      <c r="E81" s="140">
        <v>14948</v>
      </c>
      <c r="F81" s="142">
        <v>3236</v>
      </c>
      <c r="G81" s="142">
        <v>6950</v>
      </c>
      <c r="H81" s="142">
        <v>4762</v>
      </c>
      <c r="I81" s="140">
        <v>15546</v>
      </c>
      <c r="J81" s="142">
        <v>3710</v>
      </c>
      <c r="K81" s="142">
        <v>6913</v>
      </c>
      <c r="L81" s="142">
        <v>4923</v>
      </c>
      <c r="M81" s="140">
        <v>16537</v>
      </c>
      <c r="N81" s="142">
        <v>3448</v>
      </c>
      <c r="O81" s="142">
        <v>7658</v>
      </c>
      <c r="P81" s="148">
        <v>5431</v>
      </c>
    </row>
    <row r="82" spans="1:16" x14ac:dyDescent="0.3">
      <c r="A82" s="147">
        <v>5</v>
      </c>
      <c r="B82" s="114" t="s">
        <v>89</v>
      </c>
      <c r="C82" s="114">
        <v>5440</v>
      </c>
      <c r="D82" s="141" t="s">
        <v>158</v>
      </c>
      <c r="E82" s="140">
        <v>15880</v>
      </c>
      <c r="F82" s="142">
        <v>1782</v>
      </c>
      <c r="G82" s="142">
        <v>10711</v>
      </c>
      <c r="H82" s="142">
        <v>3387</v>
      </c>
      <c r="I82" s="140">
        <v>15628</v>
      </c>
      <c r="J82" s="142">
        <v>1776</v>
      </c>
      <c r="K82" s="142">
        <v>10491</v>
      </c>
      <c r="L82" s="142">
        <v>3361</v>
      </c>
      <c r="M82" s="140">
        <v>15903</v>
      </c>
      <c r="N82" s="142">
        <v>1874</v>
      </c>
      <c r="O82" s="142">
        <v>10656</v>
      </c>
      <c r="P82" s="148">
        <v>3373</v>
      </c>
    </row>
    <row r="83" spans="1:16" x14ac:dyDescent="0.3">
      <c r="A83" s="147">
        <v>50</v>
      </c>
      <c r="B83" s="114" t="s">
        <v>759</v>
      </c>
      <c r="C83" s="114">
        <v>50568</v>
      </c>
      <c r="D83" s="141" t="s">
        <v>777</v>
      </c>
      <c r="E83" s="140">
        <v>16090</v>
      </c>
      <c r="F83" s="142">
        <v>1074</v>
      </c>
      <c r="G83" s="142">
        <v>13328</v>
      </c>
      <c r="H83" s="142">
        <v>1688</v>
      </c>
      <c r="I83" s="140">
        <v>16419</v>
      </c>
      <c r="J83" s="142">
        <v>1285</v>
      </c>
      <c r="K83" s="142">
        <v>13384</v>
      </c>
      <c r="L83" s="142">
        <v>1750</v>
      </c>
      <c r="M83" s="140">
        <v>15842</v>
      </c>
      <c r="N83" s="142">
        <v>1247</v>
      </c>
      <c r="O83" s="142">
        <v>12878</v>
      </c>
      <c r="P83" s="148">
        <v>1717</v>
      </c>
    </row>
    <row r="84" spans="1:16" x14ac:dyDescent="0.3">
      <c r="A84" s="147">
        <v>86</v>
      </c>
      <c r="B84" s="114" t="s">
        <v>1105</v>
      </c>
      <c r="C84" s="114">
        <v>86001</v>
      </c>
      <c r="D84" s="141" t="s">
        <v>1106</v>
      </c>
      <c r="E84" s="140">
        <v>15988</v>
      </c>
      <c r="F84" s="142">
        <v>3841</v>
      </c>
      <c r="G84" s="142">
        <v>8162</v>
      </c>
      <c r="H84" s="142">
        <v>3985</v>
      </c>
      <c r="I84" s="140">
        <v>16545</v>
      </c>
      <c r="J84" s="142">
        <v>4136</v>
      </c>
      <c r="K84" s="142">
        <v>8184</v>
      </c>
      <c r="L84" s="142">
        <v>4225</v>
      </c>
      <c r="M84" s="140">
        <v>16065</v>
      </c>
      <c r="N84" s="142">
        <v>2989</v>
      </c>
      <c r="O84" s="142">
        <v>8540</v>
      </c>
      <c r="P84" s="148">
        <v>4536</v>
      </c>
    </row>
    <row r="85" spans="1:16" x14ac:dyDescent="0.3">
      <c r="A85" s="147">
        <v>5</v>
      </c>
      <c r="B85" s="114" t="s">
        <v>89</v>
      </c>
      <c r="C85" s="114">
        <v>5318</v>
      </c>
      <c r="D85" s="141" t="s">
        <v>144</v>
      </c>
      <c r="E85" s="140">
        <v>15619</v>
      </c>
      <c r="F85" s="142">
        <v>1066</v>
      </c>
      <c r="G85" s="142">
        <v>12169</v>
      </c>
      <c r="H85" s="142">
        <v>2384</v>
      </c>
      <c r="I85" s="140">
        <v>15634</v>
      </c>
      <c r="J85" s="142">
        <v>1122</v>
      </c>
      <c r="K85" s="142">
        <v>12019</v>
      </c>
      <c r="L85" s="142">
        <v>2493</v>
      </c>
      <c r="M85" s="140">
        <v>15397</v>
      </c>
      <c r="N85" s="142">
        <v>1143</v>
      </c>
      <c r="O85" s="142">
        <v>11787</v>
      </c>
      <c r="P85" s="148">
        <v>2467</v>
      </c>
    </row>
    <row r="86" spans="1:16" x14ac:dyDescent="0.3">
      <c r="A86" s="147">
        <v>5</v>
      </c>
      <c r="B86" s="114" t="s">
        <v>89</v>
      </c>
      <c r="C86" s="114">
        <v>5308</v>
      </c>
      <c r="D86" s="141" t="s">
        <v>140</v>
      </c>
      <c r="E86" s="140">
        <v>15623</v>
      </c>
      <c r="F86" s="142">
        <v>996</v>
      </c>
      <c r="G86" s="142">
        <v>12808</v>
      </c>
      <c r="H86" s="142">
        <v>1819</v>
      </c>
      <c r="I86" s="140">
        <v>15404</v>
      </c>
      <c r="J86" s="142">
        <v>1000</v>
      </c>
      <c r="K86" s="142">
        <v>12499</v>
      </c>
      <c r="L86" s="142">
        <v>1905</v>
      </c>
      <c r="M86" s="140">
        <v>15275</v>
      </c>
      <c r="N86" s="142">
        <v>1051</v>
      </c>
      <c r="O86" s="142">
        <v>12290</v>
      </c>
      <c r="P86" s="148">
        <v>1934</v>
      </c>
    </row>
    <row r="87" spans="1:16" x14ac:dyDescent="0.3">
      <c r="A87" s="147">
        <v>91</v>
      </c>
      <c r="B87" s="114" t="s">
        <v>1116</v>
      </c>
      <c r="C87" s="114">
        <v>91001</v>
      </c>
      <c r="D87" s="141" t="s">
        <v>1117</v>
      </c>
      <c r="E87" s="140">
        <v>14443</v>
      </c>
      <c r="F87" s="142">
        <v>2504</v>
      </c>
      <c r="G87" s="142">
        <v>8122</v>
      </c>
      <c r="H87" s="142">
        <v>3817</v>
      </c>
      <c r="I87" s="140">
        <v>14302</v>
      </c>
      <c r="J87" s="142">
        <v>2566</v>
      </c>
      <c r="K87" s="142">
        <v>7850</v>
      </c>
      <c r="L87" s="142">
        <v>3886</v>
      </c>
      <c r="M87" s="140">
        <v>14641</v>
      </c>
      <c r="N87" s="142">
        <v>2491</v>
      </c>
      <c r="O87" s="142">
        <v>8330</v>
      </c>
      <c r="P87" s="148">
        <v>3820</v>
      </c>
    </row>
    <row r="88" spans="1:16" x14ac:dyDescent="0.3">
      <c r="A88" s="147">
        <v>5</v>
      </c>
      <c r="B88" s="114" t="s">
        <v>89</v>
      </c>
      <c r="C88" s="114">
        <v>5148</v>
      </c>
      <c r="D88" s="141" t="s">
        <v>122</v>
      </c>
      <c r="E88" s="140">
        <v>14570</v>
      </c>
      <c r="F88" s="142">
        <v>1329</v>
      </c>
      <c r="G88" s="142">
        <v>10180</v>
      </c>
      <c r="H88" s="142">
        <v>3061</v>
      </c>
      <c r="I88" s="140">
        <v>14361</v>
      </c>
      <c r="J88" s="142">
        <v>1490</v>
      </c>
      <c r="K88" s="142">
        <v>9775</v>
      </c>
      <c r="L88" s="142">
        <v>3096</v>
      </c>
      <c r="M88" s="140">
        <v>14730</v>
      </c>
      <c r="N88" s="142">
        <v>1468</v>
      </c>
      <c r="O88" s="142">
        <v>10125</v>
      </c>
      <c r="P88" s="148">
        <v>3137</v>
      </c>
    </row>
    <row r="89" spans="1:16" x14ac:dyDescent="0.3">
      <c r="A89" s="147">
        <v>68</v>
      </c>
      <c r="B89" s="114" t="s">
        <v>900</v>
      </c>
      <c r="C89" s="114">
        <v>68679</v>
      </c>
      <c r="D89" s="141" t="s">
        <v>960</v>
      </c>
      <c r="E89" s="140">
        <v>14097</v>
      </c>
      <c r="F89" s="142">
        <v>1604</v>
      </c>
      <c r="G89" s="142">
        <v>7798</v>
      </c>
      <c r="H89" s="142">
        <v>4695</v>
      </c>
      <c r="I89" s="140">
        <v>14259</v>
      </c>
      <c r="J89" s="142">
        <v>1846</v>
      </c>
      <c r="K89" s="142">
        <v>7695</v>
      </c>
      <c r="L89" s="142">
        <v>4718</v>
      </c>
      <c r="M89" s="140">
        <v>14531</v>
      </c>
      <c r="N89" s="142">
        <v>1723</v>
      </c>
      <c r="O89" s="142">
        <v>8003</v>
      </c>
      <c r="P89" s="148">
        <v>4805</v>
      </c>
    </row>
    <row r="90" spans="1:16" x14ac:dyDescent="0.3">
      <c r="A90" s="147">
        <v>5</v>
      </c>
      <c r="B90" s="114" t="s">
        <v>89</v>
      </c>
      <c r="C90" s="114">
        <v>5212</v>
      </c>
      <c r="D90" s="141" t="s">
        <v>130</v>
      </c>
      <c r="E90" s="140">
        <v>13646</v>
      </c>
      <c r="F90" s="142">
        <v>1291</v>
      </c>
      <c r="G90" s="142">
        <v>9313</v>
      </c>
      <c r="H90" s="142">
        <v>3042</v>
      </c>
      <c r="I90" s="140">
        <v>13348</v>
      </c>
      <c r="J90" s="142">
        <v>1388</v>
      </c>
      <c r="K90" s="142">
        <v>8866</v>
      </c>
      <c r="L90" s="142">
        <v>3094</v>
      </c>
      <c r="M90" s="140">
        <v>13965</v>
      </c>
      <c r="N90" s="142">
        <v>1410</v>
      </c>
      <c r="O90" s="142">
        <v>9433</v>
      </c>
      <c r="P90" s="148">
        <v>3122</v>
      </c>
    </row>
    <row r="91" spans="1:16" x14ac:dyDescent="0.3">
      <c r="A91" s="147">
        <v>44</v>
      </c>
      <c r="B91" s="114" t="s">
        <v>716</v>
      </c>
      <c r="C91" s="114">
        <v>44430</v>
      </c>
      <c r="D91" s="141" t="s">
        <v>725</v>
      </c>
      <c r="E91" s="140">
        <v>11996</v>
      </c>
      <c r="F91" s="142">
        <v>3638</v>
      </c>
      <c r="G91" s="142">
        <v>5296</v>
      </c>
      <c r="H91" s="142">
        <v>3062</v>
      </c>
      <c r="I91" s="140">
        <v>12757</v>
      </c>
      <c r="J91" s="142">
        <v>4086</v>
      </c>
      <c r="K91" s="142">
        <v>5365</v>
      </c>
      <c r="L91" s="142">
        <v>3306</v>
      </c>
      <c r="M91" s="140">
        <v>14734</v>
      </c>
      <c r="N91" s="142">
        <v>3698</v>
      </c>
      <c r="O91" s="142">
        <v>6853</v>
      </c>
      <c r="P91" s="148">
        <v>4183</v>
      </c>
    </row>
    <row r="92" spans="1:16" x14ac:dyDescent="0.3">
      <c r="A92" s="147">
        <v>5</v>
      </c>
      <c r="B92" s="114" t="s">
        <v>89</v>
      </c>
      <c r="C92" s="114">
        <v>5129</v>
      </c>
      <c r="D92" s="141" t="s">
        <v>116</v>
      </c>
      <c r="E92" s="140">
        <v>13826</v>
      </c>
      <c r="F92" s="142">
        <v>1779</v>
      </c>
      <c r="G92" s="142">
        <v>8697</v>
      </c>
      <c r="H92" s="142">
        <v>3350</v>
      </c>
      <c r="I92" s="140">
        <v>13796</v>
      </c>
      <c r="J92" s="142">
        <v>1926</v>
      </c>
      <c r="K92" s="142">
        <v>8590</v>
      </c>
      <c r="L92" s="142">
        <v>3280</v>
      </c>
      <c r="M92" s="140">
        <v>13725</v>
      </c>
      <c r="N92" s="142">
        <v>1935</v>
      </c>
      <c r="O92" s="142">
        <v>8390</v>
      </c>
      <c r="P92" s="148">
        <v>3400</v>
      </c>
    </row>
    <row r="93" spans="1:16" x14ac:dyDescent="0.3">
      <c r="A93" s="147">
        <v>5</v>
      </c>
      <c r="B93" s="114" t="s">
        <v>89</v>
      </c>
      <c r="C93" s="114">
        <v>5837</v>
      </c>
      <c r="D93" s="141" t="s">
        <v>202</v>
      </c>
      <c r="E93" s="140">
        <v>12847</v>
      </c>
      <c r="F93" s="142">
        <v>2991</v>
      </c>
      <c r="G93" s="142">
        <v>8392</v>
      </c>
      <c r="H93" s="142">
        <v>1464</v>
      </c>
      <c r="I93" s="140">
        <v>12696</v>
      </c>
      <c r="J93" s="142">
        <v>2709</v>
      </c>
      <c r="K93" s="142">
        <v>8281</v>
      </c>
      <c r="L93" s="142">
        <v>1706</v>
      </c>
      <c r="M93" s="140">
        <v>12904</v>
      </c>
      <c r="N93" s="142">
        <v>3144</v>
      </c>
      <c r="O93" s="142">
        <v>8021</v>
      </c>
      <c r="P93" s="148">
        <v>1739</v>
      </c>
    </row>
    <row r="94" spans="1:16" x14ac:dyDescent="0.3">
      <c r="A94" s="147">
        <v>94</v>
      </c>
      <c r="B94" s="114" t="s">
        <v>1123</v>
      </c>
      <c r="C94" s="114">
        <v>94001</v>
      </c>
      <c r="D94" s="141" t="s">
        <v>1124</v>
      </c>
      <c r="E94" s="140">
        <v>12842</v>
      </c>
      <c r="F94" s="142">
        <v>1269</v>
      </c>
      <c r="G94" s="142">
        <v>9864</v>
      </c>
      <c r="H94" s="142">
        <v>1709</v>
      </c>
      <c r="I94" s="140">
        <v>12815</v>
      </c>
      <c r="J94" s="142">
        <v>1352</v>
      </c>
      <c r="K94" s="142">
        <v>9649</v>
      </c>
      <c r="L94" s="142">
        <v>1814</v>
      </c>
      <c r="M94" s="140">
        <v>12944</v>
      </c>
      <c r="N94" s="142">
        <v>1355</v>
      </c>
      <c r="O94" s="142">
        <v>9597</v>
      </c>
      <c r="P94" s="148">
        <v>1992</v>
      </c>
    </row>
    <row r="95" spans="1:16" x14ac:dyDescent="0.3">
      <c r="A95" s="147">
        <v>5</v>
      </c>
      <c r="B95" s="114" t="s">
        <v>89</v>
      </c>
      <c r="C95" s="114">
        <v>5154</v>
      </c>
      <c r="D95" s="141" t="s">
        <v>124</v>
      </c>
      <c r="E95" s="140">
        <v>12484</v>
      </c>
      <c r="F95" s="142">
        <v>1830</v>
      </c>
      <c r="G95" s="142">
        <v>8687</v>
      </c>
      <c r="H95" s="142">
        <v>1967</v>
      </c>
      <c r="I95" s="140">
        <v>12372</v>
      </c>
      <c r="J95" s="142">
        <v>1908</v>
      </c>
      <c r="K95" s="142">
        <v>8382</v>
      </c>
      <c r="L95" s="142">
        <v>2082</v>
      </c>
      <c r="M95" s="140">
        <v>12830</v>
      </c>
      <c r="N95" s="142">
        <v>2040</v>
      </c>
      <c r="O95" s="142">
        <v>8621</v>
      </c>
      <c r="P95" s="148">
        <v>2169</v>
      </c>
    </row>
    <row r="96" spans="1:16" x14ac:dyDescent="0.3">
      <c r="A96" s="147">
        <v>76</v>
      </c>
      <c r="B96" s="114" t="s">
        <v>1044</v>
      </c>
      <c r="C96" s="114">
        <v>76130</v>
      </c>
      <c r="D96" s="141" t="s">
        <v>219</v>
      </c>
      <c r="E96" s="140">
        <v>11399</v>
      </c>
      <c r="F96" s="142">
        <v>1461</v>
      </c>
      <c r="G96" s="142">
        <v>7221</v>
      </c>
      <c r="H96" s="142">
        <v>2717</v>
      </c>
      <c r="I96" s="140">
        <v>11815</v>
      </c>
      <c r="J96" s="142">
        <v>1492</v>
      </c>
      <c r="K96" s="142">
        <v>7287</v>
      </c>
      <c r="L96" s="142">
        <v>3036</v>
      </c>
      <c r="M96" s="140">
        <v>11961</v>
      </c>
      <c r="N96" s="142">
        <v>1524</v>
      </c>
      <c r="O96" s="142">
        <v>7499</v>
      </c>
      <c r="P96" s="148">
        <v>2938</v>
      </c>
    </row>
    <row r="97" spans="1:16" x14ac:dyDescent="0.3">
      <c r="A97" s="147">
        <v>73</v>
      </c>
      <c r="B97" s="114" t="s">
        <v>998</v>
      </c>
      <c r="C97" s="114">
        <v>73268</v>
      </c>
      <c r="D97" s="141" t="s">
        <v>1014</v>
      </c>
      <c r="E97" s="140">
        <v>10910</v>
      </c>
      <c r="F97" s="142">
        <v>2242</v>
      </c>
      <c r="G97" s="142">
        <v>5673</v>
      </c>
      <c r="H97" s="142">
        <v>2995</v>
      </c>
      <c r="I97" s="140">
        <v>11532</v>
      </c>
      <c r="J97" s="142">
        <v>2539</v>
      </c>
      <c r="K97" s="142">
        <v>5806</v>
      </c>
      <c r="L97" s="142">
        <v>3187</v>
      </c>
      <c r="M97" s="140">
        <v>11513</v>
      </c>
      <c r="N97" s="142">
        <v>2283</v>
      </c>
      <c r="O97" s="142">
        <v>6100</v>
      </c>
      <c r="P97" s="148">
        <v>3130</v>
      </c>
    </row>
    <row r="98" spans="1:16" x14ac:dyDescent="0.3">
      <c r="A98" s="147">
        <v>44</v>
      </c>
      <c r="B98" s="114" t="s">
        <v>716</v>
      </c>
      <c r="C98" s="114">
        <v>44035</v>
      </c>
      <c r="D98" s="141" t="s">
        <v>435</v>
      </c>
      <c r="E98" s="140">
        <v>10584</v>
      </c>
      <c r="F98" s="142">
        <v>576</v>
      </c>
      <c r="G98" s="142">
        <v>9703</v>
      </c>
      <c r="H98" s="142">
        <v>305</v>
      </c>
      <c r="I98" s="140">
        <v>10341</v>
      </c>
      <c r="J98" s="142">
        <v>589</v>
      </c>
      <c r="K98" s="142">
        <v>9460</v>
      </c>
      <c r="L98" s="142">
        <v>292</v>
      </c>
      <c r="M98" s="140">
        <v>11385</v>
      </c>
      <c r="N98" s="142">
        <v>729</v>
      </c>
      <c r="O98" s="142">
        <v>10194</v>
      </c>
      <c r="P98" s="148">
        <v>462</v>
      </c>
    </row>
    <row r="99" spans="1:16" x14ac:dyDescent="0.3">
      <c r="A99" s="147">
        <v>17</v>
      </c>
      <c r="B99" s="114" t="s">
        <v>116</v>
      </c>
      <c r="C99" s="114">
        <v>17380</v>
      </c>
      <c r="D99" s="141" t="s">
        <v>413</v>
      </c>
      <c r="E99" s="140">
        <v>11034</v>
      </c>
      <c r="F99" s="142">
        <v>1739</v>
      </c>
      <c r="G99" s="142">
        <v>6314</v>
      </c>
      <c r="H99" s="142">
        <v>2981</v>
      </c>
      <c r="I99" s="140">
        <v>11494</v>
      </c>
      <c r="J99" s="142">
        <v>2356</v>
      </c>
      <c r="K99" s="142">
        <v>6156</v>
      </c>
      <c r="L99" s="142">
        <v>2982</v>
      </c>
      <c r="M99" s="140">
        <v>11274</v>
      </c>
      <c r="N99" s="142">
        <v>1586</v>
      </c>
      <c r="O99" s="142">
        <v>6607</v>
      </c>
      <c r="P99" s="148">
        <v>3081</v>
      </c>
    </row>
    <row r="100" spans="1:16" x14ac:dyDescent="0.3">
      <c r="A100" s="147">
        <v>86</v>
      </c>
      <c r="B100" s="114" t="s">
        <v>1105</v>
      </c>
      <c r="C100" s="114">
        <v>86568</v>
      </c>
      <c r="D100" s="141" t="s">
        <v>1108</v>
      </c>
      <c r="E100" s="140">
        <v>10205</v>
      </c>
      <c r="F100" s="142">
        <v>1937</v>
      </c>
      <c r="G100" s="142">
        <v>6247</v>
      </c>
      <c r="H100" s="142">
        <v>2021</v>
      </c>
      <c r="I100" s="140">
        <v>10486</v>
      </c>
      <c r="J100" s="142">
        <v>1939</v>
      </c>
      <c r="K100" s="142">
        <v>6340</v>
      </c>
      <c r="L100" s="142">
        <v>2207</v>
      </c>
      <c r="M100" s="140">
        <v>11098</v>
      </c>
      <c r="N100" s="142">
        <v>1958</v>
      </c>
      <c r="O100" s="142">
        <v>6696</v>
      </c>
      <c r="P100" s="148">
        <v>2444</v>
      </c>
    </row>
    <row r="101" spans="1:16" x14ac:dyDescent="0.3">
      <c r="A101" s="147">
        <v>5</v>
      </c>
      <c r="B101" s="114" t="s">
        <v>89</v>
      </c>
      <c r="C101" s="114">
        <v>5736</v>
      </c>
      <c r="D101" s="141" t="s">
        <v>194</v>
      </c>
      <c r="E101" s="140">
        <v>10887</v>
      </c>
      <c r="F101" s="142">
        <v>634</v>
      </c>
      <c r="G101" s="142">
        <v>9010</v>
      </c>
      <c r="H101" s="142">
        <v>1243</v>
      </c>
      <c r="I101" s="140">
        <v>10939</v>
      </c>
      <c r="J101" s="142">
        <v>657</v>
      </c>
      <c r="K101" s="142">
        <v>9025</v>
      </c>
      <c r="L101" s="142">
        <v>1257</v>
      </c>
      <c r="M101" s="140">
        <v>10728</v>
      </c>
      <c r="N101" s="142">
        <v>552</v>
      </c>
      <c r="O101" s="142">
        <v>8911</v>
      </c>
      <c r="P101" s="148">
        <v>1265</v>
      </c>
    </row>
    <row r="102" spans="1:16" x14ac:dyDescent="0.3">
      <c r="A102" s="147">
        <v>66</v>
      </c>
      <c r="B102" s="114" t="s">
        <v>425</v>
      </c>
      <c r="C102" s="114">
        <v>66682</v>
      </c>
      <c r="D102" s="141" t="s">
        <v>898</v>
      </c>
      <c r="E102" s="140">
        <v>10673</v>
      </c>
      <c r="F102" s="142">
        <v>1499</v>
      </c>
      <c r="G102" s="142">
        <v>5995</v>
      </c>
      <c r="H102" s="142">
        <v>3179</v>
      </c>
      <c r="I102" s="140">
        <v>10922</v>
      </c>
      <c r="J102" s="142">
        <v>2071</v>
      </c>
      <c r="K102" s="142">
        <v>5798</v>
      </c>
      <c r="L102" s="142">
        <v>3053</v>
      </c>
      <c r="M102" s="140">
        <v>10784</v>
      </c>
      <c r="N102" s="142">
        <v>1617</v>
      </c>
      <c r="O102" s="142">
        <v>5977</v>
      </c>
      <c r="P102" s="148">
        <v>3190</v>
      </c>
    </row>
    <row r="103" spans="1:16" x14ac:dyDescent="0.3">
      <c r="A103" s="147">
        <v>54</v>
      </c>
      <c r="B103" s="114" t="s">
        <v>838</v>
      </c>
      <c r="C103" s="114">
        <v>54518</v>
      </c>
      <c r="D103" s="141" t="s">
        <v>864</v>
      </c>
      <c r="E103" s="140">
        <v>7380</v>
      </c>
      <c r="F103" s="142">
        <v>2105</v>
      </c>
      <c r="G103" s="142">
        <v>2900</v>
      </c>
      <c r="H103" s="142">
        <v>2375</v>
      </c>
      <c r="I103" s="140">
        <v>7956</v>
      </c>
      <c r="J103" s="142">
        <v>2456</v>
      </c>
      <c r="K103" s="142">
        <v>2888</v>
      </c>
      <c r="L103" s="142">
        <v>2612</v>
      </c>
      <c r="M103" s="140">
        <v>10127</v>
      </c>
      <c r="N103" s="142">
        <v>4368</v>
      </c>
      <c r="O103" s="142">
        <v>3049</v>
      </c>
      <c r="P103" s="148">
        <v>2710</v>
      </c>
    </row>
    <row r="104" spans="1:16" x14ac:dyDescent="0.3">
      <c r="A104" s="147">
        <v>13</v>
      </c>
      <c r="B104" s="114" t="s">
        <v>239</v>
      </c>
      <c r="C104" s="114">
        <v>13430</v>
      </c>
      <c r="D104" s="141" t="s">
        <v>256</v>
      </c>
      <c r="E104" s="140">
        <v>8696</v>
      </c>
      <c r="F104" s="142">
        <v>1905</v>
      </c>
      <c r="G104" s="142">
        <v>5149</v>
      </c>
      <c r="H104" s="142">
        <v>1642</v>
      </c>
      <c r="I104" s="140">
        <v>8994</v>
      </c>
      <c r="J104" s="142">
        <v>1997</v>
      </c>
      <c r="K104" s="142">
        <v>5079</v>
      </c>
      <c r="L104" s="142">
        <v>1918</v>
      </c>
      <c r="M104" s="140">
        <v>9504</v>
      </c>
      <c r="N104" s="142">
        <v>2781</v>
      </c>
      <c r="O104" s="142">
        <v>5191</v>
      </c>
      <c r="P104" s="148">
        <v>1532</v>
      </c>
    </row>
    <row r="105" spans="1:16" x14ac:dyDescent="0.3">
      <c r="A105" s="147">
        <v>50</v>
      </c>
      <c r="B105" s="114" t="s">
        <v>759</v>
      </c>
      <c r="C105" s="114">
        <v>50313</v>
      </c>
      <c r="D105" s="141" t="s">
        <v>142</v>
      </c>
      <c r="E105" s="140">
        <v>9539</v>
      </c>
      <c r="F105" s="142">
        <v>1184</v>
      </c>
      <c r="G105" s="142">
        <v>5715</v>
      </c>
      <c r="H105" s="142">
        <v>2640</v>
      </c>
      <c r="I105" s="140">
        <v>9588</v>
      </c>
      <c r="J105" s="142">
        <v>1202</v>
      </c>
      <c r="K105" s="142">
        <v>5688</v>
      </c>
      <c r="L105" s="142">
        <v>2698</v>
      </c>
      <c r="M105" s="140">
        <v>9901</v>
      </c>
      <c r="N105" s="142">
        <v>1309</v>
      </c>
      <c r="O105" s="142">
        <v>5846</v>
      </c>
      <c r="P105" s="148">
        <v>2746</v>
      </c>
    </row>
    <row r="106" spans="1:16" x14ac:dyDescent="0.3">
      <c r="A106" s="147">
        <v>25</v>
      </c>
      <c r="B106" s="114" t="s">
        <v>540</v>
      </c>
      <c r="C106" s="114">
        <v>25799</v>
      </c>
      <c r="D106" s="141" t="s">
        <v>631</v>
      </c>
      <c r="E106" s="140">
        <v>9543</v>
      </c>
      <c r="F106" s="142">
        <v>455</v>
      </c>
      <c r="G106" s="142">
        <v>7458</v>
      </c>
      <c r="H106" s="142">
        <v>1630</v>
      </c>
      <c r="I106" s="140">
        <v>9899</v>
      </c>
      <c r="J106" s="142">
        <v>488</v>
      </c>
      <c r="K106" s="142">
        <v>7736</v>
      </c>
      <c r="L106" s="142">
        <v>1675</v>
      </c>
      <c r="M106" s="140">
        <v>9654</v>
      </c>
      <c r="N106" s="142">
        <v>469</v>
      </c>
      <c r="O106" s="142">
        <v>7485</v>
      </c>
      <c r="P106" s="148">
        <v>1700</v>
      </c>
    </row>
    <row r="107" spans="1:16" x14ac:dyDescent="0.3">
      <c r="A107" s="147">
        <v>5</v>
      </c>
      <c r="B107" s="114" t="s">
        <v>89</v>
      </c>
      <c r="C107" s="114">
        <v>5686</v>
      </c>
      <c r="D107" s="141" t="s">
        <v>191</v>
      </c>
      <c r="E107" s="140">
        <v>9518</v>
      </c>
      <c r="F107" s="142">
        <v>769</v>
      </c>
      <c r="G107" s="142">
        <v>6307</v>
      </c>
      <c r="H107" s="142">
        <v>2442</v>
      </c>
      <c r="I107" s="140">
        <v>9613</v>
      </c>
      <c r="J107" s="142">
        <v>955</v>
      </c>
      <c r="K107" s="142">
        <v>6244</v>
      </c>
      <c r="L107" s="142">
        <v>2414</v>
      </c>
      <c r="M107" s="140">
        <v>9532</v>
      </c>
      <c r="N107" s="142">
        <v>731</v>
      </c>
      <c r="O107" s="142">
        <v>6415</v>
      </c>
      <c r="P107" s="148">
        <v>2386</v>
      </c>
    </row>
    <row r="108" spans="1:16" x14ac:dyDescent="0.3">
      <c r="A108" s="147">
        <v>47</v>
      </c>
      <c r="B108" s="114" t="s">
        <v>730</v>
      </c>
      <c r="C108" s="114">
        <v>47189</v>
      </c>
      <c r="D108" s="141" t="s">
        <v>737</v>
      </c>
      <c r="E108" s="140">
        <v>8702</v>
      </c>
      <c r="F108" s="142">
        <v>2052</v>
      </c>
      <c r="G108" s="142">
        <v>4901</v>
      </c>
      <c r="H108" s="142">
        <v>1749</v>
      </c>
      <c r="I108" s="140">
        <v>8777</v>
      </c>
      <c r="J108" s="142">
        <v>2568</v>
      </c>
      <c r="K108" s="142">
        <v>4464</v>
      </c>
      <c r="L108" s="142">
        <v>1745</v>
      </c>
      <c r="M108" s="140">
        <v>9298</v>
      </c>
      <c r="N108" s="142">
        <v>2714</v>
      </c>
      <c r="O108" s="142">
        <v>4873</v>
      </c>
      <c r="P108" s="148">
        <v>1711</v>
      </c>
    </row>
    <row r="109" spans="1:16" x14ac:dyDescent="0.3">
      <c r="A109" s="147">
        <v>25</v>
      </c>
      <c r="B109" s="114" t="s">
        <v>540</v>
      </c>
      <c r="C109" s="114">
        <v>25843</v>
      </c>
      <c r="D109" s="141" t="s">
        <v>639</v>
      </c>
      <c r="E109" s="140">
        <v>8887</v>
      </c>
      <c r="F109" s="142">
        <v>685</v>
      </c>
      <c r="G109" s="142">
        <v>5701</v>
      </c>
      <c r="H109" s="142">
        <v>2501</v>
      </c>
      <c r="I109" s="140">
        <v>8777</v>
      </c>
      <c r="J109" s="142">
        <v>767</v>
      </c>
      <c r="K109" s="142">
        <v>5453</v>
      </c>
      <c r="L109" s="142">
        <v>2557</v>
      </c>
      <c r="M109" s="140">
        <v>9195</v>
      </c>
      <c r="N109" s="142">
        <v>709</v>
      </c>
      <c r="O109" s="142">
        <v>5894</v>
      </c>
      <c r="P109" s="148">
        <v>2592</v>
      </c>
    </row>
    <row r="110" spans="1:16" x14ac:dyDescent="0.3">
      <c r="A110" s="147">
        <v>19</v>
      </c>
      <c r="B110" s="114" t="s">
        <v>449</v>
      </c>
      <c r="C110" s="114">
        <v>19364</v>
      </c>
      <c r="D110" s="141" t="s">
        <v>462</v>
      </c>
      <c r="E110" s="140">
        <v>471</v>
      </c>
      <c r="F110" s="142">
        <v>325</v>
      </c>
      <c r="G110" s="142">
        <v>53</v>
      </c>
      <c r="H110" s="142">
        <v>93</v>
      </c>
      <c r="I110" s="140">
        <v>560</v>
      </c>
      <c r="J110" s="142">
        <v>331</v>
      </c>
      <c r="K110" s="142">
        <v>40</v>
      </c>
      <c r="L110" s="142">
        <v>189</v>
      </c>
      <c r="M110" s="140">
        <v>9174</v>
      </c>
      <c r="N110" s="142">
        <v>8861</v>
      </c>
      <c r="O110" s="142">
        <v>78</v>
      </c>
      <c r="P110" s="148">
        <v>235</v>
      </c>
    </row>
    <row r="111" spans="1:16" x14ac:dyDescent="0.3">
      <c r="A111" s="147">
        <v>8</v>
      </c>
      <c r="B111" s="114" t="s">
        <v>215</v>
      </c>
      <c r="C111" s="114">
        <v>8433</v>
      </c>
      <c r="D111" s="141" t="s">
        <v>223</v>
      </c>
      <c r="E111" s="140">
        <v>8713</v>
      </c>
      <c r="F111" s="142">
        <v>1039</v>
      </c>
      <c r="G111" s="142">
        <v>6691</v>
      </c>
      <c r="H111" s="142">
        <v>983</v>
      </c>
      <c r="I111" s="140">
        <v>9020</v>
      </c>
      <c r="J111" s="142">
        <v>1076</v>
      </c>
      <c r="K111" s="142">
        <v>6889</v>
      </c>
      <c r="L111" s="142">
        <v>1055</v>
      </c>
      <c r="M111" s="140">
        <v>9201</v>
      </c>
      <c r="N111" s="142">
        <v>993</v>
      </c>
      <c r="O111" s="142">
        <v>7045</v>
      </c>
      <c r="P111" s="148">
        <v>1163</v>
      </c>
    </row>
    <row r="112" spans="1:16" x14ac:dyDescent="0.3">
      <c r="A112" s="147">
        <v>15</v>
      </c>
      <c r="B112" s="114" t="s">
        <v>286</v>
      </c>
      <c r="C112" s="114">
        <v>15572</v>
      </c>
      <c r="D112" s="141" t="s">
        <v>356</v>
      </c>
      <c r="E112" s="140">
        <v>8279</v>
      </c>
      <c r="F112" s="142">
        <v>1198</v>
      </c>
      <c r="G112" s="142">
        <v>5933</v>
      </c>
      <c r="H112" s="142">
        <v>1148</v>
      </c>
      <c r="I112" s="140">
        <v>8041</v>
      </c>
      <c r="J112" s="142">
        <v>1214</v>
      </c>
      <c r="K112" s="142">
        <v>5605</v>
      </c>
      <c r="L112" s="142">
        <v>1222</v>
      </c>
      <c r="M112" s="140">
        <v>8733</v>
      </c>
      <c r="N112" s="142">
        <v>1233</v>
      </c>
      <c r="O112" s="142">
        <v>6216</v>
      </c>
      <c r="P112" s="148">
        <v>1284</v>
      </c>
    </row>
    <row r="113" spans="1:16" x14ac:dyDescent="0.3">
      <c r="A113" s="147">
        <v>23</v>
      </c>
      <c r="B113" s="114" t="s">
        <v>250</v>
      </c>
      <c r="C113" s="114">
        <v>23466</v>
      </c>
      <c r="D113" s="141" t="s">
        <v>524</v>
      </c>
      <c r="E113" s="140">
        <v>8128</v>
      </c>
      <c r="F113" s="142">
        <v>1453</v>
      </c>
      <c r="G113" s="142">
        <v>5082</v>
      </c>
      <c r="H113" s="142">
        <v>1593</v>
      </c>
      <c r="I113" s="140">
        <v>7919</v>
      </c>
      <c r="J113" s="142">
        <v>1476</v>
      </c>
      <c r="K113" s="142">
        <v>4839</v>
      </c>
      <c r="L113" s="142">
        <v>1604</v>
      </c>
      <c r="M113" s="140">
        <v>8717</v>
      </c>
      <c r="N113" s="142">
        <v>1512</v>
      </c>
      <c r="O113" s="142">
        <v>5493</v>
      </c>
      <c r="P113" s="148">
        <v>1712</v>
      </c>
    </row>
    <row r="114" spans="1:16" x14ac:dyDescent="0.3">
      <c r="A114" s="147">
        <v>5</v>
      </c>
      <c r="B114" s="114" t="s">
        <v>89</v>
      </c>
      <c r="C114" s="114">
        <v>5042</v>
      </c>
      <c r="D114" s="114" t="s">
        <v>100</v>
      </c>
      <c r="E114" s="140">
        <v>8110</v>
      </c>
      <c r="F114" s="142">
        <v>1203</v>
      </c>
      <c r="G114" s="142">
        <v>5971</v>
      </c>
      <c r="H114" s="142">
        <v>936</v>
      </c>
      <c r="I114" s="140">
        <v>8021</v>
      </c>
      <c r="J114" s="142">
        <v>1234</v>
      </c>
      <c r="K114" s="142">
        <v>5840</v>
      </c>
      <c r="L114" s="142">
        <v>947</v>
      </c>
      <c r="M114" s="140">
        <v>8549</v>
      </c>
      <c r="N114" s="142">
        <v>1180</v>
      </c>
      <c r="O114" s="142">
        <v>6416</v>
      </c>
      <c r="P114" s="148">
        <v>953</v>
      </c>
    </row>
    <row r="115" spans="1:16" x14ac:dyDescent="0.3">
      <c r="A115" s="147">
        <v>85</v>
      </c>
      <c r="B115" s="114" t="s">
        <v>1087</v>
      </c>
      <c r="C115" s="114">
        <v>85440</v>
      </c>
      <c r="D115" s="141" t="s">
        <v>284</v>
      </c>
      <c r="E115" s="140">
        <v>8532</v>
      </c>
      <c r="F115" s="142">
        <v>599</v>
      </c>
      <c r="G115" s="142">
        <v>6545</v>
      </c>
      <c r="H115" s="142">
        <v>1388</v>
      </c>
      <c r="I115" s="140">
        <v>8688</v>
      </c>
      <c r="J115" s="142">
        <v>621</v>
      </c>
      <c r="K115" s="142">
        <v>6713</v>
      </c>
      <c r="L115" s="142">
        <v>1354</v>
      </c>
      <c r="M115" s="140">
        <v>8576</v>
      </c>
      <c r="N115" s="142">
        <v>607</v>
      </c>
      <c r="O115" s="142">
        <v>6518</v>
      </c>
      <c r="P115" s="148">
        <v>1451</v>
      </c>
    </row>
    <row r="116" spans="1:16" x14ac:dyDescent="0.3">
      <c r="A116" s="147">
        <v>44</v>
      </c>
      <c r="B116" s="114" t="s">
        <v>716</v>
      </c>
      <c r="C116" s="114">
        <v>44847</v>
      </c>
      <c r="D116" s="141" t="s">
        <v>728</v>
      </c>
      <c r="E116" s="140">
        <v>4566</v>
      </c>
      <c r="F116" s="142">
        <v>1811</v>
      </c>
      <c r="G116" s="142">
        <v>2176</v>
      </c>
      <c r="H116" s="142">
        <v>579</v>
      </c>
      <c r="I116" s="140">
        <v>7378</v>
      </c>
      <c r="J116" s="142">
        <v>2515</v>
      </c>
      <c r="K116" s="142">
        <v>4043</v>
      </c>
      <c r="L116" s="142">
        <v>820</v>
      </c>
      <c r="M116" s="140">
        <v>9344</v>
      </c>
      <c r="N116" s="142">
        <v>1871</v>
      </c>
      <c r="O116" s="142">
        <v>5736</v>
      </c>
      <c r="P116" s="148">
        <v>1737</v>
      </c>
    </row>
    <row r="117" spans="1:16" x14ac:dyDescent="0.3">
      <c r="A117" s="147">
        <v>13</v>
      </c>
      <c r="B117" s="114" t="s">
        <v>239</v>
      </c>
      <c r="C117" s="114">
        <v>13836</v>
      </c>
      <c r="D117" s="141" t="s">
        <v>282</v>
      </c>
      <c r="E117" s="140">
        <v>8347</v>
      </c>
      <c r="F117" s="142">
        <v>1092</v>
      </c>
      <c r="G117" s="142">
        <v>5648</v>
      </c>
      <c r="H117" s="142">
        <v>1607</v>
      </c>
      <c r="I117" s="140">
        <v>8569</v>
      </c>
      <c r="J117" s="142">
        <v>1171</v>
      </c>
      <c r="K117" s="142">
        <v>5738</v>
      </c>
      <c r="L117" s="142">
        <v>1660</v>
      </c>
      <c r="M117" s="140">
        <v>8304</v>
      </c>
      <c r="N117" s="142">
        <v>1140</v>
      </c>
      <c r="O117" s="142">
        <v>5624</v>
      </c>
      <c r="P117" s="148">
        <v>1540</v>
      </c>
    </row>
    <row r="118" spans="1:16" x14ac:dyDescent="0.3">
      <c r="A118" s="147">
        <v>41</v>
      </c>
      <c r="B118" s="114" t="s">
        <v>681</v>
      </c>
      <c r="C118" s="114">
        <v>41298</v>
      </c>
      <c r="D118" s="141" t="s">
        <v>692</v>
      </c>
      <c r="E118" s="140">
        <v>7691</v>
      </c>
      <c r="F118" s="142">
        <v>2076</v>
      </c>
      <c r="G118" s="142">
        <v>3247</v>
      </c>
      <c r="H118" s="142">
        <v>2368</v>
      </c>
      <c r="I118" s="140">
        <v>7927</v>
      </c>
      <c r="J118" s="142">
        <v>2190</v>
      </c>
      <c r="K118" s="142">
        <v>3287</v>
      </c>
      <c r="L118" s="142">
        <v>2450</v>
      </c>
      <c r="M118" s="140">
        <v>8123</v>
      </c>
      <c r="N118" s="142">
        <v>2086</v>
      </c>
      <c r="O118" s="142">
        <v>3572</v>
      </c>
      <c r="P118" s="148">
        <v>2465</v>
      </c>
    </row>
    <row r="119" spans="1:16" x14ac:dyDescent="0.3">
      <c r="A119" s="147">
        <v>15</v>
      </c>
      <c r="B119" s="114" t="s">
        <v>286</v>
      </c>
      <c r="C119" s="114">
        <v>15176</v>
      </c>
      <c r="D119" s="141" t="s">
        <v>300</v>
      </c>
      <c r="E119" s="140">
        <v>8339</v>
      </c>
      <c r="F119" s="142">
        <v>1313</v>
      </c>
      <c r="G119" s="142">
        <v>4267</v>
      </c>
      <c r="H119" s="142">
        <v>2759</v>
      </c>
      <c r="I119" s="140">
        <v>8060</v>
      </c>
      <c r="J119" s="142">
        <v>1388</v>
      </c>
      <c r="K119" s="142">
        <v>3883</v>
      </c>
      <c r="L119" s="142">
        <v>2789</v>
      </c>
      <c r="M119" s="140">
        <v>8162</v>
      </c>
      <c r="N119" s="142">
        <v>1297</v>
      </c>
      <c r="O119" s="142">
        <v>3896</v>
      </c>
      <c r="P119" s="148">
        <v>2969</v>
      </c>
    </row>
    <row r="120" spans="1:16" x14ac:dyDescent="0.3">
      <c r="A120" s="147">
        <v>19</v>
      </c>
      <c r="B120" s="114" t="s">
        <v>449</v>
      </c>
      <c r="C120" s="114">
        <v>19573</v>
      </c>
      <c r="D120" s="141" t="s">
        <v>472</v>
      </c>
      <c r="E120" s="140">
        <v>7435</v>
      </c>
      <c r="F120" s="142">
        <v>844</v>
      </c>
      <c r="G120" s="142">
        <v>5765</v>
      </c>
      <c r="H120" s="142">
        <v>826</v>
      </c>
      <c r="I120" s="140">
        <v>7556</v>
      </c>
      <c r="J120" s="142">
        <v>847</v>
      </c>
      <c r="K120" s="142">
        <v>5711</v>
      </c>
      <c r="L120" s="142">
        <v>998</v>
      </c>
      <c r="M120" s="140">
        <v>7727</v>
      </c>
      <c r="N120" s="142">
        <v>922</v>
      </c>
      <c r="O120" s="142">
        <v>5899</v>
      </c>
      <c r="P120" s="148">
        <v>906</v>
      </c>
    </row>
    <row r="121" spans="1:16" x14ac:dyDescent="0.3">
      <c r="A121" s="147">
        <v>8</v>
      </c>
      <c r="B121" s="114" t="s">
        <v>215</v>
      </c>
      <c r="C121" s="114">
        <v>8638</v>
      </c>
      <c r="D121" s="141" t="s">
        <v>175</v>
      </c>
      <c r="E121" s="140">
        <v>7424</v>
      </c>
      <c r="F121" s="142">
        <v>1377</v>
      </c>
      <c r="G121" s="142">
        <v>4551</v>
      </c>
      <c r="H121" s="142">
        <v>1496</v>
      </c>
      <c r="I121" s="140">
        <v>7586</v>
      </c>
      <c r="J121" s="142">
        <v>1427</v>
      </c>
      <c r="K121" s="142">
        <v>4348</v>
      </c>
      <c r="L121" s="142">
        <v>1811</v>
      </c>
      <c r="M121" s="140">
        <v>7713</v>
      </c>
      <c r="N121" s="142">
        <v>1515</v>
      </c>
      <c r="O121" s="142">
        <v>4476</v>
      </c>
      <c r="P121" s="148">
        <v>1722</v>
      </c>
    </row>
    <row r="122" spans="1:16" x14ac:dyDescent="0.3">
      <c r="A122" s="147">
        <v>63</v>
      </c>
      <c r="B122" s="114" t="s">
        <v>877</v>
      </c>
      <c r="C122" s="114">
        <v>63130</v>
      </c>
      <c r="D122" s="141" t="s">
        <v>878</v>
      </c>
      <c r="E122" s="140">
        <v>7515</v>
      </c>
      <c r="F122" s="142">
        <v>1532</v>
      </c>
      <c r="G122" s="142">
        <v>3515</v>
      </c>
      <c r="H122" s="142">
        <v>2468</v>
      </c>
      <c r="I122" s="140">
        <v>7300</v>
      </c>
      <c r="J122" s="142">
        <v>1503</v>
      </c>
      <c r="K122" s="142">
        <v>3377</v>
      </c>
      <c r="L122" s="142">
        <v>2420</v>
      </c>
      <c r="M122" s="140">
        <v>7594</v>
      </c>
      <c r="N122" s="142">
        <v>1593</v>
      </c>
      <c r="O122" s="142">
        <v>3604</v>
      </c>
      <c r="P122" s="148">
        <v>2397</v>
      </c>
    </row>
    <row r="123" spans="1:16" x14ac:dyDescent="0.3">
      <c r="A123" s="147">
        <v>23</v>
      </c>
      <c r="B123" s="114" t="s">
        <v>250</v>
      </c>
      <c r="C123" s="114">
        <v>23162</v>
      </c>
      <c r="D123" s="141" t="s">
        <v>515</v>
      </c>
      <c r="E123" s="140">
        <v>7333</v>
      </c>
      <c r="F123" s="142">
        <v>1416</v>
      </c>
      <c r="G123" s="142">
        <v>4345</v>
      </c>
      <c r="H123" s="142">
        <v>1572</v>
      </c>
      <c r="I123" s="140">
        <v>7460</v>
      </c>
      <c r="J123" s="142">
        <v>1391</v>
      </c>
      <c r="K123" s="142">
        <v>4430</v>
      </c>
      <c r="L123" s="142">
        <v>1639</v>
      </c>
      <c r="M123" s="140">
        <v>7658</v>
      </c>
      <c r="N123" s="142">
        <v>1470</v>
      </c>
      <c r="O123" s="142">
        <v>4500</v>
      </c>
      <c r="P123" s="148">
        <v>1688</v>
      </c>
    </row>
    <row r="124" spans="1:16" x14ac:dyDescent="0.3">
      <c r="A124" s="147">
        <v>8</v>
      </c>
      <c r="B124" s="114" t="s">
        <v>215</v>
      </c>
      <c r="C124" s="114">
        <v>8296</v>
      </c>
      <c r="D124" s="141" t="s">
        <v>220</v>
      </c>
      <c r="E124" s="140">
        <v>7315</v>
      </c>
      <c r="F124" s="142">
        <v>662</v>
      </c>
      <c r="G124" s="142">
        <v>5642</v>
      </c>
      <c r="H124" s="142">
        <v>1011</v>
      </c>
      <c r="I124" s="140">
        <v>7267</v>
      </c>
      <c r="J124" s="142">
        <v>640</v>
      </c>
      <c r="K124" s="142">
        <v>5571</v>
      </c>
      <c r="L124" s="142">
        <v>1056</v>
      </c>
      <c r="M124" s="140">
        <v>7528</v>
      </c>
      <c r="N124" s="142">
        <v>664</v>
      </c>
      <c r="O124" s="142">
        <v>5816</v>
      </c>
      <c r="P124" s="148">
        <v>1048</v>
      </c>
    </row>
    <row r="125" spans="1:16" x14ac:dyDescent="0.3">
      <c r="A125" s="147">
        <v>25</v>
      </c>
      <c r="B125" s="114" t="s">
        <v>540</v>
      </c>
      <c r="C125" s="114">
        <v>25758</v>
      </c>
      <c r="D125" s="141" t="s">
        <v>622</v>
      </c>
      <c r="E125" s="140">
        <v>7481</v>
      </c>
      <c r="F125" s="142">
        <v>556</v>
      </c>
      <c r="G125" s="142">
        <v>4849</v>
      </c>
      <c r="H125" s="142">
        <v>2076</v>
      </c>
      <c r="I125" s="140">
        <v>7591</v>
      </c>
      <c r="J125" s="142">
        <v>569</v>
      </c>
      <c r="K125" s="142">
        <v>4909</v>
      </c>
      <c r="L125" s="142">
        <v>2113</v>
      </c>
      <c r="M125" s="140">
        <v>7568</v>
      </c>
      <c r="N125" s="142">
        <v>563</v>
      </c>
      <c r="O125" s="142">
        <v>4854</v>
      </c>
      <c r="P125" s="148">
        <v>2151</v>
      </c>
    </row>
    <row r="126" spans="1:16" x14ac:dyDescent="0.3">
      <c r="A126" s="147">
        <v>5</v>
      </c>
      <c r="B126" s="114" t="s">
        <v>89</v>
      </c>
      <c r="C126" s="114">
        <v>5607</v>
      </c>
      <c r="D126" s="141" t="s">
        <v>173</v>
      </c>
      <c r="E126" s="140">
        <v>7586</v>
      </c>
      <c r="F126" s="142">
        <v>905</v>
      </c>
      <c r="G126" s="142">
        <v>4552</v>
      </c>
      <c r="H126" s="142">
        <v>2129</v>
      </c>
      <c r="I126" s="140">
        <v>7500</v>
      </c>
      <c r="J126" s="142">
        <v>921</v>
      </c>
      <c r="K126" s="142">
        <v>4450</v>
      </c>
      <c r="L126" s="142">
        <v>2129</v>
      </c>
      <c r="M126" s="140">
        <v>7549</v>
      </c>
      <c r="N126" s="142">
        <v>907</v>
      </c>
      <c r="O126" s="142">
        <v>4478</v>
      </c>
      <c r="P126" s="148">
        <v>2164</v>
      </c>
    </row>
    <row r="127" spans="1:16" x14ac:dyDescent="0.3">
      <c r="A127" s="147">
        <v>17</v>
      </c>
      <c r="B127" s="114" t="s">
        <v>116</v>
      </c>
      <c r="C127" s="114">
        <v>17174</v>
      </c>
      <c r="D127" s="141" t="s">
        <v>411</v>
      </c>
      <c r="E127" s="140">
        <v>7333</v>
      </c>
      <c r="F127" s="142">
        <v>735</v>
      </c>
      <c r="G127" s="142">
        <v>4383</v>
      </c>
      <c r="H127" s="142">
        <v>2215</v>
      </c>
      <c r="I127" s="140">
        <v>7301</v>
      </c>
      <c r="J127" s="142">
        <v>718</v>
      </c>
      <c r="K127" s="142">
        <v>4400</v>
      </c>
      <c r="L127" s="142">
        <v>2183</v>
      </c>
      <c r="M127" s="140">
        <v>7403</v>
      </c>
      <c r="N127" s="142">
        <v>790</v>
      </c>
      <c r="O127" s="142">
        <v>4365</v>
      </c>
      <c r="P127" s="148">
        <v>2248</v>
      </c>
    </row>
    <row r="128" spans="1:16" x14ac:dyDescent="0.3">
      <c r="A128" s="147">
        <v>5</v>
      </c>
      <c r="B128" s="114" t="s">
        <v>89</v>
      </c>
      <c r="C128" s="114">
        <v>5172</v>
      </c>
      <c r="D128" s="141" t="s">
        <v>125</v>
      </c>
      <c r="E128" s="140">
        <v>7039</v>
      </c>
      <c r="F128" s="142">
        <v>1643</v>
      </c>
      <c r="G128" s="142">
        <v>4508</v>
      </c>
      <c r="H128" s="142">
        <v>888</v>
      </c>
      <c r="I128" s="140">
        <v>7087</v>
      </c>
      <c r="J128" s="142">
        <v>1650</v>
      </c>
      <c r="K128" s="142">
        <v>4383</v>
      </c>
      <c r="L128" s="142">
        <v>1054</v>
      </c>
      <c r="M128" s="140">
        <v>7250</v>
      </c>
      <c r="N128" s="142">
        <v>1606</v>
      </c>
      <c r="O128" s="142">
        <v>4552</v>
      </c>
      <c r="P128" s="148">
        <v>1092</v>
      </c>
    </row>
    <row r="129" spans="1:16" x14ac:dyDescent="0.3">
      <c r="A129" s="147">
        <v>97</v>
      </c>
      <c r="B129" s="114" t="s">
        <v>1131</v>
      </c>
      <c r="C129" s="114">
        <v>97001</v>
      </c>
      <c r="D129" s="114" t="s">
        <v>1132</v>
      </c>
      <c r="E129" s="140">
        <v>6889</v>
      </c>
      <c r="F129" s="142">
        <v>1052</v>
      </c>
      <c r="G129" s="142">
        <v>4281</v>
      </c>
      <c r="H129" s="142">
        <v>1556</v>
      </c>
      <c r="I129" s="140">
        <v>7357</v>
      </c>
      <c r="J129" s="142">
        <v>1098</v>
      </c>
      <c r="K129" s="142">
        <v>4625</v>
      </c>
      <c r="L129" s="142">
        <v>1634</v>
      </c>
      <c r="M129" s="140">
        <v>7379</v>
      </c>
      <c r="N129" s="142">
        <v>1310</v>
      </c>
      <c r="O129" s="142">
        <v>4205</v>
      </c>
      <c r="P129" s="148">
        <v>1864</v>
      </c>
    </row>
    <row r="130" spans="1:16" x14ac:dyDescent="0.3">
      <c r="A130" s="147">
        <v>5</v>
      </c>
      <c r="B130" s="114" t="s">
        <v>89</v>
      </c>
      <c r="C130" s="114">
        <v>5579</v>
      </c>
      <c r="D130" s="141" t="s">
        <v>169</v>
      </c>
      <c r="E130" s="140">
        <v>7112</v>
      </c>
      <c r="F130" s="142">
        <v>1065</v>
      </c>
      <c r="G130" s="142">
        <v>5062</v>
      </c>
      <c r="H130" s="142">
        <v>985</v>
      </c>
      <c r="I130" s="140">
        <v>7087</v>
      </c>
      <c r="J130" s="142">
        <v>1089</v>
      </c>
      <c r="K130" s="142">
        <v>5022</v>
      </c>
      <c r="L130" s="142">
        <v>976</v>
      </c>
      <c r="M130" s="140">
        <v>7187</v>
      </c>
      <c r="N130" s="142">
        <v>1089</v>
      </c>
      <c r="O130" s="142">
        <v>5051</v>
      </c>
      <c r="P130" s="148">
        <v>1047</v>
      </c>
    </row>
    <row r="131" spans="1:16" x14ac:dyDescent="0.3">
      <c r="A131" s="147">
        <v>5</v>
      </c>
      <c r="B131" s="114" t="s">
        <v>89</v>
      </c>
      <c r="C131" s="114">
        <v>5697</v>
      </c>
      <c r="D131" s="141" t="s">
        <v>193</v>
      </c>
      <c r="E131" s="140">
        <v>7092</v>
      </c>
      <c r="F131" s="142">
        <v>1005</v>
      </c>
      <c r="G131" s="142">
        <v>4221</v>
      </c>
      <c r="H131" s="142">
        <v>1866</v>
      </c>
      <c r="I131" s="140">
        <v>7035</v>
      </c>
      <c r="J131" s="142">
        <v>992</v>
      </c>
      <c r="K131" s="142">
        <v>4202</v>
      </c>
      <c r="L131" s="142">
        <v>1841</v>
      </c>
      <c r="M131" s="140">
        <v>7059</v>
      </c>
      <c r="N131" s="142">
        <v>989</v>
      </c>
      <c r="O131" s="142">
        <v>4188</v>
      </c>
      <c r="P131" s="148">
        <v>1882</v>
      </c>
    </row>
    <row r="132" spans="1:16" x14ac:dyDescent="0.3">
      <c r="A132" s="147">
        <v>25</v>
      </c>
      <c r="B132" s="114" t="s">
        <v>540</v>
      </c>
      <c r="C132" s="114">
        <v>25377</v>
      </c>
      <c r="D132" s="141" t="s">
        <v>586</v>
      </c>
      <c r="E132" s="140">
        <v>7203</v>
      </c>
      <c r="F132" s="142">
        <v>537</v>
      </c>
      <c r="G132" s="142">
        <v>4274</v>
      </c>
      <c r="H132" s="142">
        <v>2392</v>
      </c>
      <c r="I132" s="140">
        <v>7107</v>
      </c>
      <c r="J132" s="142">
        <v>556</v>
      </c>
      <c r="K132" s="142">
        <v>4238</v>
      </c>
      <c r="L132" s="142">
        <v>2313</v>
      </c>
      <c r="M132" s="140">
        <v>7065</v>
      </c>
      <c r="N132" s="142">
        <v>552</v>
      </c>
      <c r="O132" s="142">
        <v>4139</v>
      </c>
      <c r="P132" s="148">
        <v>2374</v>
      </c>
    </row>
    <row r="133" spans="1:16" x14ac:dyDescent="0.3">
      <c r="A133" s="147">
        <v>5</v>
      </c>
      <c r="B133" s="114" t="s">
        <v>89</v>
      </c>
      <c r="C133" s="114">
        <v>5664</v>
      </c>
      <c r="D133" s="141" t="s">
        <v>185</v>
      </c>
      <c r="E133" s="140">
        <v>6969</v>
      </c>
      <c r="F133" s="142">
        <v>741</v>
      </c>
      <c r="G133" s="142">
        <v>4706</v>
      </c>
      <c r="H133" s="142">
        <v>1522</v>
      </c>
      <c r="I133" s="140">
        <v>6993</v>
      </c>
      <c r="J133" s="142">
        <v>789</v>
      </c>
      <c r="K133" s="142">
        <v>4703</v>
      </c>
      <c r="L133" s="142">
        <v>1501</v>
      </c>
      <c r="M133" s="140">
        <v>6948</v>
      </c>
      <c r="N133" s="142">
        <v>744</v>
      </c>
      <c r="O133" s="142">
        <v>4685</v>
      </c>
      <c r="P133" s="148">
        <v>1519</v>
      </c>
    </row>
    <row r="134" spans="1:16" x14ac:dyDescent="0.3">
      <c r="A134" s="147">
        <v>81</v>
      </c>
      <c r="B134" s="114" t="s">
        <v>1080</v>
      </c>
      <c r="C134" s="114">
        <v>81736</v>
      </c>
      <c r="D134" s="141" t="s">
        <v>1085</v>
      </c>
      <c r="E134" s="140">
        <v>6682</v>
      </c>
      <c r="F134" s="142">
        <v>1900</v>
      </c>
      <c r="G134" s="142">
        <v>2974</v>
      </c>
      <c r="H134" s="142">
        <v>1808</v>
      </c>
      <c r="I134" s="140">
        <v>6702</v>
      </c>
      <c r="J134" s="142">
        <v>1956</v>
      </c>
      <c r="K134" s="142">
        <v>2802</v>
      </c>
      <c r="L134" s="142">
        <v>1944</v>
      </c>
      <c r="M134" s="140">
        <v>7190</v>
      </c>
      <c r="N134" s="142">
        <v>1907</v>
      </c>
      <c r="O134" s="142">
        <v>3047</v>
      </c>
      <c r="P134" s="148">
        <v>2236</v>
      </c>
    </row>
    <row r="135" spans="1:16" x14ac:dyDescent="0.3">
      <c r="A135" s="147">
        <v>8</v>
      </c>
      <c r="B135" s="114" t="s">
        <v>215</v>
      </c>
      <c r="C135" s="114">
        <v>8573</v>
      </c>
      <c r="D135" s="141" t="s">
        <v>229</v>
      </c>
      <c r="E135" s="140">
        <v>6603</v>
      </c>
      <c r="F135" s="142">
        <v>1727</v>
      </c>
      <c r="G135" s="142">
        <v>3264</v>
      </c>
      <c r="H135" s="142">
        <v>1612</v>
      </c>
      <c r="I135" s="140">
        <v>6666</v>
      </c>
      <c r="J135" s="142">
        <v>1918</v>
      </c>
      <c r="K135" s="142">
        <v>3139</v>
      </c>
      <c r="L135" s="142">
        <v>1609</v>
      </c>
      <c r="M135" s="140">
        <v>6834</v>
      </c>
      <c r="N135" s="142">
        <v>1966</v>
      </c>
      <c r="O135" s="142">
        <v>3283</v>
      </c>
      <c r="P135" s="148">
        <v>1585</v>
      </c>
    </row>
    <row r="136" spans="1:16" x14ac:dyDescent="0.3">
      <c r="A136" s="147">
        <v>54</v>
      </c>
      <c r="B136" s="114" t="s">
        <v>838</v>
      </c>
      <c r="C136" s="114">
        <v>54874</v>
      </c>
      <c r="D136" s="141" t="s">
        <v>876</v>
      </c>
      <c r="E136" s="140">
        <v>6151</v>
      </c>
      <c r="F136" s="142">
        <v>1572</v>
      </c>
      <c r="G136" s="142">
        <v>3271</v>
      </c>
      <c r="H136" s="142">
        <v>1308</v>
      </c>
      <c r="I136" s="140">
        <v>6348</v>
      </c>
      <c r="J136" s="142">
        <v>1575</v>
      </c>
      <c r="K136" s="142">
        <v>3438</v>
      </c>
      <c r="L136" s="142">
        <v>1335</v>
      </c>
      <c r="M136" s="140">
        <v>6779</v>
      </c>
      <c r="N136" s="142">
        <v>2005</v>
      </c>
      <c r="O136" s="142">
        <v>3374</v>
      </c>
      <c r="P136" s="148">
        <v>1400</v>
      </c>
    </row>
    <row r="137" spans="1:16" x14ac:dyDescent="0.3">
      <c r="A137" s="147">
        <v>5</v>
      </c>
      <c r="B137" s="114" t="s">
        <v>89</v>
      </c>
      <c r="C137" s="114">
        <v>5002</v>
      </c>
      <c r="D137" s="141" t="s">
        <v>91</v>
      </c>
      <c r="E137" s="140">
        <v>6551</v>
      </c>
      <c r="F137" s="142">
        <v>446</v>
      </c>
      <c r="G137" s="142">
        <v>5612</v>
      </c>
      <c r="H137" s="142">
        <v>493</v>
      </c>
      <c r="I137" s="140">
        <v>6217</v>
      </c>
      <c r="J137" s="142">
        <v>447</v>
      </c>
      <c r="K137" s="142">
        <v>5268</v>
      </c>
      <c r="L137" s="142">
        <v>502</v>
      </c>
      <c r="M137" s="140">
        <v>6604</v>
      </c>
      <c r="N137" s="142">
        <v>403</v>
      </c>
      <c r="O137" s="142">
        <v>5654</v>
      </c>
      <c r="P137" s="148">
        <v>547</v>
      </c>
    </row>
    <row r="138" spans="1:16" x14ac:dyDescent="0.3">
      <c r="A138" s="147">
        <v>15</v>
      </c>
      <c r="B138" s="114" t="s">
        <v>286</v>
      </c>
      <c r="C138" s="114">
        <v>15516</v>
      </c>
      <c r="D138" s="141" t="s">
        <v>348</v>
      </c>
      <c r="E138" s="140">
        <v>6233</v>
      </c>
      <c r="F138" s="142">
        <v>1002</v>
      </c>
      <c r="G138" s="142">
        <v>3616</v>
      </c>
      <c r="H138" s="142">
        <v>1615</v>
      </c>
      <c r="I138" s="140">
        <v>6254</v>
      </c>
      <c r="J138" s="142">
        <v>991</v>
      </c>
      <c r="K138" s="142">
        <v>3641</v>
      </c>
      <c r="L138" s="142">
        <v>1622</v>
      </c>
      <c r="M138" s="140">
        <v>6536</v>
      </c>
      <c r="N138" s="142">
        <v>1071</v>
      </c>
      <c r="O138" s="142">
        <v>3851</v>
      </c>
      <c r="P138" s="148">
        <v>1614</v>
      </c>
    </row>
    <row r="139" spans="1:16" x14ac:dyDescent="0.3">
      <c r="A139" s="147">
        <v>23</v>
      </c>
      <c r="B139" s="114" t="s">
        <v>250</v>
      </c>
      <c r="C139" s="114">
        <v>23417</v>
      </c>
      <c r="D139" s="114" t="s">
        <v>521</v>
      </c>
      <c r="E139" s="140">
        <v>6248</v>
      </c>
      <c r="F139" s="142">
        <v>1785</v>
      </c>
      <c r="G139" s="142">
        <v>2942</v>
      </c>
      <c r="H139" s="142">
        <v>1521</v>
      </c>
      <c r="I139" s="140">
        <v>6595</v>
      </c>
      <c r="J139" s="142">
        <v>2080</v>
      </c>
      <c r="K139" s="142">
        <v>2919</v>
      </c>
      <c r="L139" s="142">
        <v>1596</v>
      </c>
      <c r="M139" s="140">
        <v>6566</v>
      </c>
      <c r="N139" s="142">
        <v>1831</v>
      </c>
      <c r="O139" s="142">
        <v>3111</v>
      </c>
      <c r="P139" s="148">
        <v>1624</v>
      </c>
    </row>
    <row r="140" spans="1:16" x14ac:dyDescent="0.3">
      <c r="A140" s="147">
        <v>5</v>
      </c>
      <c r="B140" s="114" t="s">
        <v>89</v>
      </c>
      <c r="C140" s="114">
        <v>5147</v>
      </c>
      <c r="D140" s="141" t="s">
        <v>121</v>
      </c>
      <c r="E140" s="140">
        <v>6316</v>
      </c>
      <c r="F140" s="142">
        <v>949</v>
      </c>
      <c r="G140" s="142">
        <v>4907</v>
      </c>
      <c r="H140" s="142">
        <v>460</v>
      </c>
      <c r="I140" s="140">
        <v>6456</v>
      </c>
      <c r="J140" s="142">
        <v>983</v>
      </c>
      <c r="K140" s="142">
        <v>4840</v>
      </c>
      <c r="L140" s="142">
        <v>633</v>
      </c>
      <c r="M140" s="140">
        <v>6510</v>
      </c>
      <c r="N140" s="142">
        <v>935</v>
      </c>
      <c r="O140" s="142">
        <v>4955</v>
      </c>
      <c r="P140" s="148">
        <v>620</v>
      </c>
    </row>
    <row r="141" spans="1:16" x14ac:dyDescent="0.3">
      <c r="A141" s="147">
        <v>5</v>
      </c>
      <c r="B141" s="114" t="s">
        <v>89</v>
      </c>
      <c r="C141" s="114">
        <v>5237</v>
      </c>
      <c r="D141" s="141" t="s">
        <v>132</v>
      </c>
      <c r="E141" s="140">
        <v>6517</v>
      </c>
      <c r="F141" s="142">
        <v>379</v>
      </c>
      <c r="G141" s="142">
        <v>4159</v>
      </c>
      <c r="H141" s="142">
        <v>1979</v>
      </c>
      <c r="I141" s="140">
        <v>6594</v>
      </c>
      <c r="J141" s="142">
        <v>359</v>
      </c>
      <c r="K141" s="142">
        <v>4298</v>
      </c>
      <c r="L141" s="142">
        <v>1937</v>
      </c>
      <c r="M141" s="140">
        <v>6548</v>
      </c>
      <c r="N141" s="142">
        <v>361</v>
      </c>
      <c r="O141" s="142">
        <v>4221</v>
      </c>
      <c r="P141" s="148">
        <v>1966</v>
      </c>
    </row>
    <row r="142" spans="1:16" x14ac:dyDescent="0.3">
      <c r="A142" s="147">
        <v>85</v>
      </c>
      <c r="B142" s="114" t="s">
        <v>1087</v>
      </c>
      <c r="C142" s="114">
        <v>85010</v>
      </c>
      <c r="D142" s="141" t="s">
        <v>1089</v>
      </c>
      <c r="E142" s="140">
        <v>6477</v>
      </c>
      <c r="F142" s="142">
        <v>730</v>
      </c>
      <c r="G142" s="142">
        <v>4005</v>
      </c>
      <c r="H142" s="142">
        <v>1742</v>
      </c>
      <c r="I142" s="140">
        <v>6253</v>
      </c>
      <c r="J142" s="142">
        <v>709</v>
      </c>
      <c r="K142" s="142">
        <v>3847</v>
      </c>
      <c r="L142" s="142">
        <v>1697</v>
      </c>
      <c r="M142" s="140">
        <v>6574</v>
      </c>
      <c r="N142" s="142">
        <v>772</v>
      </c>
      <c r="O142" s="142">
        <v>4013</v>
      </c>
      <c r="P142" s="148">
        <v>1789</v>
      </c>
    </row>
    <row r="143" spans="1:16" x14ac:dyDescent="0.3">
      <c r="A143" s="147">
        <v>5</v>
      </c>
      <c r="B143" s="114" t="s">
        <v>89</v>
      </c>
      <c r="C143" s="114">
        <v>5079</v>
      </c>
      <c r="D143" s="141" t="s">
        <v>106</v>
      </c>
      <c r="E143" s="140">
        <v>6289</v>
      </c>
      <c r="F143" s="142">
        <v>728</v>
      </c>
      <c r="G143" s="142">
        <v>4235</v>
      </c>
      <c r="H143" s="142">
        <v>1326</v>
      </c>
      <c r="I143" s="140">
        <v>6258</v>
      </c>
      <c r="J143" s="142">
        <v>759</v>
      </c>
      <c r="K143" s="142">
        <v>4139</v>
      </c>
      <c r="L143" s="142">
        <v>1360</v>
      </c>
      <c r="M143" s="140">
        <v>6435</v>
      </c>
      <c r="N143" s="142">
        <v>752</v>
      </c>
      <c r="O143" s="142">
        <v>4357</v>
      </c>
      <c r="P143" s="148">
        <v>1326</v>
      </c>
    </row>
    <row r="144" spans="1:16" x14ac:dyDescent="0.3">
      <c r="A144" s="147">
        <v>20</v>
      </c>
      <c r="B144" s="114" t="s">
        <v>486</v>
      </c>
      <c r="C144" s="114">
        <v>20060</v>
      </c>
      <c r="D144" s="141" t="s">
        <v>492</v>
      </c>
      <c r="E144" s="140">
        <v>6265</v>
      </c>
      <c r="F144" s="142">
        <v>528</v>
      </c>
      <c r="G144" s="142">
        <v>5232</v>
      </c>
      <c r="H144" s="142">
        <v>505</v>
      </c>
      <c r="I144" s="140">
        <v>5769</v>
      </c>
      <c r="J144" s="142">
        <v>526</v>
      </c>
      <c r="K144" s="142">
        <v>4624</v>
      </c>
      <c r="L144" s="142">
        <v>619</v>
      </c>
      <c r="M144" s="140">
        <v>6363</v>
      </c>
      <c r="N144" s="142">
        <v>565</v>
      </c>
      <c r="O144" s="142">
        <v>5245</v>
      </c>
      <c r="P144" s="148">
        <v>553</v>
      </c>
    </row>
    <row r="145" spans="1:16" x14ac:dyDescent="0.3">
      <c r="A145" s="147">
        <v>23</v>
      </c>
      <c r="B145" s="114" t="s">
        <v>250</v>
      </c>
      <c r="C145" s="114">
        <v>23660</v>
      </c>
      <c r="D145" s="141" t="s">
        <v>531</v>
      </c>
      <c r="E145" s="140">
        <v>5742</v>
      </c>
      <c r="F145" s="142">
        <v>1327</v>
      </c>
      <c r="G145" s="142">
        <v>2852</v>
      </c>
      <c r="H145" s="142">
        <v>1563</v>
      </c>
      <c r="I145" s="140">
        <v>5655</v>
      </c>
      <c r="J145" s="142">
        <v>1355</v>
      </c>
      <c r="K145" s="142">
        <v>2733</v>
      </c>
      <c r="L145" s="142">
        <v>1567</v>
      </c>
      <c r="M145" s="140">
        <v>6288</v>
      </c>
      <c r="N145" s="142">
        <v>1377</v>
      </c>
      <c r="O145" s="142">
        <v>3384</v>
      </c>
      <c r="P145" s="148">
        <v>1527</v>
      </c>
    </row>
    <row r="146" spans="1:16" x14ac:dyDescent="0.3">
      <c r="A146" s="147">
        <v>5</v>
      </c>
      <c r="B146" s="114" t="s">
        <v>89</v>
      </c>
      <c r="C146" s="114">
        <v>5887</v>
      </c>
      <c r="D146" s="141" t="s">
        <v>211</v>
      </c>
      <c r="E146" s="140">
        <v>6102</v>
      </c>
      <c r="F146" s="142">
        <v>1257</v>
      </c>
      <c r="G146" s="142">
        <v>3120</v>
      </c>
      <c r="H146" s="142">
        <v>1725</v>
      </c>
      <c r="I146" s="140">
        <v>6110</v>
      </c>
      <c r="J146" s="142">
        <v>1340</v>
      </c>
      <c r="K146" s="142">
        <v>3073</v>
      </c>
      <c r="L146" s="142">
        <v>1697</v>
      </c>
      <c r="M146" s="140">
        <v>6296</v>
      </c>
      <c r="N146" s="142">
        <v>1305</v>
      </c>
      <c r="O146" s="142">
        <v>3177</v>
      </c>
      <c r="P146" s="148">
        <v>1814</v>
      </c>
    </row>
    <row r="147" spans="1:16" x14ac:dyDescent="0.3">
      <c r="A147" s="147">
        <v>68</v>
      </c>
      <c r="B147" s="114" t="s">
        <v>900</v>
      </c>
      <c r="C147" s="114">
        <v>68655</v>
      </c>
      <c r="D147" s="114" t="s">
        <v>957</v>
      </c>
      <c r="E147" s="140">
        <v>5992</v>
      </c>
      <c r="F147" s="142">
        <v>510</v>
      </c>
      <c r="G147" s="142">
        <v>4418</v>
      </c>
      <c r="H147" s="142">
        <v>1064</v>
      </c>
      <c r="I147" s="140">
        <v>6080</v>
      </c>
      <c r="J147" s="142">
        <v>504</v>
      </c>
      <c r="K147" s="142">
        <v>4430</v>
      </c>
      <c r="L147" s="142">
        <v>1146</v>
      </c>
      <c r="M147" s="140">
        <v>6130</v>
      </c>
      <c r="N147" s="142">
        <v>516</v>
      </c>
      <c r="O147" s="142">
        <v>4450</v>
      </c>
      <c r="P147" s="148">
        <v>1164</v>
      </c>
    </row>
    <row r="148" spans="1:16" x14ac:dyDescent="0.3">
      <c r="A148" s="147">
        <v>5</v>
      </c>
      <c r="B148" s="114" t="s">
        <v>89</v>
      </c>
      <c r="C148" s="114">
        <v>5030</v>
      </c>
      <c r="D148" s="141" t="s">
        <v>94</v>
      </c>
      <c r="E148" s="140">
        <v>6053</v>
      </c>
      <c r="F148" s="142">
        <v>678</v>
      </c>
      <c r="G148" s="142">
        <v>4546</v>
      </c>
      <c r="H148" s="142">
        <v>829</v>
      </c>
      <c r="I148" s="140">
        <v>5911</v>
      </c>
      <c r="J148" s="142">
        <v>702</v>
      </c>
      <c r="K148" s="142">
        <v>4374</v>
      </c>
      <c r="L148" s="142">
        <v>835</v>
      </c>
      <c r="M148" s="140">
        <v>6081</v>
      </c>
      <c r="N148" s="142">
        <v>718</v>
      </c>
      <c r="O148" s="142">
        <v>4512</v>
      </c>
      <c r="P148" s="148">
        <v>851</v>
      </c>
    </row>
    <row r="149" spans="1:16" x14ac:dyDescent="0.3">
      <c r="A149" s="147">
        <v>68</v>
      </c>
      <c r="B149" s="114" t="s">
        <v>900</v>
      </c>
      <c r="C149" s="114">
        <v>68755</v>
      </c>
      <c r="D149" s="141" t="s">
        <v>967</v>
      </c>
      <c r="E149" s="140">
        <v>5852</v>
      </c>
      <c r="F149" s="142">
        <v>746</v>
      </c>
      <c r="G149" s="142">
        <v>3083</v>
      </c>
      <c r="H149" s="142">
        <v>2023</v>
      </c>
      <c r="I149" s="140">
        <v>5970</v>
      </c>
      <c r="J149" s="142">
        <v>807</v>
      </c>
      <c r="K149" s="142">
        <v>3192</v>
      </c>
      <c r="L149" s="142">
        <v>1971</v>
      </c>
      <c r="M149" s="140">
        <v>6199</v>
      </c>
      <c r="N149" s="142">
        <v>806</v>
      </c>
      <c r="O149" s="142">
        <v>3233</v>
      </c>
      <c r="P149" s="148">
        <v>2160</v>
      </c>
    </row>
    <row r="150" spans="1:16" x14ac:dyDescent="0.3">
      <c r="A150" s="147">
        <v>54</v>
      </c>
      <c r="B150" s="114" t="s">
        <v>838</v>
      </c>
      <c r="C150" s="114">
        <v>54405</v>
      </c>
      <c r="D150" s="141" t="s">
        <v>860</v>
      </c>
      <c r="E150" s="140">
        <v>5903</v>
      </c>
      <c r="F150" s="142">
        <v>1176</v>
      </c>
      <c r="G150" s="142">
        <v>3250</v>
      </c>
      <c r="H150" s="142">
        <v>1477</v>
      </c>
      <c r="I150" s="140">
        <v>5944</v>
      </c>
      <c r="J150" s="142">
        <v>1147</v>
      </c>
      <c r="K150" s="142">
        <v>3320</v>
      </c>
      <c r="L150" s="142">
        <v>1477</v>
      </c>
      <c r="M150" s="140">
        <v>6066</v>
      </c>
      <c r="N150" s="142">
        <v>1209</v>
      </c>
      <c r="O150" s="142">
        <v>3298</v>
      </c>
      <c r="P150" s="148">
        <v>1559</v>
      </c>
    </row>
    <row r="151" spans="1:16" x14ac:dyDescent="0.3">
      <c r="A151" s="147">
        <v>76</v>
      </c>
      <c r="B151" s="114" t="s">
        <v>1044</v>
      </c>
      <c r="C151" s="114">
        <v>76895</v>
      </c>
      <c r="D151" s="141" t="s">
        <v>1079</v>
      </c>
      <c r="E151" s="140">
        <v>5808</v>
      </c>
      <c r="F151" s="142">
        <v>975</v>
      </c>
      <c r="G151" s="142">
        <v>3759</v>
      </c>
      <c r="H151" s="142">
        <v>1074</v>
      </c>
      <c r="I151" s="140">
        <v>5854</v>
      </c>
      <c r="J151" s="142">
        <v>1040</v>
      </c>
      <c r="K151" s="142">
        <v>3666</v>
      </c>
      <c r="L151" s="142">
        <v>1148</v>
      </c>
      <c r="M151" s="140">
        <v>5947</v>
      </c>
      <c r="N151" s="142">
        <v>1113</v>
      </c>
      <c r="O151" s="142">
        <v>3590</v>
      </c>
      <c r="P151" s="148">
        <v>1244</v>
      </c>
    </row>
    <row r="152" spans="1:16" x14ac:dyDescent="0.3">
      <c r="A152" s="147">
        <v>15</v>
      </c>
      <c r="B152" s="114" t="s">
        <v>286</v>
      </c>
      <c r="C152" s="114">
        <v>15646</v>
      </c>
      <c r="D152" s="141" t="s">
        <v>363</v>
      </c>
      <c r="E152" s="140">
        <v>5760</v>
      </c>
      <c r="F152" s="142">
        <v>469</v>
      </c>
      <c r="G152" s="142">
        <v>4583</v>
      </c>
      <c r="H152" s="142">
        <v>708</v>
      </c>
      <c r="I152" s="140">
        <v>5660</v>
      </c>
      <c r="J152" s="142">
        <v>465</v>
      </c>
      <c r="K152" s="142">
        <v>4464</v>
      </c>
      <c r="L152" s="142">
        <v>731</v>
      </c>
      <c r="M152" s="140">
        <v>5769</v>
      </c>
      <c r="N152" s="142">
        <v>425</v>
      </c>
      <c r="O152" s="142">
        <v>4591</v>
      </c>
      <c r="P152" s="148">
        <v>753</v>
      </c>
    </row>
    <row r="153" spans="1:16" x14ac:dyDescent="0.3">
      <c r="A153" s="147">
        <v>54</v>
      </c>
      <c r="B153" s="114" t="s">
        <v>838</v>
      </c>
      <c r="C153" s="114">
        <v>54810</v>
      </c>
      <c r="D153" s="141" t="s">
        <v>874</v>
      </c>
      <c r="E153" s="140">
        <v>5360</v>
      </c>
      <c r="F153" s="142">
        <v>1428</v>
      </c>
      <c r="G153" s="142">
        <v>2910</v>
      </c>
      <c r="H153" s="142">
        <v>1022</v>
      </c>
      <c r="I153" s="140">
        <v>5514</v>
      </c>
      <c r="J153" s="142">
        <v>1372</v>
      </c>
      <c r="K153" s="142">
        <v>3016</v>
      </c>
      <c r="L153" s="142">
        <v>1126</v>
      </c>
      <c r="M153" s="140">
        <v>5774</v>
      </c>
      <c r="N153" s="142">
        <v>1332</v>
      </c>
      <c r="O153" s="142">
        <v>3249</v>
      </c>
      <c r="P153" s="148">
        <v>1193</v>
      </c>
    </row>
    <row r="154" spans="1:16" x14ac:dyDescent="0.3">
      <c r="A154" s="147">
        <v>50</v>
      </c>
      <c r="B154" s="114" t="s">
        <v>759</v>
      </c>
      <c r="C154" s="114">
        <v>50573</v>
      </c>
      <c r="D154" s="141" t="s">
        <v>778</v>
      </c>
      <c r="E154" s="140">
        <v>5453</v>
      </c>
      <c r="F154" s="142">
        <v>1213</v>
      </c>
      <c r="G154" s="142">
        <v>3429</v>
      </c>
      <c r="H154" s="142">
        <v>811</v>
      </c>
      <c r="I154" s="140">
        <v>5382</v>
      </c>
      <c r="J154" s="142">
        <v>1229</v>
      </c>
      <c r="K154" s="142">
        <v>3290</v>
      </c>
      <c r="L154" s="142">
        <v>863</v>
      </c>
      <c r="M154" s="140">
        <v>5640</v>
      </c>
      <c r="N154" s="142">
        <v>1239</v>
      </c>
      <c r="O154" s="142">
        <v>3576</v>
      </c>
      <c r="P154" s="148">
        <v>825</v>
      </c>
    </row>
    <row r="155" spans="1:16" x14ac:dyDescent="0.3">
      <c r="A155" s="147">
        <v>17</v>
      </c>
      <c r="B155" s="114" t="s">
        <v>116</v>
      </c>
      <c r="C155" s="114">
        <v>17873</v>
      </c>
      <c r="D155" s="141" t="s">
        <v>431</v>
      </c>
      <c r="E155" s="140">
        <v>5538</v>
      </c>
      <c r="F155" s="142">
        <v>750</v>
      </c>
      <c r="G155" s="142">
        <v>3064</v>
      </c>
      <c r="H155" s="142">
        <v>1724</v>
      </c>
      <c r="I155" s="140">
        <v>5332</v>
      </c>
      <c r="J155" s="142">
        <v>751</v>
      </c>
      <c r="K155" s="142">
        <v>2809</v>
      </c>
      <c r="L155" s="142">
        <v>1772</v>
      </c>
      <c r="M155" s="140">
        <v>5653</v>
      </c>
      <c r="N155" s="142">
        <v>776</v>
      </c>
      <c r="O155" s="142">
        <v>3101</v>
      </c>
      <c r="P155" s="148">
        <v>1776</v>
      </c>
    </row>
    <row r="156" spans="1:16" x14ac:dyDescent="0.3">
      <c r="A156" s="147">
        <v>76</v>
      </c>
      <c r="B156" s="114" t="s">
        <v>1044</v>
      </c>
      <c r="C156" s="114">
        <v>76318</v>
      </c>
      <c r="D156" s="141" t="s">
        <v>1062</v>
      </c>
      <c r="E156" s="140">
        <v>5098</v>
      </c>
      <c r="F156" s="142">
        <v>562</v>
      </c>
      <c r="G156" s="142">
        <v>3620</v>
      </c>
      <c r="H156" s="142">
        <v>916</v>
      </c>
      <c r="I156" s="140">
        <v>5010</v>
      </c>
      <c r="J156" s="142">
        <v>549</v>
      </c>
      <c r="K156" s="142">
        <v>3544</v>
      </c>
      <c r="L156" s="142">
        <v>917</v>
      </c>
      <c r="M156" s="140">
        <v>5471</v>
      </c>
      <c r="N156" s="142">
        <v>961</v>
      </c>
      <c r="O156" s="142">
        <v>3613</v>
      </c>
      <c r="P156" s="148">
        <v>897</v>
      </c>
    </row>
    <row r="157" spans="1:16" x14ac:dyDescent="0.3">
      <c r="A157" s="147">
        <v>23</v>
      </c>
      <c r="B157" s="114" t="s">
        <v>250</v>
      </c>
      <c r="C157" s="114">
        <v>23555</v>
      </c>
      <c r="D157" s="141" t="s">
        <v>526</v>
      </c>
      <c r="E157" s="140">
        <v>5167</v>
      </c>
      <c r="F157" s="142">
        <v>952</v>
      </c>
      <c r="G157" s="142">
        <v>3283</v>
      </c>
      <c r="H157" s="142">
        <v>932</v>
      </c>
      <c r="I157" s="140">
        <v>5255</v>
      </c>
      <c r="J157" s="142">
        <v>962</v>
      </c>
      <c r="K157" s="142">
        <v>3349</v>
      </c>
      <c r="L157" s="142">
        <v>944</v>
      </c>
      <c r="M157" s="140">
        <v>5591</v>
      </c>
      <c r="N157" s="142">
        <v>981</v>
      </c>
      <c r="O157" s="142">
        <v>3524</v>
      </c>
      <c r="P157" s="148">
        <v>1086</v>
      </c>
    </row>
    <row r="158" spans="1:16" x14ac:dyDescent="0.3">
      <c r="A158" s="147">
        <v>81</v>
      </c>
      <c r="B158" s="114" t="s">
        <v>1080</v>
      </c>
      <c r="C158" s="114">
        <v>81794</v>
      </c>
      <c r="D158" s="141" t="s">
        <v>1086</v>
      </c>
      <c r="E158" s="140">
        <v>5035</v>
      </c>
      <c r="F158" s="142">
        <v>1180</v>
      </c>
      <c r="G158" s="142">
        <v>2124</v>
      </c>
      <c r="H158" s="142">
        <v>1731</v>
      </c>
      <c r="I158" s="140">
        <v>5358</v>
      </c>
      <c r="J158" s="142">
        <v>1198</v>
      </c>
      <c r="K158" s="142">
        <v>2165</v>
      </c>
      <c r="L158" s="142">
        <v>1995</v>
      </c>
      <c r="M158" s="140">
        <v>5438</v>
      </c>
      <c r="N158" s="142">
        <v>1230</v>
      </c>
      <c r="O158" s="142">
        <v>2208</v>
      </c>
      <c r="P158" s="148">
        <v>2000</v>
      </c>
    </row>
    <row r="159" spans="1:16" x14ac:dyDescent="0.3">
      <c r="A159" s="147">
        <v>25</v>
      </c>
      <c r="B159" s="114" t="s">
        <v>540</v>
      </c>
      <c r="C159" s="114">
        <v>25875</v>
      </c>
      <c r="D159" s="141" t="s">
        <v>646</v>
      </c>
      <c r="E159" s="140">
        <v>5415</v>
      </c>
      <c r="F159" s="142">
        <v>697</v>
      </c>
      <c r="G159" s="142">
        <v>2555</v>
      </c>
      <c r="H159" s="142">
        <v>2163</v>
      </c>
      <c r="I159" s="140">
        <v>5292</v>
      </c>
      <c r="J159" s="142">
        <v>686</v>
      </c>
      <c r="K159" s="142">
        <v>2542</v>
      </c>
      <c r="L159" s="142">
        <v>2064</v>
      </c>
      <c r="M159" s="140">
        <v>5508</v>
      </c>
      <c r="N159" s="142">
        <v>735</v>
      </c>
      <c r="O159" s="142">
        <v>2605</v>
      </c>
      <c r="P159" s="148">
        <v>2168</v>
      </c>
    </row>
    <row r="160" spans="1:16" x14ac:dyDescent="0.3">
      <c r="A160" s="147">
        <v>19</v>
      </c>
      <c r="B160" s="114" t="s">
        <v>449</v>
      </c>
      <c r="C160" s="114">
        <v>19142</v>
      </c>
      <c r="D160" s="141" t="s">
        <v>456</v>
      </c>
      <c r="E160" s="140">
        <v>5284</v>
      </c>
      <c r="F160" s="142">
        <v>774</v>
      </c>
      <c r="G160" s="142">
        <v>4170</v>
      </c>
      <c r="H160" s="142">
        <v>340</v>
      </c>
      <c r="I160" s="140">
        <v>5364</v>
      </c>
      <c r="J160" s="142">
        <v>789</v>
      </c>
      <c r="K160" s="142">
        <v>4165</v>
      </c>
      <c r="L160" s="142">
        <v>410</v>
      </c>
      <c r="M160" s="140">
        <v>5299</v>
      </c>
      <c r="N160" s="142">
        <v>809</v>
      </c>
      <c r="O160" s="142">
        <v>4050</v>
      </c>
      <c r="P160" s="148">
        <v>440</v>
      </c>
    </row>
    <row r="161" spans="1:16" x14ac:dyDescent="0.3">
      <c r="A161" s="147">
        <v>15</v>
      </c>
      <c r="B161" s="114" t="s">
        <v>286</v>
      </c>
      <c r="C161" s="114">
        <v>15104</v>
      </c>
      <c r="D161" s="141" t="s">
        <v>286</v>
      </c>
      <c r="E161" s="140">
        <v>5495</v>
      </c>
      <c r="F161" s="142">
        <v>806</v>
      </c>
      <c r="G161" s="142">
        <v>4324</v>
      </c>
      <c r="H161" s="142">
        <v>365</v>
      </c>
      <c r="I161" s="140">
        <v>5649</v>
      </c>
      <c r="J161" s="142">
        <v>798</v>
      </c>
      <c r="K161" s="142">
        <v>4481</v>
      </c>
      <c r="L161" s="142">
        <v>370</v>
      </c>
      <c r="M161" s="140">
        <v>5264</v>
      </c>
      <c r="N161" s="142">
        <v>797</v>
      </c>
      <c r="O161" s="142">
        <v>4038</v>
      </c>
      <c r="P161" s="148">
        <v>429</v>
      </c>
    </row>
    <row r="162" spans="1:16" x14ac:dyDescent="0.3">
      <c r="A162" s="147">
        <v>13</v>
      </c>
      <c r="B162" s="114" t="s">
        <v>239</v>
      </c>
      <c r="C162" s="114">
        <v>13688</v>
      </c>
      <c r="D162" s="141" t="s">
        <v>277</v>
      </c>
      <c r="E162" s="140">
        <v>5113</v>
      </c>
      <c r="F162" s="142">
        <v>670</v>
      </c>
      <c r="G162" s="142">
        <v>3579</v>
      </c>
      <c r="H162" s="142">
        <v>864</v>
      </c>
      <c r="I162" s="140">
        <v>5435</v>
      </c>
      <c r="J162" s="142">
        <v>675</v>
      </c>
      <c r="K162" s="142">
        <v>3832</v>
      </c>
      <c r="L162" s="142">
        <v>928</v>
      </c>
      <c r="M162" s="140">
        <v>5225</v>
      </c>
      <c r="N162" s="142">
        <v>712</v>
      </c>
      <c r="O162" s="142">
        <v>3497</v>
      </c>
      <c r="P162" s="148">
        <v>1016</v>
      </c>
    </row>
    <row r="163" spans="1:16" x14ac:dyDescent="0.3">
      <c r="A163" s="147">
        <v>20</v>
      </c>
      <c r="B163" s="114" t="s">
        <v>486</v>
      </c>
      <c r="C163" s="114">
        <v>20013</v>
      </c>
      <c r="D163" s="141" t="s">
        <v>489</v>
      </c>
      <c r="E163" s="140">
        <v>4519</v>
      </c>
      <c r="F163" s="142">
        <v>1025</v>
      </c>
      <c r="G163" s="142">
        <v>2413</v>
      </c>
      <c r="H163" s="142">
        <v>1081</v>
      </c>
      <c r="I163" s="140">
        <v>4858</v>
      </c>
      <c r="J163" s="142">
        <v>1143</v>
      </c>
      <c r="K163" s="142">
        <v>2400</v>
      </c>
      <c r="L163" s="142">
        <v>1315</v>
      </c>
      <c r="M163" s="140">
        <v>5237</v>
      </c>
      <c r="N163" s="142">
        <v>1179</v>
      </c>
      <c r="O163" s="142">
        <v>2595</v>
      </c>
      <c r="P163" s="148">
        <v>1463</v>
      </c>
    </row>
    <row r="164" spans="1:16" x14ac:dyDescent="0.3">
      <c r="A164" s="147">
        <v>68</v>
      </c>
      <c r="B164" s="114" t="s">
        <v>900</v>
      </c>
      <c r="C164" s="114">
        <v>68077</v>
      </c>
      <c r="D164" s="141" t="s">
        <v>106</v>
      </c>
      <c r="E164" s="140">
        <v>4943</v>
      </c>
      <c r="F164" s="142">
        <v>505</v>
      </c>
      <c r="G164" s="142">
        <v>2629</v>
      </c>
      <c r="H164" s="142">
        <v>1809</v>
      </c>
      <c r="I164" s="140">
        <v>5173</v>
      </c>
      <c r="J164" s="142">
        <v>511</v>
      </c>
      <c r="K164" s="142">
        <v>2883</v>
      </c>
      <c r="L164" s="142">
        <v>1779</v>
      </c>
      <c r="M164" s="140">
        <v>5184</v>
      </c>
      <c r="N164" s="142">
        <v>531</v>
      </c>
      <c r="O164" s="142">
        <v>2771</v>
      </c>
      <c r="P164" s="148">
        <v>1882</v>
      </c>
    </row>
    <row r="165" spans="1:16" x14ac:dyDescent="0.3">
      <c r="A165" s="147">
        <v>5</v>
      </c>
      <c r="B165" s="114" t="s">
        <v>89</v>
      </c>
      <c r="C165" s="114">
        <v>5400</v>
      </c>
      <c r="D165" s="141" t="s">
        <v>155</v>
      </c>
      <c r="E165" s="140">
        <v>5129</v>
      </c>
      <c r="F165" s="142">
        <v>512</v>
      </c>
      <c r="G165" s="142">
        <v>3106</v>
      </c>
      <c r="H165" s="142">
        <v>1511</v>
      </c>
      <c r="I165" s="140">
        <v>5030</v>
      </c>
      <c r="J165" s="142">
        <v>544</v>
      </c>
      <c r="K165" s="142">
        <v>3006</v>
      </c>
      <c r="L165" s="142">
        <v>1480</v>
      </c>
      <c r="M165" s="140">
        <v>5081</v>
      </c>
      <c r="N165" s="142">
        <v>512</v>
      </c>
      <c r="O165" s="142">
        <v>3078</v>
      </c>
      <c r="P165" s="148">
        <v>1491</v>
      </c>
    </row>
    <row r="166" spans="1:16" x14ac:dyDescent="0.3">
      <c r="A166" s="147">
        <v>76</v>
      </c>
      <c r="B166" s="114" t="s">
        <v>1044</v>
      </c>
      <c r="C166" s="114">
        <v>76248</v>
      </c>
      <c r="D166" s="141" t="s">
        <v>1058</v>
      </c>
      <c r="E166" s="140">
        <v>4867</v>
      </c>
      <c r="F166" s="142">
        <v>671</v>
      </c>
      <c r="G166" s="142">
        <v>2662</v>
      </c>
      <c r="H166" s="142">
        <v>1534</v>
      </c>
      <c r="I166" s="140">
        <v>4908</v>
      </c>
      <c r="J166" s="142">
        <v>686</v>
      </c>
      <c r="K166" s="142">
        <v>2548</v>
      </c>
      <c r="L166" s="142">
        <v>1674</v>
      </c>
      <c r="M166" s="140">
        <v>5073</v>
      </c>
      <c r="N166" s="142">
        <v>717</v>
      </c>
      <c r="O166" s="142">
        <v>2668</v>
      </c>
      <c r="P166" s="148">
        <v>1688</v>
      </c>
    </row>
    <row r="167" spans="1:16" x14ac:dyDescent="0.3">
      <c r="A167" s="147">
        <v>68</v>
      </c>
      <c r="B167" s="114" t="s">
        <v>900</v>
      </c>
      <c r="C167" s="114">
        <v>68575</v>
      </c>
      <c r="D167" s="141" t="s">
        <v>956</v>
      </c>
      <c r="E167" s="140">
        <v>4987</v>
      </c>
      <c r="F167" s="142">
        <v>596</v>
      </c>
      <c r="G167" s="142">
        <v>3974</v>
      </c>
      <c r="H167" s="142">
        <v>417</v>
      </c>
      <c r="I167" s="140">
        <v>4852</v>
      </c>
      <c r="J167" s="142">
        <v>607</v>
      </c>
      <c r="K167" s="142">
        <v>3756</v>
      </c>
      <c r="L167" s="142">
        <v>489</v>
      </c>
      <c r="M167" s="140">
        <v>5007</v>
      </c>
      <c r="N167" s="142">
        <v>635</v>
      </c>
      <c r="O167" s="142">
        <v>3919</v>
      </c>
      <c r="P167" s="148">
        <v>453</v>
      </c>
    </row>
    <row r="168" spans="1:16" x14ac:dyDescent="0.3">
      <c r="A168" s="147">
        <v>47</v>
      </c>
      <c r="B168" s="114" t="s">
        <v>730</v>
      </c>
      <c r="C168" s="114">
        <v>47288</v>
      </c>
      <c r="D168" s="141" t="s">
        <v>741</v>
      </c>
      <c r="E168" s="140">
        <v>4924</v>
      </c>
      <c r="F168" s="142">
        <v>968</v>
      </c>
      <c r="G168" s="142">
        <v>2481</v>
      </c>
      <c r="H168" s="142">
        <v>1475</v>
      </c>
      <c r="I168" s="140">
        <v>4714</v>
      </c>
      <c r="J168" s="142">
        <v>958</v>
      </c>
      <c r="K168" s="142">
        <v>2199</v>
      </c>
      <c r="L168" s="142">
        <v>1557</v>
      </c>
      <c r="M168" s="140">
        <v>5026</v>
      </c>
      <c r="N168" s="142">
        <v>975</v>
      </c>
      <c r="O168" s="142">
        <v>2495</v>
      </c>
      <c r="P168" s="148">
        <v>1556</v>
      </c>
    </row>
    <row r="169" spans="1:16" x14ac:dyDescent="0.3">
      <c r="A169" s="147">
        <v>41</v>
      </c>
      <c r="B169" s="114" t="s">
        <v>681</v>
      </c>
      <c r="C169" s="114">
        <v>41396</v>
      </c>
      <c r="D169" s="141" t="s">
        <v>698</v>
      </c>
      <c r="E169" s="140">
        <v>4810</v>
      </c>
      <c r="F169" s="142">
        <v>1508</v>
      </c>
      <c r="G169" s="142">
        <v>1635</v>
      </c>
      <c r="H169" s="142">
        <v>1667</v>
      </c>
      <c r="I169" s="140">
        <v>5240</v>
      </c>
      <c r="J169" s="142">
        <v>1709</v>
      </c>
      <c r="K169" s="142">
        <v>1754</v>
      </c>
      <c r="L169" s="142">
        <v>1777</v>
      </c>
      <c r="M169" s="140">
        <v>4990</v>
      </c>
      <c r="N169" s="142">
        <v>1425</v>
      </c>
      <c r="O169" s="142">
        <v>1817</v>
      </c>
      <c r="P169" s="148">
        <v>1748</v>
      </c>
    </row>
    <row r="170" spans="1:16" x14ac:dyDescent="0.3">
      <c r="A170" s="147">
        <v>18</v>
      </c>
      <c r="B170" s="114" t="s">
        <v>433</v>
      </c>
      <c r="C170" s="114">
        <v>18753</v>
      </c>
      <c r="D170" s="141" t="s">
        <v>446</v>
      </c>
      <c r="E170" s="140">
        <v>4517</v>
      </c>
      <c r="F170" s="142">
        <v>1169</v>
      </c>
      <c r="G170" s="142">
        <v>2122</v>
      </c>
      <c r="H170" s="142">
        <v>1226</v>
      </c>
      <c r="I170" s="140">
        <v>4803</v>
      </c>
      <c r="J170" s="142">
        <v>1194</v>
      </c>
      <c r="K170" s="142">
        <v>2148</v>
      </c>
      <c r="L170" s="142">
        <v>1461</v>
      </c>
      <c r="M170" s="140">
        <v>5064</v>
      </c>
      <c r="N170" s="142">
        <v>1200</v>
      </c>
      <c r="O170" s="142">
        <v>2356</v>
      </c>
      <c r="P170" s="148">
        <v>1508</v>
      </c>
    </row>
    <row r="171" spans="1:16" x14ac:dyDescent="0.3">
      <c r="A171" s="147">
        <v>25</v>
      </c>
      <c r="B171" s="114" t="s">
        <v>540</v>
      </c>
      <c r="C171" s="114">
        <v>25386</v>
      </c>
      <c r="D171" s="114" t="s">
        <v>587</v>
      </c>
      <c r="E171" s="140">
        <v>5126</v>
      </c>
      <c r="F171" s="142">
        <v>607</v>
      </c>
      <c r="G171" s="142">
        <v>2464</v>
      </c>
      <c r="H171" s="142">
        <v>2055</v>
      </c>
      <c r="I171" s="140">
        <v>5026</v>
      </c>
      <c r="J171" s="142">
        <v>638</v>
      </c>
      <c r="K171" s="142">
        <v>2422</v>
      </c>
      <c r="L171" s="142">
        <v>1966</v>
      </c>
      <c r="M171" s="140">
        <v>5153</v>
      </c>
      <c r="N171" s="142">
        <v>632</v>
      </c>
      <c r="O171" s="142">
        <v>2418</v>
      </c>
      <c r="P171" s="148">
        <v>2103</v>
      </c>
    </row>
    <row r="172" spans="1:16" x14ac:dyDescent="0.3">
      <c r="A172" s="147">
        <v>76</v>
      </c>
      <c r="B172" s="114" t="s">
        <v>1044</v>
      </c>
      <c r="C172" s="114">
        <v>76622</v>
      </c>
      <c r="D172" s="141" t="s">
        <v>1069</v>
      </c>
      <c r="E172" s="140">
        <v>4154</v>
      </c>
      <c r="F172" s="142">
        <v>943</v>
      </c>
      <c r="G172" s="142">
        <v>1905</v>
      </c>
      <c r="H172" s="142">
        <v>1306</v>
      </c>
      <c r="I172" s="140">
        <v>5202</v>
      </c>
      <c r="J172" s="142">
        <v>1806</v>
      </c>
      <c r="K172" s="142">
        <v>2055</v>
      </c>
      <c r="L172" s="142">
        <v>1341</v>
      </c>
      <c r="M172" s="140">
        <v>4939</v>
      </c>
      <c r="N172" s="142">
        <v>1386</v>
      </c>
      <c r="O172" s="142">
        <v>2134</v>
      </c>
      <c r="P172" s="148">
        <v>1419</v>
      </c>
    </row>
    <row r="173" spans="1:16" x14ac:dyDescent="0.3">
      <c r="A173" s="147">
        <v>68</v>
      </c>
      <c r="B173" s="114" t="s">
        <v>900</v>
      </c>
      <c r="C173" s="114">
        <v>68406</v>
      </c>
      <c r="D173" s="141" t="s">
        <v>939</v>
      </c>
      <c r="E173" s="140">
        <v>4699</v>
      </c>
      <c r="F173" s="142">
        <v>657</v>
      </c>
      <c r="G173" s="142">
        <v>2701</v>
      </c>
      <c r="H173" s="142">
        <v>1341</v>
      </c>
      <c r="I173" s="140">
        <v>4739</v>
      </c>
      <c r="J173" s="142">
        <v>671</v>
      </c>
      <c r="K173" s="142">
        <v>2729</v>
      </c>
      <c r="L173" s="142">
        <v>1339</v>
      </c>
      <c r="M173" s="140">
        <v>4799</v>
      </c>
      <c r="N173" s="142">
        <v>660</v>
      </c>
      <c r="O173" s="142">
        <v>2762</v>
      </c>
      <c r="P173" s="148">
        <v>1377</v>
      </c>
    </row>
    <row r="174" spans="1:16" x14ac:dyDescent="0.3">
      <c r="A174" s="147">
        <v>27</v>
      </c>
      <c r="B174" s="114" t="s">
        <v>651</v>
      </c>
      <c r="C174" s="114">
        <v>27361</v>
      </c>
      <c r="D174" s="141" t="s">
        <v>666</v>
      </c>
      <c r="E174" s="140">
        <v>4550</v>
      </c>
      <c r="F174" s="142">
        <v>765</v>
      </c>
      <c r="G174" s="142">
        <v>2752</v>
      </c>
      <c r="H174" s="142">
        <v>1033</v>
      </c>
      <c r="I174" s="140">
        <v>4591</v>
      </c>
      <c r="J174" s="142">
        <v>695</v>
      </c>
      <c r="K174" s="142">
        <v>2631</v>
      </c>
      <c r="L174" s="142">
        <v>1265</v>
      </c>
      <c r="M174" s="140">
        <v>4665</v>
      </c>
      <c r="N174" s="142">
        <v>813</v>
      </c>
      <c r="O174" s="142">
        <v>2663</v>
      </c>
      <c r="P174" s="148">
        <v>1189</v>
      </c>
    </row>
    <row r="175" spans="1:16" x14ac:dyDescent="0.3">
      <c r="A175" s="147">
        <v>73</v>
      </c>
      <c r="B175" s="114" t="s">
        <v>998</v>
      </c>
      <c r="C175" s="114">
        <v>73449</v>
      </c>
      <c r="D175" s="141" t="s">
        <v>1025</v>
      </c>
      <c r="E175" s="140">
        <v>4560</v>
      </c>
      <c r="F175" s="142">
        <v>980</v>
      </c>
      <c r="G175" s="142">
        <v>2074</v>
      </c>
      <c r="H175" s="142">
        <v>1506</v>
      </c>
      <c r="I175" s="140">
        <v>4444</v>
      </c>
      <c r="J175" s="142">
        <v>1009</v>
      </c>
      <c r="K175" s="142">
        <v>1910</v>
      </c>
      <c r="L175" s="142">
        <v>1525</v>
      </c>
      <c r="M175" s="140">
        <v>4780</v>
      </c>
      <c r="N175" s="142">
        <v>992</v>
      </c>
      <c r="O175" s="142">
        <v>2206</v>
      </c>
      <c r="P175" s="148">
        <v>1582</v>
      </c>
    </row>
    <row r="176" spans="1:16" x14ac:dyDescent="0.3">
      <c r="A176" s="147">
        <v>86</v>
      </c>
      <c r="B176" s="114" t="s">
        <v>1105</v>
      </c>
      <c r="C176" s="114">
        <v>86320</v>
      </c>
      <c r="D176" s="141" t="s">
        <v>1107</v>
      </c>
      <c r="E176" s="140">
        <v>4212</v>
      </c>
      <c r="F176" s="142">
        <v>1003</v>
      </c>
      <c r="G176" s="142">
        <v>2314</v>
      </c>
      <c r="H176" s="142">
        <v>895</v>
      </c>
      <c r="I176" s="140">
        <v>4397</v>
      </c>
      <c r="J176" s="142">
        <v>1006</v>
      </c>
      <c r="K176" s="142">
        <v>2340</v>
      </c>
      <c r="L176" s="142">
        <v>1051</v>
      </c>
      <c r="M176" s="140">
        <v>4858</v>
      </c>
      <c r="N176" s="142">
        <v>1031</v>
      </c>
      <c r="O176" s="142">
        <v>2634</v>
      </c>
      <c r="P176" s="148">
        <v>1193</v>
      </c>
    </row>
    <row r="177" spans="1:16" x14ac:dyDescent="0.3">
      <c r="A177" s="147">
        <v>44</v>
      </c>
      <c r="B177" s="114" t="s">
        <v>716</v>
      </c>
      <c r="C177" s="114">
        <v>44650</v>
      </c>
      <c r="D177" s="141" t="s">
        <v>727</v>
      </c>
      <c r="E177" s="140">
        <v>4003</v>
      </c>
      <c r="F177" s="142">
        <v>1167</v>
      </c>
      <c r="G177" s="142">
        <v>1766</v>
      </c>
      <c r="H177" s="142">
        <v>1070</v>
      </c>
      <c r="I177" s="140">
        <v>4419</v>
      </c>
      <c r="J177" s="142">
        <v>1306</v>
      </c>
      <c r="K177" s="142">
        <v>1972</v>
      </c>
      <c r="L177" s="142">
        <v>1141</v>
      </c>
      <c r="M177" s="140">
        <v>4679</v>
      </c>
      <c r="N177" s="142">
        <v>1374</v>
      </c>
      <c r="O177" s="142">
        <v>2189</v>
      </c>
      <c r="P177" s="148">
        <v>1116</v>
      </c>
    </row>
    <row r="178" spans="1:16" x14ac:dyDescent="0.3">
      <c r="A178" s="147">
        <v>25</v>
      </c>
      <c r="B178" s="114" t="s">
        <v>540</v>
      </c>
      <c r="C178" s="114">
        <v>25740</v>
      </c>
      <c r="D178" s="141" t="s">
        <v>618</v>
      </c>
      <c r="E178" s="140">
        <v>4621</v>
      </c>
      <c r="F178" s="142">
        <v>812</v>
      </c>
      <c r="G178" s="142">
        <v>2518</v>
      </c>
      <c r="H178" s="142">
        <v>1291</v>
      </c>
      <c r="I178" s="140">
        <v>4605</v>
      </c>
      <c r="J178" s="142">
        <v>838</v>
      </c>
      <c r="K178" s="142">
        <v>2365</v>
      </c>
      <c r="L178" s="142">
        <v>1402</v>
      </c>
      <c r="M178" s="140">
        <v>4569</v>
      </c>
      <c r="N178" s="142">
        <v>655</v>
      </c>
      <c r="O178" s="142">
        <v>2601</v>
      </c>
      <c r="P178" s="148">
        <v>1313</v>
      </c>
    </row>
    <row r="179" spans="1:16" x14ac:dyDescent="0.3">
      <c r="A179" s="147">
        <v>66</v>
      </c>
      <c r="B179" s="114" t="s">
        <v>425</v>
      </c>
      <c r="C179" s="114">
        <v>66400</v>
      </c>
      <c r="D179" s="141" t="s">
        <v>893</v>
      </c>
      <c r="E179" s="140">
        <v>4624</v>
      </c>
      <c r="F179" s="142">
        <v>728</v>
      </c>
      <c r="G179" s="142">
        <v>2954</v>
      </c>
      <c r="H179" s="142">
        <v>942</v>
      </c>
      <c r="I179" s="140">
        <v>4573</v>
      </c>
      <c r="J179" s="142">
        <v>742</v>
      </c>
      <c r="K179" s="142">
        <v>2889</v>
      </c>
      <c r="L179" s="142">
        <v>942</v>
      </c>
      <c r="M179" s="140">
        <v>4666</v>
      </c>
      <c r="N179" s="142">
        <v>756</v>
      </c>
      <c r="O179" s="142">
        <v>2944</v>
      </c>
      <c r="P179" s="148">
        <v>966</v>
      </c>
    </row>
    <row r="180" spans="1:16" x14ac:dyDescent="0.3">
      <c r="A180" s="147">
        <v>5</v>
      </c>
      <c r="B180" s="114" t="s">
        <v>89</v>
      </c>
      <c r="C180" s="114">
        <v>5034</v>
      </c>
      <c r="D180" s="141" t="s">
        <v>96</v>
      </c>
      <c r="E180" s="140">
        <v>4648</v>
      </c>
      <c r="F180" s="142">
        <v>852</v>
      </c>
      <c r="G180" s="142">
        <v>2381</v>
      </c>
      <c r="H180" s="142">
        <v>1415</v>
      </c>
      <c r="I180" s="140">
        <v>4725</v>
      </c>
      <c r="J180" s="142">
        <v>964</v>
      </c>
      <c r="K180" s="142">
        <v>2319</v>
      </c>
      <c r="L180" s="142">
        <v>1442</v>
      </c>
      <c r="M180" s="140">
        <v>4662</v>
      </c>
      <c r="N180" s="142">
        <v>866</v>
      </c>
      <c r="O180" s="142">
        <v>2326</v>
      </c>
      <c r="P180" s="148">
        <v>1470</v>
      </c>
    </row>
    <row r="181" spans="1:16" x14ac:dyDescent="0.3">
      <c r="A181" s="147">
        <v>85</v>
      </c>
      <c r="B181" s="114" t="s">
        <v>1087</v>
      </c>
      <c r="C181" s="114">
        <v>85410</v>
      </c>
      <c r="D181" s="141" t="s">
        <v>1103</v>
      </c>
      <c r="E181" s="140">
        <v>4400</v>
      </c>
      <c r="F181" s="142">
        <v>711</v>
      </c>
      <c r="G181" s="142">
        <v>2696</v>
      </c>
      <c r="H181" s="142">
        <v>993</v>
      </c>
      <c r="I181" s="140">
        <v>4403</v>
      </c>
      <c r="J181" s="142">
        <v>708</v>
      </c>
      <c r="K181" s="142">
        <v>2744</v>
      </c>
      <c r="L181" s="142">
        <v>951</v>
      </c>
      <c r="M181" s="140">
        <v>4646</v>
      </c>
      <c r="N181" s="142">
        <v>754</v>
      </c>
      <c r="O181" s="142">
        <v>2871</v>
      </c>
      <c r="P181" s="148">
        <v>1021</v>
      </c>
    </row>
    <row r="182" spans="1:16" x14ac:dyDescent="0.3">
      <c r="A182" s="147">
        <v>23</v>
      </c>
      <c r="B182" s="114" t="s">
        <v>250</v>
      </c>
      <c r="C182" s="114">
        <v>23807</v>
      </c>
      <c r="D182" s="141" t="s">
        <v>537</v>
      </c>
      <c r="E182" s="140">
        <v>3657</v>
      </c>
      <c r="F182" s="142">
        <v>1530</v>
      </c>
      <c r="G182" s="142">
        <v>1161</v>
      </c>
      <c r="H182" s="142">
        <v>966</v>
      </c>
      <c r="I182" s="140">
        <v>4039</v>
      </c>
      <c r="J182" s="142">
        <v>1609</v>
      </c>
      <c r="K182" s="142">
        <v>1206</v>
      </c>
      <c r="L182" s="142">
        <v>1224</v>
      </c>
      <c r="M182" s="140">
        <v>4640</v>
      </c>
      <c r="N182" s="142">
        <v>1790</v>
      </c>
      <c r="O182" s="142">
        <v>1521</v>
      </c>
      <c r="P182" s="148">
        <v>1329</v>
      </c>
    </row>
    <row r="183" spans="1:16" x14ac:dyDescent="0.3">
      <c r="A183" s="147">
        <v>25</v>
      </c>
      <c r="B183" s="114" t="s">
        <v>540</v>
      </c>
      <c r="C183" s="114">
        <v>25200</v>
      </c>
      <c r="D183" s="141" t="s">
        <v>560</v>
      </c>
      <c r="E183" s="140">
        <v>4587</v>
      </c>
      <c r="F183" s="142">
        <v>695</v>
      </c>
      <c r="G183" s="142">
        <v>2985</v>
      </c>
      <c r="H183" s="142">
        <v>907</v>
      </c>
      <c r="I183" s="140">
        <v>4481</v>
      </c>
      <c r="J183" s="142">
        <v>646</v>
      </c>
      <c r="K183" s="142">
        <v>2944</v>
      </c>
      <c r="L183" s="142">
        <v>891</v>
      </c>
      <c r="M183" s="140">
        <v>4464</v>
      </c>
      <c r="N183" s="142">
        <v>712</v>
      </c>
      <c r="O183" s="142">
        <v>2866</v>
      </c>
      <c r="P183" s="148">
        <v>886</v>
      </c>
    </row>
    <row r="184" spans="1:16" x14ac:dyDescent="0.3">
      <c r="A184" s="147">
        <v>50</v>
      </c>
      <c r="B184" s="114" t="s">
        <v>759</v>
      </c>
      <c r="C184" s="114">
        <v>50226</v>
      </c>
      <c r="D184" s="141" t="s">
        <v>766</v>
      </c>
      <c r="E184" s="140">
        <v>4535</v>
      </c>
      <c r="F184" s="142">
        <v>390</v>
      </c>
      <c r="G184" s="142">
        <v>3448</v>
      </c>
      <c r="H184" s="142">
        <v>697</v>
      </c>
      <c r="I184" s="140">
        <v>4707</v>
      </c>
      <c r="J184" s="142">
        <v>414</v>
      </c>
      <c r="K184" s="142">
        <v>3532</v>
      </c>
      <c r="L184" s="142">
        <v>761</v>
      </c>
      <c r="M184" s="140">
        <v>4461</v>
      </c>
      <c r="N184" s="142">
        <v>419</v>
      </c>
      <c r="O184" s="142">
        <v>3276</v>
      </c>
      <c r="P184" s="148">
        <v>766</v>
      </c>
    </row>
    <row r="185" spans="1:16" x14ac:dyDescent="0.3">
      <c r="A185" s="147">
        <v>76</v>
      </c>
      <c r="B185" s="114" t="s">
        <v>1044</v>
      </c>
      <c r="C185" s="114">
        <v>76275</v>
      </c>
      <c r="D185" s="141" t="s">
        <v>1060</v>
      </c>
      <c r="E185" s="140">
        <v>4647</v>
      </c>
      <c r="F185" s="142">
        <v>708</v>
      </c>
      <c r="G185" s="142">
        <v>2620</v>
      </c>
      <c r="H185" s="142">
        <v>1319</v>
      </c>
      <c r="I185" s="140">
        <v>4472</v>
      </c>
      <c r="J185" s="142">
        <v>706</v>
      </c>
      <c r="K185" s="142">
        <v>2336</v>
      </c>
      <c r="L185" s="142">
        <v>1430</v>
      </c>
      <c r="M185" s="140">
        <v>4402</v>
      </c>
      <c r="N185" s="142">
        <v>730</v>
      </c>
      <c r="O185" s="142">
        <v>2290</v>
      </c>
      <c r="P185" s="148">
        <v>1382</v>
      </c>
    </row>
    <row r="186" spans="1:16" x14ac:dyDescent="0.3">
      <c r="A186" s="147">
        <v>73</v>
      </c>
      <c r="B186" s="114" t="s">
        <v>998</v>
      </c>
      <c r="C186" s="114">
        <v>73443</v>
      </c>
      <c r="D186" s="141" t="s">
        <v>1024</v>
      </c>
      <c r="E186" s="140">
        <v>4280</v>
      </c>
      <c r="F186" s="142">
        <v>551</v>
      </c>
      <c r="G186" s="142">
        <v>2614</v>
      </c>
      <c r="H186" s="142">
        <v>1115</v>
      </c>
      <c r="I186" s="140">
        <v>4154</v>
      </c>
      <c r="J186" s="142">
        <v>575</v>
      </c>
      <c r="K186" s="142">
        <v>2425</v>
      </c>
      <c r="L186" s="142">
        <v>1154</v>
      </c>
      <c r="M186" s="140">
        <v>4428</v>
      </c>
      <c r="N186" s="142">
        <v>578</v>
      </c>
      <c r="O186" s="142">
        <v>2694</v>
      </c>
      <c r="P186" s="148">
        <v>1156</v>
      </c>
    </row>
    <row r="187" spans="1:16" x14ac:dyDescent="0.3">
      <c r="A187" s="147">
        <v>25</v>
      </c>
      <c r="B187" s="114" t="s">
        <v>540</v>
      </c>
      <c r="C187" s="114">
        <v>25320</v>
      </c>
      <c r="D187" s="141" t="s">
        <v>577</v>
      </c>
      <c r="E187" s="140">
        <v>4197</v>
      </c>
      <c r="F187" s="142">
        <v>634</v>
      </c>
      <c r="G187" s="142">
        <v>2585</v>
      </c>
      <c r="H187" s="142">
        <v>978</v>
      </c>
      <c r="I187" s="140">
        <v>3917</v>
      </c>
      <c r="J187" s="142">
        <v>642</v>
      </c>
      <c r="K187" s="142">
        <v>2335</v>
      </c>
      <c r="L187" s="142">
        <v>940</v>
      </c>
      <c r="M187" s="140">
        <v>4457</v>
      </c>
      <c r="N187" s="142">
        <v>646</v>
      </c>
      <c r="O187" s="142">
        <v>2795</v>
      </c>
      <c r="P187" s="148">
        <v>1016</v>
      </c>
    </row>
    <row r="188" spans="1:16" x14ac:dyDescent="0.3">
      <c r="A188" s="147">
        <v>76</v>
      </c>
      <c r="B188" s="114" t="s">
        <v>1044</v>
      </c>
      <c r="C188" s="114">
        <v>76122</v>
      </c>
      <c r="D188" s="141" t="s">
        <v>1052</v>
      </c>
      <c r="E188" s="140">
        <v>3583</v>
      </c>
      <c r="F188" s="142">
        <v>543</v>
      </c>
      <c r="G188" s="142">
        <v>1716</v>
      </c>
      <c r="H188" s="142">
        <v>1324</v>
      </c>
      <c r="I188" s="140">
        <v>3341</v>
      </c>
      <c r="J188" s="142">
        <v>595</v>
      </c>
      <c r="K188" s="142">
        <v>1680</v>
      </c>
      <c r="L188" s="142">
        <v>1066</v>
      </c>
      <c r="M188" s="140">
        <v>4661</v>
      </c>
      <c r="N188" s="142">
        <v>1696</v>
      </c>
      <c r="O188" s="142">
        <v>1614</v>
      </c>
      <c r="P188" s="148">
        <v>1351</v>
      </c>
    </row>
    <row r="189" spans="1:16" x14ac:dyDescent="0.3">
      <c r="A189" s="147">
        <v>5</v>
      </c>
      <c r="B189" s="114" t="s">
        <v>89</v>
      </c>
      <c r="C189" s="114">
        <v>5264</v>
      </c>
      <c r="D189" s="141" t="s">
        <v>135</v>
      </c>
      <c r="E189" s="140">
        <v>4343</v>
      </c>
      <c r="F189" s="142">
        <v>275</v>
      </c>
      <c r="G189" s="142">
        <v>2788</v>
      </c>
      <c r="H189" s="142">
        <v>1280</v>
      </c>
      <c r="I189" s="140">
        <v>4330</v>
      </c>
      <c r="J189" s="142">
        <v>289</v>
      </c>
      <c r="K189" s="142">
        <v>2792</v>
      </c>
      <c r="L189" s="142">
        <v>1249</v>
      </c>
      <c r="M189" s="140">
        <v>4311</v>
      </c>
      <c r="N189" s="142">
        <v>263</v>
      </c>
      <c r="O189" s="142">
        <v>2759</v>
      </c>
      <c r="P189" s="148">
        <v>1289</v>
      </c>
    </row>
    <row r="190" spans="1:16" x14ac:dyDescent="0.3">
      <c r="A190" s="147">
        <v>25</v>
      </c>
      <c r="B190" s="114" t="s">
        <v>540</v>
      </c>
      <c r="C190" s="114">
        <v>25260</v>
      </c>
      <c r="D190" s="141" t="s">
        <v>564</v>
      </c>
      <c r="E190" s="140">
        <v>4327</v>
      </c>
      <c r="F190" s="142">
        <v>298</v>
      </c>
      <c r="G190" s="142">
        <v>3289</v>
      </c>
      <c r="H190" s="142">
        <v>740</v>
      </c>
      <c r="I190" s="140">
        <v>4293</v>
      </c>
      <c r="J190" s="142">
        <v>296</v>
      </c>
      <c r="K190" s="142">
        <v>3264</v>
      </c>
      <c r="L190" s="142">
        <v>733</v>
      </c>
      <c r="M190" s="140">
        <v>4241</v>
      </c>
      <c r="N190" s="142">
        <v>313</v>
      </c>
      <c r="O190" s="142">
        <v>3177</v>
      </c>
      <c r="P190" s="148">
        <v>751</v>
      </c>
    </row>
    <row r="191" spans="1:16" x14ac:dyDescent="0.3">
      <c r="A191" s="147">
        <v>17</v>
      </c>
      <c r="B191" s="114" t="s">
        <v>116</v>
      </c>
      <c r="C191" s="114">
        <v>17614</v>
      </c>
      <c r="D191" s="141" t="s">
        <v>424</v>
      </c>
      <c r="E191" s="140">
        <v>4056</v>
      </c>
      <c r="F191" s="142">
        <v>1090</v>
      </c>
      <c r="G191" s="142">
        <v>1779</v>
      </c>
      <c r="H191" s="142">
        <v>1187</v>
      </c>
      <c r="I191" s="140">
        <v>4300</v>
      </c>
      <c r="J191" s="142">
        <v>1202</v>
      </c>
      <c r="K191" s="142">
        <v>1869</v>
      </c>
      <c r="L191" s="142">
        <v>1229</v>
      </c>
      <c r="M191" s="140">
        <v>4367</v>
      </c>
      <c r="N191" s="142">
        <v>1102</v>
      </c>
      <c r="O191" s="142">
        <v>1869</v>
      </c>
      <c r="P191" s="148">
        <v>1396</v>
      </c>
    </row>
    <row r="192" spans="1:16" x14ac:dyDescent="0.3">
      <c r="A192" s="147">
        <v>5</v>
      </c>
      <c r="B192" s="114" t="s">
        <v>89</v>
      </c>
      <c r="C192" s="114">
        <v>5756</v>
      </c>
      <c r="D192" s="141" t="s">
        <v>195</v>
      </c>
      <c r="E192" s="140">
        <v>4128</v>
      </c>
      <c r="F192" s="142">
        <v>999</v>
      </c>
      <c r="G192" s="142">
        <v>2155</v>
      </c>
      <c r="H192" s="142">
        <v>974</v>
      </c>
      <c r="I192" s="140">
        <v>4172</v>
      </c>
      <c r="J192" s="142">
        <v>1044</v>
      </c>
      <c r="K192" s="142">
        <v>2143</v>
      </c>
      <c r="L192" s="142">
        <v>985</v>
      </c>
      <c r="M192" s="140">
        <v>4109</v>
      </c>
      <c r="N192" s="142">
        <v>1044</v>
      </c>
      <c r="O192" s="142">
        <v>2171</v>
      </c>
      <c r="P192" s="148">
        <v>894</v>
      </c>
    </row>
    <row r="193" spans="1:16" x14ac:dyDescent="0.3">
      <c r="A193" s="147">
        <v>70</v>
      </c>
      <c r="B193" s="114" t="s">
        <v>480</v>
      </c>
      <c r="C193" s="114">
        <v>70215</v>
      </c>
      <c r="D193" s="141" t="s">
        <v>978</v>
      </c>
      <c r="E193" s="140">
        <v>3861</v>
      </c>
      <c r="F193" s="142">
        <v>1032</v>
      </c>
      <c r="G193" s="142">
        <v>1978</v>
      </c>
      <c r="H193" s="142">
        <v>851</v>
      </c>
      <c r="I193" s="140">
        <v>3974</v>
      </c>
      <c r="J193" s="142">
        <v>1085</v>
      </c>
      <c r="K193" s="142">
        <v>1965</v>
      </c>
      <c r="L193" s="142">
        <v>924</v>
      </c>
      <c r="M193" s="140">
        <v>4186</v>
      </c>
      <c r="N193" s="142">
        <v>1121</v>
      </c>
      <c r="O193" s="142">
        <v>2143</v>
      </c>
      <c r="P193" s="148">
        <v>922</v>
      </c>
    </row>
    <row r="194" spans="1:16" x14ac:dyDescent="0.3">
      <c r="A194" s="147">
        <v>63</v>
      </c>
      <c r="B194" s="114" t="s">
        <v>877</v>
      </c>
      <c r="C194" s="114">
        <v>63594</v>
      </c>
      <c r="D194" s="141" t="s">
        <v>885</v>
      </c>
      <c r="E194" s="140">
        <v>4128</v>
      </c>
      <c r="F194" s="142">
        <v>582</v>
      </c>
      <c r="G194" s="142">
        <v>2204</v>
      </c>
      <c r="H194" s="142">
        <v>1342</v>
      </c>
      <c r="I194" s="140">
        <v>4092</v>
      </c>
      <c r="J194" s="142">
        <v>523</v>
      </c>
      <c r="K194" s="142">
        <v>2231</v>
      </c>
      <c r="L194" s="142">
        <v>1338</v>
      </c>
      <c r="M194" s="140">
        <v>4089</v>
      </c>
      <c r="N194" s="142">
        <v>601</v>
      </c>
      <c r="O194" s="142">
        <v>2200</v>
      </c>
      <c r="P194" s="148">
        <v>1288</v>
      </c>
    </row>
    <row r="195" spans="1:16" x14ac:dyDescent="0.3">
      <c r="A195" s="147">
        <v>20</v>
      </c>
      <c r="B195" s="114" t="s">
        <v>486</v>
      </c>
      <c r="C195" s="114">
        <v>20250</v>
      </c>
      <c r="D195" s="141" t="s">
        <v>497</v>
      </c>
      <c r="E195" s="140">
        <v>3829</v>
      </c>
      <c r="F195" s="142">
        <v>597</v>
      </c>
      <c r="G195" s="142">
        <v>2943</v>
      </c>
      <c r="H195" s="142">
        <v>289</v>
      </c>
      <c r="I195" s="140">
        <v>3841</v>
      </c>
      <c r="J195" s="142">
        <v>629</v>
      </c>
      <c r="K195" s="142">
        <v>2764</v>
      </c>
      <c r="L195" s="142">
        <v>448</v>
      </c>
      <c r="M195" s="140">
        <v>4096</v>
      </c>
      <c r="N195" s="142">
        <v>644</v>
      </c>
      <c r="O195" s="142">
        <v>3005</v>
      </c>
      <c r="P195" s="148">
        <v>447</v>
      </c>
    </row>
    <row r="196" spans="1:16" x14ac:dyDescent="0.3">
      <c r="A196" s="147">
        <v>27</v>
      </c>
      <c r="B196" s="114" t="s">
        <v>651</v>
      </c>
      <c r="C196" s="114">
        <v>27006</v>
      </c>
      <c r="D196" s="141" t="s">
        <v>653</v>
      </c>
      <c r="E196" s="140">
        <v>4218</v>
      </c>
      <c r="F196" s="142">
        <v>255</v>
      </c>
      <c r="G196" s="142">
        <v>3795</v>
      </c>
      <c r="H196" s="142">
        <v>168</v>
      </c>
      <c r="I196" s="140">
        <v>4159</v>
      </c>
      <c r="J196" s="142">
        <v>330</v>
      </c>
      <c r="K196" s="142">
        <v>3635</v>
      </c>
      <c r="L196" s="142">
        <v>194</v>
      </c>
      <c r="M196" s="140">
        <v>4087</v>
      </c>
      <c r="N196" s="142">
        <v>269</v>
      </c>
      <c r="O196" s="142">
        <v>3618</v>
      </c>
      <c r="P196" s="148">
        <v>200</v>
      </c>
    </row>
    <row r="197" spans="1:16" x14ac:dyDescent="0.3">
      <c r="A197" s="147">
        <v>85</v>
      </c>
      <c r="B197" s="114" t="s">
        <v>1087</v>
      </c>
      <c r="C197" s="114">
        <v>85139</v>
      </c>
      <c r="D197" s="141" t="s">
        <v>1093</v>
      </c>
      <c r="E197" s="140">
        <v>4254</v>
      </c>
      <c r="F197" s="142">
        <v>303</v>
      </c>
      <c r="G197" s="142">
        <v>3474</v>
      </c>
      <c r="H197" s="142">
        <v>477</v>
      </c>
      <c r="I197" s="140">
        <v>4183</v>
      </c>
      <c r="J197" s="142">
        <v>309</v>
      </c>
      <c r="K197" s="142">
        <v>3390</v>
      </c>
      <c r="L197" s="142">
        <v>484</v>
      </c>
      <c r="M197" s="140">
        <v>4032</v>
      </c>
      <c r="N197" s="142">
        <v>316</v>
      </c>
      <c r="O197" s="142">
        <v>3222</v>
      </c>
      <c r="P197" s="148">
        <v>494</v>
      </c>
    </row>
    <row r="198" spans="1:16" x14ac:dyDescent="0.3">
      <c r="A198" s="147">
        <v>13</v>
      </c>
      <c r="B198" s="114" t="s">
        <v>239</v>
      </c>
      <c r="C198" s="114">
        <v>13244</v>
      </c>
      <c r="D198" s="141" t="s">
        <v>252</v>
      </c>
      <c r="E198" s="140">
        <v>3662</v>
      </c>
      <c r="F198" s="142">
        <v>1255</v>
      </c>
      <c r="G198" s="142">
        <v>1788</v>
      </c>
      <c r="H198" s="142">
        <v>619</v>
      </c>
      <c r="I198" s="140">
        <v>3952</v>
      </c>
      <c r="J198" s="142">
        <v>1274</v>
      </c>
      <c r="K198" s="142">
        <v>1909</v>
      </c>
      <c r="L198" s="142">
        <v>769</v>
      </c>
      <c r="M198" s="140">
        <v>3896</v>
      </c>
      <c r="N198" s="142">
        <v>1310</v>
      </c>
      <c r="O198" s="142">
        <v>1887</v>
      </c>
      <c r="P198" s="148">
        <v>699</v>
      </c>
    </row>
    <row r="199" spans="1:16" x14ac:dyDescent="0.3">
      <c r="A199" s="147">
        <v>73</v>
      </c>
      <c r="B199" s="114" t="s">
        <v>998</v>
      </c>
      <c r="C199" s="114">
        <v>73168</v>
      </c>
      <c r="D199" s="141" t="s">
        <v>1009</v>
      </c>
      <c r="E199" s="140">
        <v>3590</v>
      </c>
      <c r="F199" s="142">
        <v>1314</v>
      </c>
      <c r="G199" s="142">
        <v>1414</v>
      </c>
      <c r="H199" s="142">
        <v>862</v>
      </c>
      <c r="I199" s="140">
        <v>3969</v>
      </c>
      <c r="J199" s="142">
        <v>1322</v>
      </c>
      <c r="K199" s="142">
        <v>1568</v>
      </c>
      <c r="L199" s="142">
        <v>1079</v>
      </c>
      <c r="M199" s="140">
        <v>3808</v>
      </c>
      <c r="N199" s="142">
        <v>1400</v>
      </c>
      <c r="O199" s="142">
        <v>1433</v>
      </c>
      <c r="P199" s="148">
        <v>975</v>
      </c>
    </row>
    <row r="200" spans="1:16" x14ac:dyDescent="0.3">
      <c r="A200" s="147">
        <v>50</v>
      </c>
      <c r="B200" s="114" t="s">
        <v>759</v>
      </c>
      <c r="C200" s="114">
        <v>50150</v>
      </c>
      <c r="D200" s="141" t="s">
        <v>764</v>
      </c>
      <c r="E200" s="140">
        <v>3701</v>
      </c>
      <c r="F200" s="142">
        <v>851</v>
      </c>
      <c r="G200" s="142">
        <v>2480</v>
      </c>
      <c r="H200" s="142">
        <v>370</v>
      </c>
      <c r="I200" s="140">
        <v>3720</v>
      </c>
      <c r="J200" s="142">
        <v>869</v>
      </c>
      <c r="K200" s="142">
        <v>2481</v>
      </c>
      <c r="L200" s="142">
        <v>370</v>
      </c>
      <c r="M200" s="140">
        <v>3924</v>
      </c>
      <c r="N200" s="142">
        <v>863</v>
      </c>
      <c r="O200" s="142">
        <v>2639</v>
      </c>
      <c r="P200" s="148">
        <v>422</v>
      </c>
    </row>
    <row r="201" spans="1:16" x14ac:dyDescent="0.3">
      <c r="A201" s="147">
        <v>73</v>
      </c>
      <c r="B201" s="114" t="s">
        <v>998</v>
      </c>
      <c r="C201" s="114">
        <v>73411</v>
      </c>
      <c r="D201" s="141" t="s">
        <v>1023</v>
      </c>
      <c r="E201" s="140">
        <v>3764</v>
      </c>
      <c r="F201" s="142">
        <v>869</v>
      </c>
      <c r="G201" s="142">
        <v>1575</v>
      </c>
      <c r="H201" s="142">
        <v>1320</v>
      </c>
      <c r="I201" s="140">
        <v>3914</v>
      </c>
      <c r="J201" s="142">
        <v>894</v>
      </c>
      <c r="K201" s="142">
        <v>1676</v>
      </c>
      <c r="L201" s="142">
        <v>1344</v>
      </c>
      <c r="M201" s="140">
        <v>3943</v>
      </c>
      <c r="N201" s="142">
        <v>892</v>
      </c>
      <c r="O201" s="142">
        <v>1627</v>
      </c>
      <c r="P201" s="148">
        <v>1424</v>
      </c>
    </row>
    <row r="202" spans="1:16" x14ac:dyDescent="0.3">
      <c r="A202" s="147">
        <v>63</v>
      </c>
      <c r="B202" s="114" t="s">
        <v>877</v>
      </c>
      <c r="C202" s="114">
        <v>63401</v>
      </c>
      <c r="D202" s="141" t="s">
        <v>882</v>
      </c>
      <c r="E202" s="140">
        <v>3676</v>
      </c>
      <c r="F202" s="142">
        <v>586</v>
      </c>
      <c r="G202" s="142">
        <v>2151</v>
      </c>
      <c r="H202" s="142">
        <v>939</v>
      </c>
      <c r="I202" s="140">
        <v>3341</v>
      </c>
      <c r="J202" s="142">
        <v>577</v>
      </c>
      <c r="K202" s="142">
        <v>1820</v>
      </c>
      <c r="L202" s="142">
        <v>944</v>
      </c>
      <c r="M202" s="140">
        <v>3893</v>
      </c>
      <c r="N202" s="142">
        <v>619</v>
      </c>
      <c r="O202" s="142">
        <v>2299</v>
      </c>
      <c r="P202" s="148">
        <v>975</v>
      </c>
    </row>
    <row r="203" spans="1:16" x14ac:dyDescent="0.3">
      <c r="A203" s="147">
        <v>50</v>
      </c>
      <c r="B203" s="114" t="s">
        <v>759</v>
      </c>
      <c r="C203" s="114">
        <v>50689</v>
      </c>
      <c r="D203" s="141" t="s">
        <v>510</v>
      </c>
      <c r="E203" s="140">
        <v>3803</v>
      </c>
      <c r="F203" s="142">
        <v>446</v>
      </c>
      <c r="G203" s="142">
        <v>2659</v>
      </c>
      <c r="H203" s="142">
        <v>698</v>
      </c>
      <c r="I203" s="140">
        <v>3823</v>
      </c>
      <c r="J203" s="142">
        <v>445</v>
      </c>
      <c r="K203" s="142">
        <v>2653</v>
      </c>
      <c r="L203" s="142">
        <v>725</v>
      </c>
      <c r="M203" s="140">
        <v>3897</v>
      </c>
      <c r="N203" s="142">
        <v>450</v>
      </c>
      <c r="O203" s="142">
        <v>2683</v>
      </c>
      <c r="P203" s="148">
        <v>764</v>
      </c>
    </row>
    <row r="204" spans="1:16" x14ac:dyDescent="0.3">
      <c r="A204" s="147">
        <v>63</v>
      </c>
      <c r="B204" s="114" t="s">
        <v>877</v>
      </c>
      <c r="C204" s="114">
        <v>63470</v>
      </c>
      <c r="D204" s="141" t="s">
        <v>883</v>
      </c>
      <c r="E204" s="140">
        <v>3865</v>
      </c>
      <c r="F204" s="142">
        <v>678</v>
      </c>
      <c r="G204" s="142">
        <v>2245</v>
      </c>
      <c r="H204" s="142">
        <v>942</v>
      </c>
      <c r="I204" s="140">
        <v>3736</v>
      </c>
      <c r="J204" s="142">
        <v>641</v>
      </c>
      <c r="K204" s="142">
        <v>2194</v>
      </c>
      <c r="L204" s="142">
        <v>901</v>
      </c>
      <c r="M204" s="140">
        <v>3853</v>
      </c>
      <c r="N204" s="142">
        <v>704</v>
      </c>
      <c r="O204" s="142">
        <v>2231</v>
      </c>
      <c r="P204" s="148">
        <v>918</v>
      </c>
    </row>
    <row r="205" spans="1:16" x14ac:dyDescent="0.3">
      <c r="A205" s="147">
        <v>5</v>
      </c>
      <c r="B205" s="114" t="s">
        <v>89</v>
      </c>
      <c r="C205" s="114">
        <v>5101</v>
      </c>
      <c r="D205" s="141" t="s">
        <v>111</v>
      </c>
      <c r="E205" s="140">
        <v>3792</v>
      </c>
      <c r="F205" s="142">
        <v>640</v>
      </c>
      <c r="G205" s="142">
        <v>2088</v>
      </c>
      <c r="H205" s="142">
        <v>1064</v>
      </c>
      <c r="I205" s="140">
        <v>3821</v>
      </c>
      <c r="J205" s="142">
        <v>651</v>
      </c>
      <c r="K205" s="142">
        <v>2068</v>
      </c>
      <c r="L205" s="142">
        <v>1102</v>
      </c>
      <c r="M205" s="140">
        <v>3836</v>
      </c>
      <c r="N205" s="142">
        <v>609</v>
      </c>
      <c r="O205" s="142">
        <v>2119</v>
      </c>
      <c r="P205" s="148">
        <v>1108</v>
      </c>
    </row>
    <row r="206" spans="1:16" x14ac:dyDescent="0.3">
      <c r="A206" s="147">
        <v>5</v>
      </c>
      <c r="B206" s="114" t="s">
        <v>89</v>
      </c>
      <c r="C206" s="114">
        <v>5591</v>
      </c>
      <c r="D206" s="141" t="s">
        <v>171</v>
      </c>
      <c r="E206" s="140">
        <v>3814</v>
      </c>
      <c r="F206" s="142">
        <v>939</v>
      </c>
      <c r="G206" s="142">
        <v>2450</v>
      </c>
      <c r="H206" s="142">
        <v>425</v>
      </c>
      <c r="I206" s="140">
        <v>3790</v>
      </c>
      <c r="J206" s="142">
        <v>845</v>
      </c>
      <c r="K206" s="142">
        <v>2488</v>
      </c>
      <c r="L206" s="142">
        <v>457</v>
      </c>
      <c r="M206" s="140">
        <v>3795</v>
      </c>
      <c r="N206" s="142">
        <v>911</v>
      </c>
      <c r="O206" s="142">
        <v>2428</v>
      </c>
      <c r="P206" s="148">
        <v>456</v>
      </c>
    </row>
    <row r="207" spans="1:16" x14ac:dyDescent="0.3">
      <c r="A207" s="147">
        <v>76</v>
      </c>
      <c r="B207" s="114" t="s">
        <v>1044</v>
      </c>
      <c r="C207" s="114">
        <v>76400</v>
      </c>
      <c r="D207" s="141" t="s">
        <v>155</v>
      </c>
      <c r="E207" s="140">
        <v>3687</v>
      </c>
      <c r="F207" s="142">
        <v>487</v>
      </c>
      <c r="G207" s="142">
        <v>2025</v>
      </c>
      <c r="H207" s="142">
        <v>1175</v>
      </c>
      <c r="I207" s="140">
        <v>3635</v>
      </c>
      <c r="J207" s="142">
        <v>453</v>
      </c>
      <c r="K207" s="142">
        <v>2016</v>
      </c>
      <c r="L207" s="142">
        <v>1166</v>
      </c>
      <c r="M207" s="140">
        <v>3825</v>
      </c>
      <c r="N207" s="142">
        <v>507</v>
      </c>
      <c r="O207" s="142">
        <v>2111</v>
      </c>
      <c r="P207" s="148">
        <v>1207</v>
      </c>
    </row>
    <row r="208" spans="1:16" x14ac:dyDescent="0.3">
      <c r="A208" s="147">
        <v>15</v>
      </c>
      <c r="B208" s="114" t="s">
        <v>286</v>
      </c>
      <c r="C208" s="114">
        <v>15407</v>
      </c>
      <c r="D208" s="141" t="s">
        <v>333</v>
      </c>
      <c r="E208" s="140">
        <v>3815</v>
      </c>
      <c r="F208" s="142">
        <v>694</v>
      </c>
      <c r="G208" s="142">
        <v>2262</v>
      </c>
      <c r="H208" s="142">
        <v>859</v>
      </c>
      <c r="I208" s="140">
        <v>3646</v>
      </c>
      <c r="J208" s="142">
        <v>679</v>
      </c>
      <c r="K208" s="142">
        <v>2122</v>
      </c>
      <c r="L208" s="142">
        <v>845</v>
      </c>
      <c r="M208" s="140">
        <v>3827</v>
      </c>
      <c r="N208" s="142">
        <v>656</v>
      </c>
      <c r="O208" s="142">
        <v>2269</v>
      </c>
      <c r="P208" s="148">
        <v>902</v>
      </c>
    </row>
    <row r="209" spans="1:16" x14ac:dyDescent="0.3">
      <c r="A209" s="147">
        <v>47</v>
      </c>
      <c r="B209" s="114" t="s">
        <v>730</v>
      </c>
      <c r="C209" s="114">
        <v>47980</v>
      </c>
      <c r="D209" s="141" t="s">
        <v>758</v>
      </c>
      <c r="E209" s="140">
        <v>3628</v>
      </c>
      <c r="F209" s="142">
        <v>1344</v>
      </c>
      <c r="G209" s="142">
        <v>1956</v>
      </c>
      <c r="H209" s="142">
        <v>328</v>
      </c>
      <c r="I209" s="140">
        <v>3616</v>
      </c>
      <c r="J209" s="142">
        <v>1308</v>
      </c>
      <c r="K209" s="142">
        <v>1885</v>
      </c>
      <c r="L209" s="142">
        <v>423</v>
      </c>
      <c r="M209" s="140">
        <v>3711</v>
      </c>
      <c r="N209" s="142">
        <v>1408</v>
      </c>
      <c r="O209" s="142">
        <v>1936</v>
      </c>
      <c r="P209" s="148">
        <v>367</v>
      </c>
    </row>
    <row r="210" spans="1:16" x14ac:dyDescent="0.3">
      <c r="A210" s="147">
        <v>8</v>
      </c>
      <c r="B210" s="114" t="s">
        <v>215</v>
      </c>
      <c r="C210" s="114">
        <v>8078</v>
      </c>
      <c r="D210" s="141" t="s">
        <v>217</v>
      </c>
      <c r="E210" s="140">
        <v>3533</v>
      </c>
      <c r="F210" s="142">
        <v>746</v>
      </c>
      <c r="G210" s="142">
        <v>1698</v>
      </c>
      <c r="H210" s="142">
        <v>1089</v>
      </c>
      <c r="I210" s="140">
        <v>3623</v>
      </c>
      <c r="J210" s="142">
        <v>775</v>
      </c>
      <c r="K210" s="142">
        <v>1659</v>
      </c>
      <c r="L210" s="142">
        <v>1189</v>
      </c>
      <c r="M210" s="140">
        <v>3674</v>
      </c>
      <c r="N210" s="142">
        <v>752</v>
      </c>
      <c r="O210" s="142">
        <v>1734</v>
      </c>
      <c r="P210" s="148">
        <v>1188</v>
      </c>
    </row>
    <row r="211" spans="1:16" x14ac:dyDescent="0.3">
      <c r="A211" s="147">
        <v>5</v>
      </c>
      <c r="B211" s="114" t="s">
        <v>89</v>
      </c>
      <c r="C211" s="114">
        <v>5250</v>
      </c>
      <c r="D211" s="114" t="s">
        <v>134</v>
      </c>
      <c r="E211" s="140">
        <v>3641</v>
      </c>
      <c r="F211" s="142">
        <v>942</v>
      </c>
      <c r="G211" s="142">
        <v>2120</v>
      </c>
      <c r="H211" s="142">
        <v>579</v>
      </c>
      <c r="I211" s="140">
        <v>3800</v>
      </c>
      <c r="J211" s="142">
        <v>1035</v>
      </c>
      <c r="K211" s="142">
        <v>2109</v>
      </c>
      <c r="L211" s="142">
        <v>656</v>
      </c>
      <c r="M211" s="140">
        <v>3662</v>
      </c>
      <c r="N211" s="142">
        <v>862</v>
      </c>
      <c r="O211" s="142">
        <v>2149</v>
      </c>
      <c r="P211" s="148">
        <v>651</v>
      </c>
    </row>
    <row r="212" spans="1:16" x14ac:dyDescent="0.3">
      <c r="A212" s="147">
        <v>25</v>
      </c>
      <c r="B212" s="114" t="s">
        <v>540</v>
      </c>
      <c r="C212" s="114">
        <v>25769</v>
      </c>
      <c r="D212" s="141" t="s">
        <v>623</v>
      </c>
      <c r="E212" s="140">
        <v>3745</v>
      </c>
      <c r="F212" s="142">
        <v>256</v>
      </c>
      <c r="G212" s="142">
        <v>2742</v>
      </c>
      <c r="H212" s="142">
        <v>747</v>
      </c>
      <c r="I212" s="140">
        <v>3717</v>
      </c>
      <c r="J212" s="142">
        <v>238</v>
      </c>
      <c r="K212" s="142">
        <v>2748</v>
      </c>
      <c r="L212" s="142">
        <v>731</v>
      </c>
      <c r="M212" s="140">
        <v>3664</v>
      </c>
      <c r="N212" s="142">
        <v>280</v>
      </c>
      <c r="O212" s="142">
        <v>2644</v>
      </c>
      <c r="P212" s="148">
        <v>740</v>
      </c>
    </row>
    <row r="213" spans="1:16" x14ac:dyDescent="0.3">
      <c r="A213" s="147">
        <v>68</v>
      </c>
      <c r="B213" s="114" t="s">
        <v>900</v>
      </c>
      <c r="C213" s="114">
        <v>68190</v>
      </c>
      <c r="D213" s="141" t="s">
        <v>915</v>
      </c>
      <c r="E213" s="140">
        <v>3282</v>
      </c>
      <c r="F213" s="142">
        <v>592</v>
      </c>
      <c r="G213" s="142">
        <v>1846</v>
      </c>
      <c r="H213" s="142">
        <v>844</v>
      </c>
      <c r="I213" s="140">
        <v>3418</v>
      </c>
      <c r="J213" s="142">
        <v>607</v>
      </c>
      <c r="K213" s="142">
        <v>1917</v>
      </c>
      <c r="L213" s="142">
        <v>894</v>
      </c>
      <c r="M213" s="140">
        <v>3684</v>
      </c>
      <c r="N213" s="142">
        <v>622</v>
      </c>
      <c r="O213" s="142">
        <v>2047</v>
      </c>
      <c r="P213" s="148">
        <v>1015</v>
      </c>
    </row>
    <row r="214" spans="1:16" x14ac:dyDescent="0.3">
      <c r="A214" s="147">
        <v>76</v>
      </c>
      <c r="B214" s="114" t="s">
        <v>1044</v>
      </c>
      <c r="C214" s="114">
        <v>76113</v>
      </c>
      <c r="D214" s="141" t="s">
        <v>1051</v>
      </c>
      <c r="E214" s="140">
        <v>3280</v>
      </c>
      <c r="F214" s="142">
        <v>382</v>
      </c>
      <c r="G214" s="142">
        <v>2104</v>
      </c>
      <c r="H214" s="142">
        <v>794</v>
      </c>
      <c r="I214" s="140">
        <v>3211</v>
      </c>
      <c r="J214" s="142">
        <v>394</v>
      </c>
      <c r="K214" s="142">
        <v>2006</v>
      </c>
      <c r="L214" s="142">
        <v>811</v>
      </c>
      <c r="M214" s="140">
        <v>3595</v>
      </c>
      <c r="N214" s="142">
        <v>706</v>
      </c>
      <c r="O214" s="142">
        <v>2046</v>
      </c>
      <c r="P214" s="148">
        <v>843</v>
      </c>
    </row>
    <row r="215" spans="1:16" x14ac:dyDescent="0.3">
      <c r="A215" s="147">
        <v>47</v>
      </c>
      <c r="B215" s="114" t="s">
        <v>730</v>
      </c>
      <c r="C215" s="114">
        <v>47245</v>
      </c>
      <c r="D215" s="141" t="s">
        <v>738</v>
      </c>
      <c r="E215" s="140">
        <v>3279</v>
      </c>
      <c r="F215" s="142">
        <v>997</v>
      </c>
      <c r="G215" s="142">
        <v>1319</v>
      </c>
      <c r="H215" s="142">
        <v>963</v>
      </c>
      <c r="I215" s="140">
        <v>3496</v>
      </c>
      <c r="J215" s="142">
        <v>997</v>
      </c>
      <c r="K215" s="142">
        <v>1301</v>
      </c>
      <c r="L215" s="142">
        <v>1198</v>
      </c>
      <c r="M215" s="140">
        <v>3433</v>
      </c>
      <c r="N215" s="142">
        <v>1006</v>
      </c>
      <c r="O215" s="142">
        <v>1333</v>
      </c>
      <c r="P215" s="148">
        <v>1094</v>
      </c>
    </row>
    <row r="216" spans="1:16" x14ac:dyDescent="0.3">
      <c r="A216" s="147">
        <v>17</v>
      </c>
      <c r="B216" s="114" t="s">
        <v>116</v>
      </c>
      <c r="C216" s="114">
        <v>17442</v>
      </c>
      <c r="D216" s="141" t="s">
        <v>416</v>
      </c>
      <c r="E216" s="140">
        <v>3668</v>
      </c>
      <c r="F216" s="142">
        <v>224</v>
      </c>
      <c r="G216" s="142">
        <v>3099</v>
      </c>
      <c r="H216" s="142">
        <v>345</v>
      </c>
      <c r="I216" s="140">
        <v>3718</v>
      </c>
      <c r="J216" s="142">
        <v>243</v>
      </c>
      <c r="K216" s="142">
        <v>3090</v>
      </c>
      <c r="L216" s="142">
        <v>385</v>
      </c>
      <c r="M216" s="140">
        <v>3467</v>
      </c>
      <c r="N216" s="142">
        <v>221</v>
      </c>
      <c r="O216" s="142">
        <v>2903</v>
      </c>
      <c r="P216" s="148">
        <v>343</v>
      </c>
    </row>
    <row r="217" spans="1:16" x14ac:dyDescent="0.3">
      <c r="A217" s="147">
        <v>73</v>
      </c>
      <c r="B217" s="114" t="s">
        <v>998</v>
      </c>
      <c r="C217" s="114">
        <v>73349</v>
      </c>
      <c r="D217" s="141" t="s">
        <v>1020</v>
      </c>
      <c r="E217" s="140">
        <v>3329</v>
      </c>
      <c r="F217" s="142">
        <v>626</v>
      </c>
      <c r="G217" s="142">
        <v>1652</v>
      </c>
      <c r="H217" s="142">
        <v>1051</v>
      </c>
      <c r="I217" s="140">
        <v>3315</v>
      </c>
      <c r="J217" s="142">
        <v>632</v>
      </c>
      <c r="K217" s="142">
        <v>1660</v>
      </c>
      <c r="L217" s="142">
        <v>1023</v>
      </c>
      <c r="M217" s="140">
        <v>3550</v>
      </c>
      <c r="N217" s="142">
        <v>654</v>
      </c>
      <c r="O217" s="142">
        <v>1821</v>
      </c>
      <c r="P217" s="148">
        <v>1075</v>
      </c>
    </row>
    <row r="218" spans="1:16" x14ac:dyDescent="0.3">
      <c r="A218" s="147">
        <v>5</v>
      </c>
      <c r="B218" s="114" t="s">
        <v>89</v>
      </c>
      <c r="C218" s="114">
        <v>5361</v>
      </c>
      <c r="D218" s="141" t="s">
        <v>149</v>
      </c>
      <c r="E218" s="140">
        <v>3526</v>
      </c>
      <c r="F218" s="142">
        <v>335</v>
      </c>
      <c r="G218" s="142">
        <v>2954</v>
      </c>
      <c r="H218" s="142">
        <v>237</v>
      </c>
      <c r="I218" s="140">
        <v>3804</v>
      </c>
      <c r="J218" s="142">
        <v>368</v>
      </c>
      <c r="K218" s="142">
        <v>3140</v>
      </c>
      <c r="L218" s="142">
        <v>296</v>
      </c>
      <c r="M218" s="140">
        <v>3501</v>
      </c>
      <c r="N218" s="142">
        <v>364</v>
      </c>
      <c r="O218" s="142">
        <v>2809</v>
      </c>
      <c r="P218" s="148">
        <v>328</v>
      </c>
    </row>
    <row r="219" spans="1:16" x14ac:dyDescent="0.3">
      <c r="A219" s="147">
        <v>68</v>
      </c>
      <c r="B219" s="114" t="s">
        <v>900</v>
      </c>
      <c r="C219" s="114">
        <v>68432</v>
      </c>
      <c r="D219" s="141" t="s">
        <v>942</v>
      </c>
      <c r="E219" s="140">
        <v>3315</v>
      </c>
      <c r="F219" s="142">
        <v>630</v>
      </c>
      <c r="G219" s="142">
        <v>1521</v>
      </c>
      <c r="H219" s="142">
        <v>1164</v>
      </c>
      <c r="I219" s="140">
        <v>3408</v>
      </c>
      <c r="J219" s="142">
        <v>729</v>
      </c>
      <c r="K219" s="142">
        <v>1533</v>
      </c>
      <c r="L219" s="142">
        <v>1146</v>
      </c>
      <c r="M219" s="140">
        <v>3560</v>
      </c>
      <c r="N219" s="142">
        <v>674</v>
      </c>
      <c r="O219" s="142">
        <v>1648</v>
      </c>
      <c r="P219" s="148">
        <v>1238</v>
      </c>
    </row>
    <row r="220" spans="1:16" x14ac:dyDescent="0.3">
      <c r="A220" s="147">
        <v>85</v>
      </c>
      <c r="B220" s="114" t="s">
        <v>1087</v>
      </c>
      <c r="C220" s="114">
        <v>85250</v>
      </c>
      <c r="D220" s="141" t="s">
        <v>1097</v>
      </c>
      <c r="E220" s="140">
        <v>3342</v>
      </c>
      <c r="F220" s="142">
        <v>722</v>
      </c>
      <c r="G220" s="142">
        <v>1654</v>
      </c>
      <c r="H220" s="142">
        <v>966</v>
      </c>
      <c r="I220" s="140">
        <v>3360</v>
      </c>
      <c r="J220" s="142">
        <v>712</v>
      </c>
      <c r="K220" s="142">
        <v>1697</v>
      </c>
      <c r="L220" s="142">
        <v>951</v>
      </c>
      <c r="M220" s="140">
        <v>3452</v>
      </c>
      <c r="N220" s="142">
        <v>736</v>
      </c>
      <c r="O220" s="142">
        <v>1723</v>
      </c>
      <c r="P220" s="148">
        <v>993</v>
      </c>
    </row>
    <row r="221" spans="1:16" x14ac:dyDescent="0.3">
      <c r="A221" s="147">
        <v>76</v>
      </c>
      <c r="B221" s="114" t="s">
        <v>1044</v>
      </c>
      <c r="C221" s="114">
        <v>76736</v>
      </c>
      <c r="D221" s="141" t="s">
        <v>1070</v>
      </c>
      <c r="E221" s="140">
        <v>3364</v>
      </c>
      <c r="F221" s="142">
        <v>593</v>
      </c>
      <c r="G221" s="142">
        <v>1730</v>
      </c>
      <c r="H221" s="142">
        <v>1041</v>
      </c>
      <c r="I221" s="140">
        <v>3283</v>
      </c>
      <c r="J221" s="142">
        <v>589</v>
      </c>
      <c r="K221" s="142">
        <v>1659</v>
      </c>
      <c r="L221" s="142">
        <v>1035</v>
      </c>
      <c r="M221" s="140">
        <v>3478</v>
      </c>
      <c r="N221" s="142">
        <v>610</v>
      </c>
      <c r="O221" s="142">
        <v>1755</v>
      </c>
      <c r="P221" s="148">
        <v>1113</v>
      </c>
    </row>
    <row r="222" spans="1:16" x14ac:dyDescent="0.3">
      <c r="A222" s="147">
        <v>44</v>
      </c>
      <c r="B222" s="114" t="s">
        <v>716</v>
      </c>
      <c r="C222" s="114">
        <v>44560</v>
      </c>
      <c r="D222" s="141" t="s">
        <v>726</v>
      </c>
      <c r="E222" s="140">
        <v>2487</v>
      </c>
      <c r="F222" s="142">
        <v>1738</v>
      </c>
      <c r="G222" s="142">
        <v>484</v>
      </c>
      <c r="H222" s="142">
        <v>265</v>
      </c>
      <c r="I222" s="140">
        <v>2968</v>
      </c>
      <c r="J222" s="142">
        <v>1879</v>
      </c>
      <c r="K222" s="142">
        <v>668</v>
      </c>
      <c r="L222" s="142">
        <v>421</v>
      </c>
      <c r="M222" s="140">
        <v>3814</v>
      </c>
      <c r="N222" s="142">
        <v>2165</v>
      </c>
      <c r="O222" s="142">
        <v>805</v>
      </c>
      <c r="P222" s="148">
        <v>844</v>
      </c>
    </row>
    <row r="223" spans="1:16" x14ac:dyDescent="0.3">
      <c r="A223" s="147">
        <v>25</v>
      </c>
      <c r="B223" s="114" t="s">
        <v>540</v>
      </c>
      <c r="C223" s="114">
        <v>25322</v>
      </c>
      <c r="D223" s="141" t="s">
        <v>578</v>
      </c>
      <c r="E223" s="140">
        <v>3442</v>
      </c>
      <c r="F223" s="142">
        <v>300</v>
      </c>
      <c r="G223" s="142">
        <v>2306</v>
      </c>
      <c r="H223" s="142">
        <v>836</v>
      </c>
      <c r="I223" s="140">
        <v>3495</v>
      </c>
      <c r="J223" s="142">
        <v>304</v>
      </c>
      <c r="K223" s="142">
        <v>2384</v>
      </c>
      <c r="L223" s="142">
        <v>807</v>
      </c>
      <c r="M223" s="140">
        <v>3393</v>
      </c>
      <c r="N223" s="142">
        <v>299</v>
      </c>
      <c r="O223" s="142">
        <v>2249</v>
      </c>
      <c r="P223" s="148">
        <v>845</v>
      </c>
    </row>
    <row r="224" spans="1:16" x14ac:dyDescent="0.3">
      <c r="A224" s="147">
        <v>47</v>
      </c>
      <c r="B224" s="114" t="s">
        <v>730</v>
      </c>
      <c r="C224" s="114">
        <v>47555</v>
      </c>
      <c r="D224" s="141" t="s">
        <v>747</v>
      </c>
      <c r="E224" s="140">
        <v>3061</v>
      </c>
      <c r="F224" s="142">
        <v>879</v>
      </c>
      <c r="G224" s="142">
        <v>1278</v>
      </c>
      <c r="H224" s="142">
        <v>904</v>
      </c>
      <c r="I224" s="140">
        <v>3234</v>
      </c>
      <c r="J224" s="142">
        <v>902</v>
      </c>
      <c r="K224" s="142">
        <v>1307</v>
      </c>
      <c r="L224" s="142">
        <v>1025</v>
      </c>
      <c r="M224" s="140">
        <v>3117</v>
      </c>
      <c r="N224" s="142">
        <v>921</v>
      </c>
      <c r="O224" s="142">
        <v>1400</v>
      </c>
      <c r="P224" s="148">
        <v>796</v>
      </c>
    </row>
    <row r="225" spans="1:16" x14ac:dyDescent="0.3">
      <c r="A225" s="147">
        <v>25</v>
      </c>
      <c r="B225" s="114" t="s">
        <v>540</v>
      </c>
      <c r="C225" s="114">
        <v>25035</v>
      </c>
      <c r="D225" s="141" t="s">
        <v>543</v>
      </c>
      <c r="E225" s="140">
        <v>3439</v>
      </c>
      <c r="F225" s="142">
        <v>394</v>
      </c>
      <c r="G225" s="142">
        <v>2375</v>
      </c>
      <c r="H225" s="142">
        <v>670</v>
      </c>
      <c r="I225" s="140">
        <v>3306</v>
      </c>
      <c r="J225" s="142">
        <v>398</v>
      </c>
      <c r="K225" s="142">
        <v>2274</v>
      </c>
      <c r="L225" s="142">
        <v>634</v>
      </c>
      <c r="M225" s="140">
        <v>3383</v>
      </c>
      <c r="N225" s="142">
        <v>401</v>
      </c>
      <c r="O225" s="142">
        <v>2287</v>
      </c>
      <c r="P225" s="148">
        <v>695</v>
      </c>
    </row>
    <row r="226" spans="1:16" x14ac:dyDescent="0.3">
      <c r="A226" s="147">
        <v>20</v>
      </c>
      <c r="B226" s="114" t="s">
        <v>486</v>
      </c>
      <c r="C226" s="114">
        <v>20770</v>
      </c>
      <c r="D226" s="141" t="s">
        <v>510</v>
      </c>
      <c r="E226" s="140">
        <v>3128</v>
      </c>
      <c r="F226" s="142">
        <v>434</v>
      </c>
      <c r="G226" s="142">
        <v>2103</v>
      </c>
      <c r="H226" s="142">
        <v>591</v>
      </c>
      <c r="I226" s="140">
        <v>3232</v>
      </c>
      <c r="J226" s="142">
        <v>451</v>
      </c>
      <c r="K226" s="142">
        <v>2140</v>
      </c>
      <c r="L226" s="142">
        <v>641</v>
      </c>
      <c r="M226" s="140">
        <v>3347</v>
      </c>
      <c r="N226" s="142">
        <v>472</v>
      </c>
      <c r="O226" s="142">
        <v>2201</v>
      </c>
      <c r="P226" s="148">
        <v>674</v>
      </c>
    </row>
    <row r="227" spans="1:16" x14ac:dyDescent="0.3">
      <c r="A227" s="147">
        <v>25</v>
      </c>
      <c r="B227" s="114" t="s">
        <v>540</v>
      </c>
      <c r="C227" s="114">
        <v>25772</v>
      </c>
      <c r="D227" s="141" t="s">
        <v>624</v>
      </c>
      <c r="E227" s="140">
        <v>3584</v>
      </c>
      <c r="F227" s="142">
        <v>230</v>
      </c>
      <c r="G227" s="142">
        <v>2816</v>
      </c>
      <c r="H227" s="142">
        <v>538</v>
      </c>
      <c r="I227" s="140">
        <v>3303</v>
      </c>
      <c r="J227" s="142">
        <v>227</v>
      </c>
      <c r="K227" s="142">
        <v>2544</v>
      </c>
      <c r="L227" s="142">
        <v>532</v>
      </c>
      <c r="M227" s="140">
        <v>3320</v>
      </c>
      <c r="N227" s="142">
        <v>229</v>
      </c>
      <c r="O227" s="142">
        <v>2548</v>
      </c>
      <c r="P227" s="148">
        <v>543</v>
      </c>
    </row>
    <row r="228" spans="1:16" x14ac:dyDescent="0.3">
      <c r="A228" s="147">
        <v>5</v>
      </c>
      <c r="B228" s="114" t="s">
        <v>89</v>
      </c>
      <c r="C228" s="114">
        <v>5847</v>
      </c>
      <c r="D228" s="141" t="s">
        <v>204</v>
      </c>
      <c r="E228" s="140">
        <v>3486</v>
      </c>
      <c r="F228" s="142">
        <v>780</v>
      </c>
      <c r="G228" s="142">
        <v>2082</v>
      </c>
      <c r="H228" s="142">
        <v>624</v>
      </c>
      <c r="I228" s="140">
        <v>3281</v>
      </c>
      <c r="J228" s="142">
        <v>770</v>
      </c>
      <c r="K228" s="142">
        <v>1863</v>
      </c>
      <c r="L228" s="142">
        <v>648</v>
      </c>
      <c r="M228" s="140">
        <v>3320</v>
      </c>
      <c r="N228" s="142">
        <v>669</v>
      </c>
      <c r="O228" s="142">
        <v>1985</v>
      </c>
      <c r="P228" s="148">
        <v>666</v>
      </c>
    </row>
    <row r="229" spans="1:16" x14ac:dyDescent="0.3">
      <c r="A229" s="147">
        <v>86</v>
      </c>
      <c r="B229" s="114" t="s">
        <v>1105</v>
      </c>
      <c r="C229" s="114">
        <v>86885</v>
      </c>
      <c r="D229" s="141" t="s">
        <v>1114</v>
      </c>
      <c r="E229" s="140">
        <v>3073</v>
      </c>
      <c r="F229" s="142">
        <v>623</v>
      </c>
      <c r="G229" s="142">
        <v>1674</v>
      </c>
      <c r="H229" s="142">
        <v>776</v>
      </c>
      <c r="I229" s="140">
        <v>3277</v>
      </c>
      <c r="J229" s="142">
        <v>640</v>
      </c>
      <c r="K229" s="142">
        <v>1687</v>
      </c>
      <c r="L229" s="142">
        <v>950</v>
      </c>
      <c r="M229" s="140">
        <v>3338</v>
      </c>
      <c r="N229" s="142">
        <v>625</v>
      </c>
      <c r="O229" s="142">
        <v>1721</v>
      </c>
      <c r="P229" s="148">
        <v>992</v>
      </c>
    </row>
    <row r="230" spans="1:16" x14ac:dyDescent="0.3">
      <c r="A230" s="147">
        <v>5</v>
      </c>
      <c r="B230" s="114" t="s">
        <v>89</v>
      </c>
      <c r="C230" s="114">
        <v>5541</v>
      </c>
      <c r="D230" s="141" t="s">
        <v>166</v>
      </c>
      <c r="E230" s="140">
        <v>3334</v>
      </c>
      <c r="F230" s="142">
        <v>406</v>
      </c>
      <c r="G230" s="142">
        <v>1868</v>
      </c>
      <c r="H230" s="142">
        <v>1060</v>
      </c>
      <c r="I230" s="140">
        <v>3238</v>
      </c>
      <c r="J230" s="142">
        <v>428</v>
      </c>
      <c r="K230" s="142">
        <v>1777</v>
      </c>
      <c r="L230" s="142">
        <v>1033</v>
      </c>
      <c r="M230" s="140">
        <v>3338</v>
      </c>
      <c r="N230" s="142">
        <v>388</v>
      </c>
      <c r="O230" s="142">
        <v>1872</v>
      </c>
      <c r="P230" s="148">
        <v>1078</v>
      </c>
    </row>
    <row r="231" spans="1:16" x14ac:dyDescent="0.3">
      <c r="A231" s="147">
        <v>95</v>
      </c>
      <c r="B231" s="114" t="s">
        <v>1128</v>
      </c>
      <c r="C231" s="114">
        <v>95015</v>
      </c>
      <c r="D231" s="141" t="s">
        <v>247</v>
      </c>
      <c r="E231" s="140">
        <v>3135</v>
      </c>
      <c r="F231" s="142">
        <v>202</v>
      </c>
      <c r="G231" s="142">
        <v>2731</v>
      </c>
      <c r="H231" s="142">
        <v>202</v>
      </c>
      <c r="I231" s="140">
        <v>2848</v>
      </c>
      <c r="J231" s="142">
        <v>208</v>
      </c>
      <c r="K231" s="142">
        <v>2407</v>
      </c>
      <c r="L231" s="142">
        <v>233</v>
      </c>
      <c r="M231" s="140">
        <v>3264</v>
      </c>
      <c r="N231" s="142">
        <v>254</v>
      </c>
      <c r="O231" s="142">
        <v>2779</v>
      </c>
      <c r="P231" s="148">
        <v>231</v>
      </c>
    </row>
    <row r="232" spans="1:16" x14ac:dyDescent="0.3">
      <c r="A232" s="147">
        <v>5</v>
      </c>
      <c r="B232" s="114" t="s">
        <v>89</v>
      </c>
      <c r="C232" s="114">
        <v>5490</v>
      </c>
      <c r="D232" s="141" t="s">
        <v>163</v>
      </c>
      <c r="E232" s="140">
        <v>3127</v>
      </c>
      <c r="F232" s="142">
        <v>1093</v>
      </c>
      <c r="G232" s="142">
        <v>1649</v>
      </c>
      <c r="H232" s="142">
        <v>385</v>
      </c>
      <c r="I232" s="140">
        <v>3054</v>
      </c>
      <c r="J232" s="142">
        <v>935</v>
      </c>
      <c r="K232" s="142">
        <v>1551</v>
      </c>
      <c r="L232" s="142">
        <v>568</v>
      </c>
      <c r="M232" s="140">
        <v>3251</v>
      </c>
      <c r="N232" s="142">
        <v>994</v>
      </c>
      <c r="O232" s="142">
        <v>1703</v>
      </c>
      <c r="P232" s="148">
        <v>554</v>
      </c>
    </row>
    <row r="233" spans="1:16" x14ac:dyDescent="0.3">
      <c r="A233" s="147">
        <v>76</v>
      </c>
      <c r="B233" s="114" t="s">
        <v>1044</v>
      </c>
      <c r="C233" s="114">
        <v>76563</v>
      </c>
      <c r="D233" s="141" t="s">
        <v>1067</v>
      </c>
      <c r="E233" s="140">
        <v>3203</v>
      </c>
      <c r="F233" s="142">
        <v>638</v>
      </c>
      <c r="G233" s="142">
        <v>1575</v>
      </c>
      <c r="H233" s="142">
        <v>990</v>
      </c>
      <c r="I233" s="140">
        <v>3182</v>
      </c>
      <c r="J233" s="142">
        <v>626</v>
      </c>
      <c r="K233" s="142">
        <v>1500</v>
      </c>
      <c r="L233" s="142">
        <v>1056</v>
      </c>
      <c r="M233" s="140">
        <v>3274</v>
      </c>
      <c r="N233" s="142">
        <v>649</v>
      </c>
      <c r="O233" s="142">
        <v>1550</v>
      </c>
      <c r="P233" s="148">
        <v>1075</v>
      </c>
    </row>
    <row r="234" spans="1:16" x14ac:dyDescent="0.3">
      <c r="A234" s="147">
        <v>13</v>
      </c>
      <c r="B234" s="114" t="s">
        <v>239</v>
      </c>
      <c r="C234" s="114">
        <v>13052</v>
      </c>
      <c r="D234" s="141" t="s">
        <v>244</v>
      </c>
      <c r="E234" s="140">
        <v>3101</v>
      </c>
      <c r="F234" s="142">
        <v>919</v>
      </c>
      <c r="G234" s="142">
        <v>1472</v>
      </c>
      <c r="H234" s="142">
        <v>710</v>
      </c>
      <c r="I234" s="140">
        <v>3208</v>
      </c>
      <c r="J234" s="142">
        <v>944</v>
      </c>
      <c r="K234" s="142">
        <v>1497</v>
      </c>
      <c r="L234" s="142">
        <v>767</v>
      </c>
      <c r="M234" s="140">
        <v>3158</v>
      </c>
      <c r="N234" s="142">
        <v>942</v>
      </c>
      <c r="O234" s="142">
        <v>1526</v>
      </c>
      <c r="P234" s="148">
        <v>690</v>
      </c>
    </row>
    <row r="235" spans="1:16" x14ac:dyDescent="0.3">
      <c r="A235" s="147">
        <v>99</v>
      </c>
      <c r="B235" s="114" t="s">
        <v>1135</v>
      </c>
      <c r="C235" s="114">
        <v>99524</v>
      </c>
      <c r="D235" s="141" t="s">
        <v>1137</v>
      </c>
      <c r="E235" s="140">
        <v>3250</v>
      </c>
      <c r="F235" s="142">
        <v>255</v>
      </c>
      <c r="G235" s="142">
        <v>2710</v>
      </c>
      <c r="H235" s="142">
        <v>285</v>
      </c>
      <c r="I235" s="140">
        <v>3114</v>
      </c>
      <c r="J235" s="142">
        <v>266</v>
      </c>
      <c r="K235" s="142">
        <v>2520</v>
      </c>
      <c r="L235" s="142">
        <v>328</v>
      </c>
      <c r="M235" s="140">
        <v>3267</v>
      </c>
      <c r="N235" s="142">
        <v>269</v>
      </c>
      <c r="O235" s="142">
        <v>2621</v>
      </c>
      <c r="P235" s="148">
        <v>377</v>
      </c>
    </row>
    <row r="236" spans="1:16" x14ac:dyDescent="0.3">
      <c r="A236" s="147">
        <v>17</v>
      </c>
      <c r="B236" s="114" t="s">
        <v>116</v>
      </c>
      <c r="C236" s="114">
        <v>17042</v>
      </c>
      <c r="D236" s="141" t="s">
        <v>408</v>
      </c>
      <c r="E236" s="140">
        <v>3069</v>
      </c>
      <c r="F236" s="142">
        <v>720</v>
      </c>
      <c r="G236" s="142">
        <v>1339</v>
      </c>
      <c r="H236" s="142">
        <v>1010</v>
      </c>
      <c r="I236" s="140">
        <v>3259</v>
      </c>
      <c r="J236" s="142">
        <v>794</v>
      </c>
      <c r="K236" s="142">
        <v>1376</v>
      </c>
      <c r="L236" s="142">
        <v>1089</v>
      </c>
      <c r="M236" s="140">
        <v>3173</v>
      </c>
      <c r="N236" s="142">
        <v>744</v>
      </c>
      <c r="O236" s="142">
        <v>1382</v>
      </c>
      <c r="P236" s="148">
        <v>1047</v>
      </c>
    </row>
    <row r="237" spans="1:16" x14ac:dyDescent="0.3">
      <c r="A237" s="147">
        <v>25</v>
      </c>
      <c r="B237" s="114" t="s">
        <v>540</v>
      </c>
      <c r="C237" s="114">
        <v>25513</v>
      </c>
      <c r="D237" s="141" t="s">
        <v>600</v>
      </c>
      <c r="E237" s="140">
        <v>3040</v>
      </c>
      <c r="F237" s="142">
        <v>539</v>
      </c>
      <c r="G237" s="142">
        <v>1277</v>
      </c>
      <c r="H237" s="142">
        <v>1224</v>
      </c>
      <c r="I237" s="140">
        <v>3048</v>
      </c>
      <c r="J237" s="142">
        <v>531</v>
      </c>
      <c r="K237" s="142">
        <v>1269</v>
      </c>
      <c r="L237" s="142">
        <v>1248</v>
      </c>
      <c r="M237" s="140">
        <v>3207</v>
      </c>
      <c r="N237" s="142">
        <v>557</v>
      </c>
      <c r="O237" s="142">
        <v>1366</v>
      </c>
      <c r="P237" s="148">
        <v>1284</v>
      </c>
    </row>
    <row r="238" spans="1:16" x14ac:dyDescent="0.3">
      <c r="A238" s="147">
        <v>41</v>
      </c>
      <c r="B238" s="114" t="s">
        <v>681</v>
      </c>
      <c r="C238" s="114">
        <v>41615</v>
      </c>
      <c r="D238" s="141" t="s">
        <v>705</v>
      </c>
      <c r="E238" s="140">
        <v>3208</v>
      </c>
      <c r="F238" s="142">
        <v>547</v>
      </c>
      <c r="G238" s="142">
        <v>2076</v>
      </c>
      <c r="H238" s="142">
        <v>585</v>
      </c>
      <c r="I238" s="140">
        <v>3330</v>
      </c>
      <c r="J238" s="142">
        <v>555</v>
      </c>
      <c r="K238" s="142">
        <v>2188</v>
      </c>
      <c r="L238" s="142">
        <v>587</v>
      </c>
      <c r="M238" s="140">
        <v>3133</v>
      </c>
      <c r="N238" s="142">
        <v>552</v>
      </c>
      <c r="O238" s="142">
        <v>2021</v>
      </c>
      <c r="P238" s="148">
        <v>560</v>
      </c>
    </row>
    <row r="239" spans="1:16" x14ac:dyDescent="0.3">
      <c r="A239" s="147">
        <v>44</v>
      </c>
      <c r="B239" s="114" t="s">
        <v>716</v>
      </c>
      <c r="C239" s="114">
        <v>44078</v>
      </c>
      <c r="D239" s="141" t="s">
        <v>718</v>
      </c>
      <c r="E239" s="140">
        <v>2834</v>
      </c>
      <c r="F239" s="142">
        <v>559</v>
      </c>
      <c r="G239" s="142">
        <v>1410</v>
      </c>
      <c r="H239" s="142">
        <v>865</v>
      </c>
      <c r="I239" s="140">
        <v>2880</v>
      </c>
      <c r="J239" s="142">
        <v>572</v>
      </c>
      <c r="K239" s="142">
        <v>1466</v>
      </c>
      <c r="L239" s="142">
        <v>842</v>
      </c>
      <c r="M239" s="140">
        <v>3566</v>
      </c>
      <c r="N239" s="142">
        <v>644</v>
      </c>
      <c r="O239" s="142">
        <v>1653</v>
      </c>
      <c r="P239" s="148">
        <v>1269</v>
      </c>
    </row>
    <row r="240" spans="1:16" x14ac:dyDescent="0.3">
      <c r="A240" s="147">
        <v>25</v>
      </c>
      <c r="B240" s="114" t="s">
        <v>540</v>
      </c>
      <c r="C240" s="114">
        <v>25785</v>
      </c>
      <c r="D240" s="141" t="s">
        <v>628</v>
      </c>
      <c r="E240" s="140">
        <v>3251</v>
      </c>
      <c r="F240" s="142">
        <v>237</v>
      </c>
      <c r="G240" s="142">
        <v>1671</v>
      </c>
      <c r="H240" s="142">
        <v>1343</v>
      </c>
      <c r="I240" s="140">
        <v>3236</v>
      </c>
      <c r="J240" s="142">
        <v>257</v>
      </c>
      <c r="K240" s="142">
        <v>1672</v>
      </c>
      <c r="L240" s="142">
        <v>1307</v>
      </c>
      <c r="M240" s="140">
        <v>3200</v>
      </c>
      <c r="N240" s="142">
        <v>246</v>
      </c>
      <c r="O240" s="142">
        <v>1580</v>
      </c>
      <c r="P240" s="148">
        <v>1374</v>
      </c>
    </row>
    <row r="241" spans="1:16" x14ac:dyDescent="0.3">
      <c r="A241" s="147">
        <v>68</v>
      </c>
      <c r="B241" s="114" t="s">
        <v>900</v>
      </c>
      <c r="C241" s="114">
        <v>68861</v>
      </c>
      <c r="D241" s="141" t="s">
        <v>972</v>
      </c>
      <c r="E241" s="140">
        <v>2998</v>
      </c>
      <c r="F241" s="142">
        <v>490</v>
      </c>
      <c r="G241" s="142">
        <v>1541</v>
      </c>
      <c r="H241" s="142">
        <v>967</v>
      </c>
      <c r="I241" s="140">
        <v>3037</v>
      </c>
      <c r="J241" s="142">
        <v>538</v>
      </c>
      <c r="K241" s="142">
        <v>1550</v>
      </c>
      <c r="L241" s="142">
        <v>949</v>
      </c>
      <c r="M241" s="140">
        <v>3126</v>
      </c>
      <c r="N241" s="142">
        <v>554</v>
      </c>
      <c r="O241" s="142">
        <v>1561</v>
      </c>
      <c r="P241" s="148">
        <v>1011</v>
      </c>
    </row>
    <row r="242" spans="1:16" x14ac:dyDescent="0.3">
      <c r="A242" s="147">
        <v>63</v>
      </c>
      <c r="B242" s="114" t="s">
        <v>877</v>
      </c>
      <c r="C242" s="114">
        <v>63190</v>
      </c>
      <c r="D242" s="141" t="s">
        <v>879</v>
      </c>
      <c r="E242" s="140">
        <v>3144</v>
      </c>
      <c r="F242" s="142">
        <v>429</v>
      </c>
      <c r="G242" s="142">
        <v>1615</v>
      </c>
      <c r="H242" s="142">
        <v>1100</v>
      </c>
      <c r="I242" s="140">
        <v>3172</v>
      </c>
      <c r="J242" s="142">
        <v>433</v>
      </c>
      <c r="K242" s="142">
        <v>1661</v>
      </c>
      <c r="L242" s="142">
        <v>1078</v>
      </c>
      <c r="M242" s="140">
        <v>3009</v>
      </c>
      <c r="N242" s="142">
        <v>443</v>
      </c>
      <c r="O242" s="142">
        <v>1489</v>
      </c>
      <c r="P242" s="148">
        <v>1077</v>
      </c>
    </row>
    <row r="243" spans="1:16" x14ac:dyDescent="0.3">
      <c r="A243" s="147">
        <v>70</v>
      </c>
      <c r="B243" s="114" t="s">
        <v>480</v>
      </c>
      <c r="C243" s="114">
        <v>70708</v>
      </c>
      <c r="D243" s="141" t="s">
        <v>992</v>
      </c>
      <c r="E243" s="140">
        <v>2815</v>
      </c>
      <c r="F243" s="142">
        <v>957</v>
      </c>
      <c r="G243" s="142">
        <v>1319</v>
      </c>
      <c r="H243" s="142">
        <v>539</v>
      </c>
      <c r="I243" s="140">
        <v>2929</v>
      </c>
      <c r="J243" s="142">
        <v>999</v>
      </c>
      <c r="K243" s="142">
        <v>1296</v>
      </c>
      <c r="L243" s="142">
        <v>634</v>
      </c>
      <c r="M243" s="140">
        <v>2951</v>
      </c>
      <c r="N243" s="142">
        <v>972</v>
      </c>
      <c r="O243" s="142">
        <v>1385</v>
      </c>
      <c r="P243" s="148">
        <v>594</v>
      </c>
    </row>
    <row r="244" spans="1:16" x14ac:dyDescent="0.3">
      <c r="A244" s="147">
        <v>41</v>
      </c>
      <c r="B244" s="114" t="s">
        <v>681</v>
      </c>
      <c r="C244" s="114">
        <v>41524</v>
      </c>
      <c r="D244" s="141" t="s">
        <v>702</v>
      </c>
      <c r="E244" s="140">
        <v>2877</v>
      </c>
      <c r="F244" s="142">
        <v>475</v>
      </c>
      <c r="G244" s="142">
        <v>1868</v>
      </c>
      <c r="H244" s="142">
        <v>534</v>
      </c>
      <c r="I244" s="140">
        <v>2882</v>
      </c>
      <c r="J244" s="142">
        <v>493</v>
      </c>
      <c r="K244" s="142">
        <v>1831</v>
      </c>
      <c r="L244" s="142">
        <v>558</v>
      </c>
      <c r="M244" s="140">
        <v>2982</v>
      </c>
      <c r="N244" s="142">
        <v>479</v>
      </c>
      <c r="O244" s="142">
        <v>1921</v>
      </c>
      <c r="P244" s="148">
        <v>582</v>
      </c>
    </row>
    <row r="245" spans="1:16" x14ac:dyDescent="0.3">
      <c r="A245" s="147">
        <v>44</v>
      </c>
      <c r="B245" s="114" t="s">
        <v>716</v>
      </c>
      <c r="C245" s="114">
        <v>44279</v>
      </c>
      <c r="D245" s="141" t="s">
        <v>722</v>
      </c>
      <c r="E245" s="140">
        <v>2749</v>
      </c>
      <c r="F245" s="142">
        <v>754</v>
      </c>
      <c r="G245" s="142">
        <v>1074</v>
      </c>
      <c r="H245" s="142">
        <v>921</v>
      </c>
      <c r="I245" s="140">
        <v>2831</v>
      </c>
      <c r="J245" s="142">
        <v>746</v>
      </c>
      <c r="K245" s="142">
        <v>1118</v>
      </c>
      <c r="L245" s="142">
        <v>967</v>
      </c>
      <c r="M245" s="140">
        <v>3326</v>
      </c>
      <c r="N245" s="142">
        <v>874</v>
      </c>
      <c r="O245" s="142">
        <v>1113</v>
      </c>
      <c r="P245" s="148">
        <v>1339</v>
      </c>
    </row>
    <row r="246" spans="1:16" x14ac:dyDescent="0.3">
      <c r="A246" s="147">
        <v>73</v>
      </c>
      <c r="B246" s="114" t="s">
        <v>998</v>
      </c>
      <c r="C246" s="114">
        <v>73124</v>
      </c>
      <c r="D246" s="141" t="s">
        <v>1006</v>
      </c>
      <c r="E246" s="140">
        <v>2621</v>
      </c>
      <c r="F246" s="142">
        <v>318</v>
      </c>
      <c r="G246" s="142">
        <v>1825</v>
      </c>
      <c r="H246" s="142">
        <v>478</v>
      </c>
      <c r="I246" s="140">
        <v>2707</v>
      </c>
      <c r="J246" s="142">
        <v>319</v>
      </c>
      <c r="K246" s="142">
        <v>1874</v>
      </c>
      <c r="L246" s="142">
        <v>514</v>
      </c>
      <c r="M246" s="140">
        <v>2899</v>
      </c>
      <c r="N246" s="142">
        <v>331</v>
      </c>
      <c r="O246" s="142">
        <v>2071</v>
      </c>
      <c r="P246" s="148">
        <v>497</v>
      </c>
    </row>
    <row r="247" spans="1:16" x14ac:dyDescent="0.3">
      <c r="A247" s="147">
        <v>25</v>
      </c>
      <c r="B247" s="114" t="s">
        <v>540</v>
      </c>
      <c r="C247" s="114">
        <v>25317</v>
      </c>
      <c r="D247" s="141" t="s">
        <v>576</v>
      </c>
      <c r="E247" s="140">
        <v>3120</v>
      </c>
      <c r="F247" s="142">
        <v>186</v>
      </c>
      <c r="G247" s="142">
        <v>2468</v>
      </c>
      <c r="H247" s="142">
        <v>466</v>
      </c>
      <c r="I247" s="140">
        <v>2978</v>
      </c>
      <c r="J247" s="142">
        <v>187</v>
      </c>
      <c r="K247" s="142">
        <v>2321</v>
      </c>
      <c r="L247" s="142">
        <v>470</v>
      </c>
      <c r="M247" s="140">
        <v>2909</v>
      </c>
      <c r="N247" s="142">
        <v>188</v>
      </c>
      <c r="O247" s="142">
        <v>2256</v>
      </c>
      <c r="P247" s="148">
        <v>465</v>
      </c>
    </row>
    <row r="248" spans="1:16" x14ac:dyDescent="0.3">
      <c r="A248" s="147">
        <v>85</v>
      </c>
      <c r="B248" s="114" t="s">
        <v>1087</v>
      </c>
      <c r="C248" s="114">
        <v>85230</v>
      </c>
      <c r="D248" s="141" t="s">
        <v>1096</v>
      </c>
      <c r="E248" s="140">
        <v>2986</v>
      </c>
      <c r="F248" s="142">
        <v>280</v>
      </c>
      <c r="G248" s="142">
        <v>2349</v>
      </c>
      <c r="H248" s="142">
        <v>357</v>
      </c>
      <c r="I248" s="140">
        <v>2884</v>
      </c>
      <c r="J248" s="142">
        <v>274</v>
      </c>
      <c r="K248" s="142">
        <v>2236</v>
      </c>
      <c r="L248" s="142">
        <v>374</v>
      </c>
      <c r="M248" s="140">
        <v>2873</v>
      </c>
      <c r="N248" s="142">
        <v>279</v>
      </c>
      <c r="O248" s="142">
        <v>2237</v>
      </c>
      <c r="P248" s="148">
        <v>357</v>
      </c>
    </row>
    <row r="249" spans="1:16" x14ac:dyDescent="0.3">
      <c r="A249" s="147">
        <v>5</v>
      </c>
      <c r="B249" s="114" t="s">
        <v>89</v>
      </c>
      <c r="C249" s="114">
        <v>5604</v>
      </c>
      <c r="D249" s="141" t="s">
        <v>172</v>
      </c>
      <c r="E249" s="140">
        <v>2883</v>
      </c>
      <c r="F249" s="142">
        <v>512</v>
      </c>
      <c r="G249" s="142">
        <v>1981</v>
      </c>
      <c r="H249" s="142">
        <v>390</v>
      </c>
      <c r="I249" s="140">
        <v>2742</v>
      </c>
      <c r="J249" s="142">
        <v>541</v>
      </c>
      <c r="K249" s="142">
        <v>1732</v>
      </c>
      <c r="L249" s="142">
        <v>469</v>
      </c>
      <c r="M249" s="140">
        <v>2833</v>
      </c>
      <c r="N249" s="142">
        <v>435</v>
      </c>
      <c r="O249" s="142">
        <v>1983</v>
      </c>
      <c r="P249" s="148">
        <v>415</v>
      </c>
    </row>
    <row r="250" spans="1:16" x14ac:dyDescent="0.3">
      <c r="A250" s="147">
        <v>20</v>
      </c>
      <c r="B250" s="114" t="s">
        <v>486</v>
      </c>
      <c r="C250" s="114">
        <v>20400</v>
      </c>
      <c r="D250" s="141" t="s">
        <v>501</v>
      </c>
      <c r="E250" s="140">
        <v>2728</v>
      </c>
      <c r="F250" s="142">
        <v>708</v>
      </c>
      <c r="G250" s="142">
        <v>1495</v>
      </c>
      <c r="H250" s="142">
        <v>525</v>
      </c>
      <c r="I250" s="140">
        <v>2867</v>
      </c>
      <c r="J250" s="142">
        <v>722</v>
      </c>
      <c r="K250" s="142">
        <v>1489</v>
      </c>
      <c r="L250" s="142">
        <v>656</v>
      </c>
      <c r="M250" s="140">
        <v>2903</v>
      </c>
      <c r="N250" s="142">
        <v>745</v>
      </c>
      <c r="O250" s="142">
        <v>1469</v>
      </c>
      <c r="P250" s="148">
        <v>689</v>
      </c>
    </row>
    <row r="251" spans="1:16" x14ac:dyDescent="0.3">
      <c r="A251" s="147">
        <v>70</v>
      </c>
      <c r="B251" s="114" t="s">
        <v>480</v>
      </c>
      <c r="C251" s="114">
        <v>70820</v>
      </c>
      <c r="D251" s="141" t="s">
        <v>996</v>
      </c>
      <c r="E251" s="140">
        <v>2699</v>
      </c>
      <c r="F251" s="142">
        <v>655</v>
      </c>
      <c r="G251" s="142">
        <v>1534</v>
      </c>
      <c r="H251" s="142">
        <v>510</v>
      </c>
      <c r="I251" s="140">
        <v>2786</v>
      </c>
      <c r="J251" s="142">
        <v>664</v>
      </c>
      <c r="K251" s="142">
        <v>1596</v>
      </c>
      <c r="L251" s="142">
        <v>526</v>
      </c>
      <c r="M251" s="140">
        <v>2899</v>
      </c>
      <c r="N251" s="142">
        <v>621</v>
      </c>
      <c r="O251" s="142">
        <v>1707</v>
      </c>
      <c r="P251" s="148">
        <v>571</v>
      </c>
    </row>
    <row r="252" spans="1:16" x14ac:dyDescent="0.3">
      <c r="A252" s="147">
        <v>17</v>
      </c>
      <c r="B252" s="114" t="s">
        <v>116</v>
      </c>
      <c r="C252" s="114">
        <v>17013</v>
      </c>
      <c r="D252" s="141" t="s">
        <v>407</v>
      </c>
      <c r="E252" s="140">
        <v>2734</v>
      </c>
      <c r="F252" s="142">
        <v>423</v>
      </c>
      <c r="G252" s="142">
        <v>1424</v>
      </c>
      <c r="H252" s="142">
        <v>887</v>
      </c>
      <c r="I252" s="140">
        <v>2845</v>
      </c>
      <c r="J252" s="142">
        <v>438</v>
      </c>
      <c r="K252" s="142">
        <v>1529</v>
      </c>
      <c r="L252" s="142">
        <v>878</v>
      </c>
      <c r="M252" s="140">
        <v>2917</v>
      </c>
      <c r="N252" s="142">
        <v>448</v>
      </c>
      <c r="O252" s="142">
        <v>1516</v>
      </c>
      <c r="P252" s="148">
        <v>953</v>
      </c>
    </row>
    <row r="253" spans="1:16" x14ac:dyDescent="0.3">
      <c r="A253" s="147">
        <v>76</v>
      </c>
      <c r="B253" s="114" t="s">
        <v>1044</v>
      </c>
      <c r="C253" s="114">
        <v>76233</v>
      </c>
      <c r="D253" s="141" t="s">
        <v>1055</v>
      </c>
      <c r="E253" s="140">
        <v>2201</v>
      </c>
      <c r="F253" s="142">
        <v>617</v>
      </c>
      <c r="G253" s="142">
        <v>950</v>
      </c>
      <c r="H253" s="142">
        <v>634</v>
      </c>
      <c r="I253" s="140">
        <v>2519</v>
      </c>
      <c r="J253" s="142">
        <v>657</v>
      </c>
      <c r="K253" s="142">
        <v>1180</v>
      </c>
      <c r="L253" s="142">
        <v>682</v>
      </c>
      <c r="M253" s="140">
        <v>2891</v>
      </c>
      <c r="N253" s="142">
        <v>1132</v>
      </c>
      <c r="O253" s="142">
        <v>1007</v>
      </c>
      <c r="P253" s="148">
        <v>752</v>
      </c>
    </row>
    <row r="254" spans="1:16" x14ac:dyDescent="0.3">
      <c r="A254" s="147">
        <v>86</v>
      </c>
      <c r="B254" s="114" t="s">
        <v>1105</v>
      </c>
      <c r="C254" s="114">
        <v>86865</v>
      </c>
      <c r="D254" s="141" t="s">
        <v>1113</v>
      </c>
      <c r="E254" s="140">
        <v>2645</v>
      </c>
      <c r="F254" s="142">
        <v>618</v>
      </c>
      <c r="G254" s="142">
        <v>1057</v>
      </c>
      <c r="H254" s="142">
        <v>970</v>
      </c>
      <c r="I254" s="140">
        <v>2756</v>
      </c>
      <c r="J254" s="142">
        <v>656</v>
      </c>
      <c r="K254" s="142">
        <v>1021</v>
      </c>
      <c r="L254" s="142">
        <v>1079</v>
      </c>
      <c r="M254" s="140">
        <v>2939</v>
      </c>
      <c r="N254" s="142">
        <v>672</v>
      </c>
      <c r="O254" s="142">
        <v>1039</v>
      </c>
      <c r="P254" s="148">
        <v>1228</v>
      </c>
    </row>
    <row r="255" spans="1:16" x14ac:dyDescent="0.3">
      <c r="A255" s="147">
        <v>25</v>
      </c>
      <c r="B255" s="114" t="s">
        <v>540</v>
      </c>
      <c r="C255" s="114">
        <v>25736</v>
      </c>
      <c r="D255" s="141" t="s">
        <v>617</v>
      </c>
      <c r="E255" s="140">
        <v>2852</v>
      </c>
      <c r="F255" s="142">
        <v>298</v>
      </c>
      <c r="G255" s="142">
        <v>1970</v>
      </c>
      <c r="H255" s="142">
        <v>584</v>
      </c>
      <c r="I255" s="140">
        <v>2792</v>
      </c>
      <c r="J255" s="142">
        <v>303</v>
      </c>
      <c r="K255" s="142">
        <v>1890</v>
      </c>
      <c r="L255" s="142">
        <v>599</v>
      </c>
      <c r="M255" s="140">
        <v>2771</v>
      </c>
      <c r="N255" s="142">
        <v>305</v>
      </c>
      <c r="O255" s="142">
        <v>1883</v>
      </c>
      <c r="P255" s="148">
        <v>583</v>
      </c>
    </row>
    <row r="256" spans="1:16" x14ac:dyDescent="0.3">
      <c r="A256" s="147">
        <v>20</v>
      </c>
      <c r="B256" s="114" t="s">
        <v>486</v>
      </c>
      <c r="C256" s="114">
        <v>20238</v>
      </c>
      <c r="D256" s="141" t="s">
        <v>496</v>
      </c>
      <c r="E256" s="140">
        <v>2741</v>
      </c>
      <c r="F256" s="142">
        <v>497</v>
      </c>
      <c r="G256" s="142">
        <v>1922</v>
      </c>
      <c r="H256" s="142">
        <v>322</v>
      </c>
      <c r="I256" s="140">
        <v>2880</v>
      </c>
      <c r="J256" s="142">
        <v>514</v>
      </c>
      <c r="K256" s="142">
        <v>1969</v>
      </c>
      <c r="L256" s="142">
        <v>397</v>
      </c>
      <c r="M256" s="140">
        <v>2811</v>
      </c>
      <c r="N256" s="142">
        <v>544</v>
      </c>
      <c r="O256" s="142">
        <v>1826</v>
      </c>
      <c r="P256" s="148">
        <v>441</v>
      </c>
    </row>
    <row r="257" spans="1:16" x14ac:dyDescent="0.3">
      <c r="A257" s="147">
        <v>50</v>
      </c>
      <c r="B257" s="114" t="s">
        <v>759</v>
      </c>
      <c r="C257" s="114">
        <v>50110</v>
      </c>
      <c r="D257" s="141" t="s">
        <v>762</v>
      </c>
      <c r="E257" s="140">
        <v>2916</v>
      </c>
      <c r="F257" s="142">
        <v>156</v>
      </c>
      <c r="G257" s="142">
        <v>2603</v>
      </c>
      <c r="H257" s="142">
        <v>157</v>
      </c>
      <c r="I257" s="140">
        <v>2999</v>
      </c>
      <c r="J257" s="142">
        <v>151</v>
      </c>
      <c r="K257" s="142">
        <v>2676</v>
      </c>
      <c r="L257" s="142">
        <v>172</v>
      </c>
      <c r="M257" s="140">
        <v>2776</v>
      </c>
      <c r="N257" s="142">
        <v>162</v>
      </c>
      <c r="O257" s="142">
        <v>2431</v>
      </c>
      <c r="P257" s="148">
        <v>183</v>
      </c>
    </row>
    <row r="258" spans="1:16" x14ac:dyDescent="0.3">
      <c r="A258" s="147">
        <v>81</v>
      </c>
      <c r="B258" s="114" t="s">
        <v>1080</v>
      </c>
      <c r="C258" s="114">
        <v>81065</v>
      </c>
      <c r="D258" s="141" t="s">
        <v>1081</v>
      </c>
      <c r="E258" s="140">
        <v>2782</v>
      </c>
      <c r="F258" s="142">
        <v>833</v>
      </c>
      <c r="G258" s="142">
        <v>1150</v>
      </c>
      <c r="H258" s="142">
        <v>799</v>
      </c>
      <c r="I258" s="140">
        <v>2607</v>
      </c>
      <c r="J258" s="142">
        <v>839</v>
      </c>
      <c r="K258" s="142">
        <v>973</v>
      </c>
      <c r="L258" s="142">
        <v>795</v>
      </c>
      <c r="M258" s="140">
        <v>2965</v>
      </c>
      <c r="N258" s="142">
        <v>859</v>
      </c>
      <c r="O258" s="142">
        <v>1072</v>
      </c>
      <c r="P258" s="148">
        <v>1034</v>
      </c>
    </row>
    <row r="259" spans="1:16" x14ac:dyDescent="0.3">
      <c r="A259" s="147">
        <v>25</v>
      </c>
      <c r="B259" s="114" t="s">
        <v>540</v>
      </c>
      <c r="C259" s="114">
        <v>25183</v>
      </c>
      <c r="D259" s="141" t="s">
        <v>559</v>
      </c>
      <c r="E259" s="140">
        <v>2715</v>
      </c>
      <c r="F259" s="142">
        <v>412</v>
      </c>
      <c r="G259" s="142">
        <v>1241</v>
      </c>
      <c r="H259" s="142">
        <v>1062</v>
      </c>
      <c r="I259" s="140">
        <v>2629</v>
      </c>
      <c r="J259" s="142">
        <v>425</v>
      </c>
      <c r="K259" s="142">
        <v>1139</v>
      </c>
      <c r="L259" s="142">
        <v>1065</v>
      </c>
      <c r="M259" s="140">
        <v>2717</v>
      </c>
      <c r="N259" s="142">
        <v>419</v>
      </c>
      <c r="O259" s="142">
        <v>1241</v>
      </c>
      <c r="P259" s="148">
        <v>1057</v>
      </c>
    </row>
    <row r="260" spans="1:16" x14ac:dyDescent="0.3">
      <c r="A260" s="147">
        <v>25</v>
      </c>
      <c r="B260" s="114" t="s">
        <v>540</v>
      </c>
      <c r="C260" s="114">
        <v>25295</v>
      </c>
      <c r="D260" s="141" t="s">
        <v>572</v>
      </c>
      <c r="E260" s="140">
        <v>2328</v>
      </c>
      <c r="F260" s="142">
        <v>222</v>
      </c>
      <c r="G260" s="142">
        <v>1495</v>
      </c>
      <c r="H260" s="142">
        <v>611</v>
      </c>
      <c r="I260" s="140">
        <v>2324</v>
      </c>
      <c r="J260" s="142">
        <v>244</v>
      </c>
      <c r="K260" s="142">
        <v>1481</v>
      </c>
      <c r="L260" s="142">
        <v>599</v>
      </c>
      <c r="M260" s="140">
        <v>2740</v>
      </c>
      <c r="N260" s="142">
        <v>229</v>
      </c>
      <c r="O260" s="142">
        <v>1897</v>
      </c>
      <c r="P260" s="148">
        <v>614</v>
      </c>
    </row>
    <row r="261" spans="1:16" x14ac:dyDescent="0.3">
      <c r="A261" s="147">
        <v>5</v>
      </c>
      <c r="B261" s="114" t="s">
        <v>89</v>
      </c>
      <c r="C261" s="114">
        <v>5321</v>
      </c>
      <c r="D261" s="141" t="s">
        <v>145</v>
      </c>
      <c r="E261" s="140">
        <v>2733</v>
      </c>
      <c r="F261" s="142">
        <v>391</v>
      </c>
      <c r="G261" s="142">
        <v>1623</v>
      </c>
      <c r="H261" s="142">
        <v>719</v>
      </c>
      <c r="I261" s="140">
        <v>2683</v>
      </c>
      <c r="J261" s="142">
        <v>379</v>
      </c>
      <c r="K261" s="142">
        <v>1620</v>
      </c>
      <c r="L261" s="142">
        <v>684</v>
      </c>
      <c r="M261" s="140">
        <v>2747</v>
      </c>
      <c r="N261" s="142">
        <v>386</v>
      </c>
      <c r="O261" s="142">
        <v>1644</v>
      </c>
      <c r="P261" s="148">
        <v>717</v>
      </c>
    </row>
    <row r="262" spans="1:16" x14ac:dyDescent="0.3">
      <c r="A262" s="147">
        <v>20</v>
      </c>
      <c r="B262" s="114" t="s">
        <v>486</v>
      </c>
      <c r="C262" s="114">
        <v>20228</v>
      </c>
      <c r="D262" s="141" t="s">
        <v>495</v>
      </c>
      <c r="E262" s="140">
        <v>2452</v>
      </c>
      <c r="F262" s="142">
        <v>506</v>
      </c>
      <c r="G262" s="142">
        <v>1321</v>
      </c>
      <c r="H262" s="142">
        <v>625</v>
      </c>
      <c r="I262" s="140">
        <v>2668</v>
      </c>
      <c r="J262" s="142">
        <v>513</v>
      </c>
      <c r="K262" s="142">
        <v>1382</v>
      </c>
      <c r="L262" s="142">
        <v>773</v>
      </c>
      <c r="M262" s="140">
        <v>2672</v>
      </c>
      <c r="N262" s="142">
        <v>547</v>
      </c>
      <c r="O262" s="142">
        <v>1368</v>
      </c>
      <c r="P262" s="148">
        <v>757</v>
      </c>
    </row>
    <row r="263" spans="1:16" x14ac:dyDescent="0.3">
      <c r="A263" s="147">
        <v>17</v>
      </c>
      <c r="B263" s="114" t="s">
        <v>116</v>
      </c>
      <c r="C263" s="114">
        <v>17777</v>
      </c>
      <c r="D263" s="141" t="s">
        <v>429</v>
      </c>
      <c r="E263" s="140">
        <v>2735</v>
      </c>
      <c r="F263" s="142">
        <v>568</v>
      </c>
      <c r="G263" s="142">
        <v>1550</v>
      </c>
      <c r="H263" s="142">
        <v>617</v>
      </c>
      <c r="I263" s="140">
        <v>2813</v>
      </c>
      <c r="J263" s="142">
        <v>613</v>
      </c>
      <c r="K263" s="142">
        <v>1592</v>
      </c>
      <c r="L263" s="142">
        <v>608</v>
      </c>
      <c r="M263" s="140">
        <v>2740</v>
      </c>
      <c r="N263" s="142">
        <v>596</v>
      </c>
      <c r="O263" s="142">
        <v>1479</v>
      </c>
      <c r="P263" s="148">
        <v>665</v>
      </c>
    </row>
    <row r="264" spans="1:16" x14ac:dyDescent="0.3">
      <c r="A264" s="147">
        <v>68</v>
      </c>
      <c r="B264" s="114" t="s">
        <v>900</v>
      </c>
      <c r="C264" s="114">
        <v>68689</v>
      </c>
      <c r="D264" s="141" t="s">
        <v>964</v>
      </c>
      <c r="E264" s="140">
        <v>2487</v>
      </c>
      <c r="F264" s="142">
        <v>590</v>
      </c>
      <c r="G264" s="142">
        <v>1215</v>
      </c>
      <c r="H264" s="142">
        <v>682</v>
      </c>
      <c r="I264" s="140">
        <v>2484</v>
      </c>
      <c r="J264" s="142">
        <v>607</v>
      </c>
      <c r="K264" s="142">
        <v>1162</v>
      </c>
      <c r="L264" s="142">
        <v>715</v>
      </c>
      <c r="M264" s="140">
        <v>2678</v>
      </c>
      <c r="N264" s="142">
        <v>623</v>
      </c>
      <c r="O264" s="142">
        <v>1324</v>
      </c>
      <c r="P264" s="148">
        <v>731</v>
      </c>
    </row>
    <row r="265" spans="1:16" x14ac:dyDescent="0.3">
      <c r="A265" s="147">
        <v>5</v>
      </c>
      <c r="B265" s="114" t="s">
        <v>89</v>
      </c>
      <c r="C265" s="114">
        <v>5282</v>
      </c>
      <c r="D265" s="114" t="s">
        <v>137</v>
      </c>
      <c r="E265" s="140">
        <v>2621</v>
      </c>
      <c r="F265" s="142">
        <v>421</v>
      </c>
      <c r="G265" s="142">
        <v>1796</v>
      </c>
      <c r="H265" s="142">
        <v>404</v>
      </c>
      <c r="I265" s="140">
        <v>2616</v>
      </c>
      <c r="J265" s="142">
        <v>430</v>
      </c>
      <c r="K265" s="142">
        <v>1731</v>
      </c>
      <c r="L265" s="142">
        <v>455</v>
      </c>
      <c r="M265" s="140">
        <v>2666</v>
      </c>
      <c r="N265" s="142">
        <v>391</v>
      </c>
      <c r="O265" s="142">
        <v>1815</v>
      </c>
      <c r="P265" s="148">
        <v>460</v>
      </c>
    </row>
    <row r="266" spans="1:16" x14ac:dyDescent="0.3">
      <c r="A266" s="147">
        <v>15</v>
      </c>
      <c r="B266" s="114" t="s">
        <v>286</v>
      </c>
      <c r="C266" s="114">
        <v>15491</v>
      </c>
      <c r="D266" s="141" t="s">
        <v>342</v>
      </c>
      <c r="E266" s="140">
        <v>2795</v>
      </c>
      <c r="F266" s="142">
        <v>506</v>
      </c>
      <c r="G266" s="142">
        <v>1811</v>
      </c>
      <c r="H266" s="142">
        <v>478</v>
      </c>
      <c r="I266" s="140">
        <v>2819</v>
      </c>
      <c r="J266" s="142">
        <v>520</v>
      </c>
      <c r="K266" s="142">
        <v>1809</v>
      </c>
      <c r="L266" s="142">
        <v>490</v>
      </c>
      <c r="M266" s="140">
        <v>2659</v>
      </c>
      <c r="N266" s="142">
        <v>402</v>
      </c>
      <c r="O266" s="142">
        <v>1752</v>
      </c>
      <c r="P266" s="148">
        <v>505</v>
      </c>
    </row>
    <row r="267" spans="1:16" x14ac:dyDescent="0.3">
      <c r="A267" s="147">
        <v>76</v>
      </c>
      <c r="B267" s="114" t="s">
        <v>1044</v>
      </c>
      <c r="C267" s="114">
        <v>76306</v>
      </c>
      <c r="D267" s="141" t="s">
        <v>1061</v>
      </c>
      <c r="E267" s="140">
        <v>2587</v>
      </c>
      <c r="F267" s="142">
        <v>362</v>
      </c>
      <c r="G267" s="142">
        <v>1574</v>
      </c>
      <c r="H267" s="142">
        <v>651</v>
      </c>
      <c r="I267" s="140">
        <v>2591</v>
      </c>
      <c r="J267" s="142">
        <v>357</v>
      </c>
      <c r="K267" s="142">
        <v>1575</v>
      </c>
      <c r="L267" s="142">
        <v>659</v>
      </c>
      <c r="M267" s="140">
        <v>2656</v>
      </c>
      <c r="N267" s="142">
        <v>376</v>
      </c>
      <c r="O267" s="142">
        <v>1584</v>
      </c>
      <c r="P267" s="148">
        <v>696</v>
      </c>
    </row>
    <row r="268" spans="1:16" x14ac:dyDescent="0.3">
      <c r="A268" s="147">
        <v>25</v>
      </c>
      <c r="B268" s="114" t="s">
        <v>540</v>
      </c>
      <c r="C268" s="114">
        <v>25486</v>
      </c>
      <c r="D268" s="141" t="s">
        <v>596</v>
      </c>
      <c r="E268" s="140">
        <v>2754</v>
      </c>
      <c r="F268" s="142">
        <v>243</v>
      </c>
      <c r="G268" s="142">
        <v>2061</v>
      </c>
      <c r="H268" s="142">
        <v>450</v>
      </c>
      <c r="I268" s="140">
        <v>2625</v>
      </c>
      <c r="J268" s="142">
        <v>263</v>
      </c>
      <c r="K268" s="142">
        <v>1913</v>
      </c>
      <c r="L268" s="142">
        <v>449</v>
      </c>
      <c r="M268" s="140">
        <v>2583</v>
      </c>
      <c r="N268" s="142">
        <v>245</v>
      </c>
      <c r="O268" s="142">
        <v>1896</v>
      </c>
      <c r="P268" s="148">
        <v>442</v>
      </c>
    </row>
    <row r="269" spans="1:16" x14ac:dyDescent="0.3">
      <c r="A269" s="147">
        <v>50</v>
      </c>
      <c r="B269" s="114" t="s">
        <v>759</v>
      </c>
      <c r="C269" s="114">
        <v>50606</v>
      </c>
      <c r="D269" s="141" t="s">
        <v>780</v>
      </c>
      <c r="E269" s="140">
        <v>2464</v>
      </c>
      <c r="F269" s="142">
        <v>469</v>
      </c>
      <c r="G269" s="142">
        <v>1232</v>
      </c>
      <c r="H269" s="142">
        <v>763</v>
      </c>
      <c r="I269" s="140">
        <v>2551</v>
      </c>
      <c r="J269" s="142">
        <v>496</v>
      </c>
      <c r="K269" s="142">
        <v>1249</v>
      </c>
      <c r="L269" s="142">
        <v>806</v>
      </c>
      <c r="M269" s="140">
        <v>2601</v>
      </c>
      <c r="N269" s="142">
        <v>489</v>
      </c>
      <c r="O269" s="142">
        <v>1291</v>
      </c>
      <c r="P269" s="148">
        <v>821</v>
      </c>
    </row>
    <row r="270" spans="1:16" x14ac:dyDescent="0.3">
      <c r="A270" s="147">
        <v>52</v>
      </c>
      <c r="B270" s="114" t="s">
        <v>162</v>
      </c>
      <c r="C270" s="114">
        <v>52838</v>
      </c>
      <c r="D270" s="141" t="s">
        <v>836</v>
      </c>
      <c r="E270" s="140">
        <v>2367</v>
      </c>
      <c r="F270" s="142">
        <v>740</v>
      </c>
      <c r="G270" s="142">
        <v>918</v>
      </c>
      <c r="H270" s="142">
        <v>709</v>
      </c>
      <c r="I270" s="140">
        <v>2447</v>
      </c>
      <c r="J270" s="142">
        <v>752</v>
      </c>
      <c r="K270" s="142">
        <v>924</v>
      </c>
      <c r="L270" s="142">
        <v>771</v>
      </c>
      <c r="M270" s="140">
        <v>2626</v>
      </c>
      <c r="N270" s="142">
        <v>781</v>
      </c>
      <c r="O270" s="142">
        <v>1032</v>
      </c>
      <c r="P270" s="148">
        <v>813</v>
      </c>
    </row>
    <row r="271" spans="1:16" x14ac:dyDescent="0.3">
      <c r="A271" s="147">
        <v>19</v>
      </c>
      <c r="B271" s="114" t="s">
        <v>449</v>
      </c>
      <c r="C271" s="114">
        <v>19548</v>
      </c>
      <c r="D271" s="141" t="s">
        <v>471</v>
      </c>
      <c r="E271" s="140">
        <v>2284</v>
      </c>
      <c r="F271" s="142">
        <v>774</v>
      </c>
      <c r="G271" s="142">
        <v>800</v>
      </c>
      <c r="H271" s="142">
        <v>710</v>
      </c>
      <c r="I271" s="140">
        <v>2584</v>
      </c>
      <c r="J271" s="142">
        <v>800</v>
      </c>
      <c r="K271" s="142">
        <v>900</v>
      </c>
      <c r="L271" s="142">
        <v>884</v>
      </c>
      <c r="M271" s="140">
        <v>2668</v>
      </c>
      <c r="N271" s="142">
        <v>805</v>
      </c>
      <c r="O271" s="142">
        <v>893</v>
      </c>
      <c r="P271" s="148">
        <v>970</v>
      </c>
    </row>
    <row r="272" spans="1:16" x14ac:dyDescent="0.3">
      <c r="A272" s="147">
        <v>52</v>
      </c>
      <c r="B272" s="114" t="s">
        <v>162</v>
      </c>
      <c r="C272" s="114">
        <v>52399</v>
      </c>
      <c r="D272" s="141" t="s">
        <v>155</v>
      </c>
      <c r="E272" s="140">
        <v>2416</v>
      </c>
      <c r="F272" s="142">
        <v>608</v>
      </c>
      <c r="G272" s="142">
        <v>880</v>
      </c>
      <c r="H272" s="142">
        <v>928</v>
      </c>
      <c r="I272" s="140">
        <v>2491</v>
      </c>
      <c r="J272" s="142">
        <v>626</v>
      </c>
      <c r="K272" s="142">
        <v>901</v>
      </c>
      <c r="L272" s="142">
        <v>964</v>
      </c>
      <c r="M272" s="140">
        <v>2630</v>
      </c>
      <c r="N272" s="142">
        <v>638</v>
      </c>
      <c r="O272" s="142">
        <v>970</v>
      </c>
      <c r="P272" s="148">
        <v>1022</v>
      </c>
    </row>
    <row r="273" spans="1:16" x14ac:dyDescent="0.3">
      <c r="A273" s="147">
        <v>23</v>
      </c>
      <c r="B273" s="114" t="s">
        <v>250</v>
      </c>
      <c r="C273" s="114">
        <v>23189</v>
      </c>
      <c r="D273" s="141" t="s">
        <v>518</v>
      </c>
      <c r="E273" s="140">
        <v>2384</v>
      </c>
      <c r="F273" s="142">
        <v>798</v>
      </c>
      <c r="G273" s="142">
        <v>1002</v>
      </c>
      <c r="H273" s="142">
        <v>584</v>
      </c>
      <c r="I273" s="140">
        <v>2514</v>
      </c>
      <c r="J273" s="142">
        <v>808</v>
      </c>
      <c r="K273" s="142">
        <v>1103</v>
      </c>
      <c r="L273" s="142">
        <v>603</v>
      </c>
      <c r="M273" s="140">
        <v>2467</v>
      </c>
      <c r="N273" s="142">
        <v>846</v>
      </c>
      <c r="O273" s="142">
        <v>1112</v>
      </c>
      <c r="P273" s="148">
        <v>509</v>
      </c>
    </row>
    <row r="274" spans="1:16" x14ac:dyDescent="0.3">
      <c r="A274" s="147">
        <v>23</v>
      </c>
      <c r="B274" s="114" t="s">
        <v>250</v>
      </c>
      <c r="C274" s="114">
        <v>23580</v>
      </c>
      <c r="D274" s="141" t="s">
        <v>529</v>
      </c>
      <c r="E274" s="140">
        <v>2494</v>
      </c>
      <c r="F274" s="142">
        <v>1005</v>
      </c>
      <c r="G274" s="142">
        <v>1306</v>
      </c>
      <c r="H274" s="142">
        <v>183</v>
      </c>
      <c r="I274" s="140">
        <v>2409</v>
      </c>
      <c r="J274" s="142">
        <v>1001</v>
      </c>
      <c r="K274" s="142">
        <v>1168</v>
      </c>
      <c r="L274" s="142">
        <v>240</v>
      </c>
      <c r="M274" s="140">
        <v>2561</v>
      </c>
      <c r="N274" s="142">
        <v>1002</v>
      </c>
      <c r="O274" s="142">
        <v>1304</v>
      </c>
      <c r="P274" s="148">
        <v>255</v>
      </c>
    </row>
    <row r="275" spans="1:16" x14ac:dyDescent="0.3">
      <c r="A275" s="147">
        <v>5</v>
      </c>
      <c r="B275" s="114" t="s">
        <v>89</v>
      </c>
      <c r="C275" s="114">
        <v>5364</v>
      </c>
      <c r="D275" s="141" t="s">
        <v>150</v>
      </c>
      <c r="E275" s="140">
        <v>2621</v>
      </c>
      <c r="F275" s="142">
        <v>414</v>
      </c>
      <c r="G275" s="142">
        <v>1493</v>
      </c>
      <c r="H275" s="142">
        <v>714</v>
      </c>
      <c r="I275" s="140">
        <v>2560</v>
      </c>
      <c r="J275" s="142">
        <v>429</v>
      </c>
      <c r="K275" s="142">
        <v>1403</v>
      </c>
      <c r="L275" s="142">
        <v>728</v>
      </c>
      <c r="M275" s="140">
        <v>2497</v>
      </c>
      <c r="N275" s="142">
        <v>408</v>
      </c>
      <c r="O275" s="142">
        <v>1372</v>
      </c>
      <c r="P275" s="148">
        <v>717</v>
      </c>
    </row>
    <row r="276" spans="1:16" x14ac:dyDescent="0.3">
      <c r="A276" s="147">
        <v>13</v>
      </c>
      <c r="B276" s="114" t="s">
        <v>239</v>
      </c>
      <c r="C276" s="114">
        <v>13468</v>
      </c>
      <c r="D276" s="141" t="s">
        <v>261</v>
      </c>
      <c r="E276" s="140">
        <v>2468</v>
      </c>
      <c r="F276" s="142">
        <v>778</v>
      </c>
      <c r="G276" s="142">
        <v>1042</v>
      </c>
      <c r="H276" s="142">
        <v>648</v>
      </c>
      <c r="I276" s="140">
        <v>2561</v>
      </c>
      <c r="J276" s="142">
        <v>800</v>
      </c>
      <c r="K276" s="142">
        <v>1012</v>
      </c>
      <c r="L276" s="142">
        <v>749</v>
      </c>
      <c r="M276" s="140">
        <v>2264</v>
      </c>
      <c r="N276" s="142">
        <v>811</v>
      </c>
      <c r="O276" s="142">
        <v>934</v>
      </c>
      <c r="P276" s="148">
        <v>519</v>
      </c>
    </row>
    <row r="277" spans="1:16" x14ac:dyDescent="0.3">
      <c r="A277" s="147">
        <v>50</v>
      </c>
      <c r="B277" s="114" t="s">
        <v>759</v>
      </c>
      <c r="C277" s="114">
        <v>50318</v>
      </c>
      <c r="D277" s="141" t="s">
        <v>742</v>
      </c>
      <c r="E277" s="140">
        <v>2368</v>
      </c>
      <c r="F277" s="142">
        <v>264</v>
      </c>
      <c r="G277" s="142">
        <v>1492</v>
      </c>
      <c r="H277" s="142">
        <v>612</v>
      </c>
      <c r="I277" s="140">
        <v>2330</v>
      </c>
      <c r="J277" s="142">
        <v>269</v>
      </c>
      <c r="K277" s="142">
        <v>1489</v>
      </c>
      <c r="L277" s="142">
        <v>572</v>
      </c>
      <c r="M277" s="140">
        <v>2475</v>
      </c>
      <c r="N277" s="142">
        <v>267</v>
      </c>
      <c r="O277" s="142">
        <v>1595</v>
      </c>
      <c r="P277" s="148">
        <v>613</v>
      </c>
    </row>
    <row r="278" spans="1:16" x14ac:dyDescent="0.3">
      <c r="A278" s="147">
        <v>70</v>
      </c>
      <c r="B278" s="114" t="s">
        <v>480</v>
      </c>
      <c r="C278" s="114">
        <v>70221</v>
      </c>
      <c r="D278" s="141" t="s">
        <v>979</v>
      </c>
      <c r="E278" s="140">
        <v>2335</v>
      </c>
      <c r="F278" s="142">
        <v>637</v>
      </c>
      <c r="G278" s="142">
        <v>1442</v>
      </c>
      <c r="H278" s="142">
        <v>256</v>
      </c>
      <c r="I278" s="140">
        <v>2330</v>
      </c>
      <c r="J278" s="142">
        <v>643</v>
      </c>
      <c r="K278" s="142">
        <v>1439</v>
      </c>
      <c r="L278" s="142">
        <v>248</v>
      </c>
      <c r="M278" s="140">
        <v>2459</v>
      </c>
      <c r="N278" s="142">
        <v>629</v>
      </c>
      <c r="O278" s="142">
        <v>1538</v>
      </c>
      <c r="P278" s="148">
        <v>292</v>
      </c>
    </row>
    <row r="279" spans="1:16" x14ac:dyDescent="0.3">
      <c r="A279" s="147">
        <v>73</v>
      </c>
      <c r="B279" s="114" t="s">
        <v>998</v>
      </c>
      <c r="C279" s="114">
        <v>73319</v>
      </c>
      <c r="D279" s="141" t="s">
        <v>1018</v>
      </c>
      <c r="E279" s="140">
        <v>1995</v>
      </c>
      <c r="F279" s="142">
        <v>512</v>
      </c>
      <c r="G279" s="142">
        <v>841</v>
      </c>
      <c r="H279" s="142">
        <v>642</v>
      </c>
      <c r="I279" s="140">
        <v>2043</v>
      </c>
      <c r="J279" s="142">
        <v>531</v>
      </c>
      <c r="K279" s="142">
        <v>843</v>
      </c>
      <c r="L279" s="142">
        <v>669</v>
      </c>
      <c r="M279" s="140">
        <v>2379</v>
      </c>
      <c r="N279" s="142">
        <v>535</v>
      </c>
      <c r="O279" s="142">
        <v>1209</v>
      </c>
      <c r="P279" s="148">
        <v>635</v>
      </c>
    </row>
    <row r="280" spans="1:16" x14ac:dyDescent="0.3">
      <c r="A280" s="147">
        <v>15</v>
      </c>
      <c r="B280" s="114" t="s">
        <v>286</v>
      </c>
      <c r="C280" s="114">
        <v>15469</v>
      </c>
      <c r="D280" s="141" t="s">
        <v>339</v>
      </c>
      <c r="E280" s="140">
        <v>2441</v>
      </c>
      <c r="F280" s="142">
        <v>635</v>
      </c>
      <c r="G280" s="142">
        <v>889</v>
      </c>
      <c r="H280" s="142">
        <v>917</v>
      </c>
      <c r="I280" s="140">
        <v>2424</v>
      </c>
      <c r="J280" s="142">
        <v>640</v>
      </c>
      <c r="K280" s="142">
        <v>885</v>
      </c>
      <c r="L280" s="142">
        <v>899</v>
      </c>
      <c r="M280" s="140">
        <v>2447</v>
      </c>
      <c r="N280" s="142">
        <v>601</v>
      </c>
      <c r="O280" s="142">
        <v>909</v>
      </c>
      <c r="P280" s="148">
        <v>937</v>
      </c>
    </row>
    <row r="281" spans="1:16" x14ac:dyDescent="0.3">
      <c r="A281" s="147">
        <v>25</v>
      </c>
      <c r="B281" s="114" t="s">
        <v>540</v>
      </c>
      <c r="C281" s="114">
        <v>25612</v>
      </c>
      <c r="D281" s="141" t="s">
        <v>611</v>
      </c>
      <c r="E281" s="140">
        <v>2490</v>
      </c>
      <c r="F281" s="142">
        <v>319</v>
      </c>
      <c r="G281" s="142">
        <v>1537</v>
      </c>
      <c r="H281" s="142">
        <v>634</v>
      </c>
      <c r="I281" s="140">
        <v>2570</v>
      </c>
      <c r="J281" s="142">
        <v>323</v>
      </c>
      <c r="K281" s="142">
        <v>1594</v>
      </c>
      <c r="L281" s="142">
        <v>653</v>
      </c>
      <c r="M281" s="140">
        <v>2372</v>
      </c>
      <c r="N281" s="142">
        <v>318</v>
      </c>
      <c r="O281" s="142">
        <v>1415</v>
      </c>
      <c r="P281" s="148">
        <v>639</v>
      </c>
    </row>
    <row r="282" spans="1:16" x14ac:dyDescent="0.3">
      <c r="A282" s="147">
        <v>85</v>
      </c>
      <c r="B282" s="114" t="s">
        <v>1087</v>
      </c>
      <c r="C282" s="114">
        <v>85162</v>
      </c>
      <c r="D282" s="141" t="s">
        <v>1094</v>
      </c>
      <c r="E282" s="140">
        <v>2269</v>
      </c>
      <c r="F282" s="142">
        <v>353</v>
      </c>
      <c r="G282" s="142">
        <v>1199</v>
      </c>
      <c r="H282" s="142">
        <v>717</v>
      </c>
      <c r="I282" s="140">
        <v>2305</v>
      </c>
      <c r="J282" s="142">
        <v>401</v>
      </c>
      <c r="K282" s="142">
        <v>1210</v>
      </c>
      <c r="L282" s="142">
        <v>694</v>
      </c>
      <c r="M282" s="140">
        <v>2445</v>
      </c>
      <c r="N282" s="142">
        <v>357</v>
      </c>
      <c r="O282" s="142">
        <v>1334</v>
      </c>
      <c r="P282" s="148">
        <v>754</v>
      </c>
    </row>
    <row r="283" spans="1:16" x14ac:dyDescent="0.3">
      <c r="A283" s="147">
        <v>5</v>
      </c>
      <c r="B283" s="114" t="s">
        <v>89</v>
      </c>
      <c r="C283" s="114">
        <v>5368</v>
      </c>
      <c r="D283" s="141" t="s">
        <v>151</v>
      </c>
      <c r="E283" s="140">
        <v>2403</v>
      </c>
      <c r="F283" s="142">
        <v>427</v>
      </c>
      <c r="G283" s="142">
        <v>1390</v>
      </c>
      <c r="H283" s="142">
        <v>586</v>
      </c>
      <c r="I283" s="140">
        <v>2284</v>
      </c>
      <c r="J283" s="142">
        <v>429</v>
      </c>
      <c r="K283" s="142">
        <v>1259</v>
      </c>
      <c r="L283" s="142">
        <v>596</v>
      </c>
      <c r="M283" s="140">
        <v>2334</v>
      </c>
      <c r="N283" s="142">
        <v>403</v>
      </c>
      <c r="O283" s="142">
        <v>1362</v>
      </c>
      <c r="P283" s="148">
        <v>569</v>
      </c>
    </row>
    <row r="284" spans="1:16" x14ac:dyDescent="0.3">
      <c r="A284" s="147">
        <v>41</v>
      </c>
      <c r="B284" s="114" t="s">
        <v>681</v>
      </c>
      <c r="C284" s="114">
        <v>41132</v>
      </c>
      <c r="D284" s="141" t="s">
        <v>689</v>
      </c>
      <c r="E284" s="140">
        <v>2293</v>
      </c>
      <c r="F284" s="142">
        <v>540</v>
      </c>
      <c r="G284" s="142">
        <v>884</v>
      </c>
      <c r="H284" s="142">
        <v>869</v>
      </c>
      <c r="I284" s="140">
        <v>2331</v>
      </c>
      <c r="J284" s="142">
        <v>543</v>
      </c>
      <c r="K284" s="142">
        <v>894</v>
      </c>
      <c r="L284" s="142">
        <v>894</v>
      </c>
      <c r="M284" s="140">
        <v>2380</v>
      </c>
      <c r="N284" s="142">
        <v>562</v>
      </c>
      <c r="O284" s="142">
        <v>900</v>
      </c>
      <c r="P284" s="148">
        <v>918</v>
      </c>
    </row>
    <row r="285" spans="1:16" x14ac:dyDescent="0.3">
      <c r="A285" s="147">
        <v>5</v>
      </c>
      <c r="B285" s="114" t="s">
        <v>89</v>
      </c>
      <c r="C285" s="114">
        <v>5113</v>
      </c>
      <c r="D285" s="141" t="s">
        <v>113</v>
      </c>
      <c r="E285" s="140">
        <v>2372</v>
      </c>
      <c r="F285" s="142">
        <v>162</v>
      </c>
      <c r="G285" s="142">
        <v>2037</v>
      </c>
      <c r="H285" s="142">
        <v>173</v>
      </c>
      <c r="I285" s="140">
        <v>2617</v>
      </c>
      <c r="J285" s="142">
        <v>192</v>
      </c>
      <c r="K285" s="142">
        <v>2236</v>
      </c>
      <c r="L285" s="142">
        <v>189</v>
      </c>
      <c r="M285" s="140">
        <v>2371</v>
      </c>
      <c r="N285" s="142">
        <v>169</v>
      </c>
      <c r="O285" s="142">
        <v>1994</v>
      </c>
      <c r="P285" s="148">
        <v>208</v>
      </c>
    </row>
    <row r="286" spans="1:16" x14ac:dyDescent="0.3">
      <c r="A286" s="147">
        <v>94</v>
      </c>
      <c r="B286" s="114" t="s">
        <v>1123</v>
      </c>
      <c r="C286" s="114">
        <v>94343</v>
      </c>
      <c r="D286" s="141" t="s">
        <v>1125</v>
      </c>
      <c r="E286" s="140">
        <v>1949</v>
      </c>
      <c r="F286" s="142">
        <v>85</v>
      </c>
      <c r="G286" s="142">
        <v>1723</v>
      </c>
      <c r="H286" s="142">
        <v>141</v>
      </c>
      <c r="I286" s="140">
        <v>2072</v>
      </c>
      <c r="J286" s="142">
        <v>92</v>
      </c>
      <c r="K286" s="142">
        <v>1804</v>
      </c>
      <c r="L286" s="142">
        <v>176</v>
      </c>
      <c r="M286" s="140">
        <v>2275</v>
      </c>
      <c r="N286" s="142">
        <v>87</v>
      </c>
      <c r="O286" s="142">
        <v>2064</v>
      </c>
      <c r="P286" s="148">
        <v>124</v>
      </c>
    </row>
    <row r="287" spans="1:16" x14ac:dyDescent="0.3">
      <c r="A287" s="147">
        <v>19</v>
      </c>
      <c r="B287" s="114" t="s">
        <v>449</v>
      </c>
      <c r="C287" s="114">
        <v>19845</v>
      </c>
      <c r="D287" s="141" t="s">
        <v>485</v>
      </c>
      <c r="E287" s="140">
        <v>2211</v>
      </c>
      <c r="F287" s="142">
        <v>378</v>
      </c>
      <c r="G287" s="142">
        <v>1528</v>
      </c>
      <c r="H287" s="142">
        <v>305</v>
      </c>
      <c r="I287" s="140">
        <v>2357</v>
      </c>
      <c r="J287" s="142">
        <v>428</v>
      </c>
      <c r="K287" s="142">
        <v>1546</v>
      </c>
      <c r="L287" s="142">
        <v>383</v>
      </c>
      <c r="M287" s="140">
        <v>2285</v>
      </c>
      <c r="N287" s="142">
        <v>393</v>
      </c>
      <c r="O287" s="142">
        <v>1548</v>
      </c>
      <c r="P287" s="148">
        <v>344</v>
      </c>
    </row>
    <row r="288" spans="1:16" x14ac:dyDescent="0.3">
      <c r="A288" s="147">
        <v>25</v>
      </c>
      <c r="B288" s="114" t="s">
        <v>540</v>
      </c>
      <c r="C288" s="114">
        <v>25151</v>
      </c>
      <c r="D288" s="141" t="s">
        <v>553</v>
      </c>
      <c r="E288" s="140">
        <v>2296</v>
      </c>
      <c r="F288" s="142">
        <v>348</v>
      </c>
      <c r="G288" s="142">
        <v>1043</v>
      </c>
      <c r="H288" s="142">
        <v>905</v>
      </c>
      <c r="I288" s="140">
        <v>2413</v>
      </c>
      <c r="J288" s="142">
        <v>354</v>
      </c>
      <c r="K288" s="142">
        <v>1123</v>
      </c>
      <c r="L288" s="142">
        <v>936</v>
      </c>
      <c r="M288" s="140">
        <v>2314</v>
      </c>
      <c r="N288" s="142">
        <v>349</v>
      </c>
      <c r="O288" s="142">
        <v>1020</v>
      </c>
      <c r="P288" s="148">
        <v>945</v>
      </c>
    </row>
    <row r="289" spans="1:16" x14ac:dyDescent="0.3">
      <c r="A289" s="147">
        <v>44</v>
      </c>
      <c r="B289" s="114" t="s">
        <v>716</v>
      </c>
      <c r="C289" s="114">
        <v>44090</v>
      </c>
      <c r="D289" s="141" t="s">
        <v>719</v>
      </c>
      <c r="E289" s="140">
        <v>1955</v>
      </c>
      <c r="F289" s="142">
        <v>858</v>
      </c>
      <c r="G289" s="142">
        <v>866</v>
      </c>
      <c r="H289" s="142">
        <v>231</v>
      </c>
      <c r="I289" s="140">
        <v>1996</v>
      </c>
      <c r="J289" s="142">
        <v>787</v>
      </c>
      <c r="K289" s="142">
        <v>918</v>
      </c>
      <c r="L289" s="142">
        <v>291</v>
      </c>
      <c r="M289" s="140">
        <v>2453</v>
      </c>
      <c r="N289" s="142">
        <v>924</v>
      </c>
      <c r="O289" s="142">
        <v>1078</v>
      </c>
      <c r="P289" s="148">
        <v>451</v>
      </c>
    </row>
    <row r="290" spans="1:16" x14ac:dyDescent="0.3">
      <c r="A290" s="147">
        <v>50</v>
      </c>
      <c r="B290" s="114" t="s">
        <v>759</v>
      </c>
      <c r="C290" s="114">
        <v>50124</v>
      </c>
      <c r="D290" s="141" t="s">
        <v>763</v>
      </c>
      <c r="E290" s="140">
        <v>2333</v>
      </c>
      <c r="F290" s="142">
        <v>127</v>
      </c>
      <c r="G290" s="142">
        <v>1974</v>
      </c>
      <c r="H290" s="142">
        <v>232</v>
      </c>
      <c r="I290" s="140">
        <v>2393</v>
      </c>
      <c r="J290" s="142">
        <v>131</v>
      </c>
      <c r="K290" s="142">
        <v>2034</v>
      </c>
      <c r="L290" s="142">
        <v>228</v>
      </c>
      <c r="M290" s="140">
        <v>2306</v>
      </c>
      <c r="N290" s="142">
        <v>132</v>
      </c>
      <c r="O290" s="142">
        <v>1928</v>
      </c>
      <c r="P290" s="148">
        <v>246</v>
      </c>
    </row>
    <row r="291" spans="1:16" x14ac:dyDescent="0.3">
      <c r="A291" s="147">
        <v>25</v>
      </c>
      <c r="B291" s="114" t="s">
        <v>540</v>
      </c>
      <c r="C291" s="114">
        <v>25402</v>
      </c>
      <c r="D291" s="141" t="s">
        <v>464</v>
      </c>
      <c r="E291" s="140">
        <v>2241</v>
      </c>
      <c r="F291" s="142">
        <v>374</v>
      </c>
      <c r="G291" s="142">
        <v>985</v>
      </c>
      <c r="H291" s="142">
        <v>882</v>
      </c>
      <c r="I291" s="140">
        <v>2177</v>
      </c>
      <c r="J291" s="142">
        <v>371</v>
      </c>
      <c r="K291" s="142">
        <v>951</v>
      </c>
      <c r="L291" s="142">
        <v>855</v>
      </c>
      <c r="M291" s="140">
        <v>2335</v>
      </c>
      <c r="N291" s="142">
        <v>393</v>
      </c>
      <c r="O291" s="142">
        <v>1033</v>
      </c>
      <c r="P291" s="148">
        <v>909</v>
      </c>
    </row>
    <row r="292" spans="1:16" x14ac:dyDescent="0.3">
      <c r="A292" s="147">
        <v>5</v>
      </c>
      <c r="B292" s="114" t="s">
        <v>89</v>
      </c>
      <c r="C292" s="114">
        <v>5031</v>
      </c>
      <c r="D292" s="141" t="s">
        <v>95</v>
      </c>
      <c r="E292" s="140">
        <v>2180</v>
      </c>
      <c r="F292" s="142">
        <v>496</v>
      </c>
      <c r="G292" s="142">
        <v>1271</v>
      </c>
      <c r="H292" s="142">
        <v>413</v>
      </c>
      <c r="I292" s="140">
        <v>2246</v>
      </c>
      <c r="J292" s="142">
        <v>526</v>
      </c>
      <c r="K292" s="142">
        <v>1242</v>
      </c>
      <c r="L292" s="142">
        <v>478</v>
      </c>
      <c r="M292" s="140">
        <v>2268</v>
      </c>
      <c r="N292" s="142">
        <v>465</v>
      </c>
      <c r="O292" s="142">
        <v>1319</v>
      </c>
      <c r="P292" s="148">
        <v>484</v>
      </c>
    </row>
    <row r="293" spans="1:16" x14ac:dyDescent="0.3">
      <c r="A293" s="147">
        <v>99</v>
      </c>
      <c r="B293" s="114" t="s">
        <v>1135</v>
      </c>
      <c r="C293" s="114">
        <v>99624</v>
      </c>
      <c r="D293" s="141" t="s">
        <v>1138</v>
      </c>
      <c r="E293" s="140">
        <v>2488</v>
      </c>
      <c r="F293" s="142">
        <v>99</v>
      </c>
      <c r="G293" s="142">
        <v>2144</v>
      </c>
      <c r="H293" s="142">
        <v>245</v>
      </c>
      <c r="I293" s="140">
        <v>2418</v>
      </c>
      <c r="J293" s="142">
        <v>102</v>
      </c>
      <c r="K293" s="142">
        <v>2047</v>
      </c>
      <c r="L293" s="142">
        <v>269</v>
      </c>
      <c r="M293" s="140">
        <v>2188</v>
      </c>
      <c r="N293" s="142">
        <v>101</v>
      </c>
      <c r="O293" s="142">
        <v>1849</v>
      </c>
      <c r="P293" s="148">
        <v>238</v>
      </c>
    </row>
    <row r="294" spans="1:16" x14ac:dyDescent="0.3">
      <c r="A294" s="147">
        <v>19</v>
      </c>
      <c r="B294" s="114" t="s">
        <v>449</v>
      </c>
      <c r="C294" s="114">
        <v>19532</v>
      </c>
      <c r="D294" s="141" t="s">
        <v>469</v>
      </c>
      <c r="E294" s="140">
        <v>2180</v>
      </c>
      <c r="F294" s="142">
        <v>835</v>
      </c>
      <c r="G294" s="142">
        <v>920</v>
      </c>
      <c r="H294" s="142">
        <v>425</v>
      </c>
      <c r="I294" s="140">
        <v>2322</v>
      </c>
      <c r="J294" s="142">
        <v>866</v>
      </c>
      <c r="K294" s="142">
        <v>883</v>
      </c>
      <c r="L294" s="142">
        <v>573</v>
      </c>
      <c r="M294" s="140">
        <v>2204</v>
      </c>
      <c r="N294" s="142">
        <v>868</v>
      </c>
      <c r="O294" s="142">
        <v>771</v>
      </c>
      <c r="P294" s="148">
        <v>565</v>
      </c>
    </row>
    <row r="295" spans="1:16" x14ac:dyDescent="0.3">
      <c r="A295" s="147">
        <v>5</v>
      </c>
      <c r="B295" s="114" t="s">
        <v>89</v>
      </c>
      <c r="C295" s="114">
        <v>5670</v>
      </c>
      <c r="D295" s="141" t="s">
        <v>188</v>
      </c>
      <c r="E295" s="140">
        <v>2379</v>
      </c>
      <c r="F295" s="142">
        <v>560</v>
      </c>
      <c r="G295" s="142">
        <v>1491</v>
      </c>
      <c r="H295" s="142">
        <v>328</v>
      </c>
      <c r="I295" s="140">
        <v>2296</v>
      </c>
      <c r="J295" s="142">
        <v>600</v>
      </c>
      <c r="K295" s="142">
        <v>1366</v>
      </c>
      <c r="L295" s="142">
        <v>330</v>
      </c>
      <c r="M295" s="140">
        <v>2184</v>
      </c>
      <c r="N295" s="142">
        <v>503</v>
      </c>
      <c r="O295" s="142">
        <v>1337</v>
      </c>
      <c r="P295" s="148">
        <v>344</v>
      </c>
    </row>
    <row r="296" spans="1:16" x14ac:dyDescent="0.3">
      <c r="A296" s="147">
        <v>73</v>
      </c>
      <c r="B296" s="114" t="s">
        <v>998</v>
      </c>
      <c r="C296" s="114">
        <v>73283</v>
      </c>
      <c r="D296" s="141" t="s">
        <v>1017</v>
      </c>
      <c r="E296" s="140">
        <v>1994</v>
      </c>
      <c r="F296" s="142">
        <v>566</v>
      </c>
      <c r="G296" s="142">
        <v>778</v>
      </c>
      <c r="H296" s="142">
        <v>650</v>
      </c>
      <c r="I296" s="140">
        <v>2060</v>
      </c>
      <c r="J296" s="142">
        <v>595</v>
      </c>
      <c r="K296" s="142">
        <v>798</v>
      </c>
      <c r="L296" s="142">
        <v>667</v>
      </c>
      <c r="M296" s="140">
        <v>2175</v>
      </c>
      <c r="N296" s="142">
        <v>616</v>
      </c>
      <c r="O296" s="142">
        <v>884</v>
      </c>
      <c r="P296" s="148">
        <v>675</v>
      </c>
    </row>
    <row r="297" spans="1:16" x14ac:dyDescent="0.3">
      <c r="A297" s="147">
        <v>19</v>
      </c>
      <c r="B297" s="114" t="s">
        <v>449</v>
      </c>
      <c r="C297" s="114">
        <v>19455</v>
      </c>
      <c r="D297" s="141" t="s">
        <v>467</v>
      </c>
      <c r="E297" s="140">
        <v>2063</v>
      </c>
      <c r="F297" s="142">
        <v>529</v>
      </c>
      <c r="G297" s="142">
        <v>946</v>
      </c>
      <c r="H297" s="142">
        <v>588</v>
      </c>
      <c r="I297" s="140">
        <v>2165</v>
      </c>
      <c r="J297" s="142">
        <v>523</v>
      </c>
      <c r="K297" s="142">
        <v>977</v>
      </c>
      <c r="L297" s="142">
        <v>665</v>
      </c>
      <c r="M297" s="140">
        <v>2168</v>
      </c>
      <c r="N297" s="142">
        <v>550</v>
      </c>
      <c r="O297" s="142">
        <v>950</v>
      </c>
      <c r="P297" s="148">
        <v>668</v>
      </c>
    </row>
    <row r="298" spans="1:16" x14ac:dyDescent="0.3">
      <c r="A298" s="147">
        <v>20</v>
      </c>
      <c r="B298" s="114" t="s">
        <v>486</v>
      </c>
      <c r="C298" s="114">
        <v>20710</v>
      </c>
      <c r="D298" s="141" t="s">
        <v>508</v>
      </c>
      <c r="E298" s="140">
        <v>2040</v>
      </c>
      <c r="F298" s="142">
        <v>388</v>
      </c>
      <c r="G298" s="142">
        <v>826</v>
      </c>
      <c r="H298" s="142">
        <v>826</v>
      </c>
      <c r="I298" s="140">
        <v>2074</v>
      </c>
      <c r="J298" s="142">
        <v>404</v>
      </c>
      <c r="K298" s="142">
        <v>813</v>
      </c>
      <c r="L298" s="142">
        <v>857</v>
      </c>
      <c r="M298" s="140">
        <v>2178</v>
      </c>
      <c r="N298" s="142">
        <v>395</v>
      </c>
      <c r="O298" s="142">
        <v>890</v>
      </c>
      <c r="P298" s="148">
        <v>893</v>
      </c>
    </row>
    <row r="299" spans="1:16" x14ac:dyDescent="0.3">
      <c r="A299" s="147">
        <v>23</v>
      </c>
      <c r="B299" s="114" t="s">
        <v>250</v>
      </c>
      <c r="C299" s="114">
        <v>23068</v>
      </c>
      <c r="D299" s="141" t="s">
        <v>513</v>
      </c>
      <c r="E299" s="140">
        <v>2085</v>
      </c>
      <c r="F299" s="142">
        <v>879</v>
      </c>
      <c r="G299" s="142">
        <v>894</v>
      </c>
      <c r="H299" s="142">
        <v>312</v>
      </c>
      <c r="I299" s="140">
        <v>2065</v>
      </c>
      <c r="J299" s="142">
        <v>796</v>
      </c>
      <c r="K299" s="142">
        <v>936</v>
      </c>
      <c r="L299" s="142">
        <v>333</v>
      </c>
      <c r="M299" s="140">
        <v>2277</v>
      </c>
      <c r="N299" s="142">
        <v>904</v>
      </c>
      <c r="O299" s="142">
        <v>904</v>
      </c>
      <c r="P299" s="148">
        <v>469</v>
      </c>
    </row>
    <row r="300" spans="1:16" x14ac:dyDescent="0.3">
      <c r="A300" s="147">
        <v>23</v>
      </c>
      <c r="B300" s="114" t="s">
        <v>250</v>
      </c>
      <c r="C300" s="114">
        <v>23182</v>
      </c>
      <c r="D300" s="141" t="s">
        <v>517</v>
      </c>
      <c r="E300" s="140">
        <v>1830</v>
      </c>
      <c r="F300" s="142">
        <v>638</v>
      </c>
      <c r="G300" s="142">
        <v>678</v>
      </c>
      <c r="H300" s="142">
        <v>514</v>
      </c>
      <c r="I300" s="140">
        <v>2046</v>
      </c>
      <c r="J300" s="142">
        <v>678</v>
      </c>
      <c r="K300" s="142">
        <v>729</v>
      </c>
      <c r="L300" s="142">
        <v>639</v>
      </c>
      <c r="M300" s="140">
        <v>2173</v>
      </c>
      <c r="N300" s="142">
        <v>709</v>
      </c>
      <c r="O300" s="142">
        <v>772</v>
      </c>
      <c r="P300" s="148">
        <v>692</v>
      </c>
    </row>
    <row r="301" spans="1:16" x14ac:dyDescent="0.3">
      <c r="A301" s="147">
        <v>50</v>
      </c>
      <c r="B301" s="114" t="s">
        <v>759</v>
      </c>
      <c r="C301" s="114">
        <v>50680</v>
      </c>
      <c r="D301" s="141" t="s">
        <v>781</v>
      </c>
      <c r="E301" s="140">
        <v>2160</v>
      </c>
      <c r="F301" s="142">
        <v>235</v>
      </c>
      <c r="G301" s="142">
        <v>1659</v>
      </c>
      <c r="H301" s="142">
        <v>266</v>
      </c>
      <c r="I301" s="140">
        <v>2239</v>
      </c>
      <c r="J301" s="142">
        <v>240</v>
      </c>
      <c r="K301" s="142">
        <v>1713</v>
      </c>
      <c r="L301" s="142">
        <v>286</v>
      </c>
      <c r="M301" s="140">
        <v>2054</v>
      </c>
      <c r="N301" s="142">
        <v>240</v>
      </c>
      <c r="O301" s="142">
        <v>1558</v>
      </c>
      <c r="P301" s="148">
        <v>256</v>
      </c>
    </row>
    <row r="302" spans="1:16" x14ac:dyDescent="0.3">
      <c r="A302" s="147">
        <v>8</v>
      </c>
      <c r="B302" s="114" t="s">
        <v>215</v>
      </c>
      <c r="C302" s="114">
        <v>8634</v>
      </c>
      <c r="D302" s="141" t="s">
        <v>231</v>
      </c>
      <c r="E302" s="140">
        <v>2271</v>
      </c>
      <c r="F302" s="142">
        <v>464</v>
      </c>
      <c r="G302" s="142">
        <v>1233</v>
      </c>
      <c r="H302" s="142">
        <v>574</v>
      </c>
      <c r="I302" s="140">
        <v>2188</v>
      </c>
      <c r="J302" s="142">
        <v>457</v>
      </c>
      <c r="K302" s="142">
        <v>1160</v>
      </c>
      <c r="L302" s="142">
        <v>571</v>
      </c>
      <c r="M302" s="140">
        <v>2066</v>
      </c>
      <c r="N302" s="142">
        <v>456</v>
      </c>
      <c r="O302" s="142">
        <v>1050</v>
      </c>
      <c r="P302" s="148">
        <v>560</v>
      </c>
    </row>
    <row r="303" spans="1:16" x14ac:dyDescent="0.3">
      <c r="A303" s="147">
        <v>20</v>
      </c>
      <c r="B303" s="114" t="s">
        <v>486</v>
      </c>
      <c r="C303" s="114">
        <v>20178</v>
      </c>
      <c r="D303" s="141" t="s">
        <v>494</v>
      </c>
      <c r="E303" s="140">
        <v>1676</v>
      </c>
      <c r="F303" s="142">
        <v>545</v>
      </c>
      <c r="G303" s="142">
        <v>818</v>
      </c>
      <c r="H303" s="142">
        <v>313</v>
      </c>
      <c r="I303" s="140">
        <v>1957</v>
      </c>
      <c r="J303" s="142">
        <v>536</v>
      </c>
      <c r="K303" s="142">
        <v>846</v>
      </c>
      <c r="L303" s="142">
        <v>575</v>
      </c>
      <c r="M303" s="140">
        <v>2008</v>
      </c>
      <c r="N303" s="142">
        <v>572</v>
      </c>
      <c r="O303" s="142">
        <v>926</v>
      </c>
      <c r="P303" s="148">
        <v>510</v>
      </c>
    </row>
    <row r="304" spans="1:16" x14ac:dyDescent="0.3">
      <c r="A304" s="147">
        <v>15</v>
      </c>
      <c r="B304" s="114" t="s">
        <v>286</v>
      </c>
      <c r="C304" s="114">
        <v>15757</v>
      </c>
      <c r="D304" s="141" t="s">
        <v>379</v>
      </c>
      <c r="E304" s="140">
        <v>2061</v>
      </c>
      <c r="F304" s="142">
        <v>250</v>
      </c>
      <c r="G304" s="142">
        <v>1623</v>
      </c>
      <c r="H304" s="142">
        <v>188</v>
      </c>
      <c r="I304" s="140">
        <v>2052</v>
      </c>
      <c r="J304" s="142">
        <v>246</v>
      </c>
      <c r="K304" s="142">
        <v>1618</v>
      </c>
      <c r="L304" s="142">
        <v>188</v>
      </c>
      <c r="M304" s="140">
        <v>2084</v>
      </c>
      <c r="N304" s="142">
        <v>249</v>
      </c>
      <c r="O304" s="142">
        <v>1634</v>
      </c>
      <c r="P304" s="148">
        <v>201</v>
      </c>
    </row>
    <row r="305" spans="1:16" x14ac:dyDescent="0.3">
      <c r="A305" s="147">
        <v>54</v>
      </c>
      <c r="B305" s="114" t="s">
        <v>838</v>
      </c>
      <c r="C305" s="114">
        <v>54003</v>
      </c>
      <c r="D305" s="141" t="s">
        <v>840</v>
      </c>
      <c r="E305" s="140">
        <v>2035</v>
      </c>
      <c r="F305" s="142">
        <v>775</v>
      </c>
      <c r="G305" s="142">
        <v>592</v>
      </c>
      <c r="H305" s="142">
        <v>668</v>
      </c>
      <c r="I305" s="140">
        <v>2070</v>
      </c>
      <c r="J305" s="142">
        <v>721</v>
      </c>
      <c r="K305" s="142">
        <v>597</v>
      </c>
      <c r="L305" s="142">
        <v>752</v>
      </c>
      <c r="M305" s="140">
        <v>2095</v>
      </c>
      <c r="N305" s="142">
        <v>692</v>
      </c>
      <c r="O305" s="142">
        <v>624</v>
      </c>
      <c r="P305" s="148">
        <v>779</v>
      </c>
    </row>
    <row r="306" spans="1:16" x14ac:dyDescent="0.3">
      <c r="A306" s="147">
        <v>19</v>
      </c>
      <c r="B306" s="114" t="s">
        <v>449</v>
      </c>
      <c r="C306" s="114">
        <v>19807</v>
      </c>
      <c r="D306" s="141" t="s">
        <v>481</v>
      </c>
      <c r="E306" s="140">
        <v>1917</v>
      </c>
      <c r="F306" s="142">
        <v>768</v>
      </c>
      <c r="G306" s="142">
        <v>662</v>
      </c>
      <c r="H306" s="142">
        <v>487</v>
      </c>
      <c r="I306" s="140">
        <v>1984</v>
      </c>
      <c r="J306" s="142">
        <v>794</v>
      </c>
      <c r="K306" s="142">
        <v>610</v>
      </c>
      <c r="L306" s="142">
        <v>580</v>
      </c>
      <c r="M306" s="140">
        <v>2079</v>
      </c>
      <c r="N306" s="142">
        <v>787</v>
      </c>
      <c r="O306" s="142">
        <v>675</v>
      </c>
      <c r="P306" s="148">
        <v>617</v>
      </c>
    </row>
    <row r="307" spans="1:16" x14ac:dyDescent="0.3">
      <c r="A307" s="147">
        <v>52</v>
      </c>
      <c r="B307" s="114" t="s">
        <v>162</v>
      </c>
      <c r="C307" s="114">
        <v>52480</v>
      </c>
      <c r="D307" s="141" t="s">
        <v>162</v>
      </c>
      <c r="E307" s="140">
        <v>1865</v>
      </c>
      <c r="F307" s="142">
        <v>114</v>
      </c>
      <c r="G307" s="142">
        <v>1210</v>
      </c>
      <c r="H307" s="142">
        <v>541</v>
      </c>
      <c r="I307" s="140">
        <v>1851</v>
      </c>
      <c r="J307" s="142">
        <v>119</v>
      </c>
      <c r="K307" s="142">
        <v>1184</v>
      </c>
      <c r="L307" s="142">
        <v>548</v>
      </c>
      <c r="M307" s="140">
        <v>2078</v>
      </c>
      <c r="N307" s="142">
        <v>121</v>
      </c>
      <c r="O307" s="142">
        <v>1359</v>
      </c>
      <c r="P307" s="148">
        <v>598</v>
      </c>
    </row>
    <row r="308" spans="1:16" x14ac:dyDescent="0.3">
      <c r="A308" s="147">
        <v>25</v>
      </c>
      <c r="B308" s="114" t="s">
        <v>540</v>
      </c>
      <c r="C308" s="114">
        <v>25407</v>
      </c>
      <c r="D308" s="141" t="s">
        <v>590</v>
      </c>
      <c r="E308" s="140">
        <v>2207</v>
      </c>
      <c r="F308" s="142">
        <v>131</v>
      </c>
      <c r="G308" s="142">
        <v>1831</v>
      </c>
      <c r="H308" s="142">
        <v>245</v>
      </c>
      <c r="I308" s="140">
        <v>2093</v>
      </c>
      <c r="J308" s="142">
        <v>134</v>
      </c>
      <c r="K308" s="142">
        <v>1712</v>
      </c>
      <c r="L308" s="142">
        <v>247</v>
      </c>
      <c r="M308" s="140">
        <v>2000</v>
      </c>
      <c r="N308" s="142">
        <v>134</v>
      </c>
      <c r="O308" s="142">
        <v>1619</v>
      </c>
      <c r="P308" s="148">
        <v>247</v>
      </c>
    </row>
    <row r="309" spans="1:16" x14ac:dyDescent="0.3">
      <c r="A309" s="147">
        <v>41</v>
      </c>
      <c r="B309" s="114" t="s">
        <v>681</v>
      </c>
      <c r="C309" s="114">
        <v>41016</v>
      </c>
      <c r="D309" s="141" t="s">
        <v>685</v>
      </c>
      <c r="E309" s="140">
        <v>1779</v>
      </c>
      <c r="F309" s="142">
        <v>478</v>
      </c>
      <c r="G309" s="142">
        <v>862</v>
      </c>
      <c r="H309" s="142">
        <v>439</v>
      </c>
      <c r="I309" s="140">
        <v>1826</v>
      </c>
      <c r="J309" s="142">
        <v>492</v>
      </c>
      <c r="K309" s="142">
        <v>867</v>
      </c>
      <c r="L309" s="142">
        <v>467</v>
      </c>
      <c r="M309" s="140">
        <v>1994</v>
      </c>
      <c r="N309" s="142">
        <v>494</v>
      </c>
      <c r="O309" s="142">
        <v>1037</v>
      </c>
      <c r="P309" s="148">
        <v>463</v>
      </c>
    </row>
    <row r="310" spans="1:16" x14ac:dyDescent="0.3">
      <c r="A310" s="147">
        <v>73</v>
      </c>
      <c r="B310" s="114" t="s">
        <v>998</v>
      </c>
      <c r="C310" s="114">
        <v>73585</v>
      </c>
      <c r="D310" s="141" t="s">
        <v>1033</v>
      </c>
      <c r="E310" s="140">
        <v>1975</v>
      </c>
      <c r="F310" s="142">
        <v>388</v>
      </c>
      <c r="G310" s="142">
        <v>835</v>
      </c>
      <c r="H310" s="142">
        <v>752</v>
      </c>
      <c r="I310" s="140">
        <v>1886</v>
      </c>
      <c r="J310" s="142">
        <v>400</v>
      </c>
      <c r="K310" s="142">
        <v>732</v>
      </c>
      <c r="L310" s="142">
        <v>754</v>
      </c>
      <c r="M310" s="140">
        <v>2024</v>
      </c>
      <c r="N310" s="142">
        <v>399</v>
      </c>
      <c r="O310" s="142">
        <v>837</v>
      </c>
      <c r="P310" s="148">
        <v>788</v>
      </c>
    </row>
    <row r="311" spans="1:16" x14ac:dyDescent="0.3">
      <c r="A311" s="147">
        <v>68</v>
      </c>
      <c r="B311" s="114" t="s">
        <v>900</v>
      </c>
      <c r="C311" s="114">
        <v>68615</v>
      </c>
      <c r="D311" s="141" t="s">
        <v>174</v>
      </c>
      <c r="E311" s="140">
        <v>1941</v>
      </c>
      <c r="F311" s="142">
        <v>659</v>
      </c>
      <c r="G311" s="142">
        <v>929</v>
      </c>
      <c r="H311" s="142">
        <v>353</v>
      </c>
      <c r="I311" s="140">
        <v>1967</v>
      </c>
      <c r="J311" s="142">
        <v>670</v>
      </c>
      <c r="K311" s="142">
        <v>913</v>
      </c>
      <c r="L311" s="142">
        <v>384</v>
      </c>
      <c r="M311" s="140">
        <v>1970</v>
      </c>
      <c r="N311" s="142">
        <v>683</v>
      </c>
      <c r="O311" s="142">
        <v>921</v>
      </c>
      <c r="P311" s="148">
        <v>366</v>
      </c>
    </row>
    <row r="312" spans="1:16" x14ac:dyDescent="0.3">
      <c r="A312" s="147">
        <v>5</v>
      </c>
      <c r="B312" s="114" t="s">
        <v>89</v>
      </c>
      <c r="C312" s="114">
        <v>5674</v>
      </c>
      <c r="D312" s="141" t="s">
        <v>189</v>
      </c>
      <c r="E312" s="140">
        <v>1962</v>
      </c>
      <c r="F312" s="142">
        <v>377</v>
      </c>
      <c r="G312" s="142">
        <v>1137</v>
      </c>
      <c r="H312" s="142">
        <v>448</v>
      </c>
      <c r="I312" s="140">
        <v>1980</v>
      </c>
      <c r="J312" s="142">
        <v>383</v>
      </c>
      <c r="K312" s="142">
        <v>1140</v>
      </c>
      <c r="L312" s="142">
        <v>457</v>
      </c>
      <c r="M312" s="140">
        <v>1974</v>
      </c>
      <c r="N312" s="142">
        <v>397</v>
      </c>
      <c r="O312" s="142">
        <v>1128</v>
      </c>
      <c r="P312" s="148">
        <v>449</v>
      </c>
    </row>
    <row r="313" spans="1:16" x14ac:dyDescent="0.3">
      <c r="A313" s="147">
        <v>19</v>
      </c>
      <c r="B313" s="114" t="s">
        <v>449</v>
      </c>
      <c r="C313" s="114">
        <v>19256</v>
      </c>
      <c r="D313" s="141" t="s">
        <v>458</v>
      </c>
      <c r="E313" s="140">
        <v>1714</v>
      </c>
      <c r="F313" s="142">
        <v>901</v>
      </c>
      <c r="G313" s="142">
        <v>516</v>
      </c>
      <c r="H313" s="142">
        <v>297</v>
      </c>
      <c r="I313" s="140">
        <v>1842</v>
      </c>
      <c r="J313" s="142">
        <v>959</v>
      </c>
      <c r="K313" s="142">
        <v>522</v>
      </c>
      <c r="L313" s="142">
        <v>361</v>
      </c>
      <c r="M313" s="140">
        <v>1985</v>
      </c>
      <c r="N313" s="142">
        <v>996</v>
      </c>
      <c r="O313" s="142">
        <v>617</v>
      </c>
      <c r="P313" s="148">
        <v>372</v>
      </c>
    </row>
    <row r="314" spans="1:16" x14ac:dyDescent="0.3">
      <c r="A314" s="147">
        <v>25</v>
      </c>
      <c r="B314" s="114" t="s">
        <v>540</v>
      </c>
      <c r="C314" s="114">
        <v>25873</v>
      </c>
      <c r="D314" s="114" t="s">
        <v>645</v>
      </c>
      <c r="E314" s="140">
        <v>1956</v>
      </c>
      <c r="F314" s="142">
        <v>245</v>
      </c>
      <c r="G314" s="142">
        <v>1060</v>
      </c>
      <c r="H314" s="142">
        <v>651</v>
      </c>
      <c r="I314" s="140">
        <v>2019</v>
      </c>
      <c r="J314" s="142">
        <v>252</v>
      </c>
      <c r="K314" s="142">
        <v>1123</v>
      </c>
      <c r="L314" s="142">
        <v>644</v>
      </c>
      <c r="M314" s="140">
        <v>1994</v>
      </c>
      <c r="N314" s="142">
        <v>258</v>
      </c>
      <c r="O314" s="142">
        <v>1067</v>
      </c>
      <c r="P314" s="148">
        <v>669</v>
      </c>
    </row>
    <row r="315" spans="1:16" x14ac:dyDescent="0.3">
      <c r="A315" s="147">
        <v>25</v>
      </c>
      <c r="B315" s="114" t="s">
        <v>540</v>
      </c>
      <c r="C315" s="114">
        <v>25245</v>
      </c>
      <c r="D315" s="141" t="s">
        <v>563</v>
      </c>
      <c r="E315" s="140">
        <v>2009</v>
      </c>
      <c r="F315" s="142">
        <v>391</v>
      </c>
      <c r="G315" s="142">
        <v>887</v>
      </c>
      <c r="H315" s="142">
        <v>731</v>
      </c>
      <c r="I315" s="140">
        <v>1975</v>
      </c>
      <c r="J315" s="142">
        <v>402</v>
      </c>
      <c r="K315" s="142">
        <v>851</v>
      </c>
      <c r="L315" s="142">
        <v>722</v>
      </c>
      <c r="M315" s="140">
        <v>2038</v>
      </c>
      <c r="N315" s="142">
        <v>401</v>
      </c>
      <c r="O315" s="142">
        <v>843</v>
      </c>
      <c r="P315" s="148">
        <v>794</v>
      </c>
    </row>
    <row r="316" spans="1:16" x14ac:dyDescent="0.3">
      <c r="A316" s="147">
        <v>25</v>
      </c>
      <c r="B316" s="114" t="s">
        <v>540</v>
      </c>
      <c r="C316" s="114">
        <v>25099</v>
      </c>
      <c r="D316" s="141" t="s">
        <v>548</v>
      </c>
      <c r="E316" s="140">
        <v>1994</v>
      </c>
      <c r="F316" s="142">
        <v>162</v>
      </c>
      <c r="G316" s="142">
        <v>1453</v>
      </c>
      <c r="H316" s="142">
        <v>379</v>
      </c>
      <c r="I316" s="140">
        <v>1995</v>
      </c>
      <c r="J316" s="142">
        <v>166</v>
      </c>
      <c r="K316" s="142">
        <v>1468</v>
      </c>
      <c r="L316" s="142">
        <v>361</v>
      </c>
      <c r="M316" s="140">
        <v>1991</v>
      </c>
      <c r="N316" s="142">
        <v>174</v>
      </c>
      <c r="O316" s="142">
        <v>1415</v>
      </c>
      <c r="P316" s="148">
        <v>402</v>
      </c>
    </row>
    <row r="317" spans="1:16" x14ac:dyDescent="0.3">
      <c r="A317" s="147">
        <v>54</v>
      </c>
      <c r="B317" s="114" t="s">
        <v>838</v>
      </c>
      <c r="C317" s="114">
        <v>54261</v>
      </c>
      <c r="D317" s="141" t="s">
        <v>853</v>
      </c>
      <c r="E317" s="140">
        <v>1903</v>
      </c>
      <c r="F317" s="142">
        <v>578</v>
      </c>
      <c r="G317" s="142">
        <v>998</v>
      </c>
      <c r="H317" s="142">
        <v>327</v>
      </c>
      <c r="I317" s="140">
        <v>1883</v>
      </c>
      <c r="J317" s="142">
        <v>536</v>
      </c>
      <c r="K317" s="142">
        <v>1032</v>
      </c>
      <c r="L317" s="142">
        <v>315</v>
      </c>
      <c r="M317" s="140">
        <v>1966</v>
      </c>
      <c r="N317" s="142">
        <v>564</v>
      </c>
      <c r="O317" s="142">
        <v>1043</v>
      </c>
      <c r="P317" s="148">
        <v>359</v>
      </c>
    </row>
    <row r="318" spans="1:16" x14ac:dyDescent="0.3">
      <c r="A318" s="147">
        <v>5</v>
      </c>
      <c r="B318" s="114" t="s">
        <v>89</v>
      </c>
      <c r="C318" s="114">
        <v>5656</v>
      </c>
      <c r="D318" s="141" t="s">
        <v>181</v>
      </c>
      <c r="E318" s="140">
        <v>1877</v>
      </c>
      <c r="F318" s="142">
        <v>419</v>
      </c>
      <c r="G318" s="142">
        <v>1129</v>
      </c>
      <c r="H318" s="142">
        <v>329</v>
      </c>
      <c r="I318" s="140">
        <v>1864</v>
      </c>
      <c r="J318" s="142">
        <v>422</v>
      </c>
      <c r="K318" s="142">
        <v>1070</v>
      </c>
      <c r="L318" s="142">
        <v>372</v>
      </c>
      <c r="M318" s="140">
        <v>1915</v>
      </c>
      <c r="N318" s="142">
        <v>393</v>
      </c>
      <c r="O318" s="142">
        <v>1155</v>
      </c>
      <c r="P318" s="148">
        <v>367</v>
      </c>
    </row>
    <row r="319" spans="1:16" x14ac:dyDescent="0.3">
      <c r="A319" s="147">
        <v>19</v>
      </c>
      <c r="B319" s="114" t="s">
        <v>449</v>
      </c>
      <c r="C319" s="114">
        <v>19517</v>
      </c>
      <c r="D319" s="141" t="s">
        <v>347</v>
      </c>
      <c r="E319" s="140">
        <v>1678</v>
      </c>
      <c r="F319" s="142">
        <v>1228</v>
      </c>
      <c r="G319" s="142">
        <v>166</v>
      </c>
      <c r="H319" s="142">
        <v>284</v>
      </c>
      <c r="I319" s="140">
        <v>1867</v>
      </c>
      <c r="J319" s="142">
        <v>1380</v>
      </c>
      <c r="K319" s="142">
        <v>169</v>
      </c>
      <c r="L319" s="142">
        <v>318</v>
      </c>
      <c r="M319" s="140">
        <v>1928</v>
      </c>
      <c r="N319" s="142">
        <v>1416</v>
      </c>
      <c r="O319" s="142">
        <v>177</v>
      </c>
      <c r="P319" s="148">
        <v>335</v>
      </c>
    </row>
    <row r="320" spans="1:16" x14ac:dyDescent="0.3">
      <c r="A320" s="147">
        <v>17</v>
      </c>
      <c r="B320" s="114" t="s">
        <v>116</v>
      </c>
      <c r="C320" s="114">
        <v>17541</v>
      </c>
      <c r="D320" s="141" t="s">
        <v>423</v>
      </c>
      <c r="E320" s="140">
        <v>1834</v>
      </c>
      <c r="F320" s="142">
        <v>494</v>
      </c>
      <c r="G320" s="142">
        <v>934</v>
      </c>
      <c r="H320" s="142">
        <v>406</v>
      </c>
      <c r="I320" s="140">
        <v>1924</v>
      </c>
      <c r="J320" s="142">
        <v>521</v>
      </c>
      <c r="K320" s="142">
        <v>962</v>
      </c>
      <c r="L320" s="142">
        <v>441</v>
      </c>
      <c r="M320" s="140">
        <v>1936</v>
      </c>
      <c r="N320" s="142">
        <v>505</v>
      </c>
      <c r="O320" s="142">
        <v>965</v>
      </c>
      <c r="P320" s="148">
        <v>466</v>
      </c>
    </row>
    <row r="321" spans="1:16" x14ac:dyDescent="0.3">
      <c r="A321" s="147">
        <v>70</v>
      </c>
      <c r="B321" s="114" t="s">
        <v>480</v>
      </c>
      <c r="C321" s="114">
        <v>70713</v>
      </c>
      <c r="D321" s="141" t="s">
        <v>993</v>
      </c>
      <c r="E321" s="140">
        <v>1782</v>
      </c>
      <c r="F321" s="142">
        <v>882</v>
      </c>
      <c r="G321" s="142">
        <v>749</v>
      </c>
      <c r="H321" s="142">
        <v>151</v>
      </c>
      <c r="I321" s="140">
        <v>1838</v>
      </c>
      <c r="J321" s="142">
        <v>919</v>
      </c>
      <c r="K321" s="142">
        <v>718</v>
      </c>
      <c r="L321" s="142">
        <v>201</v>
      </c>
      <c r="M321" s="140">
        <v>1845</v>
      </c>
      <c r="N321" s="142">
        <v>946</v>
      </c>
      <c r="O321" s="142">
        <v>740</v>
      </c>
      <c r="P321" s="148">
        <v>159</v>
      </c>
    </row>
    <row r="322" spans="1:16" x14ac:dyDescent="0.3">
      <c r="A322" s="147">
        <v>54</v>
      </c>
      <c r="B322" s="114" t="s">
        <v>838</v>
      </c>
      <c r="C322" s="114">
        <v>54720</v>
      </c>
      <c r="D322" s="141" t="s">
        <v>871</v>
      </c>
      <c r="E322" s="140">
        <v>1933</v>
      </c>
      <c r="F322" s="142">
        <v>642</v>
      </c>
      <c r="G322" s="142">
        <v>1028</v>
      </c>
      <c r="H322" s="142">
        <v>263</v>
      </c>
      <c r="I322" s="140">
        <v>2067</v>
      </c>
      <c r="J322" s="142">
        <v>603</v>
      </c>
      <c r="K322" s="142">
        <v>1117</v>
      </c>
      <c r="L322" s="142">
        <v>347</v>
      </c>
      <c r="M322" s="140">
        <v>1863</v>
      </c>
      <c r="N322" s="142">
        <v>574</v>
      </c>
      <c r="O322" s="142">
        <v>965</v>
      </c>
      <c r="P322" s="148">
        <v>324</v>
      </c>
    </row>
    <row r="323" spans="1:16" x14ac:dyDescent="0.3">
      <c r="A323" s="147">
        <v>19</v>
      </c>
      <c r="B323" s="114" t="s">
        <v>449</v>
      </c>
      <c r="C323" s="114">
        <v>19130</v>
      </c>
      <c r="D323" s="141" t="s">
        <v>454</v>
      </c>
      <c r="E323" s="140">
        <v>1203</v>
      </c>
      <c r="F323" s="142">
        <v>731</v>
      </c>
      <c r="G323" s="142">
        <v>296</v>
      </c>
      <c r="H323" s="142">
        <v>176</v>
      </c>
      <c r="I323" s="140">
        <v>1269</v>
      </c>
      <c r="J323" s="142">
        <v>744</v>
      </c>
      <c r="K323" s="142">
        <v>299</v>
      </c>
      <c r="L323" s="142">
        <v>226</v>
      </c>
      <c r="M323" s="140">
        <v>1905</v>
      </c>
      <c r="N323" s="142">
        <v>756</v>
      </c>
      <c r="O323" s="142">
        <v>896</v>
      </c>
      <c r="P323" s="148">
        <v>253</v>
      </c>
    </row>
    <row r="324" spans="1:16" x14ac:dyDescent="0.3">
      <c r="A324" s="147">
        <v>5</v>
      </c>
      <c r="B324" s="114" t="s">
        <v>89</v>
      </c>
      <c r="C324" s="114">
        <v>5761</v>
      </c>
      <c r="D324" s="141" t="s">
        <v>196</v>
      </c>
      <c r="E324" s="140">
        <v>1864</v>
      </c>
      <c r="F324" s="142">
        <v>371</v>
      </c>
      <c r="G324" s="142">
        <v>1109</v>
      </c>
      <c r="H324" s="142">
        <v>384</v>
      </c>
      <c r="I324" s="140">
        <v>1892</v>
      </c>
      <c r="J324" s="142">
        <v>377</v>
      </c>
      <c r="K324" s="142">
        <v>1101</v>
      </c>
      <c r="L324" s="142">
        <v>414</v>
      </c>
      <c r="M324" s="140">
        <v>1838</v>
      </c>
      <c r="N324" s="142">
        <v>346</v>
      </c>
      <c r="O324" s="142">
        <v>1112</v>
      </c>
      <c r="P324" s="148">
        <v>380</v>
      </c>
    </row>
    <row r="325" spans="1:16" x14ac:dyDescent="0.3">
      <c r="A325" s="147">
        <v>25</v>
      </c>
      <c r="B325" s="114" t="s">
        <v>540</v>
      </c>
      <c r="C325" s="114">
        <v>25572</v>
      </c>
      <c r="D325" s="141" t="s">
        <v>605</v>
      </c>
      <c r="E325" s="140">
        <v>1745</v>
      </c>
      <c r="F325" s="142">
        <v>353</v>
      </c>
      <c r="G325" s="142">
        <v>953</v>
      </c>
      <c r="H325" s="142">
        <v>439</v>
      </c>
      <c r="I325" s="140">
        <v>1831</v>
      </c>
      <c r="J325" s="142">
        <v>368</v>
      </c>
      <c r="K325" s="142">
        <v>964</v>
      </c>
      <c r="L325" s="142">
        <v>499</v>
      </c>
      <c r="M325" s="140">
        <v>1861</v>
      </c>
      <c r="N325" s="142">
        <v>354</v>
      </c>
      <c r="O325" s="142">
        <v>1018</v>
      </c>
      <c r="P325" s="148">
        <v>489</v>
      </c>
    </row>
    <row r="326" spans="1:16" x14ac:dyDescent="0.3">
      <c r="A326" s="147">
        <v>5</v>
      </c>
      <c r="B326" s="114" t="s">
        <v>89</v>
      </c>
      <c r="C326" s="114">
        <v>5890</v>
      </c>
      <c r="D326" s="141" t="s">
        <v>212</v>
      </c>
      <c r="E326" s="140">
        <v>1886</v>
      </c>
      <c r="F326" s="142">
        <v>476</v>
      </c>
      <c r="G326" s="142">
        <v>1045</v>
      </c>
      <c r="H326" s="142">
        <v>365</v>
      </c>
      <c r="I326" s="140">
        <v>1825</v>
      </c>
      <c r="J326" s="142">
        <v>494</v>
      </c>
      <c r="K326" s="142">
        <v>945</v>
      </c>
      <c r="L326" s="142">
        <v>386</v>
      </c>
      <c r="M326" s="140">
        <v>1905</v>
      </c>
      <c r="N326" s="142">
        <v>410</v>
      </c>
      <c r="O326" s="142">
        <v>1072</v>
      </c>
      <c r="P326" s="148">
        <v>423</v>
      </c>
    </row>
    <row r="327" spans="1:16" x14ac:dyDescent="0.3">
      <c r="A327" s="147">
        <v>76</v>
      </c>
      <c r="B327" s="114" t="s">
        <v>1044</v>
      </c>
      <c r="C327" s="114">
        <v>76126</v>
      </c>
      <c r="D327" s="141" t="s">
        <v>1053</v>
      </c>
      <c r="E327" s="140">
        <v>1755</v>
      </c>
      <c r="F327" s="142">
        <v>405</v>
      </c>
      <c r="G327" s="142">
        <v>850</v>
      </c>
      <c r="H327" s="142">
        <v>500</v>
      </c>
      <c r="I327" s="140">
        <v>1774</v>
      </c>
      <c r="J327" s="142">
        <v>417</v>
      </c>
      <c r="K327" s="142">
        <v>819</v>
      </c>
      <c r="L327" s="142">
        <v>538</v>
      </c>
      <c r="M327" s="140">
        <v>1840</v>
      </c>
      <c r="N327" s="142">
        <v>423</v>
      </c>
      <c r="O327" s="142">
        <v>902</v>
      </c>
      <c r="P327" s="148">
        <v>515</v>
      </c>
    </row>
    <row r="328" spans="1:16" x14ac:dyDescent="0.3">
      <c r="A328" s="147">
        <v>17</v>
      </c>
      <c r="B328" s="114" t="s">
        <v>116</v>
      </c>
      <c r="C328" s="114">
        <v>17653</v>
      </c>
      <c r="D328" s="141" t="s">
        <v>426</v>
      </c>
      <c r="E328" s="140">
        <v>1897</v>
      </c>
      <c r="F328" s="142">
        <v>571</v>
      </c>
      <c r="G328" s="142">
        <v>811</v>
      </c>
      <c r="H328" s="142">
        <v>515</v>
      </c>
      <c r="I328" s="140">
        <v>1919</v>
      </c>
      <c r="J328" s="142">
        <v>565</v>
      </c>
      <c r="K328" s="142">
        <v>858</v>
      </c>
      <c r="L328" s="142">
        <v>496</v>
      </c>
      <c r="M328" s="140">
        <v>1904</v>
      </c>
      <c r="N328" s="142">
        <v>588</v>
      </c>
      <c r="O328" s="142">
        <v>778</v>
      </c>
      <c r="P328" s="148">
        <v>538</v>
      </c>
    </row>
    <row r="329" spans="1:16" x14ac:dyDescent="0.3">
      <c r="A329" s="147">
        <v>5</v>
      </c>
      <c r="B329" s="114" t="s">
        <v>89</v>
      </c>
      <c r="C329" s="114">
        <v>5893</v>
      </c>
      <c r="D329" s="141" t="s">
        <v>213</v>
      </c>
      <c r="E329" s="140">
        <v>1743</v>
      </c>
      <c r="F329" s="142">
        <v>676</v>
      </c>
      <c r="G329" s="142">
        <v>806</v>
      </c>
      <c r="H329" s="142">
        <v>261</v>
      </c>
      <c r="I329" s="140">
        <v>1774</v>
      </c>
      <c r="J329" s="142">
        <v>682</v>
      </c>
      <c r="K329" s="142">
        <v>806</v>
      </c>
      <c r="L329" s="142">
        <v>286</v>
      </c>
      <c r="M329" s="140">
        <v>1894</v>
      </c>
      <c r="N329" s="142">
        <v>685</v>
      </c>
      <c r="O329" s="142">
        <v>887</v>
      </c>
      <c r="P329" s="148">
        <v>322</v>
      </c>
    </row>
    <row r="330" spans="1:16" x14ac:dyDescent="0.3">
      <c r="A330" s="147">
        <v>73</v>
      </c>
      <c r="B330" s="114" t="s">
        <v>998</v>
      </c>
      <c r="C330" s="114">
        <v>73408</v>
      </c>
      <c r="D330" s="141" t="s">
        <v>1022</v>
      </c>
      <c r="E330" s="140">
        <v>1721</v>
      </c>
      <c r="F330" s="142">
        <v>381</v>
      </c>
      <c r="G330" s="142">
        <v>911</v>
      </c>
      <c r="H330" s="142">
        <v>429</v>
      </c>
      <c r="I330" s="140">
        <v>1732</v>
      </c>
      <c r="J330" s="142">
        <v>395</v>
      </c>
      <c r="K330" s="142">
        <v>866</v>
      </c>
      <c r="L330" s="142">
        <v>471</v>
      </c>
      <c r="M330" s="140">
        <v>1875</v>
      </c>
      <c r="N330" s="142">
        <v>389</v>
      </c>
      <c r="O330" s="142">
        <v>985</v>
      </c>
      <c r="P330" s="148">
        <v>501</v>
      </c>
    </row>
    <row r="331" spans="1:16" x14ac:dyDescent="0.3">
      <c r="A331" s="147">
        <v>8</v>
      </c>
      <c r="B331" s="114" t="s">
        <v>215</v>
      </c>
      <c r="C331" s="114">
        <v>8685</v>
      </c>
      <c r="D331" s="141" t="s">
        <v>233</v>
      </c>
      <c r="E331" s="140">
        <v>1769</v>
      </c>
      <c r="F331" s="142">
        <v>296</v>
      </c>
      <c r="G331" s="142">
        <v>827</v>
      </c>
      <c r="H331" s="142">
        <v>646</v>
      </c>
      <c r="I331" s="140">
        <v>1845</v>
      </c>
      <c r="J331" s="142">
        <v>302</v>
      </c>
      <c r="K331" s="142">
        <v>827</v>
      </c>
      <c r="L331" s="142">
        <v>716</v>
      </c>
      <c r="M331" s="140">
        <v>1799</v>
      </c>
      <c r="N331" s="142">
        <v>300</v>
      </c>
      <c r="O331" s="142">
        <v>826</v>
      </c>
      <c r="P331" s="148">
        <v>673</v>
      </c>
    </row>
    <row r="332" spans="1:16" x14ac:dyDescent="0.3">
      <c r="A332" s="147">
        <v>5</v>
      </c>
      <c r="B332" s="114" t="s">
        <v>89</v>
      </c>
      <c r="C332" s="114">
        <v>5861</v>
      </c>
      <c r="D332" s="141" t="s">
        <v>208</v>
      </c>
      <c r="E332" s="140">
        <v>1785</v>
      </c>
      <c r="F332" s="142">
        <v>310</v>
      </c>
      <c r="G332" s="142">
        <v>1181</v>
      </c>
      <c r="H332" s="142">
        <v>294</v>
      </c>
      <c r="I332" s="140">
        <v>1854</v>
      </c>
      <c r="J332" s="142">
        <v>295</v>
      </c>
      <c r="K332" s="142">
        <v>1196</v>
      </c>
      <c r="L332" s="142">
        <v>363</v>
      </c>
      <c r="M332" s="140">
        <v>1776</v>
      </c>
      <c r="N332" s="142">
        <v>293</v>
      </c>
      <c r="O332" s="142">
        <v>1184</v>
      </c>
      <c r="P332" s="148">
        <v>299</v>
      </c>
    </row>
    <row r="333" spans="1:16" x14ac:dyDescent="0.3">
      <c r="A333" s="147">
        <v>25</v>
      </c>
      <c r="B333" s="114" t="s">
        <v>540</v>
      </c>
      <c r="C333" s="114">
        <v>25279</v>
      </c>
      <c r="D333" s="141" t="s">
        <v>566</v>
      </c>
      <c r="E333" s="140">
        <v>1918</v>
      </c>
      <c r="F333" s="142">
        <v>334</v>
      </c>
      <c r="G333" s="142">
        <v>1011</v>
      </c>
      <c r="H333" s="142">
        <v>573</v>
      </c>
      <c r="I333" s="140">
        <v>1815</v>
      </c>
      <c r="J333" s="142">
        <v>319</v>
      </c>
      <c r="K333" s="142">
        <v>965</v>
      </c>
      <c r="L333" s="142">
        <v>531</v>
      </c>
      <c r="M333" s="140">
        <v>1857</v>
      </c>
      <c r="N333" s="142">
        <v>345</v>
      </c>
      <c r="O333" s="142">
        <v>959</v>
      </c>
      <c r="P333" s="148">
        <v>553</v>
      </c>
    </row>
    <row r="334" spans="1:16" x14ac:dyDescent="0.3">
      <c r="A334" s="147">
        <v>47</v>
      </c>
      <c r="B334" s="114" t="s">
        <v>730</v>
      </c>
      <c r="C334" s="114">
        <v>47053</v>
      </c>
      <c r="D334" s="141" t="s">
        <v>733</v>
      </c>
      <c r="E334" s="140">
        <v>1688</v>
      </c>
      <c r="F334" s="142">
        <v>605</v>
      </c>
      <c r="G334" s="142">
        <v>819</v>
      </c>
      <c r="H334" s="142">
        <v>264</v>
      </c>
      <c r="I334" s="140">
        <v>1768</v>
      </c>
      <c r="J334" s="142">
        <v>630</v>
      </c>
      <c r="K334" s="142">
        <v>748</v>
      </c>
      <c r="L334" s="142">
        <v>390</v>
      </c>
      <c r="M334" s="140">
        <v>1759</v>
      </c>
      <c r="N334" s="142">
        <v>639</v>
      </c>
      <c r="O334" s="142">
        <v>802</v>
      </c>
      <c r="P334" s="148">
        <v>318</v>
      </c>
    </row>
    <row r="335" spans="1:16" x14ac:dyDescent="0.3">
      <c r="A335" s="147">
        <v>63</v>
      </c>
      <c r="B335" s="114" t="s">
        <v>877</v>
      </c>
      <c r="C335" s="114">
        <v>63272</v>
      </c>
      <c r="D335" s="141" t="s">
        <v>880</v>
      </c>
      <c r="E335" s="140">
        <v>1708</v>
      </c>
      <c r="F335" s="142">
        <v>244</v>
      </c>
      <c r="G335" s="142">
        <v>852</v>
      </c>
      <c r="H335" s="142">
        <v>612</v>
      </c>
      <c r="I335" s="140">
        <v>1844</v>
      </c>
      <c r="J335" s="142">
        <v>258</v>
      </c>
      <c r="K335" s="142">
        <v>854</v>
      </c>
      <c r="L335" s="142">
        <v>732</v>
      </c>
      <c r="M335" s="140">
        <v>1700</v>
      </c>
      <c r="N335" s="142">
        <v>246</v>
      </c>
      <c r="O335" s="142">
        <v>852</v>
      </c>
      <c r="P335" s="148">
        <v>602</v>
      </c>
    </row>
    <row r="336" spans="1:16" x14ac:dyDescent="0.3">
      <c r="A336" s="147">
        <v>17</v>
      </c>
      <c r="B336" s="114" t="s">
        <v>116</v>
      </c>
      <c r="C336" s="114">
        <v>17486</v>
      </c>
      <c r="D336" s="141" t="s">
        <v>419</v>
      </c>
      <c r="E336" s="140">
        <v>1820</v>
      </c>
      <c r="F336" s="142">
        <v>404</v>
      </c>
      <c r="G336" s="142">
        <v>871</v>
      </c>
      <c r="H336" s="142">
        <v>545</v>
      </c>
      <c r="I336" s="140">
        <v>1849</v>
      </c>
      <c r="J336" s="142">
        <v>379</v>
      </c>
      <c r="K336" s="142">
        <v>927</v>
      </c>
      <c r="L336" s="142">
        <v>543</v>
      </c>
      <c r="M336" s="140">
        <v>1829</v>
      </c>
      <c r="N336" s="142">
        <v>414</v>
      </c>
      <c r="O336" s="142">
        <v>865</v>
      </c>
      <c r="P336" s="148">
        <v>550</v>
      </c>
    </row>
    <row r="337" spans="1:16" x14ac:dyDescent="0.3">
      <c r="A337" s="147">
        <v>5</v>
      </c>
      <c r="B337" s="114" t="s">
        <v>89</v>
      </c>
      <c r="C337" s="114">
        <v>5051</v>
      </c>
      <c r="D337" s="141" t="s">
        <v>103</v>
      </c>
      <c r="E337" s="140">
        <v>1771</v>
      </c>
      <c r="F337" s="142">
        <v>534</v>
      </c>
      <c r="G337" s="142">
        <v>927</v>
      </c>
      <c r="H337" s="142">
        <v>310</v>
      </c>
      <c r="I337" s="140">
        <v>1860</v>
      </c>
      <c r="J337" s="142">
        <v>598</v>
      </c>
      <c r="K337" s="142">
        <v>869</v>
      </c>
      <c r="L337" s="142">
        <v>393</v>
      </c>
      <c r="M337" s="140">
        <v>1862</v>
      </c>
      <c r="N337" s="142">
        <v>415</v>
      </c>
      <c r="O337" s="142">
        <v>1010</v>
      </c>
      <c r="P337" s="148">
        <v>437</v>
      </c>
    </row>
    <row r="338" spans="1:16" x14ac:dyDescent="0.3">
      <c r="A338" s="147">
        <v>25</v>
      </c>
      <c r="B338" s="114" t="s">
        <v>540</v>
      </c>
      <c r="C338" s="114">
        <v>25743</v>
      </c>
      <c r="D338" s="141" t="s">
        <v>619</v>
      </c>
      <c r="E338" s="140">
        <v>1751</v>
      </c>
      <c r="F338" s="142">
        <v>313</v>
      </c>
      <c r="G338" s="142">
        <v>874</v>
      </c>
      <c r="H338" s="142">
        <v>564</v>
      </c>
      <c r="I338" s="140">
        <v>1757</v>
      </c>
      <c r="J338" s="142">
        <v>320</v>
      </c>
      <c r="K338" s="142">
        <v>860</v>
      </c>
      <c r="L338" s="142">
        <v>577</v>
      </c>
      <c r="M338" s="140">
        <v>1817</v>
      </c>
      <c r="N338" s="142">
        <v>351</v>
      </c>
      <c r="O338" s="142">
        <v>883</v>
      </c>
      <c r="P338" s="148">
        <v>583</v>
      </c>
    </row>
    <row r="339" spans="1:16" x14ac:dyDescent="0.3">
      <c r="A339" s="147">
        <v>41</v>
      </c>
      <c r="B339" s="114" t="s">
        <v>681</v>
      </c>
      <c r="C339" s="114">
        <v>41668</v>
      </c>
      <c r="D339" s="141" t="s">
        <v>707</v>
      </c>
      <c r="E339" s="140">
        <v>1628</v>
      </c>
      <c r="F339" s="142">
        <v>576</v>
      </c>
      <c r="G339" s="142">
        <v>484</v>
      </c>
      <c r="H339" s="142">
        <v>568</v>
      </c>
      <c r="I339" s="140">
        <v>1941</v>
      </c>
      <c r="J339" s="142">
        <v>730</v>
      </c>
      <c r="K339" s="142">
        <v>504</v>
      </c>
      <c r="L339" s="142">
        <v>707</v>
      </c>
      <c r="M339" s="140">
        <v>1873</v>
      </c>
      <c r="N339" s="142">
        <v>572</v>
      </c>
      <c r="O339" s="142">
        <v>525</v>
      </c>
      <c r="P339" s="148">
        <v>776</v>
      </c>
    </row>
    <row r="340" spans="1:16" x14ac:dyDescent="0.3">
      <c r="A340" s="147">
        <v>13</v>
      </c>
      <c r="B340" s="114" t="s">
        <v>239</v>
      </c>
      <c r="C340" s="114">
        <v>13442</v>
      </c>
      <c r="D340" s="114" t="s">
        <v>259</v>
      </c>
      <c r="E340" s="140">
        <v>1675</v>
      </c>
      <c r="F340" s="142">
        <v>768</v>
      </c>
      <c r="G340" s="142">
        <v>739</v>
      </c>
      <c r="H340" s="142">
        <v>168</v>
      </c>
      <c r="I340" s="140">
        <v>1744</v>
      </c>
      <c r="J340" s="142">
        <v>732</v>
      </c>
      <c r="K340" s="142">
        <v>750</v>
      </c>
      <c r="L340" s="142">
        <v>262</v>
      </c>
      <c r="M340" s="140">
        <v>1741</v>
      </c>
      <c r="N340" s="142">
        <v>826</v>
      </c>
      <c r="O340" s="142">
        <v>715</v>
      </c>
      <c r="P340" s="148">
        <v>200</v>
      </c>
    </row>
    <row r="341" spans="1:16" x14ac:dyDescent="0.3">
      <c r="A341" s="147">
        <v>66</v>
      </c>
      <c r="B341" s="114" t="s">
        <v>425</v>
      </c>
      <c r="C341" s="114">
        <v>66088</v>
      </c>
      <c r="D341" s="141" t="s">
        <v>889</v>
      </c>
      <c r="E341" s="140">
        <v>1732</v>
      </c>
      <c r="F341" s="142">
        <v>447</v>
      </c>
      <c r="G341" s="142">
        <v>818</v>
      </c>
      <c r="H341" s="142">
        <v>467</v>
      </c>
      <c r="I341" s="140">
        <v>1705</v>
      </c>
      <c r="J341" s="142">
        <v>457</v>
      </c>
      <c r="K341" s="142">
        <v>790</v>
      </c>
      <c r="L341" s="142">
        <v>458</v>
      </c>
      <c r="M341" s="140">
        <v>1837</v>
      </c>
      <c r="N341" s="142">
        <v>518</v>
      </c>
      <c r="O341" s="142">
        <v>783</v>
      </c>
      <c r="P341" s="148">
        <v>536</v>
      </c>
    </row>
    <row r="342" spans="1:16" x14ac:dyDescent="0.3">
      <c r="A342" s="147">
        <v>52</v>
      </c>
      <c r="B342" s="114" t="s">
        <v>162</v>
      </c>
      <c r="C342" s="114">
        <v>52227</v>
      </c>
      <c r="D342" s="141" t="s">
        <v>795</v>
      </c>
      <c r="E342" s="140">
        <v>1520</v>
      </c>
      <c r="F342" s="142">
        <v>546</v>
      </c>
      <c r="G342" s="142">
        <v>355</v>
      </c>
      <c r="H342" s="142">
        <v>619</v>
      </c>
      <c r="I342" s="140">
        <v>1586</v>
      </c>
      <c r="J342" s="142">
        <v>565</v>
      </c>
      <c r="K342" s="142">
        <v>357</v>
      </c>
      <c r="L342" s="142">
        <v>664</v>
      </c>
      <c r="M342" s="140">
        <v>1702</v>
      </c>
      <c r="N342" s="142">
        <v>580</v>
      </c>
      <c r="O342" s="142">
        <v>481</v>
      </c>
      <c r="P342" s="148">
        <v>641</v>
      </c>
    </row>
    <row r="343" spans="1:16" x14ac:dyDescent="0.3">
      <c r="A343" s="147">
        <v>15</v>
      </c>
      <c r="B343" s="114" t="s">
        <v>286</v>
      </c>
      <c r="C343" s="114">
        <v>15299</v>
      </c>
      <c r="D343" s="141" t="s">
        <v>322</v>
      </c>
      <c r="E343" s="140">
        <v>1726</v>
      </c>
      <c r="F343" s="142">
        <v>455</v>
      </c>
      <c r="G343" s="142">
        <v>577</v>
      </c>
      <c r="H343" s="142">
        <v>694</v>
      </c>
      <c r="I343" s="140">
        <v>1757</v>
      </c>
      <c r="J343" s="142">
        <v>449</v>
      </c>
      <c r="K343" s="142">
        <v>605</v>
      </c>
      <c r="L343" s="142">
        <v>703</v>
      </c>
      <c r="M343" s="140">
        <v>1731</v>
      </c>
      <c r="N343" s="142">
        <v>415</v>
      </c>
      <c r="O343" s="142">
        <v>599</v>
      </c>
      <c r="P343" s="148">
        <v>717</v>
      </c>
    </row>
    <row r="344" spans="1:16" x14ac:dyDescent="0.3">
      <c r="A344" s="147">
        <v>15</v>
      </c>
      <c r="B344" s="114" t="s">
        <v>286</v>
      </c>
      <c r="C344" s="114">
        <v>15806</v>
      </c>
      <c r="D344" s="141" t="s">
        <v>391</v>
      </c>
      <c r="E344" s="140">
        <v>1680</v>
      </c>
      <c r="F344" s="142">
        <v>309</v>
      </c>
      <c r="G344" s="142">
        <v>1053</v>
      </c>
      <c r="H344" s="142">
        <v>318</v>
      </c>
      <c r="I344" s="140">
        <v>1722</v>
      </c>
      <c r="J344" s="142">
        <v>306</v>
      </c>
      <c r="K344" s="142">
        <v>1061</v>
      </c>
      <c r="L344" s="142">
        <v>355</v>
      </c>
      <c r="M344" s="140">
        <v>1748</v>
      </c>
      <c r="N344" s="142">
        <v>306</v>
      </c>
      <c r="O344" s="142">
        <v>1055</v>
      </c>
      <c r="P344" s="148">
        <v>387</v>
      </c>
    </row>
    <row r="345" spans="1:16" x14ac:dyDescent="0.3">
      <c r="A345" s="147">
        <v>41</v>
      </c>
      <c r="B345" s="114" t="s">
        <v>681</v>
      </c>
      <c r="C345" s="114">
        <v>41306</v>
      </c>
      <c r="D345" s="141" t="s">
        <v>693</v>
      </c>
      <c r="E345" s="140">
        <v>1639</v>
      </c>
      <c r="F345" s="142">
        <v>549</v>
      </c>
      <c r="G345" s="142">
        <v>599</v>
      </c>
      <c r="H345" s="142">
        <v>491</v>
      </c>
      <c r="I345" s="140">
        <v>1718</v>
      </c>
      <c r="J345" s="142">
        <v>614</v>
      </c>
      <c r="K345" s="142">
        <v>589</v>
      </c>
      <c r="L345" s="142">
        <v>515</v>
      </c>
      <c r="M345" s="140">
        <v>1706</v>
      </c>
      <c r="N345" s="142">
        <v>577</v>
      </c>
      <c r="O345" s="142">
        <v>616</v>
      </c>
      <c r="P345" s="148">
        <v>513</v>
      </c>
    </row>
    <row r="346" spans="1:16" x14ac:dyDescent="0.3">
      <c r="A346" s="147">
        <v>5</v>
      </c>
      <c r="B346" s="114" t="s">
        <v>89</v>
      </c>
      <c r="C346" s="114">
        <v>5789</v>
      </c>
      <c r="D346" s="141" t="s">
        <v>197</v>
      </c>
      <c r="E346" s="140">
        <v>1764</v>
      </c>
      <c r="F346" s="142">
        <v>482</v>
      </c>
      <c r="G346" s="142">
        <v>886</v>
      </c>
      <c r="H346" s="142">
        <v>396</v>
      </c>
      <c r="I346" s="140">
        <v>1791</v>
      </c>
      <c r="J346" s="142">
        <v>500</v>
      </c>
      <c r="K346" s="142">
        <v>897</v>
      </c>
      <c r="L346" s="142">
        <v>394</v>
      </c>
      <c r="M346" s="140">
        <v>1707</v>
      </c>
      <c r="N346" s="142">
        <v>458</v>
      </c>
      <c r="O346" s="142">
        <v>852</v>
      </c>
      <c r="P346" s="148">
        <v>397</v>
      </c>
    </row>
    <row r="347" spans="1:16" x14ac:dyDescent="0.3">
      <c r="A347" s="147">
        <v>5</v>
      </c>
      <c r="B347" s="114" t="s">
        <v>89</v>
      </c>
      <c r="C347" s="114">
        <v>5190</v>
      </c>
      <c r="D347" s="141" t="s">
        <v>126</v>
      </c>
      <c r="E347" s="140">
        <v>1664</v>
      </c>
      <c r="F347" s="142">
        <v>236</v>
      </c>
      <c r="G347" s="142">
        <v>1149</v>
      </c>
      <c r="H347" s="142">
        <v>279</v>
      </c>
      <c r="I347" s="140">
        <v>1673</v>
      </c>
      <c r="J347" s="142">
        <v>247</v>
      </c>
      <c r="K347" s="142">
        <v>1139</v>
      </c>
      <c r="L347" s="142">
        <v>287</v>
      </c>
      <c r="M347" s="140">
        <v>1698</v>
      </c>
      <c r="N347" s="142">
        <v>280</v>
      </c>
      <c r="O347" s="142">
        <v>1136</v>
      </c>
      <c r="P347" s="148">
        <v>282</v>
      </c>
    </row>
    <row r="348" spans="1:16" x14ac:dyDescent="0.3">
      <c r="A348" s="147">
        <v>70</v>
      </c>
      <c r="B348" s="114" t="s">
        <v>480</v>
      </c>
      <c r="C348" s="114">
        <v>70670</v>
      </c>
      <c r="D348" s="141" t="s">
        <v>989</v>
      </c>
      <c r="E348" s="140">
        <v>1825</v>
      </c>
      <c r="F348" s="142">
        <v>761</v>
      </c>
      <c r="G348" s="142">
        <v>697</v>
      </c>
      <c r="H348" s="142">
        <v>367</v>
      </c>
      <c r="I348" s="140">
        <v>1721</v>
      </c>
      <c r="J348" s="142">
        <v>811</v>
      </c>
      <c r="K348" s="142">
        <v>536</v>
      </c>
      <c r="L348" s="142">
        <v>374</v>
      </c>
      <c r="M348" s="140">
        <v>1736</v>
      </c>
      <c r="N348" s="142">
        <v>795</v>
      </c>
      <c r="O348" s="142">
        <v>530</v>
      </c>
      <c r="P348" s="148">
        <v>411</v>
      </c>
    </row>
    <row r="349" spans="1:16" x14ac:dyDescent="0.3">
      <c r="A349" s="147">
        <v>5</v>
      </c>
      <c r="B349" s="114" t="s">
        <v>89</v>
      </c>
      <c r="C349" s="114">
        <v>5790</v>
      </c>
      <c r="D349" s="141" t="s">
        <v>198</v>
      </c>
      <c r="E349" s="140">
        <v>1696</v>
      </c>
      <c r="F349" s="142">
        <v>418</v>
      </c>
      <c r="G349" s="142">
        <v>852</v>
      </c>
      <c r="H349" s="142">
        <v>426</v>
      </c>
      <c r="I349" s="140">
        <v>1758</v>
      </c>
      <c r="J349" s="142">
        <v>425</v>
      </c>
      <c r="K349" s="142">
        <v>856</v>
      </c>
      <c r="L349" s="142">
        <v>477</v>
      </c>
      <c r="M349" s="140">
        <v>1689</v>
      </c>
      <c r="N349" s="142">
        <v>383</v>
      </c>
      <c r="O349" s="142">
        <v>838</v>
      </c>
      <c r="P349" s="148">
        <v>468</v>
      </c>
    </row>
    <row r="350" spans="1:16" x14ac:dyDescent="0.3">
      <c r="A350" s="147">
        <v>63</v>
      </c>
      <c r="B350" s="114" t="s">
        <v>877</v>
      </c>
      <c r="C350" s="114">
        <v>63690</v>
      </c>
      <c r="D350" s="141" t="s">
        <v>886</v>
      </c>
      <c r="E350" s="140">
        <v>1703</v>
      </c>
      <c r="F350" s="142">
        <v>252</v>
      </c>
      <c r="G350" s="142">
        <v>1121</v>
      </c>
      <c r="H350" s="142">
        <v>330</v>
      </c>
      <c r="I350" s="140">
        <v>1606</v>
      </c>
      <c r="J350" s="142">
        <v>241</v>
      </c>
      <c r="K350" s="142">
        <v>1053</v>
      </c>
      <c r="L350" s="142">
        <v>312</v>
      </c>
      <c r="M350" s="140">
        <v>1702</v>
      </c>
      <c r="N350" s="142">
        <v>260</v>
      </c>
      <c r="O350" s="142">
        <v>1115</v>
      </c>
      <c r="P350" s="148">
        <v>327</v>
      </c>
    </row>
    <row r="351" spans="1:16" x14ac:dyDescent="0.3">
      <c r="A351" s="147">
        <v>76</v>
      </c>
      <c r="B351" s="114" t="s">
        <v>1044</v>
      </c>
      <c r="C351" s="114">
        <v>76606</v>
      </c>
      <c r="D351" s="141" t="s">
        <v>780</v>
      </c>
      <c r="E351" s="140">
        <v>1603</v>
      </c>
      <c r="F351" s="142">
        <v>360</v>
      </c>
      <c r="G351" s="142">
        <v>839</v>
      </c>
      <c r="H351" s="142">
        <v>404</v>
      </c>
      <c r="I351" s="140">
        <v>1637</v>
      </c>
      <c r="J351" s="142">
        <v>365</v>
      </c>
      <c r="K351" s="142">
        <v>836</v>
      </c>
      <c r="L351" s="142">
        <v>436</v>
      </c>
      <c r="M351" s="140">
        <v>1726</v>
      </c>
      <c r="N351" s="142">
        <v>365</v>
      </c>
      <c r="O351" s="142">
        <v>884</v>
      </c>
      <c r="P351" s="148">
        <v>477</v>
      </c>
    </row>
    <row r="352" spans="1:16" x14ac:dyDescent="0.3">
      <c r="A352" s="147">
        <v>76</v>
      </c>
      <c r="B352" s="114" t="s">
        <v>1044</v>
      </c>
      <c r="C352" s="114">
        <v>76670</v>
      </c>
      <c r="D352" s="141" t="s">
        <v>994</v>
      </c>
      <c r="E352" s="140">
        <v>1620</v>
      </c>
      <c r="F352" s="142">
        <v>243</v>
      </c>
      <c r="G352" s="142">
        <v>976</v>
      </c>
      <c r="H352" s="142">
        <v>401</v>
      </c>
      <c r="I352" s="140">
        <v>1623</v>
      </c>
      <c r="J352" s="142">
        <v>245</v>
      </c>
      <c r="K352" s="142">
        <v>961</v>
      </c>
      <c r="L352" s="142">
        <v>417</v>
      </c>
      <c r="M352" s="140">
        <v>1698</v>
      </c>
      <c r="N352" s="142">
        <v>258</v>
      </c>
      <c r="O352" s="142">
        <v>1000</v>
      </c>
      <c r="P352" s="148">
        <v>440</v>
      </c>
    </row>
    <row r="353" spans="1:16" x14ac:dyDescent="0.3">
      <c r="A353" s="147">
        <v>5</v>
      </c>
      <c r="B353" s="114" t="s">
        <v>89</v>
      </c>
      <c r="C353" s="114">
        <v>5234</v>
      </c>
      <c r="D353" s="141" t="s">
        <v>131</v>
      </c>
      <c r="E353" s="140">
        <v>1486</v>
      </c>
      <c r="F353" s="142">
        <v>507</v>
      </c>
      <c r="G353" s="142">
        <v>650</v>
      </c>
      <c r="H353" s="142">
        <v>329</v>
      </c>
      <c r="I353" s="140">
        <v>1674</v>
      </c>
      <c r="J353" s="142">
        <v>601</v>
      </c>
      <c r="K353" s="142">
        <v>675</v>
      </c>
      <c r="L353" s="142">
        <v>398</v>
      </c>
      <c r="M353" s="140">
        <v>1641</v>
      </c>
      <c r="N353" s="142">
        <v>526</v>
      </c>
      <c r="O353" s="142">
        <v>742</v>
      </c>
      <c r="P353" s="148">
        <v>373</v>
      </c>
    </row>
    <row r="354" spans="1:16" x14ac:dyDescent="0.3">
      <c r="A354" s="147">
        <v>20</v>
      </c>
      <c r="B354" s="114" t="s">
        <v>486</v>
      </c>
      <c r="C354" s="114">
        <v>20045</v>
      </c>
      <c r="D354" s="141" t="s">
        <v>491</v>
      </c>
      <c r="E354" s="140">
        <v>1578</v>
      </c>
      <c r="F354" s="142">
        <v>513</v>
      </c>
      <c r="G354" s="142">
        <v>758</v>
      </c>
      <c r="H354" s="142">
        <v>307</v>
      </c>
      <c r="I354" s="140">
        <v>1570</v>
      </c>
      <c r="J354" s="142">
        <v>545</v>
      </c>
      <c r="K354" s="142">
        <v>635</v>
      </c>
      <c r="L354" s="142">
        <v>390</v>
      </c>
      <c r="M354" s="140">
        <v>1699</v>
      </c>
      <c r="N354" s="142">
        <v>529</v>
      </c>
      <c r="O354" s="142">
        <v>745</v>
      </c>
      <c r="P354" s="148">
        <v>425</v>
      </c>
    </row>
    <row r="355" spans="1:16" x14ac:dyDescent="0.3">
      <c r="A355" s="147">
        <v>5</v>
      </c>
      <c r="B355" s="114" t="s">
        <v>89</v>
      </c>
      <c r="C355" s="114">
        <v>5642</v>
      </c>
      <c r="D355" s="114" t="s">
        <v>177</v>
      </c>
      <c r="E355" s="140">
        <v>1608</v>
      </c>
      <c r="F355" s="142">
        <v>337</v>
      </c>
      <c r="G355" s="142">
        <v>1011</v>
      </c>
      <c r="H355" s="142">
        <v>260</v>
      </c>
      <c r="I355" s="140">
        <v>1619</v>
      </c>
      <c r="J355" s="142">
        <v>344</v>
      </c>
      <c r="K355" s="142">
        <v>1002</v>
      </c>
      <c r="L355" s="142">
        <v>273</v>
      </c>
      <c r="M355" s="140">
        <v>1685</v>
      </c>
      <c r="N355" s="142">
        <v>316</v>
      </c>
      <c r="O355" s="142">
        <v>1072</v>
      </c>
      <c r="P355" s="148">
        <v>297</v>
      </c>
    </row>
    <row r="356" spans="1:16" x14ac:dyDescent="0.3">
      <c r="A356" s="147">
        <v>47</v>
      </c>
      <c r="B356" s="114" t="s">
        <v>730</v>
      </c>
      <c r="C356" s="114">
        <v>47551</v>
      </c>
      <c r="D356" s="141" t="s">
        <v>746</v>
      </c>
      <c r="E356" s="140">
        <v>1560</v>
      </c>
      <c r="F356" s="142">
        <v>611</v>
      </c>
      <c r="G356" s="142">
        <v>460</v>
      </c>
      <c r="H356" s="142">
        <v>489</v>
      </c>
      <c r="I356" s="140">
        <v>1595</v>
      </c>
      <c r="J356" s="142">
        <v>620</v>
      </c>
      <c r="K356" s="142">
        <v>425</v>
      </c>
      <c r="L356" s="142">
        <v>550</v>
      </c>
      <c r="M356" s="140">
        <v>1611</v>
      </c>
      <c r="N356" s="142">
        <v>642</v>
      </c>
      <c r="O356" s="142">
        <v>465</v>
      </c>
      <c r="P356" s="148">
        <v>504</v>
      </c>
    </row>
    <row r="357" spans="1:16" x14ac:dyDescent="0.3">
      <c r="A357" s="147">
        <v>73</v>
      </c>
      <c r="B357" s="114" t="s">
        <v>998</v>
      </c>
      <c r="C357" s="114">
        <v>73555</v>
      </c>
      <c r="D357" s="141" t="s">
        <v>1031</v>
      </c>
      <c r="E357" s="140">
        <v>1481</v>
      </c>
      <c r="F357" s="142">
        <v>611</v>
      </c>
      <c r="G357" s="142">
        <v>449</v>
      </c>
      <c r="H357" s="142">
        <v>421</v>
      </c>
      <c r="I357" s="140">
        <v>1610</v>
      </c>
      <c r="J357" s="142">
        <v>621</v>
      </c>
      <c r="K357" s="142">
        <v>460</v>
      </c>
      <c r="L357" s="142">
        <v>529</v>
      </c>
      <c r="M357" s="140">
        <v>1619</v>
      </c>
      <c r="N357" s="142">
        <v>629</v>
      </c>
      <c r="O357" s="142">
        <v>488</v>
      </c>
      <c r="P357" s="148">
        <v>502</v>
      </c>
    </row>
    <row r="358" spans="1:16" x14ac:dyDescent="0.3">
      <c r="A358" s="147">
        <v>20</v>
      </c>
      <c r="B358" s="114" t="s">
        <v>486</v>
      </c>
      <c r="C358" s="114">
        <v>20621</v>
      </c>
      <c r="D358" s="141" t="s">
        <v>507</v>
      </c>
      <c r="E358" s="140">
        <v>1560</v>
      </c>
      <c r="F358" s="142">
        <v>608</v>
      </c>
      <c r="G358" s="142">
        <v>473</v>
      </c>
      <c r="H358" s="142">
        <v>479</v>
      </c>
      <c r="I358" s="140">
        <v>1696</v>
      </c>
      <c r="J358" s="142">
        <v>687</v>
      </c>
      <c r="K358" s="142">
        <v>480</v>
      </c>
      <c r="L358" s="142">
        <v>529</v>
      </c>
      <c r="M358" s="140">
        <v>1587</v>
      </c>
      <c r="N358" s="142">
        <v>698</v>
      </c>
      <c r="O358" s="142">
        <v>415</v>
      </c>
      <c r="P358" s="148">
        <v>474</v>
      </c>
    </row>
    <row r="359" spans="1:16" x14ac:dyDescent="0.3">
      <c r="A359" s="147">
        <v>19</v>
      </c>
      <c r="B359" s="114" t="s">
        <v>449</v>
      </c>
      <c r="C359" s="114">
        <v>19743</v>
      </c>
      <c r="D359" s="141" t="s">
        <v>477</v>
      </c>
      <c r="E359" s="140">
        <v>1248</v>
      </c>
      <c r="F359" s="142">
        <v>719</v>
      </c>
      <c r="G359" s="142">
        <v>120</v>
      </c>
      <c r="H359" s="142">
        <v>409</v>
      </c>
      <c r="I359" s="140">
        <v>1694</v>
      </c>
      <c r="J359" s="142">
        <v>891</v>
      </c>
      <c r="K359" s="142">
        <v>117</v>
      </c>
      <c r="L359" s="142">
        <v>686</v>
      </c>
      <c r="M359" s="140">
        <v>1778</v>
      </c>
      <c r="N359" s="142">
        <v>785</v>
      </c>
      <c r="O359" s="142">
        <v>153</v>
      </c>
      <c r="P359" s="148">
        <v>840</v>
      </c>
    </row>
    <row r="360" spans="1:16" x14ac:dyDescent="0.3">
      <c r="A360" s="147">
        <v>5</v>
      </c>
      <c r="B360" s="114" t="s">
        <v>89</v>
      </c>
      <c r="C360" s="114">
        <v>5667</v>
      </c>
      <c r="D360" s="141" t="s">
        <v>187</v>
      </c>
      <c r="E360" s="140">
        <v>1566</v>
      </c>
      <c r="F360" s="142">
        <v>392</v>
      </c>
      <c r="G360" s="142">
        <v>770</v>
      </c>
      <c r="H360" s="142">
        <v>404</v>
      </c>
      <c r="I360" s="140">
        <v>1537</v>
      </c>
      <c r="J360" s="142">
        <v>346</v>
      </c>
      <c r="K360" s="142">
        <v>763</v>
      </c>
      <c r="L360" s="142">
        <v>428</v>
      </c>
      <c r="M360" s="140">
        <v>1608</v>
      </c>
      <c r="N360" s="142">
        <v>337</v>
      </c>
      <c r="O360" s="142">
        <v>850</v>
      </c>
      <c r="P360" s="148">
        <v>421</v>
      </c>
    </row>
    <row r="361" spans="1:16" x14ac:dyDescent="0.3">
      <c r="A361" s="147">
        <v>76</v>
      </c>
      <c r="B361" s="114" t="s">
        <v>1044</v>
      </c>
      <c r="C361" s="114">
        <v>76616</v>
      </c>
      <c r="D361" s="141" t="s">
        <v>1068</v>
      </c>
      <c r="E361" s="140">
        <v>1529</v>
      </c>
      <c r="F361" s="142">
        <v>314</v>
      </c>
      <c r="G361" s="142">
        <v>981</v>
      </c>
      <c r="H361" s="142">
        <v>234</v>
      </c>
      <c r="I361" s="140">
        <v>1628</v>
      </c>
      <c r="J361" s="142">
        <v>325</v>
      </c>
      <c r="K361" s="142">
        <v>996</v>
      </c>
      <c r="L361" s="142">
        <v>307</v>
      </c>
      <c r="M361" s="140">
        <v>1585</v>
      </c>
      <c r="N361" s="142">
        <v>331</v>
      </c>
      <c r="O361" s="142">
        <v>974</v>
      </c>
      <c r="P361" s="148">
        <v>280</v>
      </c>
    </row>
    <row r="362" spans="1:16" x14ac:dyDescent="0.3">
      <c r="A362" s="147">
        <v>23</v>
      </c>
      <c r="B362" s="114" t="s">
        <v>250</v>
      </c>
      <c r="C362" s="114">
        <v>23570</v>
      </c>
      <c r="D362" s="141" t="s">
        <v>527</v>
      </c>
      <c r="E362" s="140">
        <v>1406</v>
      </c>
      <c r="F362" s="142">
        <v>596</v>
      </c>
      <c r="G362" s="142">
        <v>659</v>
      </c>
      <c r="H362" s="142">
        <v>151</v>
      </c>
      <c r="I362" s="140">
        <v>1510</v>
      </c>
      <c r="J362" s="142">
        <v>613</v>
      </c>
      <c r="K362" s="142">
        <v>706</v>
      </c>
      <c r="L362" s="142">
        <v>191</v>
      </c>
      <c r="M362" s="140">
        <v>1643</v>
      </c>
      <c r="N362" s="142">
        <v>634</v>
      </c>
      <c r="O362" s="142">
        <v>785</v>
      </c>
      <c r="P362" s="148">
        <v>224</v>
      </c>
    </row>
    <row r="363" spans="1:16" x14ac:dyDescent="0.3">
      <c r="A363" s="147">
        <v>5</v>
      </c>
      <c r="B363" s="114" t="s">
        <v>89</v>
      </c>
      <c r="C363" s="114">
        <v>5665</v>
      </c>
      <c r="D363" s="141" t="s">
        <v>186</v>
      </c>
      <c r="E363" s="140">
        <v>1504</v>
      </c>
      <c r="F363" s="142">
        <v>697</v>
      </c>
      <c r="G363" s="142">
        <v>514</v>
      </c>
      <c r="H363" s="142">
        <v>293</v>
      </c>
      <c r="I363" s="140">
        <v>1647</v>
      </c>
      <c r="J363" s="142">
        <v>724</v>
      </c>
      <c r="K363" s="142">
        <v>544</v>
      </c>
      <c r="L363" s="142">
        <v>379</v>
      </c>
      <c r="M363" s="140">
        <v>1657</v>
      </c>
      <c r="N363" s="142">
        <v>612</v>
      </c>
      <c r="O363" s="142">
        <v>617</v>
      </c>
      <c r="P363" s="148">
        <v>428</v>
      </c>
    </row>
    <row r="364" spans="1:16" x14ac:dyDescent="0.3">
      <c r="A364" s="147">
        <v>76</v>
      </c>
      <c r="B364" s="114" t="s">
        <v>1044</v>
      </c>
      <c r="C364" s="114">
        <v>76020</v>
      </c>
      <c r="D364" s="141" t="s">
        <v>1046</v>
      </c>
      <c r="E364" s="140">
        <v>1469</v>
      </c>
      <c r="F364" s="142">
        <v>288</v>
      </c>
      <c r="G364" s="142">
        <v>947</v>
      </c>
      <c r="H364" s="142">
        <v>234</v>
      </c>
      <c r="I364" s="140">
        <v>1427</v>
      </c>
      <c r="J364" s="142">
        <v>283</v>
      </c>
      <c r="K364" s="142">
        <v>897</v>
      </c>
      <c r="L364" s="142">
        <v>247</v>
      </c>
      <c r="M364" s="140">
        <v>1594</v>
      </c>
      <c r="N364" s="142">
        <v>270</v>
      </c>
      <c r="O364" s="142">
        <v>1069</v>
      </c>
      <c r="P364" s="148">
        <v>255</v>
      </c>
    </row>
    <row r="365" spans="1:16" x14ac:dyDescent="0.3">
      <c r="A365" s="147">
        <v>19</v>
      </c>
      <c r="B365" s="114" t="s">
        <v>449</v>
      </c>
      <c r="C365" s="114">
        <v>19300</v>
      </c>
      <c r="D365" s="141" t="s">
        <v>459</v>
      </c>
      <c r="E365" s="140">
        <v>1279</v>
      </c>
      <c r="F365" s="142">
        <v>244</v>
      </c>
      <c r="G365" s="142">
        <v>756</v>
      </c>
      <c r="H365" s="142">
        <v>279</v>
      </c>
      <c r="I365" s="140">
        <v>1308</v>
      </c>
      <c r="J365" s="142">
        <v>262</v>
      </c>
      <c r="K365" s="142">
        <v>731</v>
      </c>
      <c r="L365" s="142">
        <v>315</v>
      </c>
      <c r="M365" s="140">
        <v>1497</v>
      </c>
      <c r="N365" s="142">
        <v>271</v>
      </c>
      <c r="O365" s="142">
        <v>994</v>
      </c>
      <c r="P365" s="148">
        <v>232</v>
      </c>
    </row>
    <row r="366" spans="1:16" x14ac:dyDescent="0.3">
      <c r="A366" s="147">
        <v>18</v>
      </c>
      <c r="B366" s="114" t="s">
        <v>433</v>
      </c>
      <c r="C366" s="114">
        <v>18150</v>
      </c>
      <c r="D366" s="141" t="s">
        <v>437</v>
      </c>
      <c r="E366" s="140">
        <v>1473</v>
      </c>
      <c r="F366" s="142">
        <v>610</v>
      </c>
      <c r="G366" s="142">
        <v>518</v>
      </c>
      <c r="H366" s="142">
        <v>345</v>
      </c>
      <c r="I366" s="140">
        <v>1500</v>
      </c>
      <c r="J366" s="142">
        <v>606</v>
      </c>
      <c r="K366" s="142">
        <v>482</v>
      </c>
      <c r="L366" s="142">
        <v>412</v>
      </c>
      <c r="M366" s="140">
        <v>1612</v>
      </c>
      <c r="N366" s="142">
        <v>618</v>
      </c>
      <c r="O366" s="142">
        <v>549</v>
      </c>
      <c r="P366" s="148">
        <v>445</v>
      </c>
    </row>
    <row r="367" spans="1:16" x14ac:dyDescent="0.3">
      <c r="A367" s="147">
        <v>73</v>
      </c>
      <c r="B367" s="114" t="s">
        <v>998</v>
      </c>
      <c r="C367" s="114">
        <v>73275</v>
      </c>
      <c r="D367" s="114" t="s">
        <v>1016</v>
      </c>
      <c r="E367" s="140">
        <v>1462</v>
      </c>
      <c r="F367" s="142">
        <v>332</v>
      </c>
      <c r="G367" s="142">
        <v>564</v>
      </c>
      <c r="H367" s="142">
        <v>566</v>
      </c>
      <c r="I367" s="140">
        <v>1478</v>
      </c>
      <c r="J367" s="142">
        <v>348</v>
      </c>
      <c r="K367" s="142">
        <v>536</v>
      </c>
      <c r="L367" s="142">
        <v>594</v>
      </c>
      <c r="M367" s="140">
        <v>1588</v>
      </c>
      <c r="N367" s="142">
        <v>347</v>
      </c>
      <c r="O367" s="142">
        <v>632</v>
      </c>
      <c r="P367" s="148">
        <v>609</v>
      </c>
    </row>
    <row r="368" spans="1:16" x14ac:dyDescent="0.3">
      <c r="A368" s="147">
        <v>5</v>
      </c>
      <c r="B368" s="114" t="s">
        <v>89</v>
      </c>
      <c r="C368" s="114">
        <v>5649</v>
      </c>
      <c r="D368" s="141" t="s">
        <v>179</v>
      </c>
      <c r="E368" s="140">
        <v>1550</v>
      </c>
      <c r="F368" s="142">
        <v>504</v>
      </c>
      <c r="G368" s="142">
        <v>649</v>
      </c>
      <c r="H368" s="142">
        <v>397</v>
      </c>
      <c r="I368" s="140">
        <v>1575</v>
      </c>
      <c r="J368" s="142">
        <v>504</v>
      </c>
      <c r="K368" s="142">
        <v>664</v>
      </c>
      <c r="L368" s="142">
        <v>407</v>
      </c>
      <c r="M368" s="140">
        <v>1578</v>
      </c>
      <c r="N368" s="142">
        <v>458</v>
      </c>
      <c r="O368" s="142">
        <v>699</v>
      </c>
      <c r="P368" s="148">
        <v>421</v>
      </c>
    </row>
    <row r="369" spans="1:16" x14ac:dyDescent="0.3">
      <c r="A369" s="147">
        <v>5</v>
      </c>
      <c r="B369" s="114" t="s">
        <v>89</v>
      </c>
      <c r="C369" s="114">
        <v>5480</v>
      </c>
      <c r="D369" s="141" t="s">
        <v>161</v>
      </c>
      <c r="E369" s="140">
        <v>1495</v>
      </c>
      <c r="F369" s="142">
        <v>404</v>
      </c>
      <c r="G369" s="142">
        <v>898</v>
      </c>
      <c r="H369" s="142">
        <v>193</v>
      </c>
      <c r="I369" s="140">
        <v>1673</v>
      </c>
      <c r="J369" s="142">
        <v>416</v>
      </c>
      <c r="K369" s="142">
        <v>927</v>
      </c>
      <c r="L369" s="142">
        <v>330</v>
      </c>
      <c r="M369" s="140">
        <v>1600</v>
      </c>
      <c r="N369" s="142">
        <v>366</v>
      </c>
      <c r="O369" s="142">
        <v>860</v>
      </c>
      <c r="P369" s="148">
        <v>374</v>
      </c>
    </row>
    <row r="370" spans="1:16" x14ac:dyDescent="0.3">
      <c r="A370" s="147">
        <v>23</v>
      </c>
      <c r="B370" s="114" t="s">
        <v>250</v>
      </c>
      <c r="C370" s="114">
        <v>23670</v>
      </c>
      <c r="D370" s="141" t="s">
        <v>532</v>
      </c>
      <c r="E370" s="140">
        <v>1662</v>
      </c>
      <c r="F370" s="142">
        <v>844</v>
      </c>
      <c r="G370" s="142">
        <v>242</v>
      </c>
      <c r="H370" s="142">
        <v>576</v>
      </c>
      <c r="I370" s="140">
        <v>1578</v>
      </c>
      <c r="J370" s="142">
        <v>641</v>
      </c>
      <c r="K370" s="142">
        <v>249</v>
      </c>
      <c r="L370" s="142">
        <v>688</v>
      </c>
      <c r="M370" s="140">
        <v>1463</v>
      </c>
      <c r="N370" s="142">
        <v>633</v>
      </c>
      <c r="O370" s="142">
        <v>229</v>
      </c>
      <c r="P370" s="148">
        <v>601</v>
      </c>
    </row>
    <row r="371" spans="1:16" x14ac:dyDescent="0.3">
      <c r="A371" s="147">
        <v>19</v>
      </c>
      <c r="B371" s="114" t="s">
        <v>449</v>
      </c>
      <c r="C371" s="114">
        <v>19318</v>
      </c>
      <c r="D371" s="141" t="s">
        <v>460</v>
      </c>
      <c r="E371" s="140">
        <v>1431</v>
      </c>
      <c r="F371" s="142">
        <v>733</v>
      </c>
      <c r="G371" s="142">
        <v>373</v>
      </c>
      <c r="H371" s="142">
        <v>325</v>
      </c>
      <c r="I371" s="140">
        <v>1559</v>
      </c>
      <c r="J371" s="142">
        <v>830</v>
      </c>
      <c r="K371" s="142">
        <v>384</v>
      </c>
      <c r="L371" s="142">
        <v>345</v>
      </c>
      <c r="M371" s="140">
        <v>1692</v>
      </c>
      <c r="N371" s="142">
        <v>790</v>
      </c>
      <c r="O371" s="142">
        <v>413</v>
      </c>
      <c r="P371" s="148">
        <v>489</v>
      </c>
    </row>
    <row r="372" spans="1:16" x14ac:dyDescent="0.3">
      <c r="A372" s="147">
        <v>76</v>
      </c>
      <c r="B372" s="114" t="s">
        <v>1044</v>
      </c>
      <c r="C372" s="114">
        <v>76036</v>
      </c>
      <c r="D372" s="141" t="s">
        <v>1047</v>
      </c>
      <c r="E372" s="140">
        <v>1520</v>
      </c>
      <c r="F372" s="142">
        <v>318</v>
      </c>
      <c r="G372" s="142">
        <v>675</v>
      </c>
      <c r="H372" s="142">
        <v>527</v>
      </c>
      <c r="I372" s="140">
        <v>1501</v>
      </c>
      <c r="J372" s="142">
        <v>285</v>
      </c>
      <c r="K372" s="142">
        <v>694</v>
      </c>
      <c r="L372" s="142">
        <v>522</v>
      </c>
      <c r="M372" s="140">
        <v>1547</v>
      </c>
      <c r="N372" s="142">
        <v>333</v>
      </c>
      <c r="O372" s="142">
        <v>692</v>
      </c>
      <c r="P372" s="148">
        <v>522</v>
      </c>
    </row>
    <row r="373" spans="1:16" x14ac:dyDescent="0.3">
      <c r="A373" s="147">
        <v>5</v>
      </c>
      <c r="B373" s="114" t="s">
        <v>89</v>
      </c>
      <c r="C373" s="114">
        <v>5425</v>
      </c>
      <c r="D373" s="141" t="s">
        <v>157</v>
      </c>
      <c r="E373" s="140">
        <v>1485</v>
      </c>
      <c r="F373" s="142">
        <v>206</v>
      </c>
      <c r="G373" s="142">
        <v>1049</v>
      </c>
      <c r="H373" s="142">
        <v>230</v>
      </c>
      <c r="I373" s="140">
        <v>1482</v>
      </c>
      <c r="J373" s="142">
        <v>200</v>
      </c>
      <c r="K373" s="142">
        <v>1036</v>
      </c>
      <c r="L373" s="142">
        <v>246</v>
      </c>
      <c r="M373" s="140">
        <v>1546</v>
      </c>
      <c r="N373" s="142">
        <v>226</v>
      </c>
      <c r="O373" s="142">
        <v>1073</v>
      </c>
      <c r="P373" s="148">
        <v>247</v>
      </c>
    </row>
    <row r="374" spans="1:16" x14ac:dyDescent="0.3">
      <c r="A374" s="147">
        <v>5</v>
      </c>
      <c r="B374" s="114" t="s">
        <v>89</v>
      </c>
      <c r="C374" s="114">
        <v>5209</v>
      </c>
      <c r="D374" s="141" t="s">
        <v>129</v>
      </c>
      <c r="E374" s="140">
        <v>1521</v>
      </c>
      <c r="F374" s="142">
        <v>414</v>
      </c>
      <c r="G374" s="142">
        <v>705</v>
      </c>
      <c r="H374" s="142">
        <v>402</v>
      </c>
      <c r="I374" s="140">
        <v>1566</v>
      </c>
      <c r="J374" s="142">
        <v>458</v>
      </c>
      <c r="K374" s="142">
        <v>674</v>
      </c>
      <c r="L374" s="142">
        <v>434</v>
      </c>
      <c r="M374" s="140">
        <v>1542</v>
      </c>
      <c r="N374" s="142">
        <v>409</v>
      </c>
      <c r="O374" s="142">
        <v>697</v>
      </c>
      <c r="P374" s="148">
        <v>436</v>
      </c>
    </row>
    <row r="375" spans="1:16" x14ac:dyDescent="0.3">
      <c r="A375" s="147">
        <v>68</v>
      </c>
      <c r="B375" s="114" t="s">
        <v>900</v>
      </c>
      <c r="C375" s="114">
        <v>68418</v>
      </c>
      <c r="D375" s="141" t="s">
        <v>940</v>
      </c>
      <c r="E375" s="140">
        <v>1559</v>
      </c>
      <c r="F375" s="142">
        <v>256</v>
      </c>
      <c r="G375" s="142">
        <v>977</v>
      </c>
      <c r="H375" s="142">
        <v>326</v>
      </c>
      <c r="I375" s="140">
        <v>1538</v>
      </c>
      <c r="J375" s="142">
        <v>268</v>
      </c>
      <c r="K375" s="142">
        <v>945</v>
      </c>
      <c r="L375" s="142">
        <v>325</v>
      </c>
      <c r="M375" s="140">
        <v>1538</v>
      </c>
      <c r="N375" s="142">
        <v>259</v>
      </c>
      <c r="O375" s="142">
        <v>950</v>
      </c>
      <c r="P375" s="148">
        <v>329</v>
      </c>
    </row>
    <row r="376" spans="1:16" x14ac:dyDescent="0.3">
      <c r="A376" s="147">
        <v>52</v>
      </c>
      <c r="B376" s="114" t="s">
        <v>162</v>
      </c>
      <c r="C376" s="114">
        <v>52079</v>
      </c>
      <c r="D376" s="141" t="s">
        <v>789</v>
      </c>
      <c r="E376" s="140">
        <v>1403</v>
      </c>
      <c r="F376" s="142">
        <v>792</v>
      </c>
      <c r="G376" s="142">
        <v>317</v>
      </c>
      <c r="H376" s="142">
        <v>294</v>
      </c>
      <c r="I376" s="140">
        <v>1472</v>
      </c>
      <c r="J376" s="142">
        <v>803</v>
      </c>
      <c r="K376" s="142">
        <v>287</v>
      </c>
      <c r="L376" s="142">
        <v>382</v>
      </c>
      <c r="M376" s="140">
        <v>1550</v>
      </c>
      <c r="N376" s="142">
        <v>854</v>
      </c>
      <c r="O376" s="142">
        <v>285</v>
      </c>
      <c r="P376" s="148">
        <v>411</v>
      </c>
    </row>
    <row r="377" spans="1:16" x14ac:dyDescent="0.3">
      <c r="A377" s="147">
        <v>70</v>
      </c>
      <c r="B377" s="114" t="s">
        <v>480</v>
      </c>
      <c r="C377" s="114">
        <v>70823</v>
      </c>
      <c r="D377" s="141" t="s">
        <v>997</v>
      </c>
      <c r="E377" s="140">
        <v>1504</v>
      </c>
      <c r="F377" s="142">
        <v>397</v>
      </c>
      <c r="G377" s="142">
        <v>902</v>
      </c>
      <c r="H377" s="142">
        <v>205</v>
      </c>
      <c r="I377" s="140">
        <v>1460</v>
      </c>
      <c r="J377" s="142">
        <v>410</v>
      </c>
      <c r="K377" s="142">
        <v>846</v>
      </c>
      <c r="L377" s="142">
        <v>204</v>
      </c>
      <c r="M377" s="140">
        <v>1503</v>
      </c>
      <c r="N377" s="142">
        <v>388</v>
      </c>
      <c r="O377" s="142">
        <v>929</v>
      </c>
      <c r="P377" s="148">
        <v>186</v>
      </c>
    </row>
    <row r="378" spans="1:16" x14ac:dyDescent="0.3">
      <c r="A378" s="147">
        <v>68</v>
      </c>
      <c r="B378" s="114" t="s">
        <v>900</v>
      </c>
      <c r="C378" s="114">
        <v>68573</v>
      </c>
      <c r="D378" s="141" t="s">
        <v>955</v>
      </c>
      <c r="E378" s="140">
        <v>1575</v>
      </c>
      <c r="F378" s="142">
        <v>171</v>
      </c>
      <c r="G378" s="142">
        <v>1314</v>
      </c>
      <c r="H378" s="142">
        <v>90</v>
      </c>
      <c r="I378" s="140">
        <v>1617</v>
      </c>
      <c r="J378" s="142">
        <v>167</v>
      </c>
      <c r="K378" s="142">
        <v>1353</v>
      </c>
      <c r="L378" s="142">
        <v>97</v>
      </c>
      <c r="M378" s="140">
        <v>1517</v>
      </c>
      <c r="N378" s="142">
        <v>173</v>
      </c>
      <c r="O378" s="142">
        <v>1236</v>
      </c>
      <c r="P378" s="148">
        <v>108</v>
      </c>
    </row>
    <row r="379" spans="1:16" x14ac:dyDescent="0.3">
      <c r="A379" s="147">
        <v>18</v>
      </c>
      <c r="B379" s="114" t="s">
        <v>433</v>
      </c>
      <c r="C379" s="114">
        <v>18247</v>
      </c>
      <c r="D379" s="141" t="s">
        <v>439</v>
      </c>
      <c r="E379" s="140">
        <v>1437</v>
      </c>
      <c r="F379" s="142">
        <v>613</v>
      </c>
      <c r="G379" s="142">
        <v>457</v>
      </c>
      <c r="H379" s="142">
        <v>367</v>
      </c>
      <c r="I379" s="140">
        <v>1494</v>
      </c>
      <c r="J379" s="142">
        <v>621</v>
      </c>
      <c r="K379" s="142">
        <v>440</v>
      </c>
      <c r="L379" s="142">
        <v>433</v>
      </c>
      <c r="M379" s="140">
        <v>1511</v>
      </c>
      <c r="N379" s="142">
        <v>613</v>
      </c>
      <c r="O379" s="142">
        <v>459</v>
      </c>
      <c r="P379" s="148">
        <v>439</v>
      </c>
    </row>
    <row r="380" spans="1:16" x14ac:dyDescent="0.3">
      <c r="A380" s="147">
        <v>18</v>
      </c>
      <c r="B380" s="114" t="s">
        <v>433</v>
      </c>
      <c r="C380" s="114">
        <v>18592</v>
      </c>
      <c r="D380" s="141" t="s">
        <v>444</v>
      </c>
      <c r="E380" s="140">
        <v>1397</v>
      </c>
      <c r="F380" s="142">
        <v>520</v>
      </c>
      <c r="G380" s="142">
        <v>534</v>
      </c>
      <c r="H380" s="142">
        <v>343</v>
      </c>
      <c r="I380" s="140">
        <v>1468</v>
      </c>
      <c r="J380" s="142">
        <v>529</v>
      </c>
      <c r="K380" s="142">
        <v>546</v>
      </c>
      <c r="L380" s="142">
        <v>393</v>
      </c>
      <c r="M380" s="140">
        <v>1501</v>
      </c>
      <c r="N380" s="142">
        <v>525</v>
      </c>
      <c r="O380" s="142">
        <v>581</v>
      </c>
      <c r="P380" s="148">
        <v>395</v>
      </c>
    </row>
    <row r="381" spans="1:16" x14ac:dyDescent="0.3">
      <c r="A381" s="147">
        <v>44</v>
      </c>
      <c r="B381" s="114" t="s">
        <v>716</v>
      </c>
      <c r="C381" s="114">
        <v>44874</v>
      </c>
      <c r="D381" s="141" t="s">
        <v>284</v>
      </c>
      <c r="E381" s="140">
        <v>1311</v>
      </c>
      <c r="F381" s="142">
        <v>377</v>
      </c>
      <c r="G381" s="142">
        <v>510</v>
      </c>
      <c r="H381" s="142">
        <v>424</v>
      </c>
      <c r="I381" s="140">
        <v>1374</v>
      </c>
      <c r="J381" s="142">
        <v>421</v>
      </c>
      <c r="K381" s="142">
        <v>511</v>
      </c>
      <c r="L381" s="142">
        <v>442</v>
      </c>
      <c r="M381" s="140">
        <v>1430</v>
      </c>
      <c r="N381" s="142">
        <v>462</v>
      </c>
      <c r="O381" s="142">
        <v>592</v>
      </c>
      <c r="P381" s="148">
        <v>376</v>
      </c>
    </row>
    <row r="382" spans="1:16" x14ac:dyDescent="0.3">
      <c r="A382" s="147">
        <v>73</v>
      </c>
      <c r="B382" s="114" t="s">
        <v>998</v>
      </c>
      <c r="C382" s="114">
        <v>73671</v>
      </c>
      <c r="D382" s="141" t="s">
        <v>1037</v>
      </c>
      <c r="E382" s="140">
        <v>1409</v>
      </c>
      <c r="F382" s="142">
        <v>307</v>
      </c>
      <c r="G382" s="142">
        <v>588</v>
      </c>
      <c r="H382" s="142">
        <v>514</v>
      </c>
      <c r="I382" s="140">
        <v>1417</v>
      </c>
      <c r="J382" s="142">
        <v>321</v>
      </c>
      <c r="K382" s="142">
        <v>558</v>
      </c>
      <c r="L382" s="142">
        <v>538</v>
      </c>
      <c r="M382" s="140">
        <v>1452</v>
      </c>
      <c r="N382" s="142">
        <v>311</v>
      </c>
      <c r="O382" s="142">
        <v>645</v>
      </c>
      <c r="P382" s="148">
        <v>496</v>
      </c>
    </row>
    <row r="383" spans="1:16" x14ac:dyDescent="0.3">
      <c r="A383" s="147">
        <v>41</v>
      </c>
      <c r="B383" s="114" t="s">
        <v>681</v>
      </c>
      <c r="C383" s="114">
        <v>41006</v>
      </c>
      <c r="D383" s="141" t="s">
        <v>683</v>
      </c>
      <c r="E383" s="140">
        <v>1317</v>
      </c>
      <c r="F383" s="142">
        <v>504</v>
      </c>
      <c r="G383" s="142">
        <v>407</v>
      </c>
      <c r="H383" s="142">
        <v>406</v>
      </c>
      <c r="I383" s="140">
        <v>1402</v>
      </c>
      <c r="J383" s="142">
        <v>528</v>
      </c>
      <c r="K383" s="142">
        <v>456</v>
      </c>
      <c r="L383" s="142">
        <v>418</v>
      </c>
      <c r="M383" s="140">
        <v>1511</v>
      </c>
      <c r="N383" s="142">
        <v>536</v>
      </c>
      <c r="O383" s="142">
        <v>528</v>
      </c>
      <c r="P383" s="148">
        <v>447</v>
      </c>
    </row>
    <row r="384" spans="1:16" x14ac:dyDescent="0.3">
      <c r="A384" s="147">
        <v>15</v>
      </c>
      <c r="B384" s="114" t="s">
        <v>286</v>
      </c>
      <c r="C384" s="114">
        <v>15814</v>
      </c>
      <c r="D384" s="141" t="s">
        <v>394</v>
      </c>
      <c r="E384" s="140">
        <v>1514</v>
      </c>
      <c r="F384" s="142">
        <v>301</v>
      </c>
      <c r="G384" s="142">
        <v>1111</v>
      </c>
      <c r="H384" s="142">
        <v>102</v>
      </c>
      <c r="I384" s="140">
        <v>1508</v>
      </c>
      <c r="J384" s="142">
        <v>304</v>
      </c>
      <c r="K384" s="142">
        <v>1090</v>
      </c>
      <c r="L384" s="142">
        <v>114</v>
      </c>
      <c r="M384" s="140">
        <v>1494</v>
      </c>
      <c r="N384" s="142">
        <v>263</v>
      </c>
      <c r="O384" s="142">
        <v>1104</v>
      </c>
      <c r="P384" s="148">
        <v>127</v>
      </c>
    </row>
    <row r="385" spans="1:16" x14ac:dyDescent="0.3">
      <c r="A385" s="147">
        <v>5</v>
      </c>
      <c r="B385" s="114" t="s">
        <v>89</v>
      </c>
      <c r="C385" s="114">
        <v>5895</v>
      </c>
      <c r="D385" s="141" t="s">
        <v>214</v>
      </c>
      <c r="E385" s="140">
        <v>1508</v>
      </c>
      <c r="F385" s="142">
        <v>504</v>
      </c>
      <c r="G385" s="142">
        <v>766</v>
      </c>
      <c r="H385" s="142">
        <v>238</v>
      </c>
      <c r="I385" s="140">
        <v>1615</v>
      </c>
      <c r="J385" s="142">
        <v>508</v>
      </c>
      <c r="K385" s="142">
        <v>779</v>
      </c>
      <c r="L385" s="142">
        <v>328</v>
      </c>
      <c r="M385" s="140">
        <v>1438</v>
      </c>
      <c r="N385" s="142">
        <v>416</v>
      </c>
      <c r="O385" s="142">
        <v>736</v>
      </c>
      <c r="P385" s="148">
        <v>286</v>
      </c>
    </row>
    <row r="386" spans="1:16" x14ac:dyDescent="0.3">
      <c r="A386" s="147">
        <v>5</v>
      </c>
      <c r="B386" s="114" t="s">
        <v>89</v>
      </c>
      <c r="C386" s="114">
        <v>5585</v>
      </c>
      <c r="D386" s="141" t="s">
        <v>170</v>
      </c>
      <c r="E386" s="140">
        <v>1587</v>
      </c>
      <c r="F386" s="142">
        <v>281</v>
      </c>
      <c r="G386" s="142">
        <v>972</v>
      </c>
      <c r="H386" s="142">
        <v>334</v>
      </c>
      <c r="I386" s="140">
        <v>1632</v>
      </c>
      <c r="J386" s="142">
        <v>281</v>
      </c>
      <c r="K386" s="142">
        <v>1022</v>
      </c>
      <c r="L386" s="142">
        <v>329</v>
      </c>
      <c r="M386" s="140">
        <v>1458</v>
      </c>
      <c r="N386" s="142">
        <v>262</v>
      </c>
      <c r="O386" s="142">
        <v>885</v>
      </c>
      <c r="P386" s="148">
        <v>311</v>
      </c>
    </row>
    <row r="387" spans="1:16" x14ac:dyDescent="0.3">
      <c r="A387" s="147">
        <v>76</v>
      </c>
      <c r="B387" s="114" t="s">
        <v>1044</v>
      </c>
      <c r="C387" s="114">
        <v>76890</v>
      </c>
      <c r="D387" s="141" t="s">
        <v>1077</v>
      </c>
      <c r="E387" s="140">
        <v>1335</v>
      </c>
      <c r="F387" s="142">
        <v>300</v>
      </c>
      <c r="G387" s="142">
        <v>652</v>
      </c>
      <c r="H387" s="142">
        <v>383</v>
      </c>
      <c r="I387" s="140">
        <v>1490</v>
      </c>
      <c r="J387" s="142">
        <v>304</v>
      </c>
      <c r="K387" s="142">
        <v>652</v>
      </c>
      <c r="L387" s="142">
        <v>534</v>
      </c>
      <c r="M387" s="140">
        <v>1488</v>
      </c>
      <c r="N387" s="142">
        <v>303</v>
      </c>
      <c r="O387" s="142">
        <v>637</v>
      </c>
      <c r="P387" s="148">
        <v>548</v>
      </c>
    </row>
    <row r="388" spans="1:16" x14ac:dyDescent="0.3">
      <c r="A388" s="147">
        <v>5</v>
      </c>
      <c r="B388" s="114" t="s">
        <v>89</v>
      </c>
      <c r="C388" s="114">
        <v>5679</v>
      </c>
      <c r="D388" s="141" t="s">
        <v>190</v>
      </c>
      <c r="E388" s="140">
        <v>1504</v>
      </c>
      <c r="F388" s="142">
        <v>412</v>
      </c>
      <c r="G388" s="142">
        <v>699</v>
      </c>
      <c r="H388" s="142">
        <v>393</v>
      </c>
      <c r="I388" s="140">
        <v>1422</v>
      </c>
      <c r="J388" s="142">
        <v>367</v>
      </c>
      <c r="K388" s="142">
        <v>647</v>
      </c>
      <c r="L388" s="142">
        <v>408</v>
      </c>
      <c r="M388" s="140">
        <v>1481</v>
      </c>
      <c r="N388" s="142">
        <v>376</v>
      </c>
      <c r="O388" s="142">
        <v>682</v>
      </c>
      <c r="P388" s="148">
        <v>423</v>
      </c>
    </row>
    <row r="389" spans="1:16" x14ac:dyDescent="0.3">
      <c r="A389" s="147">
        <v>5</v>
      </c>
      <c r="B389" s="114" t="s">
        <v>89</v>
      </c>
      <c r="C389" s="114">
        <v>5858</v>
      </c>
      <c r="D389" s="114" t="s">
        <v>207</v>
      </c>
      <c r="E389" s="140">
        <v>1403</v>
      </c>
      <c r="F389" s="142">
        <v>366</v>
      </c>
      <c r="G389" s="142">
        <v>801</v>
      </c>
      <c r="H389" s="142">
        <v>236</v>
      </c>
      <c r="I389" s="140">
        <v>1445</v>
      </c>
      <c r="J389" s="142">
        <v>357</v>
      </c>
      <c r="K389" s="142">
        <v>823</v>
      </c>
      <c r="L389" s="142">
        <v>265</v>
      </c>
      <c r="M389" s="140">
        <v>1462</v>
      </c>
      <c r="N389" s="142">
        <v>375</v>
      </c>
      <c r="O389" s="142">
        <v>818</v>
      </c>
      <c r="P389" s="148">
        <v>269</v>
      </c>
    </row>
    <row r="390" spans="1:16" x14ac:dyDescent="0.3">
      <c r="A390" s="147">
        <v>13</v>
      </c>
      <c r="B390" s="114" t="s">
        <v>239</v>
      </c>
      <c r="C390" s="114">
        <v>13657</v>
      </c>
      <c r="D390" s="141" t="s">
        <v>272</v>
      </c>
      <c r="E390" s="140">
        <v>1359</v>
      </c>
      <c r="F390" s="142">
        <v>499</v>
      </c>
      <c r="G390" s="142">
        <v>440</v>
      </c>
      <c r="H390" s="142">
        <v>420</v>
      </c>
      <c r="I390" s="140">
        <v>1412</v>
      </c>
      <c r="J390" s="142">
        <v>524</v>
      </c>
      <c r="K390" s="142">
        <v>433</v>
      </c>
      <c r="L390" s="142">
        <v>455</v>
      </c>
      <c r="M390" s="140">
        <v>1389</v>
      </c>
      <c r="N390" s="142">
        <v>529</v>
      </c>
      <c r="O390" s="142">
        <v>474</v>
      </c>
      <c r="P390" s="148">
        <v>386</v>
      </c>
    </row>
    <row r="391" spans="1:16" x14ac:dyDescent="0.3">
      <c r="A391" s="147">
        <v>54</v>
      </c>
      <c r="B391" s="114" t="s">
        <v>838</v>
      </c>
      <c r="C391" s="114">
        <v>54172</v>
      </c>
      <c r="D391" s="141" t="s">
        <v>846</v>
      </c>
      <c r="E391" s="140">
        <v>1459</v>
      </c>
      <c r="F391" s="142">
        <v>414</v>
      </c>
      <c r="G391" s="142">
        <v>684</v>
      </c>
      <c r="H391" s="142">
        <v>361</v>
      </c>
      <c r="I391" s="140">
        <v>1436</v>
      </c>
      <c r="J391" s="142">
        <v>427</v>
      </c>
      <c r="K391" s="142">
        <v>648</v>
      </c>
      <c r="L391" s="142">
        <v>361</v>
      </c>
      <c r="M391" s="140">
        <v>1524</v>
      </c>
      <c r="N391" s="142">
        <v>444</v>
      </c>
      <c r="O391" s="142">
        <v>650</v>
      </c>
      <c r="P391" s="148">
        <v>430</v>
      </c>
    </row>
    <row r="392" spans="1:16" x14ac:dyDescent="0.3">
      <c r="A392" s="147">
        <v>15</v>
      </c>
      <c r="B392" s="114" t="s">
        <v>286</v>
      </c>
      <c r="C392" s="114">
        <v>15322</v>
      </c>
      <c r="D392" s="141" t="s">
        <v>324</v>
      </c>
      <c r="E392" s="140">
        <v>1419</v>
      </c>
      <c r="F392" s="142">
        <v>289</v>
      </c>
      <c r="G392" s="142">
        <v>721</v>
      </c>
      <c r="H392" s="142">
        <v>409</v>
      </c>
      <c r="I392" s="140">
        <v>1425</v>
      </c>
      <c r="J392" s="142">
        <v>286</v>
      </c>
      <c r="K392" s="142">
        <v>728</v>
      </c>
      <c r="L392" s="142">
        <v>411</v>
      </c>
      <c r="M392" s="140">
        <v>1452</v>
      </c>
      <c r="N392" s="142">
        <v>288</v>
      </c>
      <c r="O392" s="142">
        <v>754</v>
      </c>
      <c r="P392" s="148">
        <v>410</v>
      </c>
    </row>
    <row r="393" spans="1:16" x14ac:dyDescent="0.3">
      <c r="A393" s="147">
        <v>5</v>
      </c>
      <c r="B393" s="114" t="s">
        <v>89</v>
      </c>
      <c r="C393" s="114">
        <v>5809</v>
      </c>
      <c r="D393" s="141" t="s">
        <v>200</v>
      </c>
      <c r="E393" s="140">
        <v>1473</v>
      </c>
      <c r="F393" s="142">
        <v>229</v>
      </c>
      <c r="G393" s="142">
        <v>995</v>
      </c>
      <c r="H393" s="142">
        <v>249</v>
      </c>
      <c r="I393" s="140">
        <v>1450</v>
      </c>
      <c r="J393" s="142">
        <v>232</v>
      </c>
      <c r="K393" s="142">
        <v>962</v>
      </c>
      <c r="L393" s="142">
        <v>256</v>
      </c>
      <c r="M393" s="140">
        <v>1438</v>
      </c>
      <c r="N393" s="142">
        <v>216</v>
      </c>
      <c r="O393" s="142">
        <v>978</v>
      </c>
      <c r="P393" s="148">
        <v>244</v>
      </c>
    </row>
    <row r="394" spans="1:16" x14ac:dyDescent="0.3">
      <c r="A394" s="147">
        <v>15</v>
      </c>
      <c r="B394" s="114" t="s">
        <v>286</v>
      </c>
      <c r="C394" s="114">
        <v>15837</v>
      </c>
      <c r="D394" s="141" t="s">
        <v>400</v>
      </c>
      <c r="E394" s="140">
        <v>1407</v>
      </c>
      <c r="F394" s="142">
        <v>303</v>
      </c>
      <c r="G394" s="142">
        <v>965</v>
      </c>
      <c r="H394" s="142">
        <v>139</v>
      </c>
      <c r="I394" s="140">
        <v>1437</v>
      </c>
      <c r="J394" s="142">
        <v>291</v>
      </c>
      <c r="K394" s="142">
        <v>978</v>
      </c>
      <c r="L394" s="142">
        <v>168</v>
      </c>
      <c r="M394" s="140">
        <v>1453</v>
      </c>
      <c r="N394" s="142">
        <v>268</v>
      </c>
      <c r="O394" s="142">
        <v>1013</v>
      </c>
      <c r="P394" s="148">
        <v>172</v>
      </c>
    </row>
    <row r="395" spans="1:16" x14ac:dyDescent="0.3">
      <c r="A395" s="147">
        <v>66</v>
      </c>
      <c r="B395" s="114" t="s">
        <v>425</v>
      </c>
      <c r="C395" s="114">
        <v>66594</v>
      </c>
      <c r="D395" s="141" t="s">
        <v>897</v>
      </c>
      <c r="E395" s="140">
        <v>1415</v>
      </c>
      <c r="F395" s="142">
        <v>527</v>
      </c>
      <c r="G395" s="142">
        <v>546</v>
      </c>
      <c r="H395" s="142">
        <v>342</v>
      </c>
      <c r="I395" s="140">
        <v>1639</v>
      </c>
      <c r="J395" s="142">
        <v>724</v>
      </c>
      <c r="K395" s="142">
        <v>545</v>
      </c>
      <c r="L395" s="142">
        <v>370</v>
      </c>
      <c r="M395" s="140">
        <v>1437</v>
      </c>
      <c r="N395" s="142">
        <v>542</v>
      </c>
      <c r="O395" s="142">
        <v>535</v>
      </c>
      <c r="P395" s="148">
        <v>360</v>
      </c>
    </row>
    <row r="396" spans="1:16" x14ac:dyDescent="0.3">
      <c r="A396" s="147">
        <v>25</v>
      </c>
      <c r="B396" s="114" t="s">
        <v>540</v>
      </c>
      <c r="C396" s="114">
        <v>25181</v>
      </c>
      <c r="D396" s="141" t="s">
        <v>558</v>
      </c>
      <c r="E396" s="140">
        <v>1498</v>
      </c>
      <c r="F396" s="142">
        <v>437</v>
      </c>
      <c r="G396" s="142">
        <v>601</v>
      </c>
      <c r="H396" s="142">
        <v>460</v>
      </c>
      <c r="I396" s="140">
        <v>1453</v>
      </c>
      <c r="J396" s="142">
        <v>437</v>
      </c>
      <c r="K396" s="142">
        <v>562</v>
      </c>
      <c r="L396" s="142">
        <v>454</v>
      </c>
      <c r="M396" s="140">
        <v>1437</v>
      </c>
      <c r="N396" s="142">
        <v>419</v>
      </c>
      <c r="O396" s="142">
        <v>569</v>
      </c>
      <c r="P396" s="148">
        <v>449</v>
      </c>
    </row>
    <row r="397" spans="1:16" x14ac:dyDescent="0.3">
      <c r="A397" s="147">
        <v>25</v>
      </c>
      <c r="B397" s="114" t="s">
        <v>540</v>
      </c>
      <c r="C397" s="114">
        <v>25815</v>
      </c>
      <c r="D397" s="141" t="s">
        <v>634</v>
      </c>
      <c r="E397" s="140">
        <v>1413</v>
      </c>
      <c r="F397" s="142">
        <v>237</v>
      </c>
      <c r="G397" s="142">
        <v>684</v>
      </c>
      <c r="H397" s="142">
        <v>492</v>
      </c>
      <c r="I397" s="140">
        <v>1350</v>
      </c>
      <c r="J397" s="142">
        <v>242</v>
      </c>
      <c r="K397" s="142">
        <v>621</v>
      </c>
      <c r="L397" s="142">
        <v>487</v>
      </c>
      <c r="M397" s="140">
        <v>1409</v>
      </c>
      <c r="N397" s="142">
        <v>251</v>
      </c>
      <c r="O397" s="142">
        <v>695</v>
      </c>
      <c r="P397" s="148">
        <v>463</v>
      </c>
    </row>
    <row r="398" spans="1:16" x14ac:dyDescent="0.3">
      <c r="A398" s="147">
        <v>5</v>
      </c>
      <c r="B398" s="114" t="s">
        <v>89</v>
      </c>
      <c r="C398" s="114">
        <v>5197</v>
      </c>
      <c r="D398" s="141" t="s">
        <v>127</v>
      </c>
      <c r="E398" s="140">
        <v>1456</v>
      </c>
      <c r="F398" s="142">
        <v>358</v>
      </c>
      <c r="G398" s="142">
        <v>812</v>
      </c>
      <c r="H398" s="142">
        <v>286</v>
      </c>
      <c r="I398" s="140">
        <v>1467</v>
      </c>
      <c r="J398" s="142">
        <v>335</v>
      </c>
      <c r="K398" s="142">
        <v>827</v>
      </c>
      <c r="L398" s="142">
        <v>305</v>
      </c>
      <c r="M398" s="140">
        <v>1408</v>
      </c>
      <c r="N398" s="142">
        <v>285</v>
      </c>
      <c r="O398" s="142">
        <v>824</v>
      </c>
      <c r="P398" s="148">
        <v>299</v>
      </c>
    </row>
    <row r="399" spans="1:16" x14ac:dyDescent="0.3">
      <c r="A399" s="147">
        <v>68</v>
      </c>
      <c r="B399" s="114" t="s">
        <v>900</v>
      </c>
      <c r="C399" s="114">
        <v>68079</v>
      </c>
      <c r="D399" s="141" t="s">
        <v>904</v>
      </c>
      <c r="E399" s="140">
        <v>1383</v>
      </c>
      <c r="F399" s="142">
        <v>271</v>
      </c>
      <c r="G399" s="142">
        <v>660</v>
      </c>
      <c r="H399" s="142">
        <v>452</v>
      </c>
      <c r="I399" s="140">
        <v>1382</v>
      </c>
      <c r="J399" s="142">
        <v>278</v>
      </c>
      <c r="K399" s="142">
        <v>646</v>
      </c>
      <c r="L399" s="142">
        <v>458</v>
      </c>
      <c r="M399" s="140">
        <v>1411</v>
      </c>
      <c r="N399" s="142">
        <v>280</v>
      </c>
      <c r="O399" s="142">
        <v>675</v>
      </c>
      <c r="P399" s="148">
        <v>456</v>
      </c>
    </row>
    <row r="400" spans="1:16" x14ac:dyDescent="0.3">
      <c r="A400" s="147">
        <v>23</v>
      </c>
      <c r="B400" s="114" t="s">
        <v>250</v>
      </c>
      <c r="C400" s="114">
        <v>23855</v>
      </c>
      <c r="D400" s="141" t="s">
        <v>539</v>
      </c>
      <c r="E400" s="140">
        <v>1204</v>
      </c>
      <c r="F400" s="142">
        <v>579</v>
      </c>
      <c r="G400" s="142">
        <v>404</v>
      </c>
      <c r="H400" s="142">
        <v>221</v>
      </c>
      <c r="I400" s="140">
        <v>1257</v>
      </c>
      <c r="J400" s="142">
        <v>579</v>
      </c>
      <c r="K400" s="142">
        <v>413</v>
      </c>
      <c r="L400" s="142">
        <v>265</v>
      </c>
      <c r="M400" s="140">
        <v>1493</v>
      </c>
      <c r="N400" s="142">
        <v>607</v>
      </c>
      <c r="O400" s="142">
        <v>540</v>
      </c>
      <c r="P400" s="148">
        <v>346</v>
      </c>
    </row>
    <row r="401" spans="1:16" x14ac:dyDescent="0.3">
      <c r="A401" s="147">
        <v>17</v>
      </c>
      <c r="B401" s="114" t="s">
        <v>116</v>
      </c>
      <c r="C401" s="114">
        <v>17513</v>
      </c>
      <c r="D401" s="141" t="s">
        <v>421</v>
      </c>
      <c r="E401" s="140">
        <v>1374</v>
      </c>
      <c r="F401" s="142">
        <v>323</v>
      </c>
      <c r="G401" s="142">
        <v>454</v>
      </c>
      <c r="H401" s="142">
        <v>597</v>
      </c>
      <c r="I401" s="140">
        <v>1380</v>
      </c>
      <c r="J401" s="142">
        <v>326</v>
      </c>
      <c r="K401" s="142">
        <v>446</v>
      </c>
      <c r="L401" s="142">
        <v>608</v>
      </c>
      <c r="M401" s="140">
        <v>1413</v>
      </c>
      <c r="N401" s="142">
        <v>328</v>
      </c>
      <c r="O401" s="142">
        <v>468</v>
      </c>
      <c r="P401" s="148">
        <v>617</v>
      </c>
    </row>
    <row r="402" spans="1:16" x14ac:dyDescent="0.3">
      <c r="A402" s="147">
        <v>86</v>
      </c>
      <c r="B402" s="114" t="s">
        <v>1105</v>
      </c>
      <c r="C402" s="114">
        <v>86749</v>
      </c>
      <c r="D402" s="141" t="s">
        <v>1112</v>
      </c>
      <c r="E402" s="140">
        <v>1261</v>
      </c>
      <c r="F402" s="142">
        <v>375</v>
      </c>
      <c r="G402" s="142">
        <v>274</v>
      </c>
      <c r="H402" s="142">
        <v>612</v>
      </c>
      <c r="I402" s="140">
        <v>1329</v>
      </c>
      <c r="J402" s="142">
        <v>397</v>
      </c>
      <c r="K402" s="142">
        <v>257</v>
      </c>
      <c r="L402" s="142">
        <v>675</v>
      </c>
      <c r="M402" s="140">
        <v>1477</v>
      </c>
      <c r="N402" s="142">
        <v>389</v>
      </c>
      <c r="O402" s="142">
        <v>338</v>
      </c>
      <c r="P402" s="148">
        <v>750</v>
      </c>
    </row>
    <row r="403" spans="1:16" x14ac:dyDescent="0.3">
      <c r="A403" s="147">
        <v>76</v>
      </c>
      <c r="B403" s="114" t="s">
        <v>1044</v>
      </c>
      <c r="C403" s="114">
        <v>76828</v>
      </c>
      <c r="D403" s="141" t="s">
        <v>1072</v>
      </c>
      <c r="E403" s="140">
        <v>1155</v>
      </c>
      <c r="F403" s="142">
        <v>312</v>
      </c>
      <c r="G403" s="142">
        <v>484</v>
      </c>
      <c r="H403" s="142">
        <v>359</v>
      </c>
      <c r="I403" s="140">
        <v>1066</v>
      </c>
      <c r="J403" s="142">
        <v>323</v>
      </c>
      <c r="K403" s="142">
        <v>361</v>
      </c>
      <c r="L403" s="142">
        <v>382</v>
      </c>
      <c r="M403" s="140">
        <v>1398</v>
      </c>
      <c r="N403" s="142">
        <v>330</v>
      </c>
      <c r="O403" s="142">
        <v>689</v>
      </c>
      <c r="P403" s="148">
        <v>379</v>
      </c>
    </row>
    <row r="404" spans="1:16" x14ac:dyDescent="0.3">
      <c r="A404" s="147">
        <v>8</v>
      </c>
      <c r="B404" s="114" t="s">
        <v>215</v>
      </c>
      <c r="C404" s="114">
        <v>8560</v>
      </c>
      <c r="D404" s="141" t="s">
        <v>228</v>
      </c>
      <c r="E404" s="140">
        <v>1201</v>
      </c>
      <c r="F404" s="142">
        <v>367</v>
      </c>
      <c r="G404" s="142">
        <v>497</v>
      </c>
      <c r="H404" s="142">
        <v>337</v>
      </c>
      <c r="I404" s="140">
        <v>1215</v>
      </c>
      <c r="J404" s="142">
        <v>379</v>
      </c>
      <c r="K404" s="142">
        <v>467</v>
      </c>
      <c r="L404" s="142">
        <v>369</v>
      </c>
      <c r="M404" s="140">
        <v>1341</v>
      </c>
      <c r="N404" s="142">
        <v>330</v>
      </c>
      <c r="O404" s="142">
        <v>690</v>
      </c>
      <c r="P404" s="148">
        <v>321</v>
      </c>
    </row>
    <row r="405" spans="1:16" x14ac:dyDescent="0.3">
      <c r="A405" s="147">
        <v>5</v>
      </c>
      <c r="B405" s="114" t="s">
        <v>89</v>
      </c>
      <c r="C405" s="114">
        <v>5659</v>
      </c>
      <c r="D405" s="141" t="s">
        <v>183</v>
      </c>
      <c r="E405" s="140">
        <v>1332</v>
      </c>
      <c r="F405" s="142">
        <v>478</v>
      </c>
      <c r="G405" s="142">
        <v>673</v>
      </c>
      <c r="H405" s="142">
        <v>181</v>
      </c>
      <c r="I405" s="140">
        <v>1327</v>
      </c>
      <c r="J405" s="142">
        <v>413</v>
      </c>
      <c r="K405" s="142">
        <v>660</v>
      </c>
      <c r="L405" s="142">
        <v>254</v>
      </c>
      <c r="M405" s="140">
        <v>1395</v>
      </c>
      <c r="N405" s="142">
        <v>452</v>
      </c>
      <c r="O405" s="142">
        <v>675</v>
      </c>
      <c r="P405" s="148">
        <v>268</v>
      </c>
    </row>
    <row r="406" spans="1:16" x14ac:dyDescent="0.3">
      <c r="A406" s="147">
        <v>20</v>
      </c>
      <c r="B406" s="114" t="s">
        <v>486</v>
      </c>
      <c r="C406" s="114">
        <v>20383</v>
      </c>
      <c r="D406" s="141" t="s">
        <v>500</v>
      </c>
      <c r="E406" s="140">
        <v>1123</v>
      </c>
      <c r="F406" s="142">
        <v>276</v>
      </c>
      <c r="G406" s="142">
        <v>607</v>
      </c>
      <c r="H406" s="142">
        <v>240</v>
      </c>
      <c r="I406" s="140">
        <v>1222</v>
      </c>
      <c r="J406" s="142">
        <v>287</v>
      </c>
      <c r="K406" s="142">
        <v>628</v>
      </c>
      <c r="L406" s="142">
        <v>307</v>
      </c>
      <c r="M406" s="140">
        <v>1283</v>
      </c>
      <c r="N406" s="142">
        <v>303</v>
      </c>
      <c r="O406" s="142">
        <v>756</v>
      </c>
      <c r="P406" s="148">
        <v>224</v>
      </c>
    </row>
    <row r="407" spans="1:16" x14ac:dyDescent="0.3">
      <c r="A407" s="147">
        <v>15</v>
      </c>
      <c r="B407" s="114" t="s">
        <v>286</v>
      </c>
      <c r="C407" s="114">
        <v>15763</v>
      </c>
      <c r="D407" s="141" t="s">
        <v>383</v>
      </c>
      <c r="E407" s="140">
        <v>1371</v>
      </c>
      <c r="F407" s="142">
        <v>214</v>
      </c>
      <c r="G407" s="142">
        <v>1060</v>
      </c>
      <c r="H407" s="142">
        <v>97</v>
      </c>
      <c r="I407" s="140">
        <v>1366</v>
      </c>
      <c r="J407" s="142">
        <v>209</v>
      </c>
      <c r="K407" s="142">
        <v>1059</v>
      </c>
      <c r="L407" s="142">
        <v>98</v>
      </c>
      <c r="M407" s="140">
        <v>1376</v>
      </c>
      <c r="N407" s="142">
        <v>200</v>
      </c>
      <c r="O407" s="142">
        <v>1066</v>
      </c>
      <c r="P407" s="148">
        <v>110</v>
      </c>
    </row>
    <row r="408" spans="1:16" x14ac:dyDescent="0.3">
      <c r="A408" s="147">
        <v>25</v>
      </c>
      <c r="B408" s="114" t="s">
        <v>540</v>
      </c>
      <c r="C408" s="114">
        <v>25781</v>
      </c>
      <c r="D408" s="141" t="s">
        <v>627</v>
      </c>
      <c r="E408" s="140">
        <v>1339</v>
      </c>
      <c r="F408" s="142">
        <v>114</v>
      </c>
      <c r="G408" s="142">
        <v>1012</v>
      </c>
      <c r="H408" s="142">
        <v>213</v>
      </c>
      <c r="I408" s="140">
        <v>1259</v>
      </c>
      <c r="J408" s="142">
        <v>118</v>
      </c>
      <c r="K408" s="142">
        <v>929</v>
      </c>
      <c r="L408" s="142">
        <v>212</v>
      </c>
      <c r="M408" s="140">
        <v>1351</v>
      </c>
      <c r="N408" s="142">
        <v>115</v>
      </c>
      <c r="O408" s="142">
        <v>1022</v>
      </c>
      <c r="P408" s="148">
        <v>214</v>
      </c>
    </row>
    <row r="409" spans="1:16" x14ac:dyDescent="0.3">
      <c r="A409" s="147">
        <v>5</v>
      </c>
      <c r="B409" s="114" t="s">
        <v>89</v>
      </c>
      <c r="C409" s="114">
        <v>5390</v>
      </c>
      <c r="D409" s="141" t="s">
        <v>154</v>
      </c>
      <c r="E409" s="140">
        <v>1386</v>
      </c>
      <c r="F409" s="142">
        <v>210</v>
      </c>
      <c r="G409" s="142">
        <v>1011</v>
      </c>
      <c r="H409" s="142">
        <v>165</v>
      </c>
      <c r="I409" s="140">
        <v>1304</v>
      </c>
      <c r="J409" s="142">
        <v>206</v>
      </c>
      <c r="K409" s="142">
        <v>933</v>
      </c>
      <c r="L409" s="142">
        <v>165</v>
      </c>
      <c r="M409" s="140">
        <v>1369</v>
      </c>
      <c r="N409" s="142">
        <v>230</v>
      </c>
      <c r="O409" s="142">
        <v>952</v>
      </c>
      <c r="P409" s="148">
        <v>187</v>
      </c>
    </row>
    <row r="410" spans="1:16" x14ac:dyDescent="0.3">
      <c r="A410" s="147">
        <v>8</v>
      </c>
      <c r="B410" s="114" t="s">
        <v>215</v>
      </c>
      <c r="C410" s="114">
        <v>8520</v>
      </c>
      <c r="D410" s="141" t="s">
        <v>225</v>
      </c>
      <c r="E410" s="140">
        <v>1334</v>
      </c>
      <c r="F410" s="142">
        <v>325</v>
      </c>
      <c r="G410" s="142">
        <v>430</v>
      </c>
      <c r="H410" s="142">
        <v>579</v>
      </c>
      <c r="I410" s="140">
        <v>1287</v>
      </c>
      <c r="J410" s="142">
        <v>330</v>
      </c>
      <c r="K410" s="142">
        <v>383</v>
      </c>
      <c r="L410" s="142">
        <v>574</v>
      </c>
      <c r="M410" s="140">
        <v>1389</v>
      </c>
      <c r="N410" s="142">
        <v>333</v>
      </c>
      <c r="O410" s="142">
        <v>434</v>
      </c>
      <c r="P410" s="148">
        <v>622</v>
      </c>
    </row>
    <row r="411" spans="1:16" x14ac:dyDescent="0.3">
      <c r="A411" s="147">
        <v>25</v>
      </c>
      <c r="B411" s="114" t="s">
        <v>540</v>
      </c>
      <c r="C411" s="114">
        <v>25745</v>
      </c>
      <c r="D411" s="141" t="s">
        <v>620</v>
      </c>
      <c r="E411" s="140">
        <v>1387</v>
      </c>
      <c r="F411" s="142">
        <v>204</v>
      </c>
      <c r="G411" s="142">
        <v>726</v>
      </c>
      <c r="H411" s="142">
        <v>457</v>
      </c>
      <c r="I411" s="140">
        <v>1399</v>
      </c>
      <c r="J411" s="142">
        <v>211</v>
      </c>
      <c r="K411" s="142">
        <v>699</v>
      </c>
      <c r="L411" s="142">
        <v>489</v>
      </c>
      <c r="M411" s="140">
        <v>1346</v>
      </c>
      <c r="N411" s="142">
        <v>207</v>
      </c>
      <c r="O411" s="142">
        <v>643</v>
      </c>
      <c r="P411" s="148">
        <v>496</v>
      </c>
    </row>
    <row r="412" spans="1:16" x14ac:dyDescent="0.3">
      <c r="A412" s="147">
        <v>76</v>
      </c>
      <c r="B412" s="114" t="s">
        <v>1044</v>
      </c>
      <c r="C412" s="114">
        <v>76100</v>
      </c>
      <c r="D412" s="141" t="s">
        <v>239</v>
      </c>
      <c r="E412" s="140">
        <v>1274</v>
      </c>
      <c r="F412" s="142">
        <v>309</v>
      </c>
      <c r="G412" s="142">
        <v>562</v>
      </c>
      <c r="H412" s="142">
        <v>403</v>
      </c>
      <c r="I412" s="140">
        <v>1325</v>
      </c>
      <c r="J412" s="142">
        <v>291</v>
      </c>
      <c r="K412" s="142">
        <v>574</v>
      </c>
      <c r="L412" s="142">
        <v>460</v>
      </c>
      <c r="M412" s="140">
        <v>1327</v>
      </c>
      <c r="N412" s="142">
        <v>330</v>
      </c>
      <c r="O412" s="142">
        <v>548</v>
      </c>
      <c r="P412" s="148">
        <v>449</v>
      </c>
    </row>
    <row r="413" spans="1:16" x14ac:dyDescent="0.3">
      <c r="A413" s="147">
        <v>5</v>
      </c>
      <c r="B413" s="114" t="s">
        <v>89</v>
      </c>
      <c r="C413" s="114">
        <v>5284</v>
      </c>
      <c r="D413" s="114" t="s">
        <v>138</v>
      </c>
      <c r="E413" s="140">
        <v>1259</v>
      </c>
      <c r="F413" s="142">
        <v>419</v>
      </c>
      <c r="G413" s="142">
        <v>538</v>
      </c>
      <c r="H413" s="142">
        <v>302</v>
      </c>
      <c r="I413" s="140">
        <v>1282</v>
      </c>
      <c r="J413" s="142">
        <v>428</v>
      </c>
      <c r="K413" s="142">
        <v>519</v>
      </c>
      <c r="L413" s="142">
        <v>335</v>
      </c>
      <c r="M413" s="140">
        <v>1329</v>
      </c>
      <c r="N413" s="142">
        <v>468</v>
      </c>
      <c r="O413" s="142">
        <v>534</v>
      </c>
      <c r="P413" s="148">
        <v>327</v>
      </c>
    </row>
    <row r="414" spans="1:16" x14ac:dyDescent="0.3">
      <c r="A414" s="147">
        <v>27</v>
      </c>
      <c r="B414" s="114" t="s">
        <v>651</v>
      </c>
      <c r="C414" s="114">
        <v>27073</v>
      </c>
      <c r="D414" s="141" t="s">
        <v>656</v>
      </c>
      <c r="E414" s="140">
        <v>1129</v>
      </c>
      <c r="F414" s="142">
        <v>164</v>
      </c>
      <c r="G414" s="142">
        <v>921</v>
      </c>
      <c r="H414" s="142">
        <v>44</v>
      </c>
      <c r="I414" s="140">
        <v>1187</v>
      </c>
      <c r="J414" s="142">
        <v>169</v>
      </c>
      <c r="K414" s="142">
        <v>952</v>
      </c>
      <c r="L414" s="142">
        <v>66</v>
      </c>
      <c r="M414" s="140">
        <v>1348</v>
      </c>
      <c r="N414" s="142">
        <v>181</v>
      </c>
      <c r="O414" s="142">
        <v>1085</v>
      </c>
      <c r="P414" s="148">
        <v>82</v>
      </c>
    </row>
    <row r="415" spans="1:16" x14ac:dyDescent="0.3">
      <c r="A415" s="147">
        <v>19</v>
      </c>
      <c r="B415" s="114" t="s">
        <v>449</v>
      </c>
      <c r="C415" s="114">
        <v>19100</v>
      </c>
      <c r="D415" s="141" t="s">
        <v>239</v>
      </c>
      <c r="E415" s="140">
        <v>1188</v>
      </c>
      <c r="F415" s="142">
        <v>673</v>
      </c>
      <c r="G415" s="142">
        <v>197</v>
      </c>
      <c r="H415" s="142">
        <v>318</v>
      </c>
      <c r="I415" s="140">
        <v>1324</v>
      </c>
      <c r="J415" s="142">
        <v>690</v>
      </c>
      <c r="K415" s="142">
        <v>242</v>
      </c>
      <c r="L415" s="142">
        <v>392</v>
      </c>
      <c r="M415" s="140">
        <v>1442</v>
      </c>
      <c r="N415" s="142">
        <v>752</v>
      </c>
      <c r="O415" s="142">
        <v>184</v>
      </c>
      <c r="P415" s="148">
        <v>506</v>
      </c>
    </row>
    <row r="416" spans="1:16" x14ac:dyDescent="0.3">
      <c r="A416" s="147">
        <v>50</v>
      </c>
      <c r="B416" s="114" t="s">
        <v>759</v>
      </c>
      <c r="C416" s="114">
        <v>50590</v>
      </c>
      <c r="D416" s="114" t="s">
        <v>444</v>
      </c>
      <c r="E416" s="140">
        <v>1439</v>
      </c>
      <c r="F416" s="142">
        <v>196</v>
      </c>
      <c r="G416" s="142">
        <v>1027</v>
      </c>
      <c r="H416" s="142">
        <v>216</v>
      </c>
      <c r="I416" s="140">
        <v>1500</v>
      </c>
      <c r="J416" s="142">
        <v>200</v>
      </c>
      <c r="K416" s="142">
        <v>1044</v>
      </c>
      <c r="L416" s="142">
        <v>256</v>
      </c>
      <c r="M416" s="140">
        <v>1318</v>
      </c>
      <c r="N416" s="142">
        <v>204</v>
      </c>
      <c r="O416" s="142">
        <v>866</v>
      </c>
      <c r="P416" s="148">
        <v>248</v>
      </c>
    </row>
    <row r="417" spans="1:16" x14ac:dyDescent="0.3">
      <c r="A417" s="147">
        <v>19</v>
      </c>
      <c r="B417" s="114" t="s">
        <v>449</v>
      </c>
      <c r="C417" s="114">
        <v>19473</v>
      </c>
      <c r="D417" s="141" t="s">
        <v>262</v>
      </c>
      <c r="E417" s="140">
        <v>1048</v>
      </c>
      <c r="F417" s="142">
        <v>654</v>
      </c>
      <c r="G417" s="142">
        <v>155</v>
      </c>
      <c r="H417" s="142">
        <v>239</v>
      </c>
      <c r="I417" s="140">
        <v>1243</v>
      </c>
      <c r="J417" s="142">
        <v>652</v>
      </c>
      <c r="K417" s="142">
        <v>171</v>
      </c>
      <c r="L417" s="142">
        <v>420</v>
      </c>
      <c r="M417" s="140">
        <v>1323</v>
      </c>
      <c r="N417" s="142">
        <v>719</v>
      </c>
      <c r="O417" s="142">
        <v>174</v>
      </c>
      <c r="P417" s="148">
        <v>430</v>
      </c>
    </row>
    <row r="418" spans="1:16" x14ac:dyDescent="0.3">
      <c r="A418" s="147">
        <v>20</v>
      </c>
      <c r="B418" s="114" t="s">
        <v>486</v>
      </c>
      <c r="C418" s="114">
        <v>20550</v>
      </c>
      <c r="D418" s="141" t="s">
        <v>504</v>
      </c>
      <c r="E418" s="140">
        <v>1196</v>
      </c>
      <c r="F418" s="142">
        <v>319</v>
      </c>
      <c r="G418" s="142">
        <v>595</v>
      </c>
      <c r="H418" s="142">
        <v>282</v>
      </c>
      <c r="I418" s="140">
        <v>1257</v>
      </c>
      <c r="J418" s="142">
        <v>334</v>
      </c>
      <c r="K418" s="142">
        <v>602</v>
      </c>
      <c r="L418" s="142">
        <v>321</v>
      </c>
      <c r="M418" s="140">
        <v>1284</v>
      </c>
      <c r="N418" s="142">
        <v>338</v>
      </c>
      <c r="O418" s="142">
        <v>642</v>
      </c>
      <c r="P418" s="148">
        <v>304</v>
      </c>
    </row>
    <row r="419" spans="1:16" x14ac:dyDescent="0.3">
      <c r="A419" s="147">
        <v>23</v>
      </c>
      <c r="B419" s="114" t="s">
        <v>250</v>
      </c>
      <c r="C419" s="114">
        <v>23672</v>
      </c>
      <c r="D419" s="141" t="s">
        <v>533</v>
      </c>
      <c r="E419" s="140">
        <v>1222</v>
      </c>
      <c r="F419" s="142">
        <v>541</v>
      </c>
      <c r="G419" s="142">
        <v>440</v>
      </c>
      <c r="H419" s="142">
        <v>241</v>
      </c>
      <c r="I419" s="140">
        <v>1230</v>
      </c>
      <c r="J419" s="142">
        <v>535</v>
      </c>
      <c r="K419" s="142">
        <v>433</v>
      </c>
      <c r="L419" s="142">
        <v>262</v>
      </c>
      <c r="M419" s="140">
        <v>1272</v>
      </c>
      <c r="N419" s="142">
        <v>543</v>
      </c>
      <c r="O419" s="142">
        <v>492</v>
      </c>
      <c r="P419" s="148">
        <v>237</v>
      </c>
    </row>
    <row r="420" spans="1:16" x14ac:dyDescent="0.3">
      <c r="A420" s="147">
        <v>20</v>
      </c>
      <c r="B420" s="114" t="s">
        <v>486</v>
      </c>
      <c r="C420" s="114">
        <v>20517</v>
      </c>
      <c r="D420" s="141" t="s">
        <v>503</v>
      </c>
      <c r="E420" s="140">
        <v>1173</v>
      </c>
      <c r="F420" s="142">
        <v>292</v>
      </c>
      <c r="G420" s="142">
        <v>593</v>
      </c>
      <c r="H420" s="142">
        <v>288</v>
      </c>
      <c r="I420" s="140">
        <v>1240</v>
      </c>
      <c r="J420" s="142">
        <v>300</v>
      </c>
      <c r="K420" s="142">
        <v>578</v>
      </c>
      <c r="L420" s="142">
        <v>362</v>
      </c>
      <c r="M420" s="140">
        <v>1285</v>
      </c>
      <c r="N420" s="142">
        <v>314</v>
      </c>
      <c r="O420" s="142">
        <v>620</v>
      </c>
      <c r="P420" s="148">
        <v>351</v>
      </c>
    </row>
    <row r="421" spans="1:16" x14ac:dyDescent="0.3">
      <c r="A421" s="147">
        <v>17</v>
      </c>
      <c r="B421" s="114" t="s">
        <v>116</v>
      </c>
      <c r="C421" s="114">
        <v>17524</v>
      </c>
      <c r="D421" s="141" t="s">
        <v>422</v>
      </c>
      <c r="E421" s="140">
        <v>1230</v>
      </c>
      <c r="F421" s="142">
        <v>274</v>
      </c>
      <c r="G421" s="142">
        <v>702</v>
      </c>
      <c r="H421" s="142">
        <v>254</v>
      </c>
      <c r="I421" s="140">
        <v>1257</v>
      </c>
      <c r="J421" s="142">
        <v>280</v>
      </c>
      <c r="K421" s="142">
        <v>703</v>
      </c>
      <c r="L421" s="142">
        <v>274</v>
      </c>
      <c r="M421" s="140">
        <v>1289</v>
      </c>
      <c r="N421" s="142">
        <v>281</v>
      </c>
      <c r="O421" s="142">
        <v>741</v>
      </c>
      <c r="P421" s="148">
        <v>267</v>
      </c>
    </row>
    <row r="422" spans="1:16" x14ac:dyDescent="0.3">
      <c r="A422" s="147">
        <v>95</v>
      </c>
      <c r="B422" s="114" t="s">
        <v>1128</v>
      </c>
      <c r="C422" s="114">
        <v>95025</v>
      </c>
      <c r="D422" s="141" t="s">
        <v>1130</v>
      </c>
      <c r="E422" s="140">
        <v>1261</v>
      </c>
      <c r="F422" s="142">
        <v>376</v>
      </c>
      <c r="G422" s="142">
        <v>655</v>
      </c>
      <c r="H422" s="142">
        <v>230</v>
      </c>
      <c r="I422" s="140">
        <v>1231</v>
      </c>
      <c r="J422" s="142">
        <v>399</v>
      </c>
      <c r="K422" s="142">
        <v>607</v>
      </c>
      <c r="L422" s="142">
        <v>225</v>
      </c>
      <c r="M422" s="140">
        <v>1334</v>
      </c>
      <c r="N422" s="142">
        <v>355</v>
      </c>
      <c r="O422" s="142">
        <v>712</v>
      </c>
      <c r="P422" s="148">
        <v>267</v>
      </c>
    </row>
    <row r="423" spans="1:16" x14ac:dyDescent="0.3">
      <c r="A423" s="147">
        <v>5</v>
      </c>
      <c r="B423" s="114" t="s">
        <v>89</v>
      </c>
      <c r="C423" s="114">
        <v>5040</v>
      </c>
      <c r="D423" s="141" t="s">
        <v>99</v>
      </c>
      <c r="E423" s="140">
        <v>1338</v>
      </c>
      <c r="F423" s="142">
        <v>418</v>
      </c>
      <c r="G423" s="142">
        <v>540</v>
      </c>
      <c r="H423" s="142">
        <v>380</v>
      </c>
      <c r="I423" s="140">
        <v>1422</v>
      </c>
      <c r="J423" s="142">
        <v>452</v>
      </c>
      <c r="K423" s="142">
        <v>576</v>
      </c>
      <c r="L423" s="142">
        <v>394</v>
      </c>
      <c r="M423" s="140">
        <v>1282</v>
      </c>
      <c r="N423" s="142">
        <v>324</v>
      </c>
      <c r="O423" s="142">
        <v>574</v>
      </c>
      <c r="P423" s="148">
        <v>384</v>
      </c>
    </row>
    <row r="424" spans="1:16" x14ac:dyDescent="0.3">
      <c r="A424" s="147">
        <v>20</v>
      </c>
      <c r="B424" s="114" t="s">
        <v>486</v>
      </c>
      <c r="C424" s="114">
        <v>20175</v>
      </c>
      <c r="D424" s="141" t="s">
        <v>493</v>
      </c>
      <c r="E424" s="140">
        <v>1120</v>
      </c>
      <c r="F424" s="142">
        <v>580</v>
      </c>
      <c r="G424" s="142">
        <v>222</v>
      </c>
      <c r="H424" s="142">
        <v>318</v>
      </c>
      <c r="I424" s="140">
        <v>1290</v>
      </c>
      <c r="J424" s="142">
        <v>605</v>
      </c>
      <c r="K424" s="142">
        <v>228</v>
      </c>
      <c r="L424" s="142">
        <v>457</v>
      </c>
      <c r="M424" s="140">
        <v>1216</v>
      </c>
      <c r="N424" s="142">
        <v>618</v>
      </c>
      <c r="O424" s="142">
        <v>217</v>
      </c>
      <c r="P424" s="148">
        <v>381</v>
      </c>
    </row>
    <row r="425" spans="1:16" x14ac:dyDescent="0.3">
      <c r="A425" s="147">
        <v>13</v>
      </c>
      <c r="B425" s="114" t="s">
        <v>239</v>
      </c>
      <c r="C425" s="114">
        <v>13670</v>
      </c>
      <c r="D425" s="141" t="s">
        <v>274</v>
      </c>
      <c r="E425" s="140">
        <v>1195</v>
      </c>
      <c r="F425" s="142">
        <v>488</v>
      </c>
      <c r="G425" s="142">
        <v>386</v>
      </c>
      <c r="H425" s="142">
        <v>321</v>
      </c>
      <c r="I425" s="140">
        <v>1330</v>
      </c>
      <c r="J425" s="142">
        <v>501</v>
      </c>
      <c r="K425" s="142">
        <v>443</v>
      </c>
      <c r="L425" s="142">
        <v>386</v>
      </c>
      <c r="M425" s="140">
        <v>1261</v>
      </c>
      <c r="N425" s="142">
        <v>511</v>
      </c>
      <c r="O425" s="142">
        <v>390</v>
      </c>
      <c r="P425" s="148">
        <v>360</v>
      </c>
    </row>
    <row r="426" spans="1:16" x14ac:dyDescent="0.3">
      <c r="A426" s="147">
        <v>23</v>
      </c>
      <c r="B426" s="114" t="s">
        <v>250</v>
      </c>
      <c r="C426" s="114">
        <v>23686</v>
      </c>
      <c r="D426" s="141" t="s">
        <v>536</v>
      </c>
      <c r="E426" s="140">
        <v>1144</v>
      </c>
      <c r="F426" s="142">
        <v>575</v>
      </c>
      <c r="G426" s="142">
        <v>289</v>
      </c>
      <c r="H426" s="142">
        <v>280</v>
      </c>
      <c r="I426" s="140">
        <v>1234</v>
      </c>
      <c r="J426" s="142">
        <v>588</v>
      </c>
      <c r="K426" s="142">
        <v>307</v>
      </c>
      <c r="L426" s="142">
        <v>339</v>
      </c>
      <c r="M426" s="140">
        <v>1324</v>
      </c>
      <c r="N426" s="142">
        <v>590</v>
      </c>
      <c r="O426" s="142">
        <v>342</v>
      </c>
      <c r="P426" s="148">
        <v>392</v>
      </c>
    </row>
    <row r="427" spans="1:16" x14ac:dyDescent="0.3">
      <c r="A427" s="147">
        <v>50</v>
      </c>
      <c r="B427" s="114" t="s">
        <v>759</v>
      </c>
      <c r="C427" s="114">
        <v>50325</v>
      </c>
      <c r="D427" s="141" t="s">
        <v>771</v>
      </c>
      <c r="E427" s="140">
        <v>1149</v>
      </c>
      <c r="F427" s="142">
        <v>76</v>
      </c>
      <c r="G427" s="142">
        <v>956</v>
      </c>
      <c r="H427" s="142">
        <v>117</v>
      </c>
      <c r="I427" s="140">
        <v>1198</v>
      </c>
      <c r="J427" s="142">
        <v>82</v>
      </c>
      <c r="K427" s="142">
        <v>978</v>
      </c>
      <c r="L427" s="142">
        <v>138</v>
      </c>
      <c r="M427" s="140">
        <v>1300</v>
      </c>
      <c r="N427" s="142">
        <v>83</v>
      </c>
      <c r="O427" s="142">
        <v>1048</v>
      </c>
      <c r="P427" s="148">
        <v>169</v>
      </c>
    </row>
    <row r="428" spans="1:16" x14ac:dyDescent="0.3">
      <c r="A428" s="147">
        <v>70</v>
      </c>
      <c r="B428" s="114" t="s">
        <v>480</v>
      </c>
      <c r="C428" s="114">
        <v>70771</v>
      </c>
      <c r="D428" s="141" t="s">
        <v>480</v>
      </c>
      <c r="E428" s="140">
        <v>1239</v>
      </c>
      <c r="F428" s="142">
        <v>409</v>
      </c>
      <c r="G428" s="142">
        <v>672</v>
      </c>
      <c r="H428" s="142">
        <v>158</v>
      </c>
      <c r="I428" s="140">
        <v>1180</v>
      </c>
      <c r="J428" s="142">
        <v>373</v>
      </c>
      <c r="K428" s="142">
        <v>636</v>
      </c>
      <c r="L428" s="142">
        <v>171</v>
      </c>
      <c r="M428" s="140">
        <v>1252</v>
      </c>
      <c r="N428" s="142">
        <v>394</v>
      </c>
      <c r="O428" s="142">
        <v>697</v>
      </c>
      <c r="P428" s="148">
        <v>161</v>
      </c>
    </row>
    <row r="429" spans="1:16" x14ac:dyDescent="0.3">
      <c r="A429" s="147">
        <v>17</v>
      </c>
      <c r="B429" s="114" t="s">
        <v>116</v>
      </c>
      <c r="C429" s="114">
        <v>17877</v>
      </c>
      <c r="D429" s="141" t="s">
        <v>432</v>
      </c>
      <c r="E429" s="140">
        <v>1204</v>
      </c>
      <c r="F429" s="142">
        <v>250</v>
      </c>
      <c r="G429" s="142">
        <v>544</v>
      </c>
      <c r="H429" s="142">
        <v>410</v>
      </c>
      <c r="I429" s="140">
        <v>1164</v>
      </c>
      <c r="J429" s="142">
        <v>276</v>
      </c>
      <c r="K429" s="142">
        <v>477</v>
      </c>
      <c r="L429" s="142">
        <v>411</v>
      </c>
      <c r="M429" s="140">
        <v>1273</v>
      </c>
      <c r="N429" s="142">
        <v>256</v>
      </c>
      <c r="O429" s="142">
        <v>594</v>
      </c>
      <c r="P429" s="148">
        <v>423</v>
      </c>
    </row>
    <row r="430" spans="1:16" x14ac:dyDescent="0.3">
      <c r="A430" s="147">
        <v>25</v>
      </c>
      <c r="B430" s="114" t="s">
        <v>540</v>
      </c>
      <c r="C430" s="114">
        <v>25040</v>
      </c>
      <c r="D430" s="141" t="s">
        <v>544</v>
      </c>
      <c r="E430" s="140">
        <v>1253</v>
      </c>
      <c r="F430" s="142">
        <v>198</v>
      </c>
      <c r="G430" s="142">
        <v>694</v>
      </c>
      <c r="H430" s="142">
        <v>361</v>
      </c>
      <c r="I430" s="140">
        <v>1256</v>
      </c>
      <c r="J430" s="142">
        <v>205</v>
      </c>
      <c r="K430" s="142">
        <v>711</v>
      </c>
      <c r="L430" s="142">
        <v>340</v>
      </c>
      <c r="M430" s="140">
        <v>1263</v>
      </c>
      <c r="N430" s="142">
        <v>204</v>
      </c>
      <c r="O430" s="142">
        <v>700</v>
      </c>
      <c r="P430" s="148">
        <v>359</v>
      </c>
    </row>
    <row r="431" spans="1:16" x14ac:dyDescent="0.3">
      <c r="A431" s="147">
        <v>70</v>
      </c>
      <c r="B431" s="114" t="s">
        <v>480</v>
      </c>
      <c r="C431" s="114">
        <v>70429</v>
      </c>
      <c r="D431" s="141" t="s">
        <v>985</v>
      </c>
      <c r="E431" s="140">
        <v>1042</v>
      </c>
      <c r="F431" s="142">
        <v>611</v>
      </c>
      <c r="G431" s="142">
        <v>255</v>
      </c>
      <c r="H431" s="142">
        <v>176</v>
      </c>
      <c r="I431" s="140">
        <v>1170</v>
      </c>
      <c r="J431" s="142">
        <v>635</v>
      </c>
      <c r="K431" s="142">
        <v>239</v>
      </c>
      <c r="L431" s="142">
        <v>296</v>
      </c>
      <c r="M431" s="140">
        <v>1162</v>
      </c>
      <c r="N431" s="142">
        <v>642</v>
      </c>
      <c r="O431" s="142">
        <v>305</v>
      </c>
      <c r="P431" s="148">
        <v>215</v>
      </c>
    </row>
    <row r="432" spans="1:16" x14ac:dyDescent="0.3">
      <c r="A432" s="147">
        <v>19</v>
      </c>
      <c r="B432" s="114" t="s">
        <v>449</v>
      </c>
      <c r="C432" s="114">
        <v>19137</v>
      </c>
      <c r="D432" s="141" t="s">
        <v>455</v>
      </c>
      <c r="E432" s="140">
        <v>1143</v>
      </c>
      <c r="F432" s="142">
        <v>725</v>
      </c>
      <c r="G432" s="142">
        <v>231</v>
      </c>
      <c r="H432" s="142">
        <v>187</v>
      </c>
      <c r="I432" s="140">
        <v>1237</v>
      </c>
      <c r="J432" s="142">
        <v>747</v>
      </c>
      <c r="K432" s="142">
        <v>208</v>
      </c>
      <c r="L432" s="142">
        <v>282</v>
      </c>
      <c r="M432" s="140">
        <v>1263</v>
      </c>
      <c r="N432" s="142">
        <v>739</v>
      </c>
      <c r="O432" s="142">
        <v>219</v>
      </c>
      <c r="P432" s="148">
        <v>305</v>
      </c>
    </row>
    <row r="433" spans="1:16" x14ac:dyDescent="0.3">
      <c r="A433" s="147">
        <v>91</v>
      </c>
      <c r="B433" s="114" t="s">
        <v>1116</v>
      </c>
      <c r="C433" s="114">
        <v>91263</v>
      </c>
      <c r="D433" s="141" t="s">
        <v>1118</v>
      </c>
      <c r="E433" s="140">
        <v>1201</v>
      </c>
      <c r="F433" s="142">
        <v>26</v>
      </c>
      <c r="G433" s="142">
        <v>1164</v>
      </c>
      <c r="H433" s="142">
        <v>11</v>
      </c>
      <c r="I433" s="140">
        <v>851</v>
      </c>
      <c r="J433" s="142">
        <v>27</v>
      </c>
      <c r="K433" s="142">
        <v>801</v>
      </c>
      <c r="L433" s="142">
        <v>23</v>
      </c>
      <c r="M433" s="140">
        <v>1217</v>
      </c>
      <c r="N433" s="142">
        <v>28</v>
      </c>
      <c r="O433" s="142">
        <v>1178</v>
      </c>
      <c r="P433" s="148">
        <v>11</v>
      </c>
    </row>
    <row r="434" spans="1:16" x14ac:dyDescent="0.3">
      <c r="A434" s="147">
        <v>15</v>
      </c>
      <c r="B434" s="114" t="s">
        <v>286</v>
      </c>
      <c r="C434" s="114">
        <v>15861</v>
      </c>
      <c r="D434" s="141" t="s">
        <v>403</v>
      </c>
      <c r="E434" s="140">
        <v>1185</v>
      </c>
      <c r="F434" s="142">
        <v>296</v>
      </c>
      <c r="G434" s="142">
        <v>680</v>
      </c>
      <c r="H434" s="142">
        <v>209</v>
      </c>
      <c r="I434" s="140">
        <v>1195</v>
      </c>
      <c r="J434" s="142">
        <v>330</v>
      </c>
      <c r="K434" s="142">
        <v>673</v>
      </c>
      <c r="L434" s="142">
        <v>192</v>
      </c>
      <c r="M434" s="140">
        <v>1255</v>
      </c>
      <c r="N434" s="142">
        <v>297</v>
      </c>
      <c r="O434" s="142">
        <v>737</v>
      </c>
      <c r="P434" s="148">
        <v>221</v>
      </c>
    </row>
    <row r="435" spans="1:16" x14ac:dyDescent="0.3">
      <c r="A435" s="147">
        <v>19</v>
      </c>
      <c r="B435" s="114" t="s">
        <v>449</v>
      </c>
      <c r="C435" s="114">
        <v>19110</v>
      </c>
      <c r="D435" s="141" t="s">
        <v>453</v>
      </c>
      <c r="E435" s="140">
        <v>1033</v>
      </c>
      <c r="F435" s="142">
        <v>437</v>
      </c>
      <c r="G435" s="142">
        <v>500</v>
      </c>
      <c r="H435" s="142">
        <v>96</v>
      </c>
      <c r="I435" s="140">
        <v>1136</v>
      </c>
      <c r="J435" s="142">
        <v>449</v>
      </c>
      <c r="K435" s="142">
        <v>491</v>
      </c>
      <c r="L435" s="142">
        <v>196</v>
      </c>
      <c r="M435" s="140">
        <v>1256</v>
      </c>
      <c r="N435" s="142">
        <v>441</v>
      </c>
      <c r="O435" s="142">
        <v>587</v>
      </c>
      <c r="P435" s="148">
        <v>228</v>
      </c>
    </row>
    <row r="436" spans="1:16" x14ac:dyDescent="0.3">
      <c r="A436" s="147">
        <v>70</v>
      </c>
      <c r="B436" s="114" t="s">
        <v>480</v>
      </c>
      <c r="C436" s="114">
        <v>70742</v>
      </c>
      <c r="D436" s="141" t="s">
        <v>995</v>
      </c>
      <c r="E436" s="140">
        <v>1067</v>
      </c>
      <c r="F436" s="142">
        <v>479</v>
      </c>
      <c r="G436" s="142">
        <v>318</v>
      </c>
      <c r="H436" s="142">
        <v>270</v>
      </c>
      <c r="I436" s="140">
        <v>1113</v>
      </c>
      <c r="J436" s="142">
        <v>483</v>
      </c>
      <c r="K436" s="142">
        <v>323</v>
      </c>
      <c r="L436" s="142">
        <v>307</v>
      </c>
      <c r="M436" s="140">
        <v>1172</v>
      </c>
      <c r="N436" s="142">
        <v>509</v>
      </c>
      <c r="O436" s="142">
        <v>406</v>
      </c>
      <c r="P436" s="148">
        <v>257</v>
      </c>
    </row>
    <row r="437" spans="1:16" x14ac:dyDescent="0.3">
      <c r="A437" s="147">
        <v>5</v>
      </c>
      <c r="B437" s="114" t="s">
        <v>89</v>
      </c>
      <c r="C437" s="114">
        <v>5495</v>
      </c>
      <c r="D437" s="141" t="s">
        <v>164</v>
      </c>
      <c r="E437" s="140">
        <v>1193</v>
      </c>
      <c r="F437" s="142">
        <v>674</v>
      </c>
      <c r="G437" s="142">
        <v>378</v>
      </c>
      <c r="H437" s="142">
        <v>141</v>
      </c>
      <c r="I437" s="140">
        <v>1181</v>
      </c>
      <c r="J437" s="142">
        <v>572</v>
      </c>
      <c r="K437" s="142">
        <v>368</v>
      </c>
      <c r="L437" s="142">
        <v>241</v>
      </c>
      <c r="M437" s="140">
        <v>1253</v>
      </c>
      <c r="N437" s="142">
        <v>597</v>
      </c>
      <c r="O437" s="142">
        <v>381</v>
      </c>
      <c r="P437" s="148">
        <v>275</v>
      </c>
    </row>
    <row r="438" spans="1:16" x14ac:dyDescent="0.3">
      <c r="A438" s="147">
        <v>73</v>
      </c>
      <c r="B438" s="114" t="s">
        <v>998</v>
      </c>
      <c r="C438" s="114">
        <v>73504</v>
      </c>
      <c r="D438" s="141" t="s">
        <v>1028</v>
      </c>
      <c r="E438" s="140">
        <v>1027</v>
      </c>
      <c r="F438" s="142">
        <v>482</v>
      </c>
      <c r="G438" s="142">
        <v>241</v>
      </c>
      <c r="H438" s="142">
        <v>304</v>
      </c>
      <c r="I438" s="140">
        <v>1172</v>
      </c>
      <c r="J438" s="142">
        <v>495</v>
      </c>
      <c r="K438" s="142">
        <v>256</v>
      </c>
      <c r="L438" s="142">
        <v>421</v>
      </c>
      <c r="M438" s="140">
        <v>1189</v>
      </c>
      <c r="N438" s="142">
        <v>516</v>
      </c>
      <c r="O438" s="142">
        <v>275</v>
      </c>
      <c r="P438" s="148">
        <v>398</v>
      </c>
    </row>
    <row r="439" spans="1:16" x14ac:dyDescent="0.3">
      <c r="A439" s="147">
        <v>76</v>
      </c>
      <c r="B439" s="114" t="s">
        <v>1044</v>
      </c>
      <c r="C439" s="114">
        <v>76403</v>
      </c>
      <c r="D439" s="141" t="s">
        <v>331</v>
      </c>
      <c r="E439" s="140">
        <v>1192</v>
      </c>
      <c r="F439" s="142">
        <v>240</v>
      </c>
      <c r="G439" s="142">
        <v>574</v>
      </c>
      <c r="H439" s="142">
        <v>378</v>
      </c>
      <c r="I439" s="140">
        <v>1213</v>
      </c>
      <c r="J439" s="142">
        <v>236</v>
      </c>
      <c r="K439" s="142">
        <v>570</v>
      </c>
      <c r="L439" s="142">
        <v>407</v>
      </c>
      <c r="M439" s="140">
        <v>1213</v>
      </c>
      <c r="N439" s="142">
        <v>235</v>
      </c>
      <c r="O439" s="142">
        <v>564</v>
      </c>
      <c r="P439" s="148">
        <v>414</v>
      </c>
    </row>
    <row r="440" spans="1:16" x14ac:dyDescent="0.3">
      <c r="A440" s="147">
        <v>19</v>
      </c>
      <c r="B440" s="114" t="s">
        <v>449</v>
      </c>
      <c r="C440" s="114">
        <v>19821</v>
      </c>
      <c r="D440" s="141" t="s">
        <v>483</v>
      </c>
      <c r="E440" s="140">
        <v>1092</v>
      </c>
      <c r="F440" s="142">
        <v>589</v>
      </c>
      <c r="G440" s="142">
        <v>179</v>
      </c>
      <c r="H440" s="142">
        <v>324</v>
      </c>
      <c r="I440" s="140">
        <v>1279</v>
      </c>
      <c r="J440" s="142">
        <v>612</v>
      </c>
      <c r="K440" s="142">
        <v>221</v>
      </c>
      <c r="L440" s="142">
        <v>446</v>
      </c>
      <c r="M440" s="140">
        <v>1208</v>
      </c>
      <c r="N440" s="142">
        <v>612</v>
      </c>
      <c r="O440" s="142">
        <v>147</v>
      </c>
      <c r="P440" s="148">
        <v>449</v>
      </c>
    </row>
    <row r="441" spans="1:16" x14ac:dyDescent="0.3">
      <c r="A441" s="147">
        <v>17</v>
      </c>
      <c r="B441" s="114" t="s">
        <v>116</v>
      </c>
      <c r="C441" s="114">
        <v>17662</v>
      </c>
      <c r="D441" s="141" t="s">
        <v>427</v>
      </c>
      <c r="E441" s="140">
        <v>1056</v>
      </c>
      <c r="F441" s="142">
        <v>374</v>
      </c>
      <c r="G441" s="142">
        <v>96</v>
      </c>
      <c r="H441" s="142">
        <v>586</v>
      </c>
      <c r="I441" s="140">
        <v>1163</v>
      </c>
      <c r="J441" s="142">
        <v>398</v>
      </c>
      <c r="K441" s="142">
        <v>130</v>
      </c>
      <c r="L441" s="142">
        <v>635</v>
      </c>
      <c r="M441" s="140">
        <v>1154</v>
      </c>
      <c r="N441" s="142">
        <v>399</v>
      </c>
      <c r="O441" s="142">
        <v>152</v>
      </c>
      <c r="P441" s="148">
        <v>603</v>
      </c>
    </row>
    <row r="442" spans="1:16" x14ac:dyDescent="0.3">
      <c r="A442" s="147">
        <v>52</v>
      </c>
      <c r="B442" s="114" t="s">
        <v>162</v>
      </c>
      <c r="C442" s="114">
        <v>52678</v>
      </c>
      <c r="D442" s="141" t="s">
        <v>827</v>
      </c>
      <c r="E442" s="140">
        <v>1047</v>
      </c>
      <c r="F442" s="142">
        <v>421</v>
      </c>
      <c r="G442" s="142">
        <v>132</v>
      </c>
      <c r="H442" s="142">
        <v>494</v>
      </c>
      <c r="I442" s="140">
        <v>1147</v>
      </c>
      <c r="J442" s="142">
        <v>438</v>
      </c>
      <c r="K442" s="142">
        <v>138</v>
      </c>
      <c r="L442" s="142">
        <v>571</v>
      </c>
      <c r="M442" s="140">
        <v>1193</v>
      </c>
      <c r="N442" s="142">
        <v>465</v>
      </c>
      <c r="O442" s="142">
        <v>149</v>
      </c>
      <c r="P442" s="148">
        <v>579</v>
      </c>
    </row>
    <row r="443" spans="1:16" x14ac:dyDescent="0.3">
      <c r="A443" s="147">
        <v>86</v>
      </c>
      <c r="B443" s="114" t="s">
        <v>1105</v>
      </c>
      <c r="C443" s="114">
        <v>86757</v>
      </c>
      <c r="D443" s="114" t="s">
        <v>963</v>
      </c>
      <c r="E443" s="140">
        <v>1074</v>
      </c>
      <c r="F443" s="142">
        <v>384</v>
      </c>
      <c r="G443" s="142">
        <v>324</v>
      </c>
      <c r="H443" s="142">
        <v>366</v>
      </c>
      <c r="I443" s="140">
        <v>1186</v>
      </c>
      <c r="J443" s="142">
        <v>383</v>
      </c>
      <c r="K443" s="142">
        <v>355</v>
      </c>
      <c r="L443" s="142">
        <v>448</v>
      </c>
      <c r="M443" s="140">
        <v>1242</v>
      </c>
      <c r="N443" s="142">
        <v>379</v>
      </c>
      <c r="O443" s="142">
        <v>358</v>
      </c>
      <c r="P443" s="148">
        <v>505</v>
      </c>
    </row>
    <row r="444" spans="1:16" x14ac:dyDescent="0.3">
      <c r="A444" s="147">
        <v>17</v>
      </c>
      <c r="B444" s="114" t="s">
        <v>116</v>
      </c>
      <c r="C444" s="114">
        <v>17050</v>
      </c>
      <c r="D444" s="114" t="s">
        <v>409</v>
      </c>
      <c r="E444" s="140">
        <v>1074</v>
      </c>
      <c r="F444" s="142">
        <v>282</v>
      </c>
      <c r="G444" s="142">
        <v>458</v>
      </c>
      <c r="H444" s="142">
        <v>334</v>
      </c>
      <c r="I444" s="140">
        <v>1041</v>
      </c>
      <c r="J444" s="142">
        <v>277</v>
      </c>
      <c r="K444" s="142">
        <v>428</v>
      </c>
      <c r="L444" s="142">
        <v>336</v>
      </c>
      <c r="M444" s="140">
        <v>1202</v>
      </c>
      <c r="N444" s="142">
        <v>290</v>
      </c>
      <c r="O444" s="142">
        <v>559</v>
      </c>
      <c r="P444" s="148">
        <v>353</v>
      </c>
    </row>
    <row r="445" spans="1:16" x14ac:dyDescent="0.3">
      <c r="A445" s="147">
        <v>19</v>
      </c>
      <c r="B445" s="114" t="s">
        <v>449</v>
      </c>
      <c r="C445" s="114">
        <v>19212</v>
      </c>
      <c r="D445" s="141" t="s">
        <v>457</v>
      </c>
      <c r="E445" s="140">
        <v>992</v>
      </c>
      <c r="F445" s="142">
        <v>445</v>
      </c>
      <c r="G445" s="142">
        <v>291</v>
      </c>
      <c r="H445" s="142">
        <v>256</v>
      </c>
      <c r="I445" s="140">
        <v>1141</v>
      </c>
      <c r="J445" s="142">
        <v>457</v>
      </c>
      <c r="K445" s="142">
        <v>320</v>
      </c>
      <c r="L445" s="142">
        <v>364</v>
      </c>
      <c r="M445" s="140">
        <v>1184</v>
      </c>
      <c r="N445" s="142">
        <v>456</v>
      </c>
      <c r="O445" s="142">
        <v>363</v>
      </c>
      <c r="P445" s="148">
        <v>365</v>
      </c>
    </row>
    <row r="446" spans="1:16" x14ac:dyDescent="0.3">
      <c r="A446" s="147">
        <v>52</v>
      </c>
      <c r="B446" s="114" t="s">
        <v>162</v>
      </c>
      <c r="C446" s="114">
        <v>52683</v>
      </c>
      <c r="D446" s="141" t="s">
        <v>828</v>
      </c>
      <c r="E446" s="140">
        <v>984</v>
      </c>
      <c r="F446" s="142">
        <v>343</v>
      </c>
      <c r="G446" s="142">
        <v>284</v>
      </c>
      <c r="H446" s="142">
        <v>357</v>
      </c>
      <c r="I446" s="140">
        <v>1179</v>
      </c>
      <c r="J446" s="142">
        <v>361</v>
      </c>
      <c r="K446" s="142">
        <v>283</v>
      </c>
      <c r="L446" s="142">
        <v>535</v>
      </c>
      <c r="M446" s="140">
        <v>1148</v>
      </c>
      <c r="N446" s="142">
        <v>366</v>
      </c>
      <c r="O446" s="142">
        <v>281</v>
      </c>
      <c r="P446" s="148">
        <v>501</v>
      </c>
    </row>
    <row r="447" spans="1:16" x14ac:dyDescent="0.3">
      <c r="A447" s="147">
        <v>86</v>
      </c>
      <c r="B447" s="114" t="s">
        <v>1105</v>
      </c>
      <c r="C447" s="114">
        <v>86573</v>
      </c>
      <c r="D447" s="141" t="s">
        <v>1111</v>
      </c>
      <c r="E447" s="140">
        <v>1052</v>
      </c>
      <c r="F447" s="142">
        <v>572</v>
      </c>
      <c r="G447" s="142">
        <v>159</v>
      </c>
      <c r="H447" s="142">
        <v>321</v>
      </c>
      <c r="I447" s="140">
        <v>1158</v>
      </c>
      <c r="J447" s="142">
        <v>584</v>
      </c>
      <c r="K447" s="142">
        <v>146</v>
      </c>
      <c r="L447" s="142">
        <v>428</v>
      </c>
      <c r="M447" s="140">
        <v>1176</v>
      </c>
      <c r="N447" s="142">
        <v>578</v>
      </c>
      <c r="O447" s="142">
        <v>175</v>
      </c>
      <c r="P447" s="148">
        <v>423</v>
      </c>
    </row>
    <row r="448" spans="1:16" x14ac:dyDescent="0.3">
      <c r="A448" s="147">
        <v>91</v>
      </c>
      <c r="B448" s="114" t="s">
        <v>1116</v>
      </c>
      <c r="C448" s="114">
        <v>91798</v>
      </c>
      <c r="D448" s="141" t="s">
        <v>1122</v>
      </c>
      <c r="E448" s="140">
        <v>1129</v>
      </c>
      <c r="F448" s="142">
        <v>27</v>
      </c>
      <c r="G448" s="142">
        <v>1093</v>
      </c>
      <c r="H448" s="142">
        <v>9</v>
      </c>
      <c r="I448" s="140">
        <v>1083</v>
      </c>
      <c r="J448" s="142">
        <v>27</v>
      </c>
      <c r="K448" s="142">
        <v>1040</v>
      </c>
      <c r="L448" s="142">
        <v>16</v>
      </c>
      <c r="M448" s="140">
        <v>1170</v>
      </c>
      <c r="N448" s="142">
        <v>28</v>
      </c>
      <c r="O448" s="142">
        <v>1132</v>
      </c>
      <c r="P448" s="148">
        <v>10</v>
      </c>
    </row>
    <row r="449" spans="1:16" x14ac:dyDescent="0.3">
      <c r="A449" s="147">
        <v>68</v>
      </c>
      <c r="B449" s="114" t="s">
        <v>900</v>
      </c>
      <c r="C449" s="114">
        <v>68167</v>
      </c>
      <c r="D449" s="141" t="s">
        <v>911</v>
      </c>
      <c r="E449" s="140">
        <v>1137</v>
      </c>
      <c r="F449" s="142">
        <v>313</v>
      </c>
      <c r="G449" s="142">
        <v>467</v>
      </c>
      <c r="H449" s="142">
        <v>357</v>
      </c>
      <c r="I449" s="140">
        <v>1142</v>
      </c>
      <c r="J449" s="142">
        <v>320</v>
      </c>
      <c r="K449" s="142">
        <v>457</v>
      </c>
      <c r="L449" s="142">
        <v>365</v>
      </c>
      <c r="M449" s="140">
        <v>1193</v>
      </c>
      <c r="N449" s="142">
        <v>321</v>
      </c>
      <c r="O449" s="142">
        <v>488</v>
      </c>
      <c r="P449" s="148">
        <v>384</v>
      </c>
    </row>
    <row r="450" spans="1:16" x14ac:dyDescent="0.3">
      <c r="A450" s="147">
        <v>25</v>
      </c>
      <c r="B450" s="114" t="s">
        <v>540</v>
      </c>
      <c r="C450" s="114">
        <v>25224</v>
      </c>
      <c r="D450" s="141" t="s">
        <v>562</v>
      </c>
      <c r="E450" s="140">
        <v>1178</v>
      </c>
      <c r="F450" s="142">
        <v>168</v>
      </c>
      <c r="G450" s="142">
        <v>856</v>
      </c>
      <c r="H450" s="142">
        <v>154</v>
      </c>
      <c r="I450" s="140">
        <v>1140</v>
      </c>
      <c r="J450" s="142">
        <v>166</v>
      </c>
      <c r="K450" s="142">
        <v>795</v>
      </c>
      <c r="L450" s="142">
        <v>179</v>
      </c>
      <c r="M450" s="140">
        <v>1179</v>
      </c>
      <c r="N450" s="142">
        <v>171</v>
      </c>
      <c r="O450" s="142">
        <v>823</v>
      </c>
      <c r="P450" s="148">
        <v>185</v>
      </c>
    </row>
    <row r="451" spans="1:16" x14ac:dyDescent="0.3">
      <c r="A451" s="147">
        <v>66</v>
      </c>
      <c r="B451" s="114" t="s">
        <v>425</v>
      </c>
      <c r="C451" s="114">
        <v>66440</v>
      </c>
      <c r="D451" s="141" t="s">
        <v>894</v>
      </c>
      <c r="E451" s="140">
        <v>1128</v>
      </c>
      <c r="F451" s="142">
        <v>294</v>
      </c>
      <c r="G451" s="142">
        <v>377</v>
      </c>
      <c r="H451" s="142">
        <v>457</v>
      </c>
      <c r="I451" s="140">
        <v>1254</v>
      </c>
      <c r="J451" s="142">
        <v>380</v>
      </c>
      <c r="K451" s="142">
        <v>384</v>
      </c>
      <c r="L451" s="142">
        <v>490</v>
      </c>
      <c r="M451" s="140">
        <v>1174</v>
      </c>
      <c r="N451" s="142">
        <v>316</v>
      </c>
      <c r="O451" s="142">
        <v>351</v>
      </c>
      <c r="P451" s="148">
        <v>507</v>
      </c>
    </row>
    <row r="452" spans="1:16" x14ac:dyDescent="0.3">
      <c r="A452" s="147">
        <v>15</v>
      </c>
      <c r="B452" s="114" t="s">
        <v>286</v>
      </c>
      <c r="C452" s="114">
        <v>15204</v>
      </c>
      <c r="D452" s="141" t="s">
        <v>306</v>
      </c>
      <c r="E452" s="140">
        <v>1179</v>
      </c>
      <c r="F452" s="142">
        <v>528</v>
      </c>
      <c r="G452" s="142">
        <v>534</v>
      </c>
      <c r="H452" s="142">
        <v>117</v>
      </c>
      <c r="I452" s="140">
        <v>1226</v>
      </c>
      <c r="J452" s="142">
        <v>529</v>
      </c>
      <c r="K452" s="142">
        <v>572</v>
      </c>
      <c r="L452" s="142">
        <v>125</v>
      </c>
      <c r="M452" s="140">
        <v>1137</v>
      </c>
      <c r="N452" s="142">
        <v>511</v>
      </c>
      <c r="O452" s="142">
        <v>519</v>
      </c>
      <c r="P452" s="148">
        <v>107</v>
      </c>
    </row>
    <row r="453" spans="1:16" x14ac:dyDescent="0.3">
      <c r="A453" s="147">
        <v>17</v>
      </c>
      <c r="B453" s="114" t="s">
        <v>116</v>
      </c>
      <c r="C453" s="114">
        <v>17433</v>
      </c>
      <c r="D453" s="141" t="s">
        <v>415</v>
      </c>
      <c r="E453" s="140">
        <v>1106</v>
      </c>
      <c r="F453" s="142">
        <v>300</v>
      </c>
      <c r="G453" s="142">
        <v>449</v>
      </c>
      <c r="H453" s="142">
        <v>357</v>
      </c>
      <c r="I453" s="140">
        <v>1150</v>
      </c>
      <c r="J453" s="142">
        <v>308</v>
      </c>
      <c r="K453" s="142">
        <v>475</v>
      </c>
      <c r="L453" s="142">
        <v>367</v>
      </c>
      <c r="M453" s="140">
        <v>1206</v>
      </c>
      <c r="N453" s="142">
        <v>310</v>
      </c>
      <c r="O453" s="142">
        <v>477</v>
      </c>
      <c r="P453" s="148">
        <v>419</v>
      </c>
    </row>
    <row r="454" spans="1:16" x14ac:dyDescent="0.3">
      <c r="A454" s="147">
        <v>68</v>
      </c>
      <c r="B454" s="114" t="s">
        <v>900</v>
      </c>
      <c r="C454" s="114">
        <v>68572</v>
      </c>
      <c r="D454" s="141" t="s">
        <v>954</v>
      </c>
      <c r="E454" s="140">
        <v>1080</v>
      </c>
      <c r="F454" s="142">
        <v>333</v>
      </c>
      <c r="G454" s="142">
        <v>384</v>
      </c>
      <c r="H454" s="142">
        <v>363</v>
      </c>
      <c r="I454" s="140">
        <v>1081</v>
      </c>
      <c r="J454" s="142">
        <v>334</v>
      </c>
      <c r="K454" s="142">
        <v>376</v>
      </c>
      <c r="L454" s="142">
        <v>371</v>
      </c>
      <c r="M454" s="140">
        <v>1148</v>
      </c>
      <c r="N454" s="142">
        <v>352</v>
      </c>
      <c r="O454" s="142">
        <v>425</v>
      </c>
      <c r="P454" s="148">
        <v>371</v>
      </c>
    </row>
    <row r="455" spans="1:16" x14ac:dyDescent="0.3">
      <c r="A455" s="147">
        <v>25</v>
      </c>
      <c r="B455" s="114" t="s">
        <v>540</v>
      </c>
      <c r="C455" s="114">
        <v>25718</v>
      </c>
      <c r="D455" s="141" t="s">
        <v>616</v>
      </c>
      <c r="E455" s="140">
        <v>1140</v>
      </c>
      <c r="F455" s="142">
        <v>200</v>
      </c>
      <c r="G455" s="142">
        <v>557</v>
      </c>
      <c r="H455" s="142">
        <v>383</v>
      </c>
      <c r="I455" s="140">
        <v>1141</v>
      </c>
      <c r="J455" s="142">
        <v>204</v>
      </c>
      <c r="K455" s="142">
        <v>543</v>
      </c>
      <c r="L455" s="142">
        <v>394</v>
      </c>
      <c r="M455" s="140">
        <v>1135</v>
      </c>
      <c r="N455" s="142">
        <v>201</v>
      </c>
      <c r="O455" s="142">
        <v>548</v>
      </c>
      <c r="P455" s="148">
        <v>386</v>
      </c>
    </row>
    <row r="456" spans="1:16" x14ac:dyDescent="0.3">
      <c r="A456" s="147">
        <v>66</v>
      </c>
      <c r="B456" s="114" t="s">
        <v>425</v>
      </c>
      <c r="C456" s="114">
        <v>66572</v>
      </c>
      <c r="D456" s="141" t="s">
        <v>896</v>
      </c>
      <c r="E456" s="140">
        <v>1115</v>
      </c>
      <c r="F456" s="142">
        <v>431</v>
      </c>
      <c r="G456" s="142">
        <v>363</v>
      </c>
      <c r="H456" s="142">
        <v>321</v>
      </c>
      <c r="I456" s="140">
        <v>1276</v>
      </c>
      <c r="J456" s="142">
        <v>490</v>
      </c>
      <c r="K456" s="142">
        <v>441</v>
      </c>
      <c r="L456" s="142">
        <v>345</v>
      </c>
      <c r="M456" s="140">
        <v>1182</v>
      </c>
      <c r="N456" s="142">
        <v>444</v>
      </c>
      <c r="O456" s="142">
        <v>350</v>
      </c>
      <c r="P456" s="148">
        <v>388</v>
      </c>
    </row>
    <row r="457" spans="1:16" x14ac:dyDescent="0.3">
      <c r="A457" s="147">
        <v>5</v>
      </c>
      <c r="B457" s="114" t="s">
        <v>89</v>
      </c>
      <c r="C457" s="114">
        <v>5660</v>
      </c>
      <c r="D457" s="141" t="s">
        <v>184</v>
      </c>
      <c r="E457" s="140">
        <v>1217</v>
      </c>
      <c r="F457" s="142">
        <v>271</v>
      </c>
      <c r="G457" s="142">
        <v>718</v>
      </c>
      <c r="H457" s="142">
        <v>228</v>
      </c>
      <c r="I457" s="140">
        <v>1297</v>
      </c>
      <c r="J457" s="142">
        <v>321</v>
      </c>
      <c r="K457" s="142">
        <v>732</v>
      </c>
      <c r="L457" s="142">
        <v>244</v>
      </c>
      <c r="M457" s="140">
        <v>1176</v>
      </c>
      <c r="N457" s="142">
        <v>277</v>
      </c>
      <c r="O457" s="142">
        <v>617</v>
      </c>
      <c r="P457" s="148">
        <v>282</v>
      </c>
    </row>
    <row r="458" spans="1:16" x14ac:dyDescent="0.3">
      <c r="A458" s="147">
        <v>15</v>
      </c>
      <c r="B458" s="114" t="s">
        <v>286</v>
      </c>
      <c r="C458" s="114">
        <v>15087</v>
      </c>
      <c r="D458" s="141" t="s">
        <v>291</v>
      </c>
      <c r="E458" s="140">
        <v>935</v>
      </c>
      <c r="F458" s="142">
        <v>194</v>
      </c>
      <c r="G458" s="142">
        <v>541</v>
      </c>
      <c r="H458" s="142">
        <v>200</v>
      </c>
      <c r="I458" s="140">
        <v>979</v>
      </c>
      <c r="J458" s="142">
        <v>199</v>
      </c>
      <c r="K458" s="142">
        <v>558</v>
      </c>
      <c r="L458" s="142">
        <v>222</v>
      </c>
      <c r="M458" s="140">
        <v>1124</v>
      </c>
      <c r="N458" s="142">
        <v>195</v>
      </c>
      <c r="O458" s="142">
        <v>710</v>
      </c>
      <c r="P458" s="148">
        <v>219</v>
      </c>
    </row>
    <row r="459" spans="1:16" x14ac:dyDescent="0.3">
      <c r="A459" s="147">
        <v>23</v>
      </c>
      <c r="B459" s="114" t="s">
        <v>250</v>
      </c>
      <c r="C459" s="114">
        <v>23675</v>
      </c>
      <c r="D459" s="141" t="s">
        <v>534</v>
      </c>
      <c r="E459" s="140">
        <v>1050</v>
      </c>
      <c r="F459" s="142">
        <v>520</v>
      </c>
      <c r="G459" s="142">
        <v>282</v>
      </c>
      <c r="H459" s="142">
        <v>248</v>
      </c>
      <c r="I459" s="140">
        <v>1011</v>
      </c>
      <c r="J459" s="142">
        <v>529</v>
      </c>
      <c r="K459" s="142">
        <v>222</v>
      </c>
      <c r="L459" s="142">
        <v>260</v>
      </c>
      <c r="M459" s="140">
        <v>1156</v>
      </c>
      <c r="N459" s="142">
        <v>554</v>
      </c>
      <c r="O459" s="142">
        <v>307</v>
      </c>
      <c r="P459" s="148">
        <v>295</v>
      </c>
    </row>
    <row r="460" spans="1:16" x14ac:dyDescent="0.3">
      <c r="A460" s="147">
        <v>54</v>
      </c>
      <c r="B460" s="114" t="s">
        <v>838</v>
      </c>
      <c r="C460" s="114">
        <v>54820</v>
      </c>
      <c r="D460" s="114" t="s">
        <v>201</v>
      </c>
      <c r="E460" s="140">
        <v>1165</v>
      </c>
      <c r="F460" s="142">
        <v>409</v>
      </c>
      <c r="G460" s="142">
        <v>486</v>
      </c>
      <c r="H460" s="142">
        <v>270</v>
      </c>
      <c r="I460" s="140">
        <v>1146</v>
      </c>
      <c r="J460" s="142">
        <v>362</v>
      </c>
      <c r="K460" s="142">
        <v>503</v>
      </c>
      <c r="L460" s="142">
        <v>281</v>
      </c>
      <c r="M460" s="140">
        <v>1184</v>
      </c>
      <c r="N460" s="142">
        <v>343</v>
      </c>
      <c r="O460" s="142">
        <v>496</v>
      </c>
      <c r="P460" s="148">
        <v>345</v>
      </c>
    </row>
    <row r="461" spans="1:16" x14ac:dyDescent="0.3">
      <c r="A461" s="147">
        <v>41</v>
      </c>
      <c r="B461" s="114" t="s">
        <v>681</v>
      </c>
      <c r="C461" s="114">
        <v>41359</v>
      </c>
      <c r="D461" s="141" t="s">
        <v>696</v>
      </c>
      <c r="E461" s="140">
        <v>1023</v>
      </c>
      <c r="F461" s="142">
        <v>477</v>
      </c>
      <c r="G461" s="142">
        <v>277</v>
      </c>
      <c r="H461" s="142">
        <v>269</v>
      </c>
      <c r="I461" s="140">
        <v>1200</v>
      </c>
      <c r="J461" s="142">
        <v>583</v>
      </c>
      <c r="K461" s="142">
        <v>304</v>
      </c>
      <c r="L461" s="142">
        <v>313</v>
      </c>
      <c r="M461" s="140">
        <v>1134</v>
      </c>
      <c r="N461" s="142">
        <v>480</v>
      </c>
      <c r="O461" s="142">
        <v>326</v>
      </c>
      <c r="P461" s="148">
        <v>328</v>
      </c>
    </row>
    <row r="462" spans="1:16" x14ac:dyDescent="0.3">
      <c r="A462" s="147">
        <v>19</v>
      </c>
      <c r="B462" s="114" t="s">
        <v>449</v>
      </c>
      <c r="C462" s="114">
        <v>19355</v>
      </c>
      <c r="D462" s="141" t="s">
        <v>461</v>
      </c>
      <c r="E462" s="140">
        <v>951</v>
      </c>
      <c r="F462" s="142">
        <v>558</v>
      </c>
      <c r="G462" s="142">
        <v>144</v>
      </c>
      <c r="H462" s="142">
        <v>249</v>
      </c>
      <c r="I462" s="140">
        <v>1050</v>
      </c>
      <c r="J462" s="142">
        <v>566</v>
      </c>
      <c r="K462" s="142">
        <v>93</v>
      </c>
      <c r="L462" s="142">
        <v>391</v>
      </c>
      <c r="M462" s="140">
        <v>1098</v>
      </c>
      <c r="N462" s="142">
        <v>579</v>
      </c>
      <c r="O462" s="142">
        <v>148</v>
      </c>
      <c r="P462" s="148">
        <v>371</v>
      </c>
    </row>
    <row r="463" spans="1:16" x14ac:dyDescent="0.3">
      <c r="A463" s="147">
        <v>5</v>
      </c>
      <c r="B463" s="114" t="s">
        <v>89</v>
      </c>
      <c r="C463" s="114">
        <v>5120</v>
      </c>
      <c r="D463" s="141" t="s">
        <v>114</v>
      </c>
      <c r="E463" s="140">
        <v>1098</v>
      </c>
      <c r="F463" s="142">
        <v>476</v>
      </c>
      <c r="G463" s="142">
        <v>447</v>
      </c>
      <c r="H463" s="142">
        <v>175</v>
      </c>
      <c r="I463" s="140">
        <v>1226</v>
      </c>
      <c r="J463" s="142">
        <v>499</v>
      </c>
      <c r="K463" s="142">
        <v>489</v>
      </c>
      <c r="L463" s="142">
        <v>238</v>
      </c>
      <c r="M463" s="140">
        <v>1116</v>
      </c>
      <c r="N463" s="142">
        <v>391</v>
      </c>
      <c r="O463" s="142">
        <v>488</v>
      </c>
      <c r="P463" s="148">
        <v>237</v>
      </c>
    </row>
    <row r="464" spans="1:16" x14ac:dyDescent="0.3">
      <c r="A464" s="147">
        <v>68</v>
      </c>
      <c r="B464" s="114" t="s">
        <v>900</v>
      </c>
      <c r="C464" s="114">
        <v>68500</v>
      </c>
      <c r="D464" s="141" t="s">
        <v>947</v>
      </c>
      <c r="E464" s="140">
        <v>1086</v>
      </c>
      <c r="F464" s="142">
        <v>238</v>
      </c>
      <c r="G464" s="142">
        <v>450</v>
      </c>
      <c r="H464" s="142">
        <v>398</v>
      </c>
      <c r="I464" s="140">
        <v>1071</v>
      </c>
      <c r="J464" s="142">
        <v>243</v>
      </c>
      <c r="K464" s="142">
        <v>450</v>
      </c>
      <c r="L464" s="142">
        <v>378</v>
      </c>
      <c r="M464" s="140">
        <v>1149</v>
      </c>
      <c r="N464" s="142">
        <v>250</v>
      </c>
      <c r="O464" s="142">
        <v>487</v>
      </c>
      <c r="P464" s="148">
        <v>412</v>
      </c>
    </row>
    <row r="465" spans="1:16" x14ac:dyDescent="0.3">
      <c r="A465" s="147">
        <v>73</v>
      </c>
      <c r="B465" s="114" t="s">
        <v>998</v>
      </c>
      <c r="C465" s="114">
        <v>73055</v>
      </c>
      <c r="D465" s="141" t="s">
        <v>1004</v>
      </c>
      <c r="E465" s="140">
        <v>995</v>
      </c>
      <c r="F465" s="142">
        <v>246</v>
      </c>
      <c r="G465" s="142">
        <v>537</v>
      </c>
      <c r="H465" s="142">
        <v>212</v>
      </c>
      <c r="I465" s="140">
        <v>1079</v>
      </c>
      <c r="J465" s="142">
        <v>248</v>
      </c>
      <c r="K465" s="142">
        <v>576</v>
      </c>
      <c r="L465" s="142">
        <v>255</v>
      </c>
      <c r="M465" s="140">
        <v>1131</v>
      </c>
      <c r="N465" s="142">
        <v>252</v>
      </c>
      <c r="O465" s="142">
        <v>604</v>
      </c>
      <c r="P465" s="148">
        <v>275</v>
      </c>
    </row>
    <row r="466" spans="1:16" x14ac:dyDescent="0.3">
      <c r="A466" s="147">
        <v>44</v>
      </c>
      <c r="B466" s="114" t="s">
        <v>716</v>
      </c>
      <c r="C466" s="114">
        <v>44378</v>
      </c>
      <c r="D466" s="141" t="s">
        <v>723</v>
      </c>
      <c r="E466" s="140">
        <v>866</v>
      </c>
      <c r="F466" s="142">
        <v>277</v>
      </c>
      <c r="G466" s="142">
        <v>416</v>
      </c>
      <c r="H466" s="142">
        <v>173</v>
      </c>
      <c r="I466" s="140">
        <v>1007</v>
      </c>
      <c r="J466" s="142">
        <v>292</v>
      </c>
      <c r="K466" s="142">
        <v>517</v>
      </c>
      <c r="L466" s="142">
        <v>198</v>
      </c>
      <c r="M466" s="140">
        <v>1302</v>
      </c>
      <c r="N466" s="142">
        <v>317</v>
      </c>
      <c r="O466" s="142">
        <v>595</v>
      </c>
      <c r="P466" s="148">
        <v>390</v>
      </c>
    </row>
    <row r="467" spans="1:16" x14ac:dyDescent="0.3">
      <c r="A467" s="147">
        <v>19</v>
      </c>
      <c r="B467" s="114" t="s">
        <v>449</v>
      </c>
      <c r="C467" s="114">
        <v>19780</v>
      </c>
      <c r="D467" s="141" t="s">
        <v>479</v>
      </c>
      <c r="E467" s="140">
        <v>1016</v>
      </c>
      <c r="F467" s="142">
        <v>571</v>
      </c>
      <c r="G467" s="142">
        <v>263</v>
      </c>
      <c r="H467" s="142">
        <v>182</v>
      </c>
      <c r="I467" s="140">
        <v>1091</v>
      </c>
      <c r="J467" s="142">
        <v>586</v>
      </c>
      <c r="K467" s="142">
        <v>249</v>
      </c>
      <c r="L467" s="142">
        <v>256</v>
      </c>
      <c r="M467" s="140">
        <v>1124</v>
      </c>
      <c r="N467" s="142">
        <v>601</v>
      </c>
      <c r="O467" s="142">
        <v>252</v>
      </c>
      <c r="P467" s="148">
        <v>271</v>
      </c>
    </row>
    <row r="468" spans="1:16" x14ac:dyDescent="0.3">
      <c r="A468" s="147">
        <v>20</v>
      </c>
      <c r="B468" s="114" t="s">
        <v>486</v>
      </c>
      <c r="C468" s="114">
        <v>20032</v>
      </c>
      <c r="D468" s="114" t="s">
        <v>490</v>
      </c>
      <c r="E468" s="140">
        <v>797</v>
      </c>
      <c r="F468" s="142">
        <v>340</v>
      </c>
      <c r="G468" s="142">
        <v>304</v>
      </c>
      <c r="H468" s="142">
        <v>153</v>
      </c>
      <c r="I468" s="140">
        <v>1048</v>
      </c>
      <c r="J468" s="142">
        <v>354</v>
      </c>
      <c r="K468" s="142">
        <v>324</v>
      </c>
      <c r="L468" s="142">
        <v>370</v>
      </c>
      <c r="M468" s="140">
        <v>1053</v>
      </c>
      <c r="N468" s="142">
        <v>355</v>
      </c>
      <c r="O468" s="142">
        <v>380</v>
      </c>
      <c r="P468" s="148">
        <v>318</v>
      </c>
    </row>
    <row r="469" spans="1:16" x14ac:dyDescent="0.3">
      <c r="A469" s="147">
        <v>15</v>
      </c>
      <c r="B469" s="114" t="s">
        <v>286</v>
      </c>
      <c r="C469" s="114">
        <v>15480</v>
      </c>
      <c r="D469" s="141" t="s">
        <v>341</v>
      </c>
      <c r="E469" s="140">
        <v>1167</v>
      </c>
      <c r="F469" s="142">
        <v>253</v>
      </c>
      <c r="G469" s="142">
        <v>780</v>
      </c>
      <c r="H469" s="142">
        <v>134</v>
      </c>
      <c r="I469" s="140">
        <v>1099</v>
      </c>
      <c r="J469" s="142">
        <v>226</v>
      </c>
      <c r="K469" s="142">
        <v>740</v>
      </c>
      <c r="L469" s="142">
        <v>133</v>
      </c>
      <c r="M469" s="140">
        <v>1111</v>
      </c>
      <c r="N469" s="142">
        <v>213</v>
      </c>
      <c r="O469" s="142">
        <v>758</v>
      </c>
      <c r="P469" s="148">
        <v>140</v>
      </c>
    </row>
    <row r="470" spans="1:16" x14ac:dyDescent="0.3">
      <c r="A470" s="147">
        <v>47</v>
      </c>
      <c r="B470" s="114" t="s">
        <v>730</v>
      </c>
      <c r="C470" s="114">
        <v>47058</v>
      </c>
      <c r="D470" s="141" t="s">
        <v>734</v>
      </c>
      <c r="E470" s="140">
        <v>970</v>
      </c>
      <c r="F470" s="142">
        <v>443</v>
      </c>
      <c r="G470" s="142">
        <v>280</v>
      </c>
      <c r="H470" s="142">
        <v>247</v>
      </c>
      <c r="I470" s="140">
        <v>1129</v>
      </c>
      <c r="J470" s="142">
        <v>476</v>
      </c>
      <c r="K470" s="142">
        <v>396</v>
      </c>
      <c r="L470" s="142">
        <v>257</v>
      </c>
      <c r="M470" s="140">
        <v>1082</v>
      </c>
      <c r="N470" s="142">
        <v>417</v>
      </c>
      <c r="O470" s="142">
        <v>423</v>
      </c>
      <c r="P470" s="148">
        <v>242</v>
      </c>
    </row>
    <row r="471" spans="1:16" x14ac:dyDescent="0.3">
      <c r="A471" s="147">
        <v>86</v>
      </c>
      <c r="B471" s="114" t="s">
        <v>1105</v>
      </c>
      <c r="C471" s="114">
        <v>86571</v>
      </c>
      <c r="D471" s="141" t="s">
        <v>1110</v>
      </c>
      <c r="E471" s="140">
        <v>1000</v>
      </c>
      <c r="F471" s="142">
        <v>539</v>
      </c>
      <c r="G471" s="142">
        <v>175</v>
      </c>
      <c r="H471" s="142">
        <v>286</v>
      </c>
      <c r="I471" s="140">
        <v>1101</v>
      </c>
      <c r="J471" s="142">
        <v>566</v>
      </c>
      <c r="K471" s="142">
        <v>176</v>
      </c>
      <c r="L471" s="142">
        <v>359</v>
      </c>
      <c r="M471" s="140">
        <v>1172</v>
      </c>
      <c r="N471" s="142">
        <v>564</v>
      </c>
      <c r="O471" s="142">
        <v>172</v>
      </c>
      <c r="P471" s="148">
        <v>436</v>
      </c>
    </row>
    <row r="472" spans="1:16" x14ac:dyDescent="0.3">
      <c r="A472" s="147">
        <v>68</v>
      </c>
      <c r="B472" s="114" t="s">
        <v>900</v>
      </c>
      <c r="C472" s="114">
        <v>68895</v>
      </c>
      <c r="D472" s="141" t="s">
        <v>974</v>
      </c>
      <c r="E472" s="140">
        <v>1032</v>
      </c>
      <c r="F472" s="142">
        <v>234</v>
      </c>
      <c r="G472" s="142">
        <v>510</v>
      </c>
      <c r="H472" s="142">
        <v>288</v>
      </c>
      <c r="I472" s="140">
        <v>1050</v>
      </c>
      <c r="J472" s="142">
        <v>228</v>
      </c>
      <c r="K472" s="142">
        <v>525</v>
      </c>
      <c r="L472" s="142">
        <v>297</v>
      </c>
      <c r="M472" s="140">
        <v>1108</v>
      </c>
      <c r="N472" s="142">
        <v>238</v>
      </c>
      <c r="O472" s="142">
        <v>554</v>
      </c>
      <c r="P472" s="148">
        <v>316</v>
      </c>
    </row>
    <row r="473" spans="1:16" x14ac:dyDescent="0.3">
      <c r="A473" s="147">
        <v>5</v>
      </c>
      <c r="B473" s="114" t="s">
        <v>89</v>
      </c>
      <c r="C473" s="114">
        <v>5138</v>
      </c>
      <c r="D473" s="141" t="s">
        <v>118</v>
      </c>
      <c r="E473" s="140">
        <v>1081</v>
      </c>
      <c r="F473" s="142">
        <v>351</v>
      </c>
      <c r="G473" s="142">
        <v>481</v>
      </c>
      <c r="H473" s="142">
        <v>249</v>
      </c>
      <c r="I473" s="140">
        <v>1126</v>
      </c>
      <c r="J473" s="142">
        <v>367</v>
      </c>
      <c r="K473" s="142">
        <v>465</v>
      </c>
      <c r="L473" s="142">
        <v>294</v>
      </c>
      <c r="M473" s="140">
        <v>1044</v>
      </c>
      <c r="N473" s="142">
        <v>299</v>
      </c>
      <c r="O473" s="142">
        <v>489</v>
      </c>
      <c r="P473" s="148">
        <v>256</v>
      </c>
    </row>
    <row r="474" spans="1:16" x14ac:dyDescent="0.3">
      <c r="A474" s="147">
        <v>5</v>
      </c>
      <c r="B474" s="114" t="s">
        <v>89</v>
      </c>
      <c r="C474" s="114">
        <v>5310</v>
      </c>
      <c r="D474" s="141" t="s">
        <v>141</v>
      </c>
      <c r="E474" s="140">
        <v>1043</v>
      </c>
      <c r="F474" s="142">
        <v>186</v>
      </c>
      <c r="G474" s="142">
        <v>608</v>
      </c>
      <c r="H474" s="142">
        <v>249</v>
      </c>
      <c r="I474" s="140">
        <v>1051</v>
      </c>
      <c r="J474" s="142">
        <v>190</v>
      </c>
      <c r="K474" s="142">
        <v>601</v>
      </c>
      <c r="L474" s="142">
        <v>260</v>
      </c>
      <c r="M474" s="140">
        <v>1073</v>
      </c>
      <c r="N474" s="142">
        <v>194</v>
      </c>
      <c r="O474" s="142">
        <v>619</v>
      </c>
      <c r="P474" s="148">
        <v>260</v>
      </c>
    </row>
    <row r="475" spans="1:16" x14ac:dyDescent="0.3">
      <c r="A475" s="147">
        <v>66</v>
      </c>
      <c r="B475" s="114" t="s">
        <v>425</v>
      </c>
      <c r="C475" s="114">
        <v>66045</v>
      </c>
      <c r="D475" s="141" t="s">
        <v>888</v>
      </c>
      <c r="E475" s="140">
        <v>1186</v>
      </c>
      <c r="F475" s="142">
        <v>260</v>
      </c>
      <c r="G475" s="142">
        <v>490</v>
      </c>
      <c r="H475" s="142">
        <v>436</v>
      </c>
      <c r="I475" s="140">
        <v>1113</v>
      </c>
      <c r="J475" s="142">
        <v>337</v>
      </c>
      <c r="K475" s="142">
        <v>306</v>
      </c>
      <c r="L475" s="142">
        <v>470</v>
      </c>
      <c r="M475" s="140">
        <v>1100</v>
      </c>
      <c r="N475" s="142">
        <v>269</v>
      </c>
      <c r="O475" s="142">
        <v>331</v>
      </c>
      <c r="P475" s="148">
        <v>500</v>
      </c>
    </row>
    <row r="476" spans="1:16" x14ac:dyDescent="0.3">
      <c r="A476" s="147">
        <v>25</v>
      </c>
      <c r="B476" s="114" t="s">
        <v>540</v>
      </c>
      <c r="C476" s="114">
        <v>25658</v>
      </c>
      <c r="D476" s="141" t="s">
        <v>180</v>
      </c>
      <c r="E476" s="140">
        <v>1081</v>
      </c>
      <c r="F476" s="142">
        <v>161</v>
      </c>
      <c r="G476" s="142">
        <v>498</v>
      </c>
      <c r="H476" s="142">
        <v>422</v>
      </c>
      <c r="I476" s="140">
        <v>1037</v>
      </c>
      <c r="J476" s="142">
        <v>158</v>
      </c>
      <c r="K476" s="142">
        <v>468</v>
      </c>
      <c r="L476" s="142">
        <v>411</v>
      </c>
      <c r="M476" s="140">
        <v>1090</v>
      </c>
      <c r="N476" s="142">
        <v>167</v>
      </c>
      <c r="O476" s="142">
        <v>489</v>
      </c>
      <c r="P476" s="148">
        <v>434</v>
      </c>
    </row>
    <row r="477" spans="1:16" x14ac:dyDescent="0.3">
      <c r="A477" s="147">
        <v>73</v>
      </c>
      <c r="B477" s="114" t="s">
        <v>998</v>
      </c>
      <c r="C477" s="114">
        <v>73148</v>
      </c>
      <c r="D477" s="141" t="s">
        <v>1007</v>
      </c>
      <c r="E477" s="140">
        <v>1064</v>
      </c>
      <c r="F477" s="142">
        <v>268</v>
      </c>
      <c r="G477" s="142">
        <v>432</v>
      </c>
      <c r="H477" s="142">
        <v>364</v>
      </c>
      <c r="I477" s="140">
        <v>1052</v>
      </c>
      <c r="J477" s="142">
        <v>264</v>
      </c>
      <c r="K477" s="142">
        <v>423</v>
      </c>
      <c r="L477" s="142">
        <v>365</v>
      </c>
      <c r="M477" s="140">
        <v>1071</v>
      </c>
      <c r="N477" s="142">
        <v>268</v>
      </c>
      <c r="O477" s="142">
        <v>429</v>
      </c>
      <c r="P477" s="148">
        <v>374</v>
      </c>
    </row>
    <row r="478" spans="1:16" x14ac:dyDescent="0.3">
      <c r="A478" s="147">
        <v>44</v>
      </c>
      <c r="B478" s="114" t="s">
        <v>716</v>
      </c>
      <c r="C478" s="114">
        <v>44855</v>
      </c>
      <c r="D478" s="141" t="s">
        <v>729</v>
      </c>
      <c r="E478" s="140">
        <v>898</v>
      </c>
      <c r="F478" s="142">
        <v>198</v>
      </c>
      <c r="G478" s="142">
        <v>499</v>
      </c>
      <c r="H478" s="142">
        <v>201</v>
      </c>
      <c r="I478" s="140">
        <v>896</v>
      </c>
      <c r="J478" s="142">
        <v>206</v>
      </c>
      <c r="K478" s="142">
        <v>482</v>
      </c>
      <c r="L478" s="142">
        <v>208</v>
      </c>
      <c r="M478" s="140">
        <v>1070</v>
      </c>
      <c r="N478" s="142">
        <v>239</v>
      </c>
      <c r="O478" s="142">
        <v>611</v>
      </c>
      <c r="P478" s="148">
        <v>220</v>
      </c>
    </row>
    <row r="479" spans="1:16" x14ac:dyDescent="0.3">
      <c r="A479" s="147">
        <v>76</v>
      </c>
      <c r="B479" s="114" t="s">
        <v>1044</v>
      </c>
      <c r="C479" s="114">
        <v>76250</v>
      </c>
      <c r="D479" s="141" t="s">
        <v>1059</v>
      </c>
      <c r="E479" s="140">
        <v>1021</v>
      </c>
      <c r="F479" s="142">
        <v>283</v>
      </c>
      <c r="G479" s="142">
        <v>517</v>
      </c>
      <c r="H479" s="142">
        <v>221</v>
      </c>
      <c r="I479" s="140">
        <v>1073</v>
      </c>
      <c r="J479" s="142">
        <v>287</v>
      </c>
      <c r="K479" s="142">
        <v>546</v>
      </c>
      <c r="L479" s="142">
        <v>240</v>
      </c>
      <c r="M479" s="140">
        <v>1050</v>
      </c>
      <c r="N479" s="142">
        <v>290</v>
      </c>
      <c r="O479" s="142">
        <v>522</v>
      </c>
      <c r="P479" s="148">
        <v>238</v>
      </c>
    </row>
    <row r="480" spans="1:16" x14ac:dyDescent="0.3">
      <c r="A480" s="147">
        <v>15</v>
      </c>
      <c r="B480" s="114" t="s">
        <v>286</v>
      </c>
      <c r="C480" s="114">
        <v>15693</v>
      </c>
      <c r="D480" s="141" t="s">
        <v>372</v>
      </c>
      <c r="E480" s="140">
        <v>1026</v>
      </c>
      <c r="F480" s="142">
        <v>408</v>
      </c>
      <c r="G480" s="142">
        <v>378</v>
      </c>
      <c r="H480" s="142">
        <v>240</v>
      </c>
      <c r="I480" s="140">
        <v>1087</v>
      </c>
      <c r="J480" s="142">
        <v>421</v>
      </c>
      <c r="K480" s="142">
        <v>414</v>
      </c>
      <c r="L480" s="142">
        <v>252</v>
      </c>
      <c r="M480" s="140">
        <v>1054</v>
      </c>
      <c r="N480" s="142">
        <v>380</v>
      </c>
      <c r="O480" s="142">
        <v>416</v>
      </c>
      <c r="P480" s="148">
        <v>258</v>
      </c>
    </row>
    <row r="481" spans="1:16" x14ac:dyDescent="0.3">
      <c r="A481" s="147">
        <v>52</v>
      </c>
      <c r="B481" s="114" t="s">
        <v>162</v>
      </c>
      <c r="C481" s="114">
        <v>52317</v>
      </c>
      <c r="D481" s="141" t="s">
        <v>803</v>
      </c>
      <c r="E481" s="140">
        <v>930</v>
      </c>
      <c r="F481" s="142">
        <v>270</v>
      </c>
      <c r="G481" s="142">
        <v>365</v>
      </c>
      <c r="H481" s="142">
        <v>295</v>
      </c>
      <c r="I481" s="140">
        <v>965</v>
      </c>
      <c r="J481" s="142">
        <v>277</v>
      </c>
      <c r="K481" s="142">
        <v>360</v>
      </c>
      <c r="L481" s="142">
        <v>328</v>
      </c>
      <c r="M481" s="140">
        <v>1103</v>
      </c>
      <c r="N481" s="142">
        <v>284</v>
      </c>
      <c r="O481" s="142">
        <v>436</v>
      </c>
      <c r="P481" s="148">
        <v>383</v>
      </c>
    </row>
    <row r="482" spans="1:16" x14ac:dyDescent="0.3">
      <c r="A482" s="147">
        <v>76</v>
      </c>
      <c r="B482" s="114" t="s">
        <v>1044</v>
      </c>
      <c r="C482" s="114">
        <v>76041</v>
      </c>
      <c r="D482" s="141" t="s">
        <v>1048</v>
      </c>
      <c r="E482" s="140">
        <v>1128</v>
      </c>
      <c r="F482" s="142">
        <v>296</v>
      </c>
      <c r="G482" s="142">
        <v>544</v>
      </c>
      <c r="H482" s="142">
        <v>288</v>
      </c>
      <c r="I482" s="140">
        <v>1140</v>
      </c>
      <c r="J482" s="142">
        <v>300</v>
      </c>
      <c r="K482" s="142">
        <v>565</v>
      </c>
      <c r="L482" s="142">
        <v>275</v>
      </c>
      <c r="M482" s="140">
        <v>1045</v>
      </c>
      <c r="N482" s="142">
        <v>303</v>
      </c>
      <c r="O482" s="142">
        <v>469</v>
      </c>
      <c r="P482" s="148">
        <v>273</v>
      </c>
    </row>
    <row r="483" spans="1:16" x14ac:dyDescent="0.3">
      <c r="A483" s="147">
        <v>41</v>
      </c>
      <c r="B483" s="114" t="s">
        <v>681</v>
      </c>
      <c r="C483" s="114">
        <v>41020</v>
      </c>
      <c r="D483" s="141" t="s">
        <v>686</v>
      </c>
      <c r="E483" s="140">
        <v>991</v>
      </c>
      <c r="F483" s="142">
        <v>398</v>
      </c>
      <c r="G483" s="142">
        <v>185</v>
      </c>
      <c r="H483" s="142">
        <v>408</v>
      </c>
      <c r="I483" s="140">
        <v>1128</v>
      </c>
      <c r="J483" s="142">
        <v>492</v>
      </c>
      <c r="K483" s="142">
        <v>211</v>
      </c>
      <c r="L483" s="142">
        <v>425</v>
      </c>
      <c r="M483" s="140">
        <v>1026</v>
      </c>
      <c r="N483" s="142">
        <v>382</v>
      </c>
      <c r="O483" s="142">
        <v>240</v>
      </c>
      <c r="P483" s="148">
        <v>404</v>
      </c>
    </row>
    <row r="484" spans="1:16" x14ac:dyDescent="0.3">
      <c r="A484" s="147">
        <v>25</v>
      </c>
      <c r="B484" s="114" t="s">
        <v>540</v>
      </c>
      <c r="C484" s="114">
        <v>25123</v>
      </c>
      <c r="D484" s="141" t="s">
        <v>550</v>
      </c>
      <c r="E484" s="140">
        <v>1067</v>
      </c>
      <c r="F484" s="142">
        <v>159</v>
      </c>
      <c r="G484" s="142">
        <v>609</v>
      </c>
      <c r="H484" s="142">
        <v>299</v>
      </c>
      <c r="I484" s="140">
        <v>984</v>
      </c>
      <c r="J484" s="142">
        <v>159</v>
      </c>
      <c r="K484" s="142">
        <v>545</v>
      </c>
      <c r="L484" s="142">
        <v>280</v>
      </c>
      <c r="M484" s="140">
        <v>1055</v>
      </c>
      <c r="N484" s="142">
        <v>165</v>
      </c>
      <c r="O484" s="142">
        <v>601</v>
      </c>
      <c r="P484" s="148">
        <v>289</v>
      </c>
    </row>
    <row r="485" spans="1:16" x14ac:dyDescent="0.3">
      <c r="A485" s="147">
        <v>47</v>
      </c>
      <c r="B485" s="114" t="s">
        <v>730</v>
      </c>
      <c r="C485" s="114">
        <v>47707</v>
      </c>
      <c r="D485" s="141" t="s">
        <v>753</v>
      </c>
      <c r="E485" s="140">
        <v>928</v>
      </c>
      <c r="F485" s="142">
        <v>395</v>
      </c>
      <c r="G485" s="142">
        <v>271</v>
      </c>
      <c r="H485" s="142">
        <v>262</v>
      </c>
      <c r="I485" s="140">
        <v>1007</v>
      </c>
      <c r="J485" s="142">
        <v>416</v>
      </c>
      <c r="K485" s="142">
        <v>287</v>
      </c>
      <c r="L485" s="142">
        <v>304</v>
      </c>
      <c r="M485" s="140">
        <v>1025</v>
      </c>
      <c r="N485" s="142">
        <v>409</v>
      </c>
      <c r="O485" s="142">
        <v>333</v>
      </c>
      <c r="P485" s="148">
        <v>283</v>
      </c>
    </row>
    <row r="486" spans="1:16" x14ac:dyDescent="0.3">
      <c r="A486" s="147">
        <v>25</v>
      </c>
      <c r="B486" s="114" t="s">
        <v>540</v>
      </c>
      <c r="C486" s="114">
        <v>25645</v>
      </c>
      <c r="D486" s="141" t="s">
        <v>612</v>
      </c>
      <c r="E486" s="140">
        <v>1024</v>
      </c>
      <c r="F486" s="142">
        <v>150</v>
      </c>
      <c r="G486" s="142">
        <v>630</v>
      </c>
      <c r="H486" s="142">
        <v>244</v>
      </c>
      <c r="I486" s="140">
        <v>1026</v>
      </c>
      <c r="J486" s="142">
        <v>146</v>
      </c>
      <c r="K486" s="142">
        <v>631</v>
      </c>
      <c r="L486" s="142">
        <v>249</v>
      </c>
      <c r="M486" s="140">
        <v>1045</v>
      </c>
      <c r="N486" s="142">
        <v>186</v>
      </c>
      <c r="O486" s="142">
        <v>605</v>
      </c>
      <c r="P486" s="148">
        <v>254</v>
      </c>
    </row>
    <row r="487" spans="1:16" x14ac:dyDescent="0.3">
      <c r="A487" s="147">
        <v>52</v>
      </c>
      <c r="B487" s="114" t="s">
        <v>162</v>
      </c>
      <c r="C487" s="114">
        <v>52612</v>
      </c>
      <c r="D487" s="141" t="s">
        <v>611</v>
      </c>
      <c r="E487" s="140">
        <v>1000</v>
      </c>
      <c r="F487" s="142">
        <v>380</v>
      </c>
      <c r="G487" s="142">
        <v>292</v>
      </c>
      <c r="H487" s="142">
        <v>328</v>
      </c>
      <c r="I487" s="140">
        <v>1071</v>
      </c>
      <c r="J487" s="142">
        <v>396</v>
      </c>
      <c r="K487" s="142">
        <v>272</v>
      </c>
      <c r="L487" s="142">
        <v>403</v>
      </c>
      <c r="M487" s="140">
        <v>1146</v>
      </c>
      <c r="N487" s="142">
        <v>377</v>
      </c>
      <c r="O487" s="142">
        <v>255</v>
      </c>
      <c r="P487" s="148">
        <v>514</v>
      </c>
    </row>
    <row r="488" spans="1:16" x14ac:dyDescent="0.3">
      <c r="A488" s="147">
        <v>73</v>
      </c>
      <c r="B488" s="114" t="s">
        <v>998</v>
      </c>
      <c r="C488" s="114">
        <v>73624</v>
      </c>
      <c r="D488" s="141" t="s">
        <v>1036</v>
      </c>
      <c r="E488" s="140">
        <v>981</v>
      </c>
      <c r="F488" s="142">
        <v>489</v>
      </c>
      <c r="G488" s="142">
        <v>211</v>
      </c>
      <c r="H488" s="142">
        <v>281</v>
      </c>
      <c r="I488" s="140">
        <v>1071</v>
      </c>
      <c r="J488" s="142">
        <v>510</v>
      </c>
      <c r="K488" s="142">
        <v>271</v>
      </c>
      <c r="L488" s="142">
        <v>290</v>
      </c>
      <c r="M488" s="140">
        <v>1037</v>
      </c>
      <c r="N488" s="142">
        <v>526</v>
      </c>
      <c r="O488" s="142">
        <v>216</v>
      </c>
      <c r="P488" s="148">
        <v>295</v>
      </c>
    </row>
    <row r="489" spans="1:16" x14ac:dyDescent="0.3">
      <c r="A489" s="147">
        <v>47</v>
      </c>
      <c r="B489" s="114" t="s">
        <v>730</v>
      </c>
      <c r="C489" s="114">
        <v>47268</v>
      </c>
      <c r="D489" s="141" t="s">
        <v>740</v>
      </c>
      <c r="E489" s="140">
        <v>962</v>
      </c>
      <c r="F489" s="142">
        <v>369</v>
      </c>
      <c r="G489" s="142">
        <v>488</v>
      </c>
      <c r="H489" s="142">
        <v>105</v>
      </c>
      <c r="I489" s="140">
        <v>1066</v>
      </c>
      <c r="J489" s="142">
        <v>370</v>
      </c>
      <c r="K489" s="142">
        <v>460</v>
      </c>
      <c r="L489" s="142">
        <v>236</v>
      </c>
      <c r="M489" s="140">
        <v>945</v>
      </c>
      <c r="N489" s="142">
        <v>371</v>
      </c>
      <c r="O489" s="142">
        <v>421</v>
      </c>
      <c r="P489" s="148">
        <v>153</v>
      </c>
    </row>
    <row r="490" spans="1:16" x14ac:dyDescent="0.3">
      <c r="A490" s="147">
        <v>73</v>
      </c>
      <c r="B490" s="114" t="s">
        <v>998</v>
      </c>
      <c r="C490" s="114">
        <v>73067</v>
      </c>
      <c r="D490" s="141" t="s">
        <v>1005</v>
      </c>
      <c r="E490" s="140">
        <v>953</v>
      </c>
      <c r="F490" s="142">
        <v>404</v>
      </c>
      <c r="G490" s="142">
        <v>394</v>
      </c>
      <c r="H490" s="142">
        <v>155</v>
      </c>
      <c r="I490" s="140">
        <v>1013</v>
      </c>
      <c r="J490" s="142">
        <v>426</v>
      </c>
      <c r="K490" s="142">
        <v>400</v>
      </c>
      <c r="L490" s="142">
        <v>187</v>
      </c>
      <c r="M490" s="140">
        <v>1024</v>
      </c>
      <c r="N490" s="142">
        <v>433</v>
      </c>
      <c r="O490" s="142">
        <v>404</v>
      </c>
      <c r="P490" s="148">
        <v>187</v>
      </c>
    </row>
    <row r="491" spans="1:16" x14ac:dyDescent="0.3">
      <c r="A491" s="147">
        <v>25</v>
      </c>
      <c r="B491" s="114" t="s">
        <v>540</v>
      </c>
      <c r="C491" s="114">
        <v>25297</v>
      </c>
      <c r="D491" s="141" t="s">
        <v>573</v>
      </c>
      <c r="E491" s="140">
        <v>992</v>
      </c>
      <c r="F491" s="142">
        <v>275</v>
      </c>
      <c r="G491" s="142">
        <v>342</v>
      </c>
      <c r="H491" s="142">
        <v>375</v>
      </c>
      <c r="I491" s="140">
        <v>1016</v>
      </c>
      <c r="J491" s="142">
        <v>278</v>
      </c>
      <c r="K491" s="142">
        <v>342</v>
      </c>
      <c r="L491" s="142">
        <v>396</v>
      </c>
      <c r="M491" s="140">
        <v>1013</v>
      </c>
      <c r="N491" s="142">
        <v>278</v>
      </c>
      <c r="O491" s="142">
        <v>346</v>
      </c>
      <c r="P491" s="148">
        <v>389</v>
      </c>
    </row>
    <row r="492" spans="1:16" x14ac:dyDescent="0.3">
      <c r="A492" s="147">
        <v>15</v>
      </c>
      <c r="B492" s="114" t="s">
        <v>286</v>
      </c>
      <c r="C492" s="114">
        <v>15755</v>
      </c>
      <c r="D492" s="141" t="s">
        <v>378</v>
      </c>
      <c r="E492" s="140">
        <v>978</v>
      </c>
      <c r="F492" s="142">
        <v>182</v>
      </c>
      <c r="G492" s="142">
        <v>711</v>
      </c>
      <c r="H492" s="142">
        <v>85</v>
      </c>
      <c r="I492" s="140">
        <v>995</v>
      </c>
      <c r="J492" s="142">
        <v>184</v>
      </c>
      <c r="K492" s="142">
        <v>722</v>
      </c>
      <c r="L492" s="142">
        <v>89</v>
      </c>
      <c r="M492" s="140">
        <v>1038</v>
      </c>
      <c r="N492" s="142">
        <v>188</v>
      </c>
      <c r="O492" s="142">
        <v>743</v>
      </c>
      <c r="P492" s="148">
        <v>107</v>
      </c>
    </row>
    <row r="493" spans="1:16" x14ac:dyDescent="0.3">
      <c r="A493" s="147">
        <v>5</v>
      </c>
      <c r="B493" s="114" t="s">
        <v>89</v>
      </c>
      <c r="C493" s="114">
        <v>5093</v>
      </c>
      <c r="D493" s="141" t="s">
        <v>110</v>
      </c>
      <c r="E493" s="140">
        <v>967</v>
      </c>
      <c r="F493" s="142">
        <v>317</v>
      </c>
      <c r="G493" s="142">
        <v>447</v>
      </c>
      <c r="H493" s="142">
        <v>203</v>
      </c>
      <c r="I493" s="140">
        <v>960</v>
      </c>
      <c r="J493" s="142">
        <v>283</v>
      </c>
      <c r="K493" s="142">
        <v>410</v>
      </c>
      <c r="L493" s="142">
        <v>267</v>
      </c>
      <c r="M493" s="140">
        <v>1016</v>
      </c>
      <c r="N493" s="142">
        <v>289</v>
      </c>
      <c r="O493" s="142">
        <v>464</v>
      </c>
      <c r="P493" s="148">
        <v>263</v>
      </c>
    </row>
    <row r="494" spans="1:16" x14ac:dyDescent="0.3">
      <c r="A494" s="147">
        <v>68</v>
      </c>
      <c r="B494" s="114" t="s">
        <v>900</v>
      </c>
      <c r="C494" s="114">
        <v>68229</v>
      </c>
      <c r="D494" s="141" t="s">
        <v>919</v>
      </c>
      <c r="E494" s="140">
        <v>981</v>
      </c>
      <c r="F494" s="142">
        <v>205</v>
      </c>
      <c r="G494" s="142">
        <v>531</v>
      </c>
      <c r="H494" s="142">
        <v>245</v>
      </c>
      <c r="I494" s="140">
        <v>1027</v>
      </c>
      <c r="J494" s="142">
        <v>209</v>
      </c>
      <c r="K494" s="142">
        <v>548</v>
      </c>
      <c r="L494" s="142">
        <v>270</v>
      </c>
      <c r="M494" s="140">
        <v>1014</v>
      </c>
      <c r="N494" s="142">
        <v>224</v>
      </c>
      <c r="O494" s="142">
        <v>525</v>
      </c>
      <c r="P494" s="148">
        <v>265</v>
      </c>
    </row>
    <row r="495" spans="1:16" x14ac:dyDescent="0.3">
      <c r="A495" s="147">
        <v>8</v>
      </c>
      <c r="B495" s="114" t="s">
        <v>215</v>
      </c>
      <c r="C495" s="114">
        <v>8421</v>
      </c>
      <c r="D495" s="141" t="s">
        <v>222</v>
      </c>
      <c r="E495" s="140">
        <v>970</v>
      </c>
      <c r="F495" s="142">
        <v>445</v>
      </c>
      <c r="G495" s="142">
        <v>313</v>
      </c>
      <c r="H495" s="142">
        <v>212</v>
      </c>
      <c r="I495" s="140">
        <v>1074</v>
      </c>
      <c r="J495" s="142">
        <v>462</v>
      </c>
      <c r="K495" s="142">
        <v>372</v>
      </c>
      <c r="L495" s="142">
        <v>240</v>
      </c>
      <c r="M495" s="140">
        <v>1029</v>
      </c>
      <c r="N495" s="142">
        <v>457</v>
      </c>
      <c r="O495" s="142">
        <v>319</v>
      </c>
      <c r="P495" s="148">
        <v>253</v>
      </c>
    </row>
    <row r="496" spans="1:16" x14ac:dyDescent="0.3">
      <c r="A496" s="147">
        <v>20</v>
      </c>
      <c r="B496" s="114" t="s">
        <v>486</v>
      </c>
      <c r="C496" s="114">
        <v>20570</v>
      </c>
      <c r="D496" s="141" t="s">
        <v>505</v>
      </c>
      <c r="E496" s="140">
        <v>931</v>
      </c>
      <c r="F496" s="142">
        <v>482</v>
      </c>
      <c r="G496" s="142">
        <v>185</v>
      </c>
      <c r="H496" s="142">
        <v>264</v>
      </c>
      <c r="I496" s="140">
        <v>975</v>
      </c>
      <c r="J496" s="142">
        <v>478</v>
      </c>
      <c r="K496" s="142">
        <v>171</v>
      </c>
      <c r="L496" s="142">
        <v>326</v>
      </c>
      <c r="M496" s="140">
        <v>982</v>
      </c>
      <c r="N496" s="142">
        <v>502</v>
      </c>
      <c r="O496" s="142">
        <v>187</v>
      </c>
      <c r="P496" s="148">
        <v>293</v>
      </c>
    </row>
    <row r="497" spans="1:16" x14ac:dyDescent="0.3">
      <c r="A497" s="147">
        <v>41</v>
      </c>
      <c r="B497" s="114" t="s">
        <v>681</v>
      </c>
      <c r="C497" s="114">
        <v>41797</v>
      </c>
      <c r="D497" s="141" t="s">
        <v>710</v>
      </c>
      <c r="E497" s="140">
        <v>925</v>
      </c>
      <c r="F497" s="142">
        <v>201</v>
      </c>
      <c r="G497" s="142">
        <v>477</v>
      </c>
      <c r="H497" s="142">
        <v>247</v>
      </c>
      <c r="I497" s="140">
        <v>975</v>
      </c>
      <c r="J497" s="142">
        <v>221</v>
      </c>
      <c r="K497" s="142">
        <v>491</v>
      </c>
      <c r="L497" s="142">
        <v>263</v>
      </c>
      <c r="M497" s="140">
        <v>1034</v>
      </c>
      <c r="N497" s="142">
        <v>194</v>
      </c>
      <c r="O497" s="142">
        <v>556</v>
      </c>
      <c r="P497" s="148">
        <v>284</v>
      </c>
    </row>
    <row r="498" spans="1:16" x14ac:dyDescent="0.3">
      <c r="A498" s="147">
        <v>19</v>
      </c>
      <c r="B498" s="114" t="s">
        <v>449</v>
      </c>
      <c r="C498" s="114">
        <v>19824</v>
      </c>
      <c r="D498" s="141" t="s">
        <v>484</v>
      </c>
      <c r="E498" s="140">
        <v>852</v>
      </c>
      <c r="F498" s="142">
        <v>392</v>
      </c>
      <c r="G498" s="142">
        <v>331</v>
      </c>
      <c r="H498" s="142">
        <v>129</v>
      </c>
      <c r="I498" s="140">
        <v>934</v>
      </c>
      <c r="J498" s="142">
        <v>401</v>
      </c>
      <c r="K498" s="142">
        <v>345</v>
      </c>
      <c r="L498" s="142">
        <v>188</v>
      </c>
      <c r="M498" s="140">
        <v>1032</v>
      </c>
      <c r="N498" s="142">
        <v>413</v>
      </c>
      <c r="O498" s="142">
        <v>412</v>
      </c>
      <c r="P498" s="148">
        <v>207</v>
      </c>
    </row>
    <row r="499" spans="1:16" x14ac:dyDescent="0.3">
      <c r="A499" s="147">
        <v>47</v>
      </c>
      <c r="B499" s="114" t="s">
        <v>730</v>
      </c>
      <c r="C499" s="114">
        <v>47030</v>
      </c>
      <c r="D499" s="114" t="s">
        <v>732</v>
      </c>
      <c r="E499" s="140">
        <v>1093</v>
      </c>
      <c r="F499" s="142">
        <v>240</v>
      </c>
      <c r="G499" s="142">
        <v>680</v>
      </c>
      <c r="H499" s="142">
        <v>173</v>
      </c>
      <c r="I499" s="140">
        <v>1017</v>
      </c>
      <c r="J499" s="142">
        <v>247</v>
      </c>
      <c r="K499" s="142">
        <v>566</v>
      </c>
      <c r="L499" s="142">
        <v>204</v>
      </c>
      <c r="M499" s="140">
        <v>999</v>
      </c>
      <c r="N499" s="142">
        <v>235</v>
      </c>
      <c r="O499" s="142">
        <v>561</v>
      </c>
      <c r="P499" s="148">
        <v>203</v>
      </c>
    </row>
    <row r="500" spans="1:16" x14ac:dyDescent="0.3">
      <c r="A500" s="147">
        <v>41</v>
      </c>
      <c r="B500" s="114" t="s">
        <v>681</v>
      </c>
      <c r="C500" s="114">
        <v>41807</v>
      </c>
      <c r="D500" s="141" t="s">
        <v>713</v>
      </c>
      <c r="E500" s="140">
        <v>927</v>
      </c>
      <c r="F500" s="142">
        <v>319</v>
      </c>
      <c r="G500" s="142">
        <v>255</v>
      </c>
      <c r="H500" s="142">
        <v>353</v>
      </c>
      <c r="I500" s="140">
        <v>986</v>
      </c>
      <c r="J500" s="142">
        <v>326</v>
      </c>
      <c r="K500" s="142">
        <v>284</v>
      </c>
      <c r="L500" s="142">
        <v>376</v>
      </c>
      <c r="M500" s="140">
        <v>1007</v>
      </c>
      <c r="N500" s="142">
        <v>320</v>
      </c>
      <c r="O500" s="142">
        <v>302</v>
      </c>
      <c r="P500" s="148">
        <v>385</v>
      </c>
    </row>
    <row r="501" spans="1:16" x14ac:dyDescent="0.3">
      <c r="A501" s="147">
        <v>13</v>
      </c>
      <c r="B501" s="114" t="s">
        <v>239</v>
      </c>
      <c r="C501" s="114">
        <v>13458</v>
      </c>
      <c r="D501" s="141" t="s">
        <v>260</v>
      </c>
      <c r="E501" s="140">
        <v>823</v>
      </c>
      <c r="F501" s="142">
        <v>274</v>
      </c>
      <c r="G501" s="142">
        <v>480</v>
      </c>
      <c r="H501" s="142">
        <v>69</v>
      </c>
      <c r="I501" s="140">
        <v>905</v>
      </c>
      <c r="J501" s="142">
        <v>300</v>
      </c>
      <c r="K501" s="142">
        <v>514</v>
      </c>
      <c r="L501" s="142">
        <v>91</v>
      </c>
      <c r="M501" s="140">
        <v>977</v>
      </c>
      <c r="N501" s="142">
        <v>418</v>
      </c>
      <c r="O501" s="142">
        <v>487</v>
      </c>
      <c r="P501" s="148">
        <v>72</v>
      </c>
    </row>
    <row r="502" spans="1:16" x14ac:dyDescent="0.3">
      <c r="A502" s="147">
        <v>25</v>
      </c>
      <c r="B502" s="114" t="s">
        <v>540</v>
      </c>
      <c r="C502" s="114">
        <v>25178</v>
      </c>
      <c r="D502" s="141" t="s">
        <v>557</v>
      </c>
      <c r="E502" s="140">
        <v>939</v>
      </c>
      <c r="F502" s="142">
        <v>119</v>
      </c>
      <c r="G502" s="142">
        <v>495</v>
      </c>
      <c r="H502" s="142">
        <v>325</v>
      </c>
      <c r="I502" s="140">
        <v>987</v>
      </c>
      <c r="J502" s="142">
        <v>118</v>
      </c>
      <c r="K502" s="142">
        <v>524</v>
      </c>
      <c r="L502" s="142">
        <v>345</v>
      </c>
      <c r="M502" s="140">
        <v>996</v>
      </c>
      <c r="N502" s="142">
        <v>118</v>
      </c>
      <c r="O502" s="142">
        <v>530</v>
      </c>
      <c r="P502" s="148">
        <v>348</v>
      </c>
    </row>
    <row r="503" spans="1:16" x14ac:dyDescent="0.3">
      <c r="A503" s="147">
        <v>25</v>
      </c>
      <c r="B503" s="114" t="s">
        <v>540</v>
      </c>
      <c r="C503" s="114">
        <v>25793</v>
      </c>
      <c r="D503" s="141" t="s">
        <v>629</v>
      </c>
      <c r="E503" s="140">
        <v>923</v>
      </c>
      <c r="F503" s="142">
        <v>128</v>
      </c>
      <c r="G503" s="142">
        <v>588</v>
      </c>
      <c r="H503" s="142">
        <v>207</v>
      </c>
      <c r="I503" s="140">
        <v>895</v>
      </c>
      <c r="J503" s="142">
        <v>133</v>
      </c>
      <c r="K503" s="142">
        <v>555</v>
      </c>
      <c r="L503" s="142">
        <v>207</v>
      </c>
      <c r="M503" s="140">
        <v>1008</v>
      </c>
      <c r="N503" s="142">
        <v>133</v>
      </c>
      <c r="O503" s="142">
        <v>649</v>
      </c>
      <c r="P503" s="148">
        <v>226</v>
      </c>
    </row>
    <row r="504" spans="1:16" x14ac:dyDescent="0.3">
      <c r="A504" s="147">
        <v>25</v>
      </c>
      <c r="B504" s="114" t="s">
        <v>540</v>
      </c>
      <c r="C504" s="114">
        <v>25326</v>
      </c>
      <c r="D504" s="141" t="s">
        <v>580</v>
      </c>
      <c r="E504" s="140">
        <v>842</v>
      </c>
      <c r="F504" s="142">
        <v>164</v>
      </c>
      <c r="G504" s="142">
        <v>284</v>
      </c>
      <c r="H504" s="142">
        <v>394</v>
      </c>
      <c r="I504" s="140">
        <v>865</v>
      </c>
      <c r="J504" s="142">
        <v>167</v>
      </c>
      <c r="K504" s="142">
        <v>289</v>
      </c>
      <c r="L504" s="142">
        <v>409</v>
      </c>
      <c r="M504" s="140">
        <v>990</v>
      </c>
      <c r="N504" s="142">
        <v>171</v>
      </c>
      <c r="O504" s="142">
        <v>401</v>
      </c>
      <c r="P504" s="148">
        <v>418</v>
      </c>
    </row>
    <row r="505" spans="1:16" x14ac:dyDescent="0.3">
      <c r="A505" s="147">
        <v>5</v>
      </c>
      <c r="B505" s="114" t="s">
        <v>89</v>
      </c>
      <c r="C505" s="114">
        <v>5690</v>
      </c>
      <c r="D505" s="141" t="s">
        <v>192</v>
      </c>
      <c r="E505" s="140">
        <v>1001</v>
      </c>
      <c r="F505" s="142">
        <v>358</v>
      </c>
      <c r="G505" s="142">
        <v>464</v>
      </c>
      <c r="H505" s="142">
        <v>179</v>
      </c>
      <c r="I505" s="140">
        <v>998</v>
      </c>
      <c r="J505" s="142">
        <v>369</v>
      </c>
      <c r="K505" s="142">
        <v>438</v>
      </c>
      <c r="L505" s="142">
        <v>191</v>
      </c>
      <c r="M505" s="140">
        <v>964</v>
      </c>
      <c r="N505" s="142">
        <v>342</v>
      </c>
      <c r="O505" s="142">
        <v>445</v>
      </c>
      <c r="P505" s="148">
        <v>177</v>
      </c>
    </row>
    <row r="506" spans="1:16" x14ac:dyDescent="0.3">
      <c r="A506" s="147">
        <v>19</v>
      </c>
      <c r="B506" s="114" t="s">
        <v>449</v>
      </c>
      <c r="C506" s="114">
        <v>19050</v>
      </c>
      <c r="D506" s="141" t="s">
        <v>104</v>
      </c>
      <c r="E506" s="140">
        <v>831</v>
      </c>
      <c r="F506" s="142">
        <v>535</v>
      </c>
      <c r="G506" s="142">
        <v>122</v>
      </c>
      <c r="H506" s="142">
        <v>174</v>
      </c>
      <c r="I506" s="140">
        <v>936</v>
      </c>
      <c r="J506" s="142">
        <v>561</v>
      </c>
      <c r="K506" s="142">
        <v>105</v>
      </c>
      <c r="L506" s="142">
        <v>270</v>
      </c>
      <c r="M506" s="140">
        <v>1052</v>
      </c>
      <c r="N506" s="142">
        <v>562</v>
      </c>
      <c r="O506" s="142">
        <v>145</v>
      </c>
      <c r="P506" s="148">
        <v>345</v>
      </c>
    </row>
    <row r="507" spans="1:16" x14ac:dyDescent="0.3">
      <c r="A507" s="147">
        <v>73</v>
      </c>
      <c r="B507" s="114" t="s">
        <v>998</v>
      </c>
      <c r="C507" s="114">
        <v>73861</v>
      </c>
      <c r="D507" s="141" t="s">
        <v>1041</v>
      </c>
      <c r="E507" s="140">
        <v>893</v>
      </c>
      <c r="F507" s="142">
        <v>299</v>
      </c>
      <c r="G507" s="142">
        <v>317</v>
      </c>
      <c r="H507" s="142">
        <v>277</v>
      </c>
      <c r="I507" s="140">
        <v>918</v>
      </c>
      <c r="J507" s="142">
        <v>304</v>
      </c>
      <c r="K507" s="142">
        <v>301</v>
      </c>
      <c r="L507" s="142">
        <v>313</v>
      </c>
      <c r="M507" s="140">
        <v>942</v>
      </c>
      <c r="N507" s="142">
        <v>322</v>
      </c>
      <c r="O507" s="142">
        <v>341</v>
      </c>
      <c r="P507" s="148">
        <v>279</v>
      </c>
    </row>
    <row r="508" spans="1:16" x14ac:dyDescent="0.3">
      <c r="A508" s="147">
        <v>70</v>
      </c>
      <c r="B508" s="114" t="s">
        <v>480</v>
      </c>
      <c r="C508" s="114">
        <v>70508</v>
      </c>
      <c r="D508" s="141" t="s">
        <v>987</v>
      </c>
      <c r="E508" s="140">
        <v>970</v>
      </c>
      <c r="F508" s="142">
        <v>396</v>
      </c>
      <c r="G508" s="142">
        <v>387</v>
      </c>
      <c r="H508" s="142">
        <v>187</v>
      </c>
      <c r="I508" s="140">
        <v>1029</v>
      </c>
      <c r="J508" s="142">
        <v>390</v>
      </c>
      <c r="K508" s="142">
        <v>423</v>
      </c>
      <c r="L508" s="142">
        <v>216</v>
      </c>
      <c r="M508" s="140">
        <v>934</v>
      </c>
      <c r="N508" s="142">
        <v>382</v>
      </c>
      <c r="O508" s="142">
        <v>378</v>
      </c>
      <c r="P508" s="148">
        <v>174</v>
      </c>
    </row>
    <row r="509" spans="1:16" x14ac:dyDescent="0.3">
      <c r="A509" s="147">
        <v>27</v>
      </c>
      <c r="B509" s="114" t="s">
        <v>651</v>
      </c>
      <c r="C509" s="114">
        <v>27205</v>
      </c>
      <c r="D509" s="141" t="s">
        <v>663</v>
      </c>
      <c r="E509" s="140">
        <v>860</v>
      </c>
      <c r="F509" s="142">
        <v>338</v>
      </c>
      <c r="G509" s="142">
        <v>248</v>
      </c>
      <c r="H509" s="142">
        <v>274</v>
      </c>
      <c r="I509" s="140">
        <v>1019</v>
      </c>
      <c r="J509" s="142">
        <v>346</v>
      </c>
      <c r="K509" s="142">
        <v>299</v>
      </c>
      <c r="L509" s="142">
        <v>374</v>
      </c>
      <c r="M509" s="140">
        <v>1015</v>
      </c>
      <c r="N509" s="142">
        <v>353</v>
      </c>
      <c r="O509" s="142">
        <v>246</v>
      </c>
      <c r="P509" s="148">
        <v>416</v>
      </c>
    </row>
    <row r="510" spans="1:16" x14ac:dyDescent="0.3">
      <c r="A510" s="147">
        <v>41</v>
      </c>
      <c r="B510" s="114" t="s">
        <v>681</v>
      </c>
      <c r="C510" s="114">
        <v>41349</v>
      </c>
      <c r="D510" s="141" t="s">
        <v>694</v>
      </c>
      <c r="E510" s="140">
        <v>990</v>
      </c>
      <c r="F510" s="142">
        <v>152</v>
      </c>
      <c r="G510" s="142">
        <v>639</v>
      </c>
      <c r="H510" s="142">
        <v>199</v>
      </c>
      <c r="I510" s="140">
        <v>1021</v>
      </c>
      <c r="J510" s="142">
        <v>161</v>
      </c>
      <c r="K510" s="142">
        <v>673</v>
      </c>
      <c r="L510" s="142">
        <v>187</v>
      </c>
      <c r="M510" s="140">
        <v>981</v>
      </c>
      <c r="N510" s="142">
        <v>149</v>
      </c>
      <c r="O510" s="142">
        <v>637</v>
      </c>
      <c r="P510" s="148">
        <v>195</v>
      </c>
    </row>
    <row r="511" spans="1:16" x14ac:dyDescent="0.3">
      <c r="A511" s="147">
        <v>47</v>
      </c>
      <c r="B511" s="114" t="s">
        <v>730</v>
      </c>
      <c r="C511" s="114">
        <v>47318</v>
      </c>
      <c r="D511" s="141" t="s">
        <v>742</v>
      </c>
      <c r="E511" s="140">
        <v>884</v>
      </c>
      <c r="F511" s="142">
        <v>425</v>
      </c>
      <c r="G511" s="142">
        <v>231</v>
      </c>
      <c r="H511" s="142">
        <v>228</v>
      </c>
      <c r="I511" s="140">
        <v>984</v>
      </c>
      <c r="J511" s="142">
        <v>448</v>
      </c>
      <c r="K511" s="142">
        <v>248</v>
      </c>
      <c r="L511" s="142">
        <v>288</v>
      </c>
      <c r="M511" s="140">
        <v>952</v>
      </c>
      <c r="N511" s="142">
        <v>448</v>
      </c>
      <c r="O511" s="142">
        <v>236</v>
      </c>
      <c r="P511" s="148">
        <v>268</v>
      </c>
    </row>
    <row r="512" spans="1:16" x14ac:dyDescent="0.3">
      <c r="A512" s="147">
        <v>15</v>
      </c>
      <c r="B512" s="114" t="s">
        <v>286</v>
      </c>
      <c r="C512" s="114">
        <v>15790</v>
      </c>
      <c r="D512" s="141" t="s">
        <v>388</v>
      </c>
      <c r="E512" s="140">
        <v>930</v>
      </c>
      <c r="F512" s="142">
        <v>119</v>
      </c>
      <c r="G512" s="142">
        <v>716</v>
      </c>
      <c r="H512" s="142">
        <v>95</v>
      </c>
      <c r="I512" s="140">
        <v>919</v>
      </c>
      <c r="J512" s="142">
        <v>120</v>
      </c>
      <c r="K512" s="142">
        <v>694</v>
      </c>
      <c r="L512" s="142">
        <v>105</v>
      </c>
      <c r="M512" s="140">
        <v>986</v>
      </c>
      <c r="N512" s="142">
        <v>120</v>
      </c>
      <c r="O512" s="142">
        <v>747</v>
      </c>
      <c r="P512" s="148">
        <v>119</v>
      </c>
    </row>
    <row r="513" spans="1:16" x14ac:dyDescent="0.3">
      <c r="A513" s="147">
        <v>25</v>
      </c>
      <c r="B513" s="114" t="s">
        <v>540</v>
      </c>
      <c r="C513" s="114">
        <v>25488</v>
      </c>
      <c r="D513" s="141" t="s">
        <v>597</v>
      </c>
      <c r="E513" s="140">
        <v>886</v>
      </c>
      <c r="F513" s="142">
        <v>265</v>
      </c>
      <c r="G513" s="142">
        <v>379</v>
      </c>
      <c r="H513" s="142">
        <v>242</v>
      </c>
      <c r="I513" s="140">
        <v>886</v>
      </c>
      <c r="J513" s="142">
        <v>270</v>
      </c>
      <c r="K513" s="142">
        <v>361</v>
      </c>
      <c r="L513" s="142">
        <v>255</v>
      </c>
      <c r="M513" s="140">
        <v>955</v>
      </c>
      <c r="N513" s="142">
        <v>275</v>
      </c>
      <c r="O513" s="142">
        <v>439</v>
      </c>
      <c r="P513" s="148">
        <v>241</v>
      </c>
    </row>
    <row r="514" spans="1:16" x14ac:dyDescent="0.3">
      <c r="A514" s="147">
        <v>85</v>
      </c>
      <c r="B514" s="114" t="s">
        <v>1087</v>
      </c>
      <c r="C514" s="114">
        <v>85430</v>
      </c>
      <c r="D514" s="141" t="s">
        <v>1104</v>
      </c>
      <c r="E514" s="140">
        <v>955</v>
      </c>
      <c r="F514" s="142">
        <v>245</v>
      </c>
      <c r="G514" s="142">
        <v>384</v>
      </c>
      <c r="H514" s="142">
        <v>326</v>
      </c>
      <c r="I514" s="140">
        <v>1064</v>
      </c>
      <c r="J514" s="142">
        <v>250</v>
      </c>
      <c r="K514" s="142">
        <v>503</v>
      </c>
      <c r="L514" s="142">
        <v>311</v>
      </c>
      <c r="M514" s="140">
        <v>973</v>
      </c>
      <c r="N514" s="142">
        <v>262</v>
      </c>
      <c r="O514" s="142">
        <v>395</v>
      </c>
      <c r="P514" s="148">
        <v>316</v>
      </c>
    </row>
    <row r="515" spans="1:16" x14ac:dyDescent="0.3">
      <c r="A515" s="147">
        <v>76</v>
      </c>
      <c r="B515" s="114" t="s">
        <v>1044</v>
      </c>
      <c r="C515" s="114">
        <v>76497</v>
      </c>
      <c r="D515" s="141" t="s">
        <v>1065</v>
      </c>
      <c r="E515" s="140">
        <v>932</v>
      </c>
      <c r="F515" s="142">
        <v>224</v>
      </c>
      <c r="G515" s="142">
        <v>497</v>
      </c>
      <c r="H515" s="142">
        <v>211</v>
      </c>
      <c r="I515" s="140">
        <v>968</v>
      </c>
      <c r="J515" s="142">
        <v>225</v>
      </c>
      <c r="K515" s="142">
        <v>496</v>
      </c>
      <c r="L515" s="142">
        <v>247</v>
      </c>
      <c r="M515" s="140">
        <v>978</v>
      </c>
      <c r="N515" s="142">
        <v>223</v>
      </c>
      <c r="O515" s="142">
        <v>498</v>
      </c>
      <c r="P515" s="148">
        <v>257</v>
      </c>
    </row>
    <row r="516" spans="1:16" x14ac:dyDescent="0.3">
      <c r="A516" s="147">
        <v>76</v>
      </c>
      <c r="B516" s="114" t="s">
        <v>1044</v>
      </c>
      <c r="C516" s="114">
        <v>76377</v>
      </c>
      <c r="D516" s="141" t="s">
        <v>1064</v>
      </c>
      <c r="E516" s="140">
        <v>930</v>
      </c>
      <c r="F516" s="142">
        <v>247</v>
      </c>
      <c r="G516" s="142">
        <v>350</v>
      </c>
      <c r="H516" s="142">
        <v>333</v>
      </c>
      <c r="I516" s="140">
        <v>935</v>
      </c>
      <c r="J516" s="142">
        <v>252</v>
      </c>
      <c r="K516" s="142">
        <v>337</v>
      </c>
      <c r="L516" s="142">
        <v>346</v>
      </c>
      <c r="M516" s="140">
        <v>989</v>
      </c>
      <c r="N516" s="142">
        <v>262</v>
      </c>
      <c r="O516" s="142">
        <v>358</v>
      </c>
      <c r="P516" s="148">
        <v>369</v>
      </c>
    </row>
    <row r="517" spans="1:16" x14ac:dyDescent="0.3">
      <c r="A517" s="147">
        <v>41</v>
      </c>
      <c r="B517" s="114" t="s">
        <v>681</v>
      </c>
      <c r="C517" s="114">
        <v>41770</v>
      </c>
      <c r="D517" s="141" t="s">
        <v>708</v>
      </c>
      <c r="E517" s="140">
        <v>939</v>
      </c>
      <c r="F517" s="142">
        <v>351</v>
      </c>
      <c r="G517" s="142">
        <v>194</v>
      </c>
      <c r="H517" s="142">
        <v>394</v>
      </c>
      <c r="I517" s="140">
        <v>979</v>
      </c>
      <c r="J517" s="142">
        <v>363</v>
      </c>
      <c r="K517" s="142">
        <v>203</v>
      </c>
      <c r="L517" s="142">
        <v>413</v>
      </c>
      <c r="M517" s="140">
        <v>1018</v>
      </c>
      <c r="N517" s="142">
        <v>351</v>
      </c>
      <c r="O517" s="142">
        <v>200</v>
      </c>
      <c r="P517" s="148">
        <v>467</v>
      </c>
    </row>
    <row r="518" spans="1:16" x14ac:dyDescent="0.3">
      <c r="A518" s="147">
        <v>5</v>
      </c>
      <c r="B518" s="114" t="s">
        <v>89</v>
      </c>
      <c r="C518" s="114">
        <v>5313</v>
      </c>
      <c r="D518" s="141" t="s">
        <v>142</v>
      </c>
      <c r="E518" s="140">
        <v>960</v>
      </c>
      <c r="F518" s="142">
        <v>242</v>
      </c>
      <c r="G518" s="142">
        <v>439</v>
      </c>
      <c r="H518" s="142">
        <v>279</v>
      </c>
      <c r="I518" s="140">
        <v>917</v>
      </c>
      <c r="J518" s="142">
        <v>205</v>
      </c>
      <c r="K518" s="142">
        <v>434</v>
      </c>
      <c r="L518" s="142">
        <v>278</v>
      </c>
      <c r="M518" s="140">
        <v>969</v>
      </c>
      <c r="N518" s="142">
        <v>204</v>
      </c>
      <c r="O518" s="142">
        <v>476</v>
      </c>
      <c r="P518" s="148">
        <v>289</v>
      </c>
    </row>
    <row r="519" spans="1:16" x14ac:dyDescent="0.3">
      <c r="A519" s="147">
        <v>13</v>
      </c>
      <c r="B519" s="114" t="s">
        <v>239</v>
      </c>
      <c r="C519" s="114">
        <v>13683</v>
      </c>
      <c r="D519" s="141" t="s">
        <v>276</v>
      </c>
      <c r="E519" s="140">
        <v>869</v>
      </c>
      <c r="F519" s="142">
        <v>379</v>
      </c>
      <c r="G519" s="142">
        <v>307</v>
      </c>
      <c r="H519" s="142">
        <v>183</v>
      </c>
      <c r="I519" s="140">
        <v>880</v>
      </c>
      <c r="J519" s="142">
        <v>327</v>
      </c>
      <c r="K519" s="142">
        <v>358</v>
      </c>
      <c r="L519" s="142">
        <v>195</v>
      </c>
      <c r="M519" s="140">
        <v>875</v>
      </c>
      <c r="N519" s="142">
        <v>410</v>
      </c>
      <c r="O519" s="142">
        <v>350</v>
      </c>
      <c r="P519" s="148">
        <v>115</v>
      </c>
    </row>
    <row r="520" spans="1:16" x14ac:dyDescent="0.3">
      <c r="A520" s="147">
        <v>52</v>
      </c>
      <c r="B520" s="114" t="s">
        <v>162</v>
      </c>
      <c r="C520" s="114">
        <v>52110</v>
      </c>
      <c r="D520" s="141" t="s">
        <v>790</v>
      </c>
      <c r="E520" s="140">
        <v>863</v>
      </c>
      <c r="F520" s="142">
        <v>362</v>
      </c>
      <c r="G520" s="142">
        <v>252</v>
      </c>
      <c r="H520" s="142">
        <v>249</v>
      </c>
      <c r="I520" s="140">
        <v>883</v>
      </c>
      <c r="J520" s="142">
        <v>375</v>
      </c>
      <c r="K520" s="142">
        <v>246</v>
      </c>
      <c r="L520" s="142">
        <v>262</v>
      </c>
      <c r="M520" s="140">
        <v>951</v>
      </c>
      <c r="N520" s="142">
        <v>389</v>
      </c>
      <c r="O520" s="142">
        <v>304</v>
      </c>
      <c r="P520" s="148">
        <v>258</v>
      </c>
    </row>
    <row r="521" spans="1:16" x14ac:dyDescent="0.3">
      <c r="A521" s="147">
        <v>52</v>
      </c>
      <c r="B521" s="114" t="s">
        <v>162</v>
      </c>
      <c r="C521" s="114">
        <v>52585</v>
      </c>
      <c r="D521" s="141" t="s">
        <v>825</v>
      </c>
      <c r="E521" s="140">
        <v>924</v>
      </c>
      <c r="F521" s="142">
        <v>301</v>
      </c>
      <c r="G521" s="142">
        <v>268</v>
      </c>
      <c r="H521" s="142">
        <v>355</v>
      </c>
      <c r="I521" s="140">
        <v>936</v>
      </c>
      <c r="J521" s="142">
        <v>311</v>
      </c>
      <c r="K521" s="142">
        <v>274</v>
      </c>
      <c r="L521" s="142">
        <v>351</v>
      </c>
      <c r="M521" s="140">
        <v>984</v>
      </c>
      <c r="N521" s="142">
        <v>307</v>
      </c>
      <c r="O521" s="142">
        <v>293</v>
      </c>
      <c r="P521" s="148">
        <v>384</v>
      </c>
    </row>
    <row r="522" spans="1:16" x14ac:dyDescent="0.3">
      <c r="A522" s="147">
        <v>23</v>
      </c>
      <c r="B522" s="114" t="s">
        <v>250</v>
      </c>
      <c r="C522" s="114">
        <v>23500</v>
      </c>
      <c r="D522" s="114" t="s">
        <v>525</v>
      </c>
      <c r="E522" s="140">
        <v>995</v>
      </c>
      <c r="F522" s="142">
        <v>449</v>
      </c>
      <c r="G522" s="142">
        <v>224</v>
      </c>
      <c r="H522" s="142">
        <v>322</v>
      </c>
      <c r="I522" s="140">
        <v>935</v>
      </c>
      <c r="J522" s="142">
        <v>467</v>
      </c>
      <c r="K522" s="142">
        <v>222</v>
      </c>
      <c r="L522" s="142">
        <v>246</v>
      </c>
      <c r="M522" s="140">
        <v>1010</v>
      </c>
      <c r="N522" s="142">
        <v>462</v>
      </c>
      <c r="O522" s="142">
        <v>242</v>
      </c>
      <c r="P522" s="148">
        <v>306</v>
      </c>
    </row>
    <row r="523" spans="1:16" x14ac:dyDescent="0.3">
      <c r="A523" s="147">
        <v>52</v>
      </c>
      <c r="B523" s="114" t="s">
        <v>162</v>
      </c>
      <c r="C523" s="114">
        <v>52250</v>
      </c>
      <c r="D523" s="141" t="s">
        <v>798</v>
      </c>
      <c r="E523" s="140">
        <v>845</v>
      </c>
      <c r="F523" s="142">
        <v>454</v>
      </c>
      <c r="G523" s="142">
        <v>53</v>
      </c>
      <c r="H523" s="142">
        <v>338</v>
      </c>
      <c r="I523" s="140">
        <v>890</v>
      </c>
      <c r="J523" s="142">
        <v>475</v>
      </c>
      <c r="K523" s="142">
        <v>58</v>
      </c>
      <c r="L523" s="142">
        <v>357</v>
      </c>
      <c r="M523" s="140">
        <v>831</v>
      </c>
      <c r="N523" s="142">
        <v>484</v>
      </c>
      <c r="O523" s="142">
        <v>108</v>
      </c>
      <c r="P523" s="148">
        <v>239</v>
      </c>
    </row>
    <row r="524" spans="1:16" x14ac:dyDescent="0.3">
      <c r="A524" s="147">
        <v>23</v>
      </c>
      <c r="B524" s="114" t="s">
        <v>250</v>
      </c>
      <c r="C524" s="114">
        <v>23815</v>
      </c>
      <c r="D524" s="141" t="s">
        <v>538</v>
      </c>
      <c r="E524" s="140">
        <v>895</v>
      </c>
      <c r="F524" s="142">
        <v>537</v>
      </c>
      <c r="G524" s="142">
        <v>116</v>
      </c>
      <c r="H524" s="142">
        <v>242</v>
      </c>
      <c r="I524" s="140">
        <v>988</v>
      </c>
      <c r="J524" s="142">
        <v>541</v>
      </c>
      <c r="K524" s="142">
        <v>183</v>
      </c>
      <c r="L524" s="142">
        <v>264</v>
      </c>
      <c r="M524" s="140">
        <v>963</v>
      </c>
      <c r="N524" s="142">
        <v>539</v>
      </c>
      <c r="O524" s="142">
        <v>144</v>
      </c>
      <c r="P524" s="148">
        <v>280</v>
      </c>
    </row>
    <row r="525" spans="1:16" x14ac:dyDescent="0.3">
      <c r="A525" s="147">
        <v>23</v>
      </c>
      <c r="B525" s="114" t="s">
        <v>250</v>
      </c>
      <c r="C525" s="114">
        <v>23079</v>
      </c>
      <c r="D525" s="141" t="s">
        <v>295</v>
      </c>
      <c r="E525" s="140">
        <v>955</v>
      </c>
      <c r="F525" s="142">
        <v>357</v>
      </c>
      <c r="G525" s="142">
        <v>359</v>
      </c>
      <c r="H525" s="142">
        <v>239</v>
      </c>
      <c r="I525" s="140">
        <v>979</v>
      </c>
      <c r="J525" s="142">
        <v>367</v>
      </c>
      <c r="K525" s="142">
        <v>366</v>
      </c>
      <c r="L525" s="142">
        <v>246</v>
      </c>
      <c r="M525" s="140">
        <v>940</v>
      </c>
      <c r="N525" s="142">
        <v>342</v>
      </c>
      <c r="O525" s="142">
        <v>359</v>
      </c>
      <c r="P525" s="148">
        <v>239</v>
      </c>
    </row>
    <row r="526" spans="1:16" x14ac:dyDescent="0.3">
      <c r="A526" s="147">
        <v>13</v>
      </c>
      <c r="B526" s="114" t="s">
        <v>239</v>
      </c>
      <c r="C526" s="114">
        <v>13654</v>
      </c>
      <c r="D526" s="141" t="s">
        <v>270</v>
      </c>
      <c r="E526" s="140">
        <v>795</v>
      </c>
      <c r="F526" s="142">
        <v>373</v>
      </c>
      <c r="G526" s="142">
        <v>152</v>
      </c>
      <c r="H526" s="142">
        <v>270</v>
      </c>
      <c r="I526" s="140">
        <v>928</v>
      </c>
      <c r="J526" s="142">
        <v>397</v>
      </c>
      <c r="K526" s="142">
        <v>183</v>
      </c>
      <c r="L526" s="142">
        <v>348</v>
      </c>
      <c r="M526" s="140">
        <v>829</v>
      </c>
      <c r="N526" s="142">
        <v>416</v>
      </c>
      <c r="O526" s="142">
        <v>181</v>
      </c>
      <c r="P526" s="148">
        <v>232</v>
      </c>
    </row>
    <row r="527" spans="1:16" x14ac:dyDescent="0.3">
      <c r="A527" s="147">
        <v>20</v>
      </c>
      <c r="B527" s="114" t="s">
        <v>486</v>
      </c>
      <c r="C527" s="114">
        <v>20750</v>
      </c>
      <c r="D527" s="114" t="s">
        <v>509</v>
      </c>
      <c r="E527" s="140">
        <v>893</v>
      </c>
      <c r="F527" s="142">
        <v>303</v>
      </c>
      <c r="G527" s="142">
        <v>232</v>
      </c>
      <c r="H527" s="142">
        <v>358</v>
      </c>
      <c r="I527" s="140">
        <v>920</v>
      </c>
      <c r="J527" s="142">
        <v>314</v>
      </c>
      <c r="K527" s="142">
        <v>207</v>
      </c>
      <c r="L527" s="142">
        <v>399</v>
      </c>
      <c r="M527" s="140">
        <v>961</v>
      </c>
      <c r="N527" s="142">
        <v>316</v>
      </c>
      <c r="O527" s="142">
        <v>229</v>
      </c>
      <c r="P527" s="148">
        <v>416</v>
      </c>
    </row>
    <row r="528" spans="1:16" x14ac:dyDescent="0.3">
      <c r="A528" s="147">
        <v>85</v>
      </c>
      <c r="B528" s="114" t="s">
        <v>1087</v>
      </c>
      <c r="C528" s="114">
        <v>85263</v>
      </c>
      <c r="D528" s="141" t="s">
        <v>1098</v>
      </c>
      <c r="E528" s="140">
        <v>872</v>
      </c>
      <c r="F528" s="142">
        <v>204</v>
      </c>
      <c r="G528" s="142">
        <v>414</v>
      </c>
      <c r="H528" s="142">
        <v>254</v>
      </c>
      <c r="I528" s="140">
        <v>877</v>
      </c>
      <c r="J528" s="142">
        <v>210</v>
      </c>
      <c r="K528" s="142">
        <v>393</v>
      </c>
      <c r="L528" s="142">
        <v>274</v>
      </c>
      <c r="M528" s="140">
        <v>931</v>
      </c>
      <c r="N528" s="142">
        <v>205</v>
      </c>
      <c r="O528" s="142">
        <v>463</v>
      </c>
      <c r="P528" s="148">
        <v>263</v>
      </c>
    </row>
    <row r="529" spans="1:16" x14ac:dyDescent="0.3">
      <c r="A529" s="147">
        <v>17</v>
      </c>
      <c r="B529" s="114" t="s">
        <v>116</v>
      </c>
      <c r="C529" s="114">
        <v>17616</v>
      </c>
      <c r="D529" s="141" t="s">
        <v>425</v>
      </c>
      <c r="E529" s="140">
        <v>892</v>
      </c>
      <c r="F529" s="142">
        <v>193</v>
      </c>
      <c r="G529" s="142">
        <v>367</v>
      </c>
      <c r="H529" s="142">
        <v>332</v>
      </c>
      <c r="I529" s="140">
        <v>945</v>
      </c>
      <c r="J529" s="142">
        <v>204</v>
      </c>
      <c r="K529" s="142">
        <v>393</v>
      </c>
      <c r="L529" s="142">
        <v>348</v>
      </c>
      <c r="M529" s="140">
        <v>957</v>
      </c>
      <c r="N529" s="142">
        <v>199</v>
      </c>
      <c r="O529" s="142">
        <v>395</v>
      </c>
      <c r="P529" s="148">
        <v>363</v>
      </c>
    </row>
    <row r="530" spans="1:16" x14ac:dyDescent="0.3">
      <c r="A530" s="147">
        <v>50</v>
      </c>
      <c r="B530" s="114" t="s">
        <v>759</v>
      </c>
      <c r="C530" s="114">
        <v>50711</v>
      </c>
      <c r="D530" s="141" t="s">
        <v>784</v>
      </c>
      <c r="E530" s="140">
        <v>794</v>
      </c>
      <c r="F530" s="142">
        <v>282</v>
      </c>
      <c r="G530" s="142">
        <v>241</v>
      </c>
      <c r="H530" s="142">
        <v>271</v>
      </c>
      <c r="I530" s="140">
        <v>902</v>
      </c>
      <c r="J530" s="142">
        <v>306</v>
      </c>
      <c r="K530" s="142">
        <v>277</v>
      </c>
      <c r="L530" s="142">
        <v>319</v>
      </c>
      <c r="M530" s="140">
        <v>977</v>
      </c>
      <c r="N530" s="142">
        <v>304</v>
      </c>
      <c r="O530" s="142">
        <v>310</v>
      </c>
      <c r="P530" s="148">
        <v>363</v>
      </c>
    </row>
    <row r="531" spans="1:16" x14ac:dyDescent="0.3">
      <c r="A531" s="147">
        <v>73</v>
      </c>
      <c r="B531" s="114" t="s">
        <v>998</v>
      </c>
      <c r="C531" s="114">
        <v>73217</v>
      </c>
      <c r="D531" s="141" t="s">
        <v>1011</v>
      </c>
      <c r="E531" s="140">
        <v>874</v>
      </c>
      <c r="F531" s="142">
        <v>416</v>
      </c>
      <c r="G531" s="142">
        <v>186</v>
      </c>
      <c r="H531" s="142">
        <v>272</v>
      </c>
      <c r="I531" s="140">
        <v>883</v>
      </c>
      <c r="J531" s="142">
        <v>427</v>
      </c>
      <c r="K531" s="142">
        <v>153</v>
      </c>
      <c r="L531" s="142">
        <v>303</v>
      </c>
      <c r="M531" s="140">
        <v>875</v>
      </c>
      <c r="N531" s="142">
        <v>448</v>
      </c>
      <c r="O531" s="142">
        <v>178</v>
      </c>
      <c r="P531" s="148">
        <v>249</v>
      </c>
    </row>
    <row r="532" spans="1:16" x14ac:dyDescent="0.3">
      <c r="A532" s="147">
        <v>52</v>
      </c>
      <c r="B532" s="114" t="s">
        <v>162</v>
      </c>
      <c r="C532" s="114">
        <v>52240</v>
      </c>
      <c r="D532" s="141" t="s">
        <v>797</v>
      </c>
      <c r="E532" s="140">
        <v>891</v>
      </c>
      <c r="F532" s="142">
        <v>295</v>
      </c>
      <c r="G532" s="142">
        <v>408</v>
      </c>
      <c r="H532" s="142">
        <v>188</v>
      </c>
      <c r="I532" s="140">
        <v>927</v>
      </c>
      <c r="J532" s="142">
        <v>317</v>
      </c>
      <c r="K532" s="142">
        <v>389</v>
      </c>
      <c r="L532" s="142">
        <v>221</v>
      </c>
      <c r="M532" s="140">
        <v>959</v>
      </c>
      <c r="N532" s="142">
        <v>296</v>
      </c>
      <c r="O532" s="142">
        <v>412</v>
      </c>
      <c r="P532" s="148">
        <v>251</v>
      </c>
    </row>
    <row r="533" spans="1:16" x14ac:dyDescent="0.3">
      <c r="A533" s="147">
        <v>86</v>
      </c>
      <c r="B533" s="114" t="s">
        <v>1105</v>
      </c>
      <c r="C533" s="114">
        <v>86569</v>
      </c>
      <c r="D533" s="141" t="s">
        <v>1109</v>
      </c>
      <c r="E533" s="140">
        <v>849</v>
      </c>
      <c r="F533" s="142">
        <v>282</v>
      </c>
      <c r="G533" s="142">
        <v>261</v>
      </c>
      <c r="H533" s="142">
        <v>306</v>
      </c>
      <c r="I533" s="140">
        <v>897</v>
      </c>
      <c r="J533" s="142">
        <v>290</v>
      </c>
      <c r="K533" s="142">
        <v>231</v>
      </c>
      <c r="L533" s="142">
        <v>376</v>
      </c>
      <c r="M533" s="140">
        <v>984</v>
      </c>
      <c r="N533" s="142">
        <v>295</v>
      </c>
      <c r="O533" s="142">
        <v>254</v>
      </c>
      <c r="P533" s="148">
        <v>435</v>
      </c>
    </row>
    <row r="534" spans="1:16" x14ac:dyDescent="0.3">
      <c r="A534" s="147">
        <v>25</v>
      </c>
      <c r="B534" s="114" t="s">
        <v>540</v>
      </c>
      <c r="C534" s="114">
        <v>25053</v>
      </c>
      <c r="D534" s="141" t="s">
        <v>545</v>
      </c>
      <c r="E534" s="140">
        <v>933</v>
      </c>
      <c r="F534" s="142">
        <v>245</v>
      </c>
      <c r="G534" s="142">
        <v>266</v>
      </c>
      <c r="H534" s="142">
        <v>422</v>
      </c>
      <c r="I534" s="140">
        <v>940</v>
      </c>
      <c r="J534" s="142">
        <v>247</v>
      </c>
      <c r="K534" s="142">
        <v>255</v>
      </c>
      <c r="L534" s="142">
        <v>438</v>
      </c>
      <c r="M534" s="140">
        <v>897</v>
      </c>
      <c r="N534" s="142">
        <v>240</v>
      </c>
      <c r="O534" s="142">
        <v>244</v>
      </c>
      <c r="P534" s="148">
        <v>413</v>
      </c>
    </row>
    <row r="535" spans="1:16" x14ac:dyDescent="0.3">
      <c r="A535" s="147">
        <v>73</v>
      </c>
      <c r="B535" s="114" t="s">
        <v>998</v>
      </c>
      <c r="C535" s="114">
        <v>73616</v>
      </c>
      <c r="D535" s="141" t="s">
        <v>1034</v>
      </c>
      <c r="E535" s="140">
        <v>818</v>
      </c>
      <c r="F535" s="142">
        <v>524</v>
      </c>
      <c r="G535" s="142">
        <v>100</v>
      </c>
      <c r="H535" s="142">
        <v>194</v>
      </c>
      <c r="I535" s="140">
        <v>882</v>
      </c>
      <c r="J535" s="142">
        <v>542</v>
      </c>
      <c r="K535" s="142">
        <v>88</v>
      </c>
      <c r="L535" s="142">
        <v>252</v>
      </c>
      <c r="M535" s="140">
        <v>964</v>
      </c>
      <c r="N535" s="142">
        <v>544</v>
      </c>
      <c r="O535" s="142">
        <v>122</v>
      </c>
      <c r="P535" s="148">
        <v>298</v>
      </c>
    </row>
    <row r="536" spans="1:16" x14ac:dyDescent="0.3">
      <c r="A536" s="147">
        <v>13</v>
      </c>
      <c r="B536" s="114" t="s">
        <v>239</v>
      </c>
      <c r="C536" s="114">
        <v>13006</v>
      </c>
      <c r="D536" s="141" t="s">
        <v>241</v>
      </c>
      <c r="E536" s="140">
        <v>602</v>
      </c>
      <c r="F536" s="142">
        <v>386</v>
      </c>
      <c r="G536" s="142">
        <v>104</v>
      </c>
      <c r="H536" s="142">
        <v>112</v>
      </c>
      <c r="I536" s="140">
        <v>671</v>
      </c>
      <c r="J536" s="142">
        <v>396</v>
      </c>
      <c r="K536" s="142">
        <v>95</v>
      </c>
      <c r="L536" s="142">
        <v>180</v>
      </c>
      <c r="M536" s="140">
        <v>889</v>
      </c>
      <c r="N536" s="142">
        <v>414</v>
      </c>
      <c r="O536" s="142">
        <v>323</v>
      </c>
      <c r="P536" s="148">
        <v>152</v>
      </c>
    </row>
    <row r="537" spans="1:16" x14ac:dyDescent="0.3">
      <c r="A537" s="147">
        <v>19</v>
      </c>
      <c r="B537" s="114" t="s">
        <v>449</v>
      </c>
      <c r="C537" s="114">
        <v>19809</v>
      </c>
      <c r="D537" s="141" t="s">
        <v>482</v>
      </c>
      <c r="E537" s="140">
        <v>781</v>
      </c>
      <c r="F537" s="142">
        <v>581</v>
      </c>
      <c r="G537" s="142">
        <v>78</v>
      </c>
      <c r="H537" s="142">
        <v>122</v>
      </c>
      <c r="I537" s="140">
        <v>850</v>
      </c>
      <c r="J537" s="142">
        <v>604</v>
      </c>
      <c r="K537" s="142">
        <v>67</v>
      </c>
      <c r="L537" s="142">
        <v>179</v>
      </c>
      <c r="M537" s="140">
        <v>1034</v>
      </c>
      <c r="N537" s="142">
        <v>638</v>
      </c>
      <c r="O537" s="142">
        <v>99</v>
      </c>
      <c r="P537" s="148">
        <v>297</v>
      </c>
    </row>
    <row r="538" spans="1:16" x14ac:dyDescent="0.3">
      <c r="A538" s="147">
        <v>76</v>
      </c>
      <c r="B538" s="114" t="s">
        <v>1044</v>
      </c>
      <c r="C538" s="114">
        <v>76823</v>
      </c>
      <c r="D538" s="114" t="s">
        <v>1071</v>
      </c>
      <c r="E538" s="140">
        <v>911</v>
      </c>
      <c r="F538" s="142">
        <v>259</v>
      </c>
      <c r="G538" s="142">
        <v>410</v>
      </c>
      <c r="H538" s="142">
        <v>242</v>
      </c>
      <c r="I538" s="140">
        <v>904</v>
      </c>
      <c r="J538" s="142">
        <v>262</v>
      </c>
      <c r="K538" s="142">
        <v>403</v>
      </c>
      <c r="L538" s="142">
        <v>239</v>
      </c>
      <c r="M538" s="140">
        <v>925</v>
      </c>
      <c r="N538" s="142">
        <v>261</v>
      </c>
      <c r="O538" s="142">
        <v>406</v>
      </c>
      <c r="P538" s="148">
        <v>258</v>
      </c>
    </row>
    <row r="539" spans="1:16" x14ac:dyDescent="0.3">
      <c r="A539" s="147">
        <v>66</v>
      </c>
      <c r="B539" s="114" t="s">
        <v>425</v>
      </c>
      <c r="C539" s="114">
        <v>66687</v>
      </c>
      <c r="D539" s="141" t="s">
        <v>899</v>
      </c>
      <c r="E539" s="140">
        <v>877</v>
      </c>
      <c r="F539" s="142">
        <v>272</v>
      </c>
      <c r="G539" s="142">
        <v>309</v>
      </c>
      <c r="H539" s="142">
        <v>296</v>
      </c>
      <c r="I539" s="140">
        <v>1205</v>
      </c>
      <c r="J539" s="142">
        <v>600</v>
      </c>
      <c r="K539" s="142">
        <v>317</v>
      </c>
      <c r="L539" s="142">
        <v>288</v>
      </c>
      <c r="M539" s="140">
        <v>936</v>
      </c>
      <c r="N539" s="142">
        <v>282</v>
      </c>
      <c r="O539" s="142">
        <v>334</v>
      </c>
      <c r="P539" s="148">
        <v>320</v>
      </c>
    </row>
    <row r="540" spans="1:16" x14ac:dyDescent="0.3">
      <c r="A540" s="147">
        <v>20</v>
      </c>
      <c r="B540" s="114" t="s">
        <v>486</v>
      </c>
      <c r="C540" s="114">
        <v>20614</v>
      </c>
      <c r="D540" s="141" t="s">
        <v>506</v>
      </c>
      <c r="E540" s="140">
        <v>784</v>
      </c>
      <c r="F540" s="142">
        <v>296</v>
      </c>
      <c r="G540" s="142">
        <v>196</v>
      </c>
      <c r="H540" s="142">
        <v>292</v>
      </c>
      <c r="I540" s="140">
        <v>865</v>
      </c>
      <c r="J540" s="142">
        <v>360</v>
      </c>
      <c r="K540" s="142">
        <v>162</v>
      </c>
      <c r="L540" s="142">
        <v>343</v>
      </c>
      <c r="M540" s="140">
        <v>934</v>
      </c>
      <c r="N540" s="142">
        <v>330</v>
      </c>
      <c r="O540" s="142">
        <v>228</v>
      </c>
      <c r="P540" s="148">
        <v>376</v>
      </c>
    </row>
    <row r="541" spans="1:16" x14ac:dyDescent="0.3">
      <c r="A541" s="147">
        <v>27</v>
      </c>
      <c r="B541" s="114" t="s">
        <v>651</v>
      </c>
      <c r="C541" s="114">
        <v>27615</v>
      </c>
      <c r="D541" s="141" t="s">
        <v>424</v>
      </c>
      <c r="E541" s="140">
        <v>759</v>
      </c>
      <c r="F541" s="142">
        <v>384</v>
      </c>
      <c r="G541" s="142">
        <v>161</v>
      </c>
      <c r="H541" s="142">
        <v>214</v>
      </c>
      <c r="I541" s="140">
        <v>849</v>
      </c>
      <c r="J541" s="142">
        <v>360</v>
      </c>
      <c r="K541" s="142">
        <v>180</v>
      </c>
      <c r="L541" s="142">
        <v>309</v>
      </c>
      <c r="M541" s="140">
        <v>906</v>
      </c>
      <c r="N541" s="142">
        <v>418</v>
      </c>
      <c r="O541" s="142">
        <v>172</v>
      </c>
      <c r="P541" s="148">
        <v>316</v>
      </c>
    </row>
    <row r="542" spans="1:16" x14ac:dyDescent="0.3">
      <c r="A542" s="147">
        <v>5</v>
      </c>
      <c r="B542" s="114" t="s">
        <v>89</v>
      </c>
      <c r="C542" s="114">
        <v>5086</v>
      </c>
      <c r="D542" s="141" t="s">
        <v>107</v>
      </c>
      <c r="E542" s="140">
        <v>864</v>
      </c>
      <c r="F542" s="142">
        <v>173</v>
      </c>
      <c r="G542" s="142">
        <v>535</v>
      </c>
      <c r="H542" s="142">
        <v>156</v>
      </c>
      <c r="I542" s="140">
        <v>884</v>
      </c>
      <c r="J542" s="142">
        <v>180</v>
      </c>
      <c r="K542" s="142">
        <v>510</v>
      </c>
      <c r="L542" s="142">
        <v>194</v>
      </c>
      <c r="M542" s="140">
        <v>893</v>
      </c>
      <c r="N542" s="142">
        <v>152</v>
      </c>
      <c r="O542" s="142">
        <v>553</v>
      </c>
      <c r="P542" s="148">
        <v>188</v>
      </c>
    </row>
    <row r="543" spans="1:16" x14ac:dyDescent="0.3">
      <c r="A543" s="147">
        <v>68</v>
      </c>
      <c r="B543" s="114" t="s">
        <v>900</v>
      </c>
      <c r="C543" s="114">
        <v>68235</v>
      </c>
      <c r="D543" s="141" t="s">
        <v>920</v>
      </c>
      <c r="E543" s="140">
        <v>786</v>
      </c>
      <c r="F543" s="142">
        <v>316</v>
      </c>
      <c r="G543" s="142">
        <v>175</v>
      </c>
      <c r="H543" s="142">
        <v>295</v>
      </c>
      <c r="I543" s="140">
        <v>815</v>
      </c>
      <c r="J543" s="142">
        <v>321</v>
      </c>
      <c r="K543" s="142">
        <v>172</v>
      </c>
      <c r="L543" s="142">
        <v>322</v>
      </c>
      <c r="M543" s="140">
        <v>891</v>
      </c>
      <c r="N543" s="142">
        <v>335</v>
      </c>
      <c r="O543" s="142">
        <v>238</v>
      </c>
      <c r="P543" s="148">
        <v>318</v>
      </c>
    </row>
    <row r="544" spans="1:16" x14ac:dyDescent="0.3">
      <c r="A544" s="147">
        <v>41</v>
      </c>
      <c r="B544" s="114" t="s">
        <v>681</v>
      </c>
      <c r="C544" s="114">
        <v>41885</v>
      </c>
      <c r="D544" s="141" t="s">
        <v>715</v>
      </c>
      <c r="E544" s="140">
        <v>885</v>
      </c>
      <c r="F544" s="142">
        <v>169</v>
      </c>
      <c r="G544" s="142">
        <v>455</v>
      </c>
      <c r="H544" s="142">
        <v>261</v>
      </c>
      <c r="I544" s="140">
        <v>906</v>
      </c>
      <c r="J544" s="142">
        <v>171</v>
      </c>
      <c r="K544" s="142">
        <v>488</v>
      </c>
      <c r="L544" s="142">
        <v>247</v>
      </c>
      <c r="M544" s="140">
        <v>937</v>
      </c>
      <c r="N544" s="142">
        <v>158</v>
      </c>
      <c r="O544" s="142">
        <v>489</v>
      </c>
      <c r="P544" s="148">
        <v>290</v>
      </c>
    </row>
    <row r="545" spans="1:16" x14ac:dyDescent="0.3">
      <c r="A545" s="147">
        <v>15</v>
      </c>
      <c r="B545" s="114" t="s">
        <v>286</v>
      </c>
      <c r="C545" s="114">
        <v>15455</v>
      </c>
      <c r="D545" s="141" t="s">
        <v>336</v>
      </c>
      <c r="E545" s="140">
        <v>830</v>
      </c>
      <c r="F545" s="142">
        <v>239</v>
      </c>
      <c r="G545" s="142">
        <v>312</v>
      </c>
      <c r="H545" s="142">
        <v>279</v>
      </c>
      <c r="I545" s="140">
        <v>860</v>
      </c>
      <c r="J545" s="142">
        <v>239</v>
      </c>
      <c r="K545" s="142">
        <v>324</v>
      </c>
      <c r="L545" s="142">
        <v>297</v>
      </c>
      <c r="M545" s="140">
        <v>895</v>
      </c>
      <c r="N545" s="142">
        <v>242</v>
      </c>
      <c r="O545" s="142">
        <v>353</v>
      </c>
      <c r="P545" s="148">
        <v>300</v>
      </c>
    </row>
    <row r="546" spans="1:16" x14ac:dyDescent="0.3">
      <c r="A546" s="147">
        <v>15</v>
      </c>
      <c r="B546" s="114" t="s">
        <v>286</v>
      </c>
      <c r="C546" s="114">
        <v>15753</v>
      </c>
      <c r="D546" s="141" t="s">
        <v>377</v>
      </c>
      <c r="E546" s="140">
        <v>840</v>
      </c>
      <c r="F546" s="142">
        <v>275</v>
      </c>
      <c r="G546" s="142">
        <v>309</v>
      </c>
      <c r="H546" s="142">
        <v>256</v>
      </c>
      <c r="I546" s="140">
        <v>843</v>
      </c>
      <c r="J546" s="142">
        <v>273</v>
      </c>
      <c r="K546" s="142">
        <v>308</v>
      </c>
      <c r="L546" s="142">
        <v>262</v>
      </c>
      <c r="M546" s="140">
        <v>898</v>
      </c>
      <c r="N546" s="142">
        <v>274</v>
      </c>
      <c r="O546" s="142">
        <v>355</v>
      </c>
      <c r="P546" s="148">
        <v>269</v>
      </c>
    </row>
    <row r="547" spans="1:16" x14ac:dyDescent="0.3">
      <c r="A547" s="147">
        <v>66</v>
      </c>
      <c r="B547" s="114" t="s">
        <v>425</v>
      </c>
      <c r="C547" s="114">
        <v>66456</v>
      </c>
      <c r="D547" s="114" t="s">
        <v>895</v>
      </c>
      <c r="E547" s="140">
        <v>841</v>
      </c>
      <c r="F547" s="142">
        <v>353</v>
      </c>
      <c r="G547" s="142">
        <v>193</v>
      </c>
      <c r="H547" s="142">
        <v>295</v>
      </c>
      <c r="I547" s="140">
        <v>920</v>
      </c>
      <c r="J547" s="142">
        <v>370</v>
      </c>
      <c r="K547" s="142">
        <v>227</v>
      </c>
      <c r="L547" s="142">
        <v>323</v>
      </c>
      <c r="M547" s="140">
        <v>892</v>
      </c>
      <c r="N547" s="142">
        <v>364</v>
      </c>
      <c r="O547" s="142">
        <v>203</v>
      </c>
      <c r="P547" s="148">
        <v>325</v>
      </c>
    </row>
    <row r="548" spans="1:16" x14ac:dyDescent="0.3">
      <c r="A548" s="147">
        <v>8</v>
      </c>
      <c r="B548" s="114" t="s">
        <v>215</v>
      </c>
      <c r="C548" s="114">
        <v>8372</v>
      </c>
      <c r="D548" s="141" t="s">
        <v>221</v>
      </c>
      <c r="E548" s="140">
        <v>905</v>
      </c>
      <c r="F548" s="142">
        <v>290</v>
      </c>
      <c r="G548" s="142">
        <v>277</v>
      </c>
      <c r="H548" s="142">
        <v>338</v>
      </c>
      <c r="I548" s="140">
        <v>890</v>
      </c>
      <c r="J548" s="142">
        <v>295</v>
      </c>
      <c r="K548" s="142">
        <v>252</v>
      </c>
      <c r="L548" s="142">
        <v>343</v>
      </c>
      <c r="M548" s="140">
        <v>837</v>
      </c>
      <c r="N548" s="142">
        <v>289</v>
      </c>
      <c r="O548" s="142">
        <v>250</v>
      </c>
      <c r="P548" s="148">
        <v>298</v>
      </c>
    </row>
    <row r="549" spans="1:16" x14ac:dyDescent="0.3">
      <c r="A549" s="147">
        <v>15</v>
      </c>
      <c r="B549" s="114" t="s">
        <v>286</v>
      </c>
      <c r="C549" s="114">
        <v>15599</v>
      </c>
      <c r="D549" s="141" t="s">
        <v>358</v>
      </c>
      <c r="E549" s="140">
        <v>842</v>
      </c>
      <c r="F549" s="142">
        <v>271</v>
      </c>
      <c r="G549" s="142">
        <v>328</v>
      </c>
      <c r="H549" s="142">
        <v>243</v>
      </c>
      <c r="I549" s="140">
        <v>881</v>
      </c>
      <c r="J549" s="142">
        <v>274</v>
      </c>
      <c r="K549" s="142">
        <v>336</v>
      </c>
      <c r="L549" s="142">
        <v>271</v>
      </c>
      <c r="M549" s="140">
        <v>855</v>
      </c>
      <c r="N549" s="142">
        <v>276</v>
      </c>
      <c r="O549" s="142">
        <v>331</v>
      </c>
      <c r="P549" s="148">
        <v>248</v>
      </c>
    </row>
    <row r="550" spans="1:16" x14ac:dyDescent="0.3">
      <c r="A550" s="147">
        <v>47</v>
      </c>
      <c r="B550" s="114" t="s">
        <v>730</v>
      </c>
      <c r="C550" s="114">
        <v>47692</v>
      </c>
      <c r="D550" s="141" t="s">
        <v>751</v>
      </c>
      <c r="E550" s="140">
        <v>736</v>
      </c>
      <c r="F550" s="142">
        <v>376</v>
      </c>
      <c r="G550" s="142">
        <v>164</v>
      </c>
      <c r="H550" s="142">
        <v>196</v>
      </c>
      <c r="I550" s="140">
        <v>848</v>
      </c>
      <c r="J550" s="142">
        <v>399</v>
      </c>
      <c r="K550" s="142">
        <v>171</v>
      </c>
      <c r="L550" s="142">
        <v>278</v>
      </c>
      <c r="M550" s="140">
        <v>757</v>
      </c>
      <c r="N550" s="142">
        <v>399</v>
      </c>
      <c r="O550" s="142">
        <v>199</v>
      </c>
      <c r="P550" s="148">
        <v>159</v>
      </c>
    </row>
    <row r="551" spans="1:16" x14ac:dyDescent="0.3">
      <c r="A551" s="147">
        <v>68</v>
      </c>
      <c r="B551" s="114" t="s">
        <v>900</v>
      </c>
      <c r="C551" s="114">
        <v>68255</v>
      </c>
      <c r="D551" s="141" t="s">
        <v>922</v>
      </c>
      <c r="E551" s="140">
        <v>861</v>
      </c>
      <c r="F551" s="142">
        <v>388</v>
      </c>
      <c r="G551" s="142">
        <v>225</v>
      </c>
      <c r="H551" s="142">
        <v>248</v>
      </c>
      <c r="I551" s="140">
        <v>886</v>
      </c>
      <c r="J551" s="142">
        <v>399</v>
      </c>
      <c r="K551" s="142">
        <v>234</v>
      </c>
      <c r="L551" s="142">
        <v>253</v>
      </c>
      <c r="M551" s="140">
        <v>814</v>
      </c>
      <c r="N551" s="142">
        <v>377</v>
      </c>
      <c r="O551" s="142">
        <v>230</v>
      </c>
      <c r="P551" s="148">
        <v>207</v>
      </c>
    </row>
    <row r="552" spans="1:16" x14ac:dyDescent="0.3">
      <c r="A552" s="147">
        <v>13</v>
      </c>
      <c r="B552" s="114" t="s">
        <v>239</v>
      </c>
      <c r="C552" s="114">
        <v>13744</v>
      </c>
      <c r="D552" s="141" t="s">
        <v>278</v>
      </c>
      <c r="E552" s="140">
        <v>796</v>
      </c>
      <c r="F552" s="142">
        <v>322</v>
      </c>
      <c r="G552" s="142">
        <v>156</v>
      </c>
      <c r="H552" s="142">
        <v>318</v>
      </c>
      <c r="I552" s="140">
        <v>842</v>
      </c>
      <c r="J552" s="142">
        <v>337</v>
      </c>
      <c r="K552" s="142">
        <v>137</v>
      </c>
      <c r="L552" s="142">
        <v>368</v>
      </c>
      <c r="M552" s="140">
        <v>874</v>
      </c>
      <c r="N552" s="142">
        <v>343</v>
      </c>
      <c r="O552" s="142">
        <v>147</v>
      </c>
      <c r="P552" s="148">
        <v>384</v>
      </c>
    </row>
    <row r="553" spans="1:16" x14ac:dyDescent="0.3">
      <c r="A553" s="147">
        <v>66</v>
      </c>
      <c r="B553" s="114" t="s">
        <v>425</v>
      </c>
      <c r="C553" s="114">
        <v>66318</v>
      </c>
      <c r="D553" s="141" t="s">
        <v>891</v>
      </c>
      <c r="E553" s="140">
        <v>815</v>
      </c>
      <c r="F553" s="142">
        <v>235</v>
      </c>
      <c r="G553" s="142">
        <v>365</v>
      </c>
      <c r="H553" s="142">
        <v>215</v>
      </c>
      <c r="I553" s="140">
        <v>901</v>
      </c>
      <c r="J553" s="142">
        <v>304</v>
      </c>
      <c r="K553" s="142">
        <v>345</v>
      </c>
      <c r="L553" s="142">
        <v>252</v>
      </c>
      <c r="M553" s="140">
        <v>873</v>
      </c>
      <c r="N553" s="142">
        <v>238</v>
      </c>
      <c r="O553" s="142">
        <v>367</v>
      </c>
      <c r="P553" s="148">
        <v>268</v>
      </c>
    </row>
    <row r="554" spans="1:16" x14ac:dyDescent="0.3">
      <c r="A554" s="147">
        <v>70</v>
      </c>
      <c r="B554" s="114" t="s">
        <v>480</v>
      </c>
      <c r="C554" s="114">
        <v>70418</v>
      </c>
      <c r="D554" s="141" t="s">
        <v>984</v>
      </c>
      <c r="E554" s="140">
        <v>794</v>
      </c>
      <c r="F554" s="142">
        <v>421</v>
      </c>
      <c r="G554" s="142">
        <v>147</v>
      </c>
      <c r="H554" s="142">
        <v>226</v>
      </c>
      <c r="I554" s="140">
        <v>814</v>
      </c>
      <c r="J554" s="142">
        <v>419</v>
      </c>
      <c r="K554" s="142">
        <v>147</v>
      </c>
      <c r="L554" s="142">
        <v>248</v>
      </c>
      <c r="M554" s="140">
        <v>847</v>
      </c>
      <c r="N554" s="142">
        <v>436</v>
      </c>
      <c r="O554" s="142">
        <v>170</v>
      </c>
      <c r="P554" s="148">
        <v>241</v>
      </c>
    </row>
    <row r="555" spans="1:16" x14ac:dyDescent="0.3">
      <c r="A555" s="147">
        <v>27</v>
      </c>
      <c r="B555" s="114" t="s">
        <v>651</v>
      </c>
      <c r="C555" s="114">
        <v>27075</v>
      </c>
      <c r="D555" s="141" t="s">
        <v>657</v>
      </c>
      <c r="E555" s="140">
        <v>781</v>
      </c>
      <c r="F555" s="142">
        <v>252</v>
      </c>
      <c r="G555" s="142">
        <v>379</v>
      </c>
      <c r="H555" s="142">
        <v>150</v>
      </c>
      <c r="I555" s="140">
        <v>796</v>
      </c>
      <c r="J555" s="142">
        <v>258</v>
      </c>
      <c r="K555" s="142">
        <v>348</v>
      </c>
      <c r="L555" s="142">
        <v>190</v>
      </c>
      <c r="M555" s="140">
        <v>825</v>
      </c>
      <c r="N555" s="142">
        <v>262</v>
      </c>
      <c r="O555" s="142">
        <v>402</v>
      </c>
      <c r="P555" s="148">
        <v>161</v>
      </c>
    </row>
    <row r="556" spans="1:16" x14ac:dyDescent="0.3">
      <c r="A556" s="147">
        <v>54</v>
      </c>
      <c r="B556" s="114" t="s">
        <v>838</v>
      </c>
      <c r="C556" s="114">
        <v>54250</v>
      </c>
      <c r="D556" s="141" t="s">
        <v>852</v>
      </c>
      <c r="E556" s="140">
        <v>733</v>
      </c>
      <c r="F556" s="142">
        <v>469</v>
      </c>
      <c r="G556" s="142">
        <v>108</v>
      </c>
      <c r="H556" s="142">
        <v>156</v>
      </c>
      <c r="I556" s="140">
        <v>807</v>
      </c>
      <c r="J556" s="142">
        <v>441</v>
      </c>
      <c r="K556" s="142">
        <v>148</v>
      </c>
      <c r="L556" s="142">
        <v>218</v>
      </c>
      <c r="M556" s="140">
        <v>837</v>
      </c>
      <c r="N556" s="142">
        <v>437</v>
      </c>
      <c r="O556" s="142">
        <v>199</v>
      </c>
      <c r="P556" s="148">
        <v>201</v>
      </c>
    </row>
    <row r="557" spans="1:16" x14ac:dyDescent="0.3">
      <c r="A557" s="147">
        <v>54</v>
      </c>
      <c r="B557" s="114" t="s">
        <v>838</v>
      </c>
      <c r="C557" s="114">
        <v>54206</v>
      </c>
      <c r="D557" s="141" t="s">
        <v>848</v>
      </c>
      <c r="E557" s="140">
        <v>837</v>
      </c>
      <c r="F557" s="142">
        <v>573</v>
      </c>
      <c r="G557" s="142">
        <v>84</v>
      </c>
      <c r="H557" s="142">
        <v>180</v>
      </c>
      <c r="I557" s="140">
        <v>823</v>
      </c>
      <c r="J557" s="142">
        <v>510</v>
      </c>
      <c r="K557" s="142">
        <v>93</v>
      </c>
      <c r="L557" s="142">
        <v>220</v>
      </c>
      <c r="M557" s="140">
        <v>889</v>
      </c>
      <c r="N557" s="142">
        <v>521</v>
      </c>
      <c r="O557" s="142">
        <v>107</v>
      </c>
      <c r="P557" s="148">
        <v>261</v>
      </c>
    </row>
    <row r="558" spans="1:16" x14ac:dyDescent="0.3">
      <c r="A558" s="147">
        <v>8</v>
      </c>
      <c r="B558" s="114" t="s">
        <v>215</v>
      </c>
      <c r="C558" s="114">
        <v>8606</v>
      </c>
      <c r="D558" s="141" t="s">
        <v>230</v>
      </c>
      <c r="E558" s="140">
        <v>744</v>
      </c>
      <c r="F558" s="142">
        <v>392</v>
      </c>
      <c r="G558" s="142">
        <v>165</v>
      </c>
      <c r="H558" s="142">
        <v>187</v>
      </c>
      <c r="I558" s="140">
        <v>862</v>
      </c>
      <c r="J558" s="142">
        <v>408</v>
      </c>
      <c r="K558" s="142">
        <v>160</v>
      </c>
      <c r="L558" s="142">
        <v>294</v>
      </c>
      <c r="M558" s="140">
        <v>802</v>
      </c>
      <c r="N558" s="142">
        <v>366</v>
      </c>
      <c r="O558" s="142">
        <v>182</v>
      </c>
      <c r="P558" s="148">
        <v>254</v>
      </c>
    </row>
    <row r="559" spans="1:16" x14ac:dyDescent="0.3">
      <c r="A559" s="147">
        <v>8</v>
      </c>
      <c r="B559" s="114" t="s">
        <v>215</v>
      </c>
      <c r="C559" s="114">
        <v>8137</v>
      </c>
      <c r="D559" s="114" t="s">
        <v>218</v>
      </c>
      <c r="E559" s="140">
        <v>743</v>
      </c>
      <c r="F559" s="142">
        <v>351</v>
      </c>
      <c r="G559" s="142">
        <v>238</v>
      </c>
      <c r="H559" s="142">
        <v>154</v>
      </c>
      <c r="I559" s="140">
        <v>834</v>
      </c>
      <c r="J559" s="142">
        <v>356</v>
      </c>
      <c r="K559" s="142">
        <v>200</v>
      </c>
      <c r="L559" s="142">
        <v>278</v>
      </c>
      <c r="M559" s="140">
        <v>744</v>
      </c>
      <c r="N559" s="142">
        <v>351</v>
      </c>
      <c r="O559" s="142">
        <v>210</v>
      </c>
      <c r="P559" s="148">
        <v>183</v>
      </c>
    </row>
    <row r="560" spans="1:16" x14ac:dyDescent="0.3">
      <c r="A560" s="147">
        <v>23</v>
      </c>
      <c r="B560" s="114" t="s">
        <v>250</v>
      </c>
      <c r="C560" s="114">
        <v>23574</v>
      </c>
      <c r="D560" s="141" t="s">
        <v>528</v>
      </c>
      <c r="E560" s="140">
        <v>689</v>
      </c>
      <c r="F560" s="142">
        <v>391</v>
      </c>
      <c r="G560" s="142">
        <v>100</v>
      </c>
      <c r="H560" s="142">
        <v>198</v>
      </c>
      <c r="I560" s="140">
        <v>765</v>
      </c>
      <c r="J560" s="142">
        <v>401</v>
      </c>
      <c r="K560" s="142">
        <v>106</v>
      </c>
      <c r="L560" s="142">
        <v>258</v>
      </c>
      <c r="M560" s="140">
        <v>806</v>
      </c>
      <c r="N560" s="142">
        <v>409</v>
      </c>
      <c r="O560" s="142">
        <v>169</v>
      </c>
      <c r="P560" s="148">
        <v>228</v>
      </c>
    </row>
    <row r="561" spans="1:16" x14ac:dyDescent="0.3">
      <c r="A561" s="147">
        <v>27</v>
      </c>
      <c r="B561" s="114" t="s">
        <v>651</v>
      </c>
      <c r="C561" s="114">
        <v>27787</v>
      </c>
      <c r="D561" s="141" t="s">
        <v>678</v>
      </c>
      <c r="E561" s="140">
        <v>712</v>
      </c>
      <c r="F561" s="142">
        <v>366</v>
      </c>
      <c r="G561" s="142">
        <v>158</v>
      </c>
      <c r="H561" s="142">
        <v>188</v>
      </c>
      <c r="I561" s="140">
        <v>937</v>
      </c>
      <c r="J561" s="142">
        <v>379</v>
      </c>
      <c r="K561" s="142">
        <v>310</v>
      </c>
      <c r="L561" s="142">
        <v>248</v>
      </c>
      <c r="M561" s="140">
        <v>884</v>
      </c>
      <c r="N561" s="142">
        <v>383</v>
      </c>
      <c r="O561" s="142">
        <v>205</v>
      </c>
      <c r="P561" s="148">
        <v>296</v>
      </c>
    </row>
    <row r="562" spans="1:16" x14ac:dyDescent="0.3">
      <c r="A562" s="147">
        <v>47</v>
      </c>
      <c r="B562" s="114" t="s">
        <v>730</v>
      </c>
      <c r="C562" s="114">
        <v>47660</v>
      </c>
      <c r="D562" s="141" t="s">
        <v>750</v>
      </c>
      <c r="E562" s="140">
        <v>724</v>
      </c>
      <c r="F562" s="142">
        <v>319</v>
      </c>
      <c r="G562" s="142">
        <v>203</v>
      </c>
      <c r="H562" s="142">
        <v>202</v>
      </c>
      <c r="I562" s="140">
        <v>877</v>
      </c>
      <c r="J562" s="142">
        <v>349</v>
      </c>
      <c r="K562" s="142">
        <v>217</v>
      </c>
      <c r="L562" s="142">
        <v>311</v>
      </c>
      <c r="M562" s="140">
        <v>757</v>
      </c>
      <c r="N562" s="142">
        <v>345</v>
      </c>
      <c r="O562" s="142">
        <v>180</v>
      </c>
      <c r="P562" s="148">
        <v>232</v>
      </c>
    </row>
    <row r="563" spans="1:16" x14ac:dyDescent="0.3">
      <c r="A563" s="147">
        <v>47</v>
      </c>
      <c r="B563" s="114" t="s">
        <v>730</v>
      </c>
      <c r="C563" s="114">
        <v>47570</v>
      </c>
      <c r="D563" s="141" t="s">
        <v>748</v>
      </c>
      <c r="E563" s="140">
        <v>757</v>
      </c>
      <c r="F563" s="142">
        <v>457</v>
      </c>
      <c r="G563" s="142">
        <v>164</v>
      </c>
      <c r="H563" s="142">
        <v>136</v>
      </c>
      <c r="I563" s="140">
        <v>790</v>
      </c>
      <c r="J563" s="142">
        <v>464</v>
      </c>
      <c r="K563" s="142">
        <v>161</v>
      </c>
      <c r="L563" s="142">
        <v>165</v>
      </c>
      <c r="M563" s="140">
        <v>829</v>
      </c>
      <c r="N563" s="142">
        <v>486</v>
      </c>
      <c r="O563" s="142">
        <v>183</v>
      </c>
      <c r="P563" s="148">
        <v>160</v>
      </c>
    </row>
    <row r="564" spans="1:16" x14ac:dyDescent="0.3">
      <c r="A564" s="147">
        <v>13</v>
      </c>
      <c r="B564" s="114" t="s">
        <v>239</v>
      </c>
      <c r="C564" s="114">
        <v>13473</v>
      </c>
      <c r="D564" s="141" t="s">
        <v>262</v>
      </c>
      <c r="E564" s="140">
        <v>793</v>
      </c>
      <c r="F564" s="142">
        <v>367</v>
      </c>
      <c r="G564" s="142">
        <v>216</v>
      </c>
      <c r="H564" s="142">
        <v>210</v>
      </c>
      <c r="I564" s="140">
        <v>836</v>
      </c>
      <c r="J564" s="142">
        <v>370</v>
      </c>
      <c r="K564" s="142">
        <v>236</v>
      </c>
      <c r="L564" s="142">
        <v>230</v>
      </c>
      <c r="M564" s="140">
        <v>808</v>
      </c>
      <c r="N564" s="142">
        <v>374</v>
      </c>
      <c r="O564" s="142">
        <v>229</v>
      </c>
      <c r="P564" s="148">
        <v>205</v>
      </c>
    </row>
    <row r="565" spans="1:16" x14ac:dyDescent="0.3">
      <c r="A565" s="147">
        <v>52</v>
      </c>
      <c r="B565" s="114" t="s">
        <v>162</v>
      </c>
      <c r="C565" s="114">
        <v>52490</v>
      </c>
      <c r="D565" s="141" t="s">
        <v>818</v>
      </c>
      <c r="E565" s="140">
        <v>778</v>
      </c>
      <c r="F565" s="142">
        <v>419</v>
      </c>
      <c r="G565" s="142">
        <v>175</v>
      </c>
      <c r="H565" s="142">
        <v>184</v>
      </c>
      <c r="I565" s="140">
        <v>809</v>
      </c>
      <c r="J565" s="142">
        <v>436</v>
      </c>
      <c r="K565" s="142">
        <v>157</v>
      </c>
      <c r="L565" s="142">
        <v>216</v>
      </c>
      <c r="M565" s="140">
        <v>860</v>
      </c>
      <c r="N565" s="142">
        <v>437</v>
      </c>
      <c r="O565" s="142">
        <v>179</v>
      </c>
      <c r="P565" s="148">
        <v>244</v>
      </c>
    </row>
    <row r="566" spans="1:16" x14ac:dyDescent="0.3">
      <c r="A566" s="147">
        <v>76</v>
      </c>
      <c r="B566" s="114" t="s">
        <v>1044</v>
      </c>
      <c r="C566" s="114">
        <v>76869</v>
      </c>
      <c r="D566" s="141" t="s">
        <v>1076</v>
      </c>
      <c r="E566" s="140">
        <v>833</v>
      </c>
      <c r="F566" s="142">
        <v>195</v>
      </c>
      <c r="G566" s="142">
        <v>353</v>
      </c>
      <c r="H566" s="142">
        <v>285</v>
      </c>
      <c r="I566" s="140">
        <v>823</v>
      </c>
      <c r="J566" s="142">
        <v>198</v>
      </c>
      <c r="K566" s="142">
        <v>345</v>
      </c>
      <c r="L566" s="142">
        <v>280</v>
      </c>
      <c r="M566" s="140">
        <v>833</v>
      </c>
      <c r="N566" s="142">
        <v>207</v>
      </c>
      <c r="O566" s="142">
        <v>344</v>
      </c>
      <c r="P566" s="148">
        <v>282</v>
      </c>
    </row>
    <row r="567" spans="1:16" x14ac:dyDescent="0.3">
      <c r="A567" s="147">
        <v>70</v>
      </c>
      <c r="B567" s="114" t="s">
        <v>480</v>
      </c>
      <c r="C567" s="114">
        <v>70265</v>
      </c>
      <c r="D567" s="141" t="s">
        <v>983</v>
      </c>
      <c r="E567" s="140">
        <v>793</v>
      </c>
      <c r="F567" s="142">
        <v>274</v>
      </c>
      <c r="G567" s="142">
        <v>355</v>
      </c>
      <c r="H567" s="142">
        <v>164</v>
      </c>
      <c r="I567" s="140">
        <v>845</v>
      </c>
      <c r="J567" s="142">
        <v>297</v>
      </c>
      <c r="K567" s="142">
        <v>356</v>
      </c>
      <c r="L567" s="142">
        <v>192</v>
      </c>
      <c r="M567" s="140">
        <v>772</v>
      </c>
      <c r="N567" s="142">
        <v>282</v>
      </c>
      <c r="O567" s="142">
        <v>356</v>
      </c>
      <c r="P567" s="148">
        <v>134</v>
      </c>
    </row>
    <row r="568" spans="1:16" x14ac:dyDescent="0.3">
      <c r="A568" s="147">
        <v>17</v>
      </c>
      <c r="B568" s="114" t="s">
        <v>116</v>
      </c>
      <c r="C568" s="114">
        <v>17444</v>
      </c>
      <c r="D568" s="141" t="s">
        <v>417</v>
      </c>
      <c r="E568" s="140">
        <v>753</v>
      </c>
      <c r="F568" s="142">
        <v>270</v>
      </c>
      <c r="G568" s="142">
        <v>151</v>
      </c>
      <c r="H568" s="142">
        <v>332</v>
      </c>
      <c r="I568" s="140">
        <v>830</v>
      </c>
      <c r="J568" s="142">
        <v>291</v>
      </c>
      <c r="K568" s="142">
        <v>184</v>
      </c>
      <c r="L568" s="142">
        <v>355</v>
      </c>
      <c r="M568" s="140">
        <v>831</v>
      </c>
      <c r="N568" s="142">
        <v>288</v>
      </c>
      <c r="O568" s="142">
        <v>179</v>
      </c>
      <c r="P568" s="148">
        <v>364</v>
      </c>
    </row>
    <row r="569" spans="1:16" x14ac:dyDescent="0.3">
      <c r="A569" s="147">
        <v>18</v>
      </c>
      <c r="B569" s="114" t="s">
        <v>433</v>
      </c>
      <c r="C569" s="114">
        <v>18256</v>
      </c>
      <c r="D569" s="141" t="s">
        <v>440</v>
      </c>
      <c r="E569" s="140">
        <v>721</v>
      </c>
      <c r="F569" s="142">
        <v>300</v>
      </c>
      <c r="G569" s="142">
        <v>228</v>
      </c>
      <c r="H569" s="142">
        <v>193</v>
      </c>
      <c r="I569" s="140">
        <v>782</v>
      </c>
      <c r="J569" s="142">
        <v>306</v>
      </c>
      <c r="K569" s="142">
        <v>220</v>
      </c>
      <c r="L569" s="142">
        <v>256</v>
      </c>
      <c r="M569" s="140">
        <v>811</v>
      </c>
      <c r="N569" s="142">
        <v>297</v>
      </c>
      <c r="O569" s="142">
        <v>268</v>
      </c>
      <c r="P569" s="148">
        <v>246</v>
      </c>
    </row>
    <row r="570" spans="1:16" x14ac:dyDescent="0.3">
      <c r="A570" s="147">
        <v>73</v>
      </c>
      <c r="B570" s="114" t="s">
        <v>998</v>
      </c>
      <c r="C570" s="114">
        <v>73024</v>
      </c>
      <c r="D570" s="141" t="s">
        <v>1000</v>
      </c>
      <c r="E570" s="140">
        <v>826</v>
      </c>
      <c r="F570" s="142">
        <v>106</v>
      </c>
      <c r="G570" s="142">
        <v>617</v>
      </c>
      <c r="H570" s="142">
        <v>103</v>
      </c>
      <c r="I570" s="140">
        <v>818</v>
      </c>
      <c r="J570" s="142">
        <v>116</v>
      </c>
      <c r="K570" s="142">
        <v>604</v>
      </c>
      <c r="L570" s="142">
        <v>98</v>
      </c>
      <c r="M570" s="140">
        <v>825</v>
      </c>
      <c r="N570" s="142">
        <v>117</v>
      </c>
      <c r="O570" s="142">
        <v>604</v>
      </c>
      <c r="P570" s="148">
        <v>104</v>
      </c>
    </row>
    <row r="571" spans="1:16" x14ac:dyDescent="0.3">
      <c r="A571" s="147">
        <v>85</v>
      </c>
      <c r="B571" s="114" t="s">
        <v>1087</v>
      </c>
      <c r="C571" s="114">
        <v>85325</v>
      </c>
      <c r="D571" s="141" t="s">
        <v>1101</v>
      </c>
      <c r="E571" s="140">
        <v>761</v>
      </c>
      <c r="F571" s="142">
        <v>174</v>
      </c>
      <c r="G571" s="142">
        <v>401</v>
      </c>
      <c r="H571" s="142">
        <v>186</v>
      </c>
      <c r="I571" s="140">
        <v>820</v>
      </c>
      <c r="J571" s="142">
        <v>175</v>
      </c>
      <c r="K571" s="142">
        <v>435</v>
      </c>
      <c r="L571" s="142">
        <v>210</v>
      </c>
      <c r="M571" s="140">
        <v>801</v>
      </c>
      <c r="N571" s="142">
        <v>186</v>
      </c>
      <c r="O571" s="142">
        <v>420</v>
      </c>
      <c r="P571" s="148">
        <v>195</v>
      </c>
    </row>
    <row r="572" spans="1:16" x14ac:dyDescent="0.3">
      <c r="A572" s="147">
        <v>13</v>
      </c>
      <c r="B572" s="114" t="s">
        <v>239</v>
      </c>
      <c r="C572" s="114">
        <v>13140</v>
      </c>
      <c r="D572" s="141" t="s">
        <v>247</v>
      </c>
      <c r="E572" s="140">
        <v>756</v>
      </c>
      <c r="F572" s="142">
        <v>348</v>
      </c>
      <c r="G572" s="142">
        <v>134</v>
      </c>
      <c r="H572" s="142">
        <v>274</v>
      </c>
      <c r="I572" s="140">
        <v>827</v>
      </c>
      <c r="J572" s="142">
        <v>358</v>
      </c>
      <c r="K572" s="142">
        <v>128</v>
      </c>
      <c r="L572" s="142">
        <v>341</v>
      </c>
      <c r="M572" s="140">
        <v>738</v>
      </c>
      <c r="N572" s="142">
        <v>357</v>
      </c>
      <c r="O572" s="142">
        <v>117</v>
      </c>
      <c r="P572" s="148">
        <v>264</v>
      </c>
    </row>
    <row r="573" spans="1:16" x14ac:dyDescent="0.3">
      <c r="A573" s="147">
        <v>68</v>
      </c>
      <c r="B573" s="114" t="s">
        <v>900</v>
      </c>
      <c r="C573" s="114">
        <v>68385</v>
      </c>
      <c r="D573" s="141" t="s">
        <v>938</v>
      </c>
      <c r="E573" s="140">
        <v>746</v>
      </c>
      <c r="F573" s="142">
        <v>247</v>
      </c>
      <c r="G573" s="142">
        <v>351</v>
      </c>
      <c r="H573" s="142">
        <v>148</v>
      </c>
      <c r="I573" s="140">
        <v>788</v>
      </c>
      <c r="J573" s="142">
        <v>254</v>
      </c>
      <c r="K573" s="142">
        <v>349</v>
      </c>
      <c r="L573" s="142">
        <v>185</v>
      </c>
      <c r="M573" s="140">
        <v>819</v>
      </c>
      <c r="N573" s="142">
        <v>254</v>
      </c>
      <c r="O573" s="142">
        <v>374</v>
      </c>
      <c r="P573" s="148">
        <v>191</v>
      </c>
    </row>
    <row r="574" spans="1:16" x14ac:dyDescent="0.3">
      <c r="A574" s="147">
        <v>5</v>
      </c>
      <c r="B574" s="114" t="s">
        <v>89</v>
      </c>
      <c r="C574" s="114">
        <v>5240</v>
      </c>
      <c r="D574" s="141" t="s">
        <v>133</v>
      </c>
      <c r="E574" s="140">
        <v>863</v>
      </c>
      <c r="F574" s="142">
        <v>235</v>
      </c>
      <c r="G574" s="142">
        <v>367</v>
      </c>
      <c r="H574" s="142">
        <v>261</v>
      </c>
      <c r="I574" s="140">
        <v>784</v>
      </c>
      <c r="J574" s="142">
        <v>233</v>
      </c>
      <c r="K574" s="142">
        <v>296</v>
      </c>
      <c r="L574" s="142">
        <v>255</v>
      </c>
      <c r="M574" s="140">
        <v>829</v>
      </c>
      <c r="N574" s="142">
        <v>216</v>
      </c>
      <c r="O574" s="142">
        <v>340</v>
      </c>
      <c r="P574" s="148">
        <v>273</v>
      </c>
    </row>
    <row r="575" spans="1:16" x14ac:dyDescent="0.3">
      <c r="A575" s="147">
        <v>15</v>
      </c>
      <c r="B575" s="114" t="s">
        <v>286</v>
      </c>
      <c r="C575" s="114">
        <v>15600</v>
      </c>
      <c r="D575" s="114" t="s">
        <v>359</v>
      </c>
      <c r="E575" s="140">
        <v>803</v>
      </c>
      <c r="F575" s="142">
        <v>163</v>
      </c>
      <c r="G575" s="142">
        <v>491</v>
      </c>
      <c r="H575" s="142">
        <v>149</v>
      </c>
      <c r="I575" s="140">
        <v>825</v>
      </c>
      <c r="J575" s="142">
        <v>189</v>
      </c>
      <c r="K575" s="142">
        <v>489</v>
      </c>
      <c r="L575" s="142">
        <v>147</v>
      </c>
      <c r="M575" s="140">
        <v>814</v>
      </c>
      <c r="N575" s="142">
        <v>172</v>
      </c>
      <c r="O575" s="142">
        <v>488</v>
      </c>
      <c r="P575" s="148">
        <v>154</v>
      </c>
    </row>
    <row r="576" spans="1:16" x14ac:dyDescent="0.3">
      <c r="A576" s="147">
        <v>54</v>
      </c>
      <c r="B576" s="114" t="s">
        <v>838</v>
      </c>
      <c r="C576" s="114">
        <v>54245</v>
      </c>
      <c r="D576" s="141" t="s">
        <v>851</v>
      </c>
      <c r="E576" s="140">
        <v>830</v>
      </c>
      <c r="F576" s="142">
        <v>469</v>
      </c>
      <c r="G576" s="142">
        <v>73</v>
      </c>
      <c r="H576" s="142">
        <v>288</v>
      </c>
      <c r="I576" s="140">
        <v>754</v>
      </c>
      <c r="J576" s="142">
        <v>374</v>
      </c>
      <c r="K576" s="142">
        <v>70</v>
      </c>
      <c r="L576" s="142">
        <v>310</v>
      </c>
      <c r="M576" s="140">
        <v>636</v>
      </c>
      <c r="N576" s="142">
        <v>380</v>
      </c>
      <c r="O576" s="142">
        <v>112</v>
      </c>
      <c r="P576" s="148">
        <v>144</v>
      </c>
    </row>
    <row r="577" spans="1:16" x14ac:dyDescent="0.3">
      <c r="A577" s="147">
        <v>5</v>
      </c>
      <c r="B577" s="114" t="s">
        <v>89</v>
      </c>
      <c r="C577" s="114">
        <v>5467</v>
      </c>
      <c r="D577" s="141" t="s">
        <v>159</v>
      </c>
      <c r="E577" s="140">
        <v>787</v>
      </c>
      <c r="F577" s="142">
        <v>139</v>
      </c>
      <c r="G577" s="142">
        <v>210</v>
      </c>
      <c r="H577" s="142">
        <v>438</v>
      </c>
      <c r="I577" s="140">
        <v>785</v>
      </c>
      <c r="J577" s="142">
        <v>142</v>
      </c>
      <c r="K577" s="142">
        <v>205</v>
      </c>
      <c r="L577" s="142">
        <v>438</v>
      </c>
      <c r="M577" s="140">
        <v>818</v>
      </c>
      <c r="N577" s="142">
        <v>135</v>
      </c>
      <c r="O577" s="142">
        <v>224</v>
      </c>
      <c r="P577" s="148">
        <v>459</v>
      </c>
    </row>
    <row r="578" spans="1:16" x14ac:dyDescent="0.3">
      <c r="A578" s="147">
        <v>15</v>
      </c>
      <c r="B578" s="114" t="s">
        <v>286</v>
      </c>
      <c r="C578" s="114">
        <v>15223</v>
      </c>
      <c r="D578" s="141" t="s">
        <v>310</v>
      </c>
      <c r="E578" s="140">
        <v>603</v>
      </c>
      <c r="F578" s="142">
        <v>171</v>
      </c>
      <c r="G578" s="142">
        <v>120</v>
      </c>
      <c r="H578" s="142">
        <v>312</v>
      </c>
      <c r="I578" s="140">
        <v>720</v>
      </c>
      <c r="J578" s="142">
        <v>168</v>
      </c>
      <c r="K578" s="142">
        <v>148</v>
      </c>
      <c r="L578" s="142">
        <v>404</v>
      </c>
      <c r="M578" s="140">
        <v>774</v>
      </c>
      <c r="N578" s="142">
        <v>177</v>
      </c>
      <c r="O578" s="142">
        <v>213</v>
      </c>
      <c r="P578" s="148">
        <v>384</v>
      </c>
    </row>
    <row r="579" spans="1:16" x14ac:dyDescent="0.3">
      <c r="A579" s="147">
        <v>13</v>
      </c>
      <c r="B579" s="114" t="s">
        <v>239</v>
      </c>
      <c r="C579" s="114">
        <v>13838</v>
      </c>
      <c r="D579" s="141" t="s">
        <v>283</v>
      </c>
      <c r="E579" s="140">
        <v>767</v>
      </c>
      <c r="F579" s="142">
        <v>281</v>
      </c>
      <c r="G579" s="142">
        <v>358</v>
      </c>
      <c r="H579" s="142">
        <v>128</v>
      </c>
      <c r="I579" s="140">
        <v>828</v>
      </c>
      <c r="J579" s="142">
        <v>276</v>
      </c>
      <c r="K579" s="142">
        <v>365</v>
      </c>
      <c r="L579" s="142">
        <v>187</v>
      </c>
      <c r="M579" s="140">
        <v>770</v>
      </c>
      <c r="N579" s="142">
        <v>282</v>
      </c>
      <c r="O579" s="142">
        <v>324</v>
      </c>
      <c r="P579" s="148">
        <v>164</v>
      </c>
    </row>
    <row r="580" spans="1:16" x14ac:dyDescent="0.3">
      <c r="A580" s="147">
        <v>76</v>
      </c>
      <c r="B580" s="114" t="s">
        <v>1044</v>
      </c>
      <c r="C580" s="114">
        <v>76863</v>
      </c>
      <c r="D580" s="141" t="s">
        <v>1075</v>
      </c>
      <c r="E580" s="140">
        <v>777</v>
      </c>
      <c r="F580" s="142">
        <v>176</v>
      </c>
      <c r="G580" s="142">
        <v>239</v>
      </c>
      <c r="H580" s="142">
        <v>362</v>
      </c>
      <c r="I580" s="140">
        <v>785</v>
      </c>
      <c r="J580" s="142">
        <v>182</v>
      </c>
      <c r="K580" s="142">
        <v>244</v>
      </c>
      <c r="L580" s="142">
        <v>359</v>
      </c>
      <c r="M580" s="140">
        <v>818</v>
      </c>
      <c r="N580" s="142">
        <v>182</v>
      </c>
      <c r="O580" s="142">
        <v>250</v>
      </c>
      <c r="P580" s="148">
        <v>386</v>
      </c>
    </row>
    <row r="581" spans="1:16" x14ac:dyDescent="0.3">
      <c r="A581" s="147">
        <v>52</v>
      </c>
      <c r="B581" s="114" t="s">
        <v>162</v>
      </c>
      <c r="C581" s="114">
        <v>52378</v>
      </c>
      <c r="D581" s="141" t="s">
        <v>809</v>
      </c>
      <c r="E581" s="140">
        <v>728</v>
      </c>
      <c r="F581" s="142">
        <v>356</v>
      </c>
      <c r="G581" s="142">
        <v>97</v>
      </c>
      <c r="H581" s="142">
        <v>275</v>
      </c>
      <c r="I581" s="140">
        <v>776</v>
      </c>
      <c r="J581" s="142">
        <v>398</v>
      </c>
      <c r="K581" s="142">
        <v>98</v>
      </c>
      <c r="L581" s="142">
        <v>280</v>
      </c>
      <c r="M581" s="140">
        <v>787</v>
      </c>
      <c r="N581" s="142">
        <v>366</v>
      </c>
      <c r="O581" s="142">
        <v>135</v>
      </c>
      <c r="P581" s="148">
        <v>286</v>
      </c>
    </row>
    <row r="582" spans="1:16" x14ac:dyDescent="0.3">
      <c r="A582" s="147">
        <v>41</v>
      </c>
      <c r="B582" s="114" t="s">
        <v>681</v>
      </c>
      <c r="C582" s="114">
        <v>41548</v>
      </c>
      <c r="D582" s="141" t="s">
        <v>703</v>
      </c>
      <c r="E582" s="140">
        <v>729</v>
      </c>
      <c r="F582" s="142">
        <v>234</v>
      </c>
      <c r="G582" s="142">
        <v>184</v>
      </c>
      <c r="H582" s="142">
        <v>311</v>
      </c>
      <c r="I582" s="140">
        <v>1030</v>
      </c>
      <c r="J582" s="142">
        <v>474</v>
      </c>
      <c r="K582" s="142">
        <v>231</v>
      </c>
      <c r="L582" s="142">
        <v>325</v>
      </c>
      <c r="M582" s="140">
        <v>772</v>
      </c>
      <c r="N582" s="142">
        <v>236</v>
      </c>
      <c r="O582" s="142">
        <v>215</v>
      </c>
      <c r="P582" s="148">
        <v>321</v>
      </c>
    </row>
    <row r="583" spans="1:16" x14ac:dyDescent="0.3">
      <c r="A583" s="147">
        <v>70</v>
      </c>
      <c r="B583" s="114" t="s">
        <v>480</v>
      </c>
      <c r="C583" s="114">
        <v>70717</v>
      </c>
      <c r="D583" s="141" t="s">
        <v>994</v>
      </c>
      <c r="E583" s="140">
        <v>715</v>
      </c>
      <c r="F583" s="142">
        <v>302</v>
      </c>
      <c r="G583" s="142">
        <v>241</v>
      </c>
      <c r="H583" s="142">
        <v>172</v>
      </c>
      <c r="I583" s="140">
        <v>781</v>
      </c>
      <c r="J583" s="142">
        <v>314</v>
      </c>
      <c r="K583" s="142">
        <v>248</v>
      </c>
      <c r="L583" s="142">
        <v>219</v>
      </c>
      <c r="M583" s="140">
        <v>700</v>
      </c>
      <c r="N583" s="142">
        <v>311</v>
      </c>
      <c r="O583" s="142">
        <v>245</v>
      </c>
      <c r="P583" s="148">
        <v>144</v>
      </c>
    </row>
    <row r="584" spans="1:16" x14ac:dyDescent="0.3">
      <c r="A584" s="147">
        <v>15</v>
      </c>
      <c r="B584" s="114" t="s">
        <v>286</v>
      </c>
      <c r="C584" s="114">
        <v>15047</v>
      </c>
      <c r="D584" s="141" t="s">
        <v>289</v>
      </c>
      <c r="E584" s="140">
        <v>893</v>
      </c>
      <c r="F584" s="142">
        <v>275</v>
      </c>
      <c r="G584" s="142">
        <v>427</v>
      </c>
      <c r="H584" s="142">
        <v>191</v>
      </c>
      <c r="I584" s="140">
        <v>662</v>
      </c>
      <c r="J584" s="142">
        <v>245</v>
      </c>
      <c r="K584" s="142">
        <v>212</v>
      </c>
      <c r="L584" s="142">
        <v>205</v>
      </c>
      <c r="M584" s="140">
        <v>772</v>
      </c>
      <c r="N584" s="142">
        <v>287</v>
      </c>
      <c r="O584" s="142">
        <v>282</v>
      </c>
      <c r="P584" s="148">
        <v>203</v>
      </c>
    </row>
    <row r="585" spans="1:16" x14ac:dyDescent="0.3">
      <c r="A585" s="147">
        <v>52</v>
      </c>
      <c r="B585" s="114" t="s">
        <v>162</v>
      </c>
      <c r="C585" s="114">
        <v>52687</v>
      </c>
      <c r="D585" s="141" t="s">
        <v>829</v>
      </c>
      <c r="E585" s="140">
        <v>701</v>
      </c>
      <c r="F585" s="142">
        <v>269</v>
      </c>
      <c r="G585" s="142">
        <v>76</v>
      </c>
      <c r="H585" s="142">
        <v>356</v>
      </c>
      <c r="I585" s="140">
        <v>753</v>
      </c>
      <c r="J585" s="142">
        <v>283</v>
      </c>
      <c r="K585" s="142">
        <v>80</v>
      </c>
      <c r="L585" s="142">
        <v>390</v>
      </c>
      <c r="M585" s="140">
        <v>797</v>
      </c>
      <c r="N585" s="142">
        <v>283</v>
      </c>
      <c r="O585" s="142">
        <v>98</v>
      </c>
      <c r="P585" s="148">
        <v>416</v>
      </c>
    </row>
    <row r="586" spans="1:16" x14ac:dyDescent="0.3">
      <c r="A586" s="147">
        <v>54</v>
      </c>
      <c r="B586" s="114" t="s">
        <v>838</v>
      </c>
      <c r="C586" s="114">
        <v>54223</v>
      </c>
      <c r="D586" s="141" t="s">
        <v>849</v>
      </c>
      <c r="E586" s="140">
        <v>746</v>
      </c>
      <c r="F586" s="142">
        <v>270</v>
      </c>
      <c r="G586" s="142">
        <v>227</v>
      </c>
      <c r="H586" s="142">
        <v>249</v>
      </c>
      <c r="I586" s="140">
        <v>740</v>
      </c>
      <c r="J586" s="142">
        <v>246</v>
      </c>
      <c r="K586" s="142">
        <v>239</v>
      </c>
      <c r="L586" s="142">
        <v>255</v>
      </c>
      <c r="M586" s="140">
        <v>769</v>
      </c>
      <c r="N586" s="142">
        <v>254</v>
      </c>
      <c r="O586" s="142">
        <v>261</v>
      </c>
      <c r="P586" s="148">
        <v>254</v>
      </c>
    </row>
    <row r="587" spans="1:16" x14ac:dyDescent="0.3">
      <c r="A587" s="147">
        <v>15</v>
      </c>
      <c r="B587" s="114" t="s">
        <v>286</v>
      </c>
      <c r="C587" s="114">
        <v>15442</v>
      </c>
      <c r="D587" s="141" t="s">
        <v>335</v>
      </c>
      <c r="E587" s="140">
        <v>771</v>
      </c>
      <c r="F587" s="142">
        <v>133</v>
      </c>
      <c r="G587" s="142">
        <v>566</v>
      </c>
      <c r="H587" s="142">
        <v>72</v>
      </c>
      <c r="I587" s="140">
        <v>766</v>
      </c>
      <c r="J587" s="142">
        <v>139</v>
      </c>
      <c r="K587" s="142">
        <v>552</v>
      </c>
      <c r="L587" s="142">
        <v>75</v>
      </c>
      <c r="M587" s="140">
        <v>758</v>
      </c>
      <c r="N587" s="142">
        <v>145</v>
      </c>
      <c r="O587" s="142">
        <v>538</v>
      </c>
      <c r="P587" s="148">
        <v>75</v>
      </c>
    </row>
    <row r="588" spans="1:16" x14ac:dyDescent="0.3">
      <c r="A588" s="147">
        <v>13</v>
      </c>
      <c r="B588" s="114" t="s">
        <v>239</v>
      </c>
      <c r="C588" s="114">
        <v>13433</v>
      </c>
      <c r="D588" s="141" t="s">
        <v>257</v>
      </c>
      <c r="E588" s="140">
        <v>724</v>
      </c>
      <c r="F588" s="142">
        <v>447</v>
      </c>
      <c r="G588" s="142">
        <v>177</v>
      </c>
      <c r="H588" s="142">
        <v>100</v>
      </c>
      <c r="I588" s="140">
        <v>753</v>
      </c>
      <c r="J588" s="142">
        <v>412</v>
      </c>
      <c r="K588" s="142">
        <v>187</v>
      </c>
      <c r="L588" s="142">
        <v>154</v>
      </c>
      <c r="M588" s="140">
        <v>715</v>
      </c>
      <c r="N588" s="142">
        <v>408</v>
      </c>
      <c r="O588" s="142">
        <v>193</v>
      </c>
      <c r="P588" s="148">
        <v>114</v>
      </c>
    </row>
    <row r="589" spans="1:16" x14ac:dyDescent="0.3">
      <c r="A589" s="147">
        <v>41</v>
      </c>
      <c r="B589" s="114" t="s">
        <v>681</v>
      </c>
      <c r="C589" s="114">
        <v>41791</v>
      </c>
      <c r="D589" s="141" t="s">
        <v>709</v>
      </c>
      <c r="E589" s="140">
        <v>672</v>
      </c>
      <c r="F589" s="142">
        <v>256</v>
      </c>
      <c r="G589" s="142">
        <v>139</v>
      </c>
      <c r="H589" s="142">
        <v>277</v>
      </c>
      <c r="I589" s="140">
        <v>834</v>
      </c>
      <c r="J589" s="142">
        <v>334</v>
      </c>
      <c r="K589" s="142">
        <v>159</v>
      </c>
      <c r="L589" s="142">
        <v>341</v>
      </c>
      <c r="M589" s="140">
        <v>743</v>
      </c>
      <c r="N589" s="142">
        <v>270</v>
      </c>
      <c r="O589" s="142">
        <v>143</v>
      </c>
      <c r="P589" s="148">
        <v>330</v>
      </c>
    </row>
    <row r="590" spans="1:16" x14ac:dyDescent="0.3">
      <c r="A590" s="147">
        <v>19</v>
      </c>
      <c r="B590" s="114" t="s">
        <v>449</v>
      </c>
      <c r="C590" s="114">
        <v>19418</v>
      </c>
      <c r="D590" s="141" t="s">
        <v>465</v>
      </c>
      <c r="E590" s="140">
        <v>610</v>
      </c>
      <c r="F590" s="142">
        <v>359</v>
      </c>
      <c r="G590" s="142">
        <v>138</v>
      </c>
      <c r="H590" s="142">
        <v>113</v>
      </c>
      <c r="I590" s="140">
        <v>604</v>
      </c>
      <c r="J590" s="142">
        <v>384</v>
      </c>
      <c r="K590" s="142">
        <v>58</v>
      </c>
      <c r="L590" s="142">
        <v>162</v>
      </c>
      <c r="M590" s="140">
        <v>811</v>
      </c>
      <c r="N590" s="142">
        <v>410</v>
      </c>
      <c r="O590" s="142">
        <v>179</v>
      </c>
      <c r="P590" s="148">
        <v>222</v>
      </c>
    </row>
    <row r="591" spans="1:16" x14ac:dyDescent="0.3">
      <c r="A591" s="147">
        <v>5</v>
      </c>
      <c r="B591" s="114" t="s">
        <v>89</v>
      </c>
      <c r="C591" s="114">
        <v>5854</v>
      </c>
      <c r="D591" s="141" t="s">
        <v>205</v>
      </c>
      <c r="E591" s="140">
        <v>668</v>
      </c>
      <c r="F591" s="142">
        <v>279</v>
      </c>
      <c r="G591" s="142">
        <v>230</v>
      </c>
      <c r="H591" s="142">
        <v>159</v>
      </c>
      <c r="I591" s="140">
        <v>736</v>
      </c>
      <c r="J591" s="142">
        <v>284</v>
      </c>
      <c r="K591" s="142">
        <v>238</v>
      </c>
      <c r="L591" s="142">
        <v>214</v>
      </c>
      <c r="M591" s="140">
        <v>729</v>
      </c>
      <c r="N591" s="142">
        <v>294</v>
      </c>
      <c r="O591" s="142">
        <v>237</v>
      </c>
      <c r="P591" s="148">
        <v>198</v>
      </c>
    </row>
    <row r="592" spans="1:16" x14ac:dyDescent="0.3">
      <c r="A592" s="147">
        <v>50</v>
      </c>
      <c r="B592" s="114" t="s">
        <v>759</v>
      </c>
      <c r="C592" s="114">
        <v>50287</v>
      </c>
      <c r="D592" s="141" t="s">
        <v>770</v>
      </c>
      <c r="E592" s="140">
        <v>680</v>
      </c>
      <c r="F592" s="142">
        <v>188</v>
      </c>
      <c r="G592" s="142">
        <v>278</v>
      </c>
      <c r="H592" s="142">
        <v>214</v>
      </c>
      <c r="I592" s="140">
        <v>700</v>
      </c>
      <c r="J592" s="142">
        <v>189</v>
      </c>
      <c r="K592" s="142">
        <v>270</v>
      </c>
      <c r="L592" s="142">
        <v>241</v>
      </c>
      <c r="M592" s="140">
        <v>723</v>
      </c>
      <c r="N592" s="142">
        <v>199</v>
      </c>
      <c r="O592" s="142">
        <v>298</v>
      </c>
      <c r="P592" s="148">
        <v>226</v>
      </c>
    </row>
    <row r="593" spans="1:16" x14ac:dyDescent="0.3">
      <c r="A593" s="147">
        <v>17</v>
      </c>
      <c r="B593" s="114" t="s">
        <v>116</v>
      </c>
      <c r="C593" s="114">
        <v>17088</v>
      </c>
      <c r="D593" s="141" t="s">
        <v>410</v>
      </c>
      <c r="E593" s="140">
        <v>685</v>
      </c>
      <c r="F593" s="142">
        <v>202</v>
      </c>
      <c r="G593" s="142">
        <v>284</v>
      </c>
      <c r="H593" s="142">
        <v>199</v>
      </c>
      <c r="I593" s="140">
        <v>719</v>
      </c>
      <c r="J593" s="142">
        <v>231</v>
      </c>
      <c r="K593" s="142">
        <v>276</v>
      </c>
      <c r="L593" s="142">
        <v>212</v>
      </c>
      <c r="M593" s="140">
        <v>738</v>
      </c>
      <c r="N593" s="142">
        <v>207</v>
      </c>
      <c r="O593" s="142">
        <v>319</v>
      </c>
      <c r="P593" s="148">
        <v>212</v>
      </c>
    </row>
    <row r="594" spans="1:16" x14ac:dyDescent="0.3">
      <c r="A594" s="147">
        <v>50</v>
      </c>
      <c r="B594" s="114" t="s">
        <v>759</v>
      </c>
      <c r="C594" s="114">
        <v>50330</v>
      </c>
      <c r="D594" s="141" t="s">
        <v>772</v>
      </c>
      <c r="E594" s="140">
        <v>695</v>
      </c>
      <c r="F594" s="142">
        <v>174</v>
      </c>
      <c r="G594" s="142">
        <v>260</v>
      </c>
      <c r="H594" s="142">
        <v>261</v>
      </c>
      <c r="I594" s="140">
        <v>723</v>
      </c>
      <c r="J594" s="142">
        <v>186</v>
      </c>
      <c r="K594" s="142">
        <v>264</v>
      </c>
      <c r="L594" s="142">
        <v>273</v>
      </c>
      <c r="M594" s="140">
        <v>760</v>
      </c>
      <c r="N594" s="142">
        <v>184</v>
      </c>
      <c r="O594" s="142">
        <v>280</v>
      </c>
      <c r="P594" s="148">
        <v>296</v>
      </c>
    </row>
    <row r="595" spans="1:16" x14ac:dyDescent="0.3">
      <c r="A595" s="147">
        <v>25</v>
      </c>
      <c r="B595" s="114" t="s">
        <v>540</v>
      </c>
      <c r="C595" s="114">
        <v>25839</v>
      </c>
      <c r="D595" s="141" t="s">
        <v>637</v>
      </c>
      <c r="E595" s="140">
        <v>688</v>
      </c>
      <c r="F595" s="142">
        <v>196</v>
      </c>
      <c r="G595" s="142">
        <v>292</v>
      </c>
      <c r="H595" s="142">
        <v>200</v>
      </c>
      <c r="I595" s="140">
        <v>693</v>
      </c>
      <c r="J595" s="142">
        <v>196</v>
      </c>
      <c r="K595" s="142">
        <v>283</v>
      </c>
      <c r="L595" s="142">
        <v>214</v>
      </c>
      <c r="M595" s="140">
        <v>728</v>
      </c>
      <c r="N595" s="142">
        <v>206</v>
      </c>
      <c r="O595" s="142">
        <v>316</v>
      </c>
      <c r="P595" s="148">
        <v>206</v>
      </c>
    </row>
    <row r="596" spans="1:16" x14ac:dyDescent="0.3">
      <c r="A596" s="147">
        <v>47</v>
      </c>
      <c r="B596" s="114" t="s">
        <v>730</v>
      </c>
      <c r="C596" s="114">
        <v>47460</v>
      </c>
      <c r="D596" s="141" t="s">
        <v>743</v>
      </c>
      <c r="E596" s="140">
        <v>719</v>
      </c>
      <c r="F596" s="142">
        <v>318</v>
      </c>
      <c r="G596" s="142">
        <v>188</v>
      </c>
      <c r="H596" s="142">
        <v>213</v>
      </c>
      <c r="I596" s="140">
        <v>740</v>
      </c>
      <c r="J596" s="142">
        <v>332</v>
      </c>
      <c r="K596" s="142">
        <v>188</v>
      </c>
      <c r="L596" s="142">
        <v>220</v>
      </c>
      <c r="M596" s="140">
        <v>660</v>
      </c>
      <c r="N596" s="142">
        <v>328</v>
      </c>
      <c r="O596" s="142">
        <v>187</v>
      </c>
      <c r="P596" s="148">
        <v>145</v>
      </c>
    </row>
    <row r="597" spans="1:16" x14ac:dyDescent="0.3">
      <c r="A597" s="147">
        <v>18</v>
      </c>
      <c r="B597" s="114" t="s">
        <v>433</v>
      </c>
      <c r="C597" s="114">
        <v>18094</v>
      </c>
      <c r="D597" s="141" t="s">
        <v>436</v>
      </c>
      <c r="E597" s="140">
        <v>686</v>
      </c>
      <c r="F597" s="142">
        <v>398</v>
      </c>
      <c r="G597" s="142">
        <v>168</v>
      </c>
      <c r="H597" s="142">
        <v>120</v>
      </c>
      <c r="I597" s="140">
        <v>724</v>
      </c>
      <c r="J597" s="142">
        <v>404</v>
      </c>
      <c r="K597" s="142">
        <v>171</v>
      </c>
      <c r="L597" s="142">
        <v>149</v>
      </c>
      <c r="M597" s="140">
        <v>750</v>
      </c>
      <c r="N597" s="142">
        <v>398</v>
      </c>
      <c r="O597" s="142">
        <v>188</v>
      </c>
      <c r="P597" s="148">
        <v>164</v>
      </c>
    </row>
    <row r="598" spans="1:16" x14ac:dyDescent="0.3">
      <c r="A598" s="147">
        <v>5</v>
      </c>
      <c r="B598" s="114" t="s">
        <v>89</v>
      </c>
      <c r="C598" s="114">
        <v>5792</v>
      </c>
      <c r="D598" s="114" t="s">
        <v>199</v>
      </c>
      <c r="E598" s="140">
        <v>719</v>
      </c>
      <c r="F598" s="142">
        <v>169</v>
      </c>
      <c r="G598" s="142">
        <v>403</v>
      </c>
      <c r="H598" s="142">
        <v>147</v>
      </c>
      <c r="I598" s="140">
        <v>725</v>
      </c>
      <c r="J598" s="142">
        <v>174</v>
      </c>
      <c r="K598" s="142">
        <v>394</v>
      </c>
      <c r="L598" s="142">
        <v>157</v>
      </c>
      <c r="M598" s="140">
        <v>719</v>
      </c>
      <c r="N598" s="142">
        <v>175</v>
      </c>
      <c r="O598" s="142">
        <v>402</v>
      </c>
      <c r="P598" s="148">
        <v>142</v>
      </c>
    </row>
    <row r="599" spans="1:16" x14ac:dyDescent="0.3">
      <c r="A599" s="147">
        <v>23</v>
      </c>
      <c r="B599" s="114" t="s">
        <v>250</v>
      </c>
      <c r="C599" s="114">
        <v>23300</v>
      </c>
      <c r="D599" s="141" t="s">
        <v>519</v>
      </c>
      <c r="E599" s="140">
        <v>661</v>
      </c>
      <c r="F599" s="142">
        <v>275</v>
      </c>
      <c r="G599" s="142">
        <v>158</v>
      </c>
      <c r="H599" s="142">
        <v>228</v>
      </c>
      <c r="I599" s="140">
        <v>716</v>
      </c>
      <c r="J599" s="142">
        <v>282</v>
      </c>
      <c r="K599" s="142">
        <v>157</v>
      </c>
      <c r="L599" s="142">
        <v>277</v>
      </c>
      <c r="M599" s="140">
        <v>697</v>
      </c>
      <c r="N599" s="142">
        <v>285</v>
      </c>
      <c r="O599" s="142">
        <v>171</v>
      </c>
      <c r="P599" s="148">
        <v>241</v>
      </c>
    </row>
    <row r="600" spans="1:16" x14ac:dyDescent="0.3">
      <c r="A600" s="147">
        <v>15</v>
      </c>
      <c r="B600" s="114" t="s">
        <v>286</v>
      </c>
      <c r="C600" s="114">
        <v>15051</v>
      </c>
      <c r="D600" s="141" t="s">
        <v>290</v>
      </c>
      <c r="E600" s="140">
        <v>701</v>
      </c>
      <c r="F600" s="142">
        <v>149</v>
      </c>
      <c r="G600" s="142">
        <v>410</v>
      </c>
      <c r="H600" s="142">
        <v>142</v>
      </c>
      <c r="I600" s="140">
        <v>676</v>
      </c>
      <c r="J600" s="142">
        <v>144</v>
      </c>
      <c r="K600" s="142">
        <v>399</v>
      </c>
      <c r="L600" s="142">
        <v>133</v>
      </c>
      <c r="M600" s="140">
        <v>748</v>
      </c>
      <c r="N600" s="142">
        <v>148</v>
      </c>
      <c r="O600" s="142">
        <v>449</v>
      </c>
      <c r="P600" s="148">
        <v>151</v>
      </c>
    </row>
    <row r="601" spans="1:16" x14ac:dyDescent="0.3">
      <c r="A601" s="147">
        <v>73</v>
      </c>
      <c r="B601" s="114" t="s">
        <v>998</v>
      </c>
      <c r="C601" s="114">
        <v>73483</v>
      </c>
      <c r="D601" s="141" t="s">
        <v>1027</v>
      </c>
      <c r="E601" s="140">
        <v>626</v>
      </c>
      <c r="F601" s="142">
        <v>272</v>
      </c>
      <c r="G601" s="142">
        <v>131</v>
      </c>
      <c r="H601" s="142">
        <v>223</v>
      </c>
      <c r="I601" s="140">
        <v>713</v>
      </c>
      <c r="J601" s="142">
        <v>288</v>
      </c>
      <c r="K601" s="142">
        <v>141</v>
      </c>
      <c r="L601" s="142">
        <v>284</v>
      </c>
      <c r="M601" s="140">
        <v>736</v>
      </c>
      <c r="N601" s="142">
        <v>297</v>
      </c>
      <c r="O601" s="142">
        <v>147</v>
      </c>
      <c r="P601" s="148">
        <v>292</v>
      </c>
    </row>
    <row r="602" spans="1:16" x14ac:dyDescent="0.3">
      <c r="A602" s="147">
        <v>41</v>
      </c>
      <c r="B602" s="114" t="s">
        <v>681</v>
      </c>
      <c r="C602" s="114">
        <v>41319</v>
      </c>
      <c r="D602" s="141" t="s">
        <v>143</v>
      </c>
      <c r="E602" s="140">
        <v>729</v>
      </c>
      <c r="F602" s="142">
        <v>254</v>
      </c>
      <c r="G602" s="142">
        <v>145</v>
      </c>
      <c r="H602" s="142">
        <v>330</v>
      </c>
      <c r="I602" s="140">
        <v>719</v>
      </c>
      <c r="J602" s="142">
        <v>259</v>
      </c>
      <c r="K602" s="142">
        <v>141</v>
      </c>
      <c r="L602" s="142">
        <v>319</v>
      </c>
      <c r="M602" s="140">
        <v>811</v>
      </c>
      <c r="N602" s="142">
        <v>261</v>
      </c>
      <c r="O602" s="142">
        <v>143</v>
      </c>
      <c r="P602" s="148">
        <v>407</v>
      </c>
    </row>
    <row r="603" spans="1:16" x14ac:dyDescent="0.3">
      <c r="A603" s="147">
        <v>52</v>
      </c>
      <c r="B603" s="114" t="s">
        <v>162</v>
      </c>
      <c r="C603" s="114">
        <v>52786</v>
      </c>
      <c r="D603" s="141" t="s">
        <v>833</v>
      </c>
      <c r="E603" s="140">
        <v>717</v>
      </c>
      <c r="F603" s="142">
        <v>349</v>
      </c>
      <c r="G603" s="142">
        <v>169</v>
      </c>
      <c r="H603" s="142">
        <v>199</v>
      </c>
      <c r="I603" s="140">
        <v>747</v>
      </c>
      <c r="J603" s="142">
        <v>384</v>
      </c>
      <c r="K603" s="142">
        <v>159</v>
      </c>
      <c r="L603" s="142">
        <v>204</v>
      </c>
      <c r="M603" s="140">
        <v>769</v>
      </c>
      <c r="N603" s="142">
        <v>367</v>
      </c>
      <c r="O603" s="142">
        <v>147</v>
      </c>
      <c r="P603" s="148">
        <v>255</v>
      </c>
    </row>
    <row r="604" spans="1:16" x14ac:dyDescent="0.3">
      <c r="A604" s="147">
        <v>54</v>
      </c>
      <c r="B604" s="114" t="s">
        <v>838</v>
      </c>
      <c r="C604" s="114">
        <v>54673</v>
      </c>
      <c r="D604" s="141" t="s">
        <v>614</v>
      </c>
      <c r="E604" s="140">
        <v>661</v>
      </c>
      <c r="F604" s="142">
        <v>194</v>
      </c>
      <c r="G604" s="142">
        <v>381</v>
      </c>
      <c r="H604" s="142">
        <v>86</v>
      </c>
      <c r="I604" s="140">
        <v>662</v>
      </c>
      <c r="J604" s="142">
        <v>204</v>
      </c>
      <c r="K604" s="142">
        <v>374</v>
      </c>
      <c r="L604" s="142">
        <v>84</v>
      </c>
      <c r="M604" s="140">
        <v>732</v>
      </c>
      <c r="N604" s="142">
        <v>189</v>
      </c>
      <c r="O604" s="142">
        <v>444</v>
      </c>
      <c r="P604" s="148">
        <v>99</v>
      </c>
    </row>
    <row r="605" spans="1:16" x14ac:dyDescent="0.3">
      <c r="A605" s="147">
        <v>52</v>
      </c>
      <c r="B605" s="114" t="s">
        <v>162</v>
      </c>
      <c r="C605" s="114">
        <v>52693</v>
      </c>
      <c r="D605" s="141" t="s">
        <v>274</v>
      </c>
      <c r="E605" s="140">
        <v>666</v>
      </c>
      <c r="F605" s="142">
        <v>289</v>
      </c>
      <c r="G605" s="142">
        <v>113</v>
      </c>
      <c r="H605" s="142">
        <v>264</v>
      </c>
      <c r="I605" s="140">
        <v>690</v>
      </c>
      <c r="J605" s="142">
        <v>296</v>
      </c>
      <c r="K605" s="142">
        <v>118</v>
      </c>
      <c r="L605" s="142">
        <v>276</v>
      </c>
      <c r="M605" s="140">
        <v>711</v>
      </c>
      <c r="N605" s="142">
        <v>315</v>
      </c>
      <c r="O605" s="142">
        <v>125</v>
      </c>
      <c r="P605" s="148">
        <v>271</v>
      </c>
    </row>
    <row r="606" spans="1:16" x14ac:dyDescent="0.3">
      <c r="A606" s="147">
        <v>52</v>
      </c>
      <c r="B606" s="114" t="s">
        <v>162</v>
      </c>
      <c r="C606" s="114">
        <v>52019</v>
      </c>
      <c r="D606" s="141" t="s">
        <v>542</v>
      </c>
      <c r="E606" s="140">
        <v>713</v>
      </c>
      <c r="F606" s="142">
        <v>213</v>
      </c>
      <c r="G606" s="142">
        <v>305</v>
      </c>
      <c r="H606" s="142">
        <v>195</v>
      </c>
      <c r="I606" s="140">
        <v>634</v>
      </c>
      <c r="J606" s="142">
        <v>220</v>
      </c>
      <c r="K606" s="142">
        <v>230</v>
      </c>
      <c r="L606" s="142">
        <v>184</v>
      </c>
      <c r="M606" s="140">
        <v>733</v>
      </c>
      <c r="N606" s="142">
        <v>216</v>
      </c>
      <c r="O606" s="142">
        <v>316</v>
      </c>
      <c r="P606" s="148">
        <v>201</v>
      </c>
    </row>
    <row r="607" spans="1:16" x14ac:dyDescent="0.3">
      <c r="A607" s="147">
        <v>73</v>
      </c>
      <c r="B607" s="114" t="s">
        <v>998</v>
      </c>
      <c r="C607" s="114">
        <v>73678</v>
      </c>
      <c r="D607" s="141" t="s">
        <v>184</v>
      </c>
      <c r="E607" s="140">
        <v>679</v>
      </c>
      <c r="F607" s="142">
        <v>263</v>
      </c>
      <c r="G607" s="142">
        <v>253</v>
      </c>
      <c r="H607" s="142">
        <v>163</v>
      </c>
      <c r="I607" s="140">
        <v>699</v>
      </c>
      <c r="J607" s="142">
        <v>271</v>
      </c>
      <c r="K607" s="142">
        <v>257</v>
      </c>
      <c r="L607" s="142">
        <v>171</v>
      </c>
      <c r="M607" s="140">
        <v>714</v>
      </c>
      <c r="N607" s="142">
        <v>276</v>
      </c>
      <c r="O607" s="142">
        <v>268</v>
      </c>
      <c r="P607" s="148">
        <v>170</v>
      </c>
    </row>
    <row r="608" spans="1:16" x14ac:dyDescent="0.3">
      <c r="A608" s="147">
        <v>19</v>
      </c>
      <c r="B608" s="114" t="s">
        <v>449</v>
      </c>
      <c r="C608" s="114">
        <v>19075</v>
      </c>
      <c r="D608" s="141" t="s">
        <v>452</v>
      </c>
      <c r="E608" s="140">
        <v>645</v>
      </c>
      <c r="F608" s="142">
        <v>333</v>
      </c>
      <c r="G608" s="142">
        <v>116</v>
      </c>
      <c r="H608" s="142">
        <v>196</v>
      </c>
      <c r="I608" s="140">
        <v>676</v>
      </c>
      <c r="J608" s="142">
        <v>345</v>
      </c>
      <c r="K608" s="142">
        <v>106</v>
      </c>
      <c r="L608" s="142">
        <v>225</v>
      </c>
      <c r="M608" s="140">
        <v>765</v>
      </c>
      <c r="N608" s="142">
        <v>343</v>
      </c>
      <c r="O608" s="142">
        <v>143</v>
      </c>
      <c r="P608" s="148">
        <v>279</v>
      </c>
    </row>
    <row r="609" spans="1:16" x14ac:dyDescent="0.3">
      <c r="A609" s="147">
        <v>17</v>
      </c>
      <c r="B609" s="114" t="s">
        <v>116</v>
      </c>
      <c r="C609" s="114">
        <v>17495</v>
      </c>
      <c r="D609" s="141" t="s">
        <v>420</v>
      </c>
      <c r="E609" s="140">
        <v>681</v>
      </c>
      <c r="F609" s="142">
        <v>132</v>
      </c>
      <c r="G609" s="142">
        <v>385</v>
      </c>
      <c r="H609" s="142">
        <v>164</v>
      </c>
      <c r="I609" s="140">
        <v>714</v>
      </c>
      <c r="J609" s="142">
        <v>143</v>
      </c>
      <c r="K609" s="142">
        <v>394</v>
      </c>
      <c r="L609" s="142">
        <v>177</v>
      </c>
      <c r="M609" s="140">
        <v>724</v>
      </c>
      <c r="N609" s="142">
        <v>142</v>
      </c>
      <c r="O609" s="142">
        <v>391</v>
      </c>
      <c r="P609" s="148">
        <v>191</v>
      </c>
    </row>
    <row r="610" spans="1:16" x14ac:dyDescent="0.3">
      <c r="A610" s="147">
        <v>20</v>
      </c>
      <c r="B610" s="114" t="s">
        <v>486</v>
      </c>
      <c r="C610" s="114">
        <v>20787</v>
      </c>
      <c r="D610" s="141" t="s">
        <v>511</v>
      </c>
      <c r="E610" s="140">
        <v>658</v>
      </c>
      <c r="F610" s="142">
        <v>283</v>
      </c>
      <c r="G610" s="142">
        <v>228</v>
      </c>
      <c r="H610" s="142">
        <v>147</v>
      </c>
      <c r="I610" s="140">
        <v>679</v>
      </c>
      <c r="J610" s="142">
        <v>288</v>
      </c>
      <c r="K610" s="142">
        <v>206</v>
      </c>
      <c r="L610" s="142">
        <v>185</v>
      </c>
      <c r="M610" s="140">
        <v>708</v>
      </c>
      <c r="N610" s="142">
        <v>307</v>
      </c>
      <c r="O610" s="142">
        <v>216</v>
      </c>
      <c r="P610" s="148">
        <v>185</v>
      </c>
    </row>
    <row r="611" spans="1:16" x14ac:dyDescent="0.3">
      <c r="A611" s="147">
        <v>73</v>
      </c>
      <c r="B611" s="114" t="s">
        <v>998</v>
      </c>
      <c r="C611" s="114">
        <v>73026</v>
      </c>
      <c r="D611" s="141" t="s">
        <v>1001</v>
      </c>
      <c r="E611" s="140">
        <v>745</v>
      </c>
      <c r="F611" s="142">
        <v>150</v>
      </c>
      <c r="G611" s="142">
        <v>423</v>
      </c>
      <c r="H611" s="142">
        <v>172</v>
      </c>
      <c r="I611" s="140">
        <v>732</v>
      </c>
      <c r="J611" s="142">
        <v>157</v>
      </c>
      <c r="K611" s="142">
        <v>393</v>
      </c>
      <c r="L611" s="142">
        <v>182</v>
      </c>
      <c r="M611" s="140">
        <v>691</v>
      </c>
      <c r="N611" s="142">
        <v>160</v>
      </c>
      <c r="O611" s="142">
        <v>362</v>
      </c>
      <c r="P611" s="148">
        <v>169</v>
      </c>
    </row>
    <row r="612" spans="1:16" x14ac:dyDescent="0.3">
      <c r="A612" s="147">
        <v>5</v>
      </c>
      <c r="B612" s="114" t="s">
        <v>89</v>
      </c>
      <c r="C612" s="114">
        <v>5091</v>
      </c>
      <c r="D612" s="141" t="s">
        <v>109</v>
      </c>
      <c r="E612" s="140">
        <v>695</v>
      </c>
      <c r="F612" s="142">
        <v>184</v>
      </c>
      <c r="G612" s="142">
        <v>292</v>
      </c>
      <c r="H612" s="142">
        <v>219</v>
      </c>
      <c r="I612" s="140">
        <v>724</v>
      </c>
      <c r="J612" s="142">
        <v>183</v>
      </c>
      <c r="K612" s="142">
        <v>295</v>
      </c>
      <c r="L612" s="142">
        <v>246</v>
      </c>
      <c r="M612" s="140">
        <v>697</v>
      </c>
      <c r="N612" s="142">
        <v>184</v>
      </c>
      <c r="O612" s="142">
        <v>271</v>
      </c>
      <c r="P612" s="148">
        <v>242</v>
      </c>
    </row>
    <row r="613" spans="1:16" x14ac:dyDescent="0.3">
      <c r="A613" s="147">
        <v>70</v>
      </c>
      <c r="B613" s="114" t="s">
        <v>480</v>
      </c>
      <c r="C613" s="114">
        <v>70235</v>
      </c>
      <c r="D613" s="141" t="s">
        <v>982</v>
      </c>
      <c r="E613" s="140">
        <v>673</v>
      </c>
      <c r="F613" s="142">
        <v>345</v>
      </c>
      <c r="G613" s="142">
        <v>143</v>
      </c>
      <c r="H613" s="142">
        <v>185</v>
      </c>
      <c r="I613" s="140">
        <v>634</v>
      </c>
      <c r="J613" s="142">
        <v>299</v>
      </c>
      <c r="K613" s="142">
        <v>152</v>
      </c>
      <c r="L613" s="142">
        <v>183</v>
      </c>
      <c r="M613" s="140">
        <v>706</v>
      </c>
      <c r="N613" s="142">
        <v>360</v>
      </c>
      <c r="O613" s="142">
        <v>157</v>
      </c>
      <c r="P613" s="148">
        <v>189</v>
      </c>
    </row>
    <row r="614" spans="1:16" x14ac:dyDescent="0.3">
      <c r="A614" s="147">
        <v>18</v>
      </c>
      <c r="B614" s="114" t="s">
        <v>433</v>
      </c>
      <c r="C614" s="114">
        <v>18029</v>
      </c>
      <c r="D614" s="141" t="s">
        <v>435</v>
      </c>
      <c r="E614" s="140">
        <v>675</v>
      </c>
      <c r="F614" s="142">
        <v>116</v>
      </c>
      <c r="G614" s="142">
        <v>490</v>
      </c>
      <c r="H614" s="142">
        <v>69</v>
      </c>
      <c r="I614" s="140">
        <v>714</v>
      </c>
      <c r="J614" s="142">
        <v>115</v>
      </c>
      <c r="K614" s="142">
        <v>508</v>
      </c>
      <c r="L614" s="142">
        <v>91</v>
      </c>
      <c r="M614" s="140">
        <v>709</v>
      </c>
      <c r="N614" s="142">
        <v>118</v>
      </c>
      <c r="O614" s="142">
        <v>491</v>
      </c>
      <c r="P614" s="148">
        <v>100</v>
      </c>
    </row>
    <row r="615" spans="1:16" x14ac:dyDescent="0.3">
      <c r="A615" s="147">
        <v>17</v>
      </c>
      <c r="B615" s="114" t="s">
        <v>116</v>
      </c>
      <c r="C615" s="114">
        <v>17867</v>
      </c>
      <c r="D615" s="141" t="s">
        <v>430</v>
      </c>
      <c r="E615" s="140">
        <v>698</v>
      </c>
      <c r="F615" s="142">
        <v>214</v>
      </c>
      <c r="G615" s="142">
        <v>240</v>
      </c>
      <c r="H615" s="142">
        <v>244</v>
      </c>
      <c r="I615" s="140">
        <v>653</v>
      </c>
      <c r="J615" s="142">
        <v>218</v>
      </c>
      <c r="K615" s="142">
        <v>182</v>
      </c>
      <c r="L615" s="142">
        <v>253</v>
      </c>
      <c r="M615" s="140">
        <v>699</v>
      </c>
      <c r="N615" s="142">
        <v>222</v>
      </c>
      <c r="O615" s="142">
        <v>222</v>
      </c>
      <c r="P615" s="148">
        <v>255</v>
      </c>
    </row>
    <row r="616" spans="1:16" x14ac:dyDescent="0.3">
      <c r="A616" s="147">
        <v>50</v>
      </c>
      <c r="B616" s="114" t="s">
        <v>759</v>
      </c>
      <c r="C616" s="114">
        <v>50350</v>
      </c>
      <c r="D616" s="141" t="s">
        <v>773</v>
      </c>
      <c r="E616" s="140">
        <v>703</v>
      </c>
      <c r="F616" s="142">
        <v>320</v>
      </c>
      <c r="G616" s="142">
        <v>151</v>
      </c>
      <c r="H616" s="142">
        <v>232</v>
      </c>
      <c r="I616" s="140">
        <v>776</v>
      </c>
      <c r="J616" s="142">
        <v>346</v>
      </c>
      <c r="K616" s="142">
        <v>171</v>
      </c>
      <c r="L616" s="142">
        <v>259</v>
      </c>
      <c r="M616" s="140">
        <v>718</v>
      </c>
      <c r="N616" s="142">
        <v>277</v>
      </c>
      <c r="O616" s="142">
        <v>159</v>
      </c>
      <c r="P616" s="148">
        <v>282</v>
      </c>
    </row>
    <row r="617" spans="1:16" x14ac:dyDescent="0.3">
      <c r="A617" s="147">
        <v>47</v>
      </c>
      <c r="B617" s="114" t="s">
        <v>730</v>
      </c>
      <c r="C617" s="114">
        <v>47745</v>
      </c>
      <c r="D617" s="141" t="s">
        <v>755</v>
      </c>
      <c r="E617" s="140">
        <v>659</v>
      </c>
      <c r="F617" s="142">
        <v>379</v>
      </c>
      <c r="G617" s="142">
        <v>116</v>
      </c>
      <c r="H617" s="142">
        <v>164</v>
      </c>
      <c r="I617" s="140">
        <v>693</v>
      </c>
      <c r="J617" s="142">
        <v>390</v>
      </c>
      <c r="K617" s="142">
        <v>114</v>
      </c>
      <c r="L617" s="142">
        <v>189</v>
      </c>
      <c r="M617" s="140">
        <v>665</v>
      </c>
      <c r="N617" s="142">
        <v>390</v>
      </c>
      <c r="O617" s="142">
        <v>113</v>
      </c>
      <c r="P617" s="148">
        <v>162</v>
      </c>
    </row>
    <row r="618" spans="1:16" x14ac:dyDescent="0.3">
      <c r="A618" s="147">
        <v>70</v>
      </c>
      <c r="B618" s="114" t="s">
        <v>480</v>
      </c>
      <c r="C618" s="114">
        <v>70678</v>
      </c>
      <c r="D618" s="141" t="s">
        <v>990</v>
      </c>
      <c r="E618" s="140">
        <v>665</v>
      </c>
      <c r="F618" s="142">
        <v>453</v>
      </c>
      <c r="G618" s="142">
        <v>110</v>
      </c>
      <c r="H618" s="142">
        <v>102</v>
      </c>
      <c r="I618" s="140">
        <v>752</v>
      </c>
      <c r="J618" s="142">
        <v>460</v>
      </c>
      <c r="K618" s="142">
        <v>167</v>
      </c>
      <c r="L618" s="142">
        <v>125</v>
      </c>
      <c r="M618" s="140">
        <v>665</v>
      </c>
      <c r="N618" s="142">
        <v>445</v>
      </c>
      <c r="O618" s="142">
        <v>121</v>
      </c>
      <c r="P618" s="148">
        <v>99</v>
      </c>
    </row>
    <row r="619" spans="1:16" x14ac:dyDescent="0.3">
      <c r="A619" s="147">
        <v>85</v>
      </c>
      <c r="B619" s="114" t="s">
        <v>1087</v>
      </c>
      <c r="C619" s="114">
        <v>85125</v>
      </c>
      <c r="D619" s="141" t="s">
        <v>1091</v>
      </c>
      <c r="E619" s="140">
        <v>695</v>
      </c>
      <c r="F619" s="142">
        <v>335</v>
      </c>
      <c r="G619" s="142">
        <v>185</v>
      </c>
      <c r="H619" s="142">
        <v>175</v>
      </c>
      <c r="I619" s="140">
        <v>699</v>
      </c>
      <c r="J619" s="142">
        <v>347</v>
      </c>
      <c r="K619" s="142">
        <v>183</v>
      </c>
      <c r="L619" s="142">
        <v>169</v>
      </c>
      <c r="M619" s="140">
        <v>683</v>
      </c>
      <c r="N619" s="142">
        <v>318</v>
      </c>
      <c r="O619" s="142">
        <v>202</v>
      </c>
      <c r="P619" s="148">
        <v>163</v>
      </c>
    </row>
    <row r="620" spans="1:16" x14ac:dyDescent="0.3">
      <c r="A620" s="147">
        <v>25</v>
      </c>
      <c r="B620" s="114" t="s">
        <v>540</v>
      </c>
      <c r="C620" s="114">
        <v>25019</v>
      </c>
      <c r="D620" s="141" t="s">
        <v>542</v>
      </c>
      <c r="E620" s="140">
        <v>688</v>
      </c>
      <c r="F620" s="142">
        <v>106</v>
      </c>
      <c r="G620" s="142">
        <v>391</v>
      </c>
      <c r="H620" s="142">
        <v>191</v>
      </c>
      <c r="I620" s="140">
        <v>656</v>
      </c>
      <c r="J620" s="142">
        <v>115</v>
      </c>
      <c r="K620" s="142">
        <v>361</v>
      </c>
      <c r="L620" s="142">
        <v>180</v>
      </c>
      <c r="M620" s="140">
        <v>687</v>
      </c>
      <c r="N620" s="142">
        <v>107</v>
      </c>
      <c r="O620" s="142">
        <v>399</v>
      </c>
      <c r="P620" s="148">
        <v>181</v>
      </c>
    </row>
    <row r="621" spans="1:16" x14ac:dyDescent="0.3">
      <c r="A621" s="147">
        <v>68</v>
      </c>
      <c r="B621" s="114" t="s">
        <v>900</v>
      </c>
      <c r="C621" s="114">
        <v>68669</v>
      </c>
      <c r="D621" s="141" t="s">
        <v>958</v>
      </c>
      <c r="E621" s="140">
        <v>655</v>
      </c>
      <c r="F621" s="142">
        <v>215</v>
      </c>
      <c r="G621" s="142">
        <v>322</v>
      </c>
      <c r="H621" s="142">
        <v>118</v>
      </c>
      <c r="I621" s="140">
        <v>672</v>
      </c>
      <c r="J621" s="142">
        <v>216</v>
      </c>
      <c r="K621" s="142">
        <v>332</v>
      </c>
      <c r="L621" s="142">
        <v>124</v>
      </c>
      <c r="M621" s="140">
        <v>686</v>
      </c>
      <c r="N621" s="142">
        <v>246</v>
      </c>
      <c r="O621" s="142">
        <v>313</v>
      </c>
      <c r="P621" s="148">
        <v>127</v>
      </c>
    </row>
    <row r="622" spans="1:16" x14ac:dyDescent="0.3">
      <c r="A622" s="147">
        <v>15</v>
      </c>
      <c r="B622" s="114" t="s">
        <v>286</v>
      </c>
      <c r="C622" s="114">
        <v>15632</v>
      </c>
      <c r="D622" s="141" t="s">
        <v>361</v>
      </c>
      <c r="E622" s="140">
        <v>716</v>
      </c>
      <c r="F622" s="142">
        <v>277</v>
      </c>
      <c r="G622" s="142">
        <v>253</v>
      </c>
      <c r="H622" s="142">
        <v>186</v>
      </c>
      <c r="I622" s="140">
        <v>731</v>
      </c>
      <c r="J622" s="142">
        <v>278</v>
      </c>
      <c r="K622" s="142">
        <v>262</v>
      </c>
      <c r="L622" s="142">
        <v>191</v>
      </c>
      <c r="M622" s="140">
        <v>702</v>
      </c>
      <c r="N622" s="142">
        <v>238</v>
      </c>
      <c r="O622" s="142">
        <v>253</v>
      </c>
      <c r="P622" s="148">
        <v>211</v>
      </c>
    </row>
    <row r="623" spans="1:16" x14ac:dyDescent="0.3">
      <c r="A623" s="147">
        <v>18</v>
      </c>
      <c r="B623" s="114" t="s">
        <v>433</v>
      </c>
      <c r="C623" s="114">
        <v>18610</v>
      </c>
      <c r="D623" s="141" t="s">
        <v>445</v>
      </c>
      <c r="E623" s="140">
        <v>588</v>
      </c>
      <c r="F623" s="142">
        <v>312</v>
      </c>
      <c r="G623" s="142">
        <v>124</v>
      </c>
      <c r="H623" s="142">
        <v>152</v>
      </c>
      <c r="I623" s="140">
        <v>606</v>
      </c>
      <c r="J623" s="142">
        <v>322</v>
      </c>
      <c r="K623" s="142">
        <v>107</v>
      </c>
      <c r="L623" s="142">
        <v>177</v>
      </c>
      <c r="M623" s="140">
        <v>709</v>
      </c>
      <c r="N623" s="142">
        <v>315</v>
      </c>
      <c r="O623" s="142">
        <v>189</v>
      </c>
      <c r="P623" s="148">
        <v>205</v>
      </c>
    </row>
    <row r="624" spans="1:16" x14ac:dyDescent="0.3">
      <c r="A624" s="147">
        <v>73</v>
      </c>
      <c r="B624" s="114" t="s">
        <v>998</v>
      </c>
      <c r="C624" s="114">
        <v>73200</v>
      </c>
      <c r="D624" s="141" t="s">
        <v>1010</v>
      </c>
      <c r="E624" s="140">
        <v>631</v>
      </c>
      <c r="F624" s="142">
        <v>173</v>
      </c>
      <c r="G624" s="142">
        <v>317</v>
      </c>
      <c r="H624" s="142">
        <v>141</v>
      </c>
      <c r="I624" s="140">
        <v>664</v>
      </c>
      <c r="J624" s="142">
        <v>173</v>
      </c>
      <c r="K624" s="142">
        <v>311</v>
      </c>
      <c r="L624" s="142">
        <v>180</v>
      </c>
      <c r="M624" s="140">
        <v>637</v>
      </c>
      <c r="N624" s="142">
        <v>180</v>
      </c>
      <c r="O624" s="142">
        <v>318</v>
      </c>
      <c r="P624" s="148">
        <v>139</v>
      </c>
    </row>
    <row r="625" spans="1:16" x14ac:dyDescent="0.3">
      <c r="A625" s="147">
        <v>41</v>
      </c>
      <c r="B625" s="114" t="s">
        <v>681</v>
      </c>
      <c r="C625" s="114">
        <v>41799</v>
      </c>
      <c r="D625" s="141" t="s">
        <v>711</v>
      </c>
      <c r="E625" s="140">
        <v>600</v>
      </c>
      <c r="F625" s="142">
        <v>260</v>
      </c>
      <c r="G625" s="142">
        <v>247</v>
      </c>
      <c r="H625" s="142">
        <v>93</v>
      </c>
      <c r="I625" s="140">
        <v>666</v>
      </c>
      <c r="J625" s="142">
        <v>271</v>
      </c>
      <c r="K625" s="142">
        <v>257</v>
      </c>
      <c r="L625" s="142">
        <v>138</v>
      </c>
      <c r="M625" s="140">
        <v>653</v>
      </c>
      <c r="N625" s="142">
        <v>277</v>
      </c>
      <c r="O625" s="142">
        <v>262</v>
      </c>
      <c r="P625" s="148">
        <v>114</v>
      </c>
    </row>
    <row r="626" spans="1:16" x14ac:dyDescent="0.3">
      <c r="A626" s="147">
        <v>41</v>
      </c>
      <c r="B626" s="114" t="s">
        <v>681</v>
      </c>
      <c r="C626" s="114">
        <v>41378</v>
      </c>
      <c r="D626" s="141" t="s">
        <v>697</v>
      </c>
      <c r="E626" s="140">
        <v>635</v>
      </c>
      <c r="F626" s="142">
        <v>239</v>
      </c>
      <c r="G626" s="142">
        <v>153</v>
      </c>
      <c r="H626" s="142">
        <v>243</v>
      </c>
      <c r="I626" s="140">
        <v>695</v>
      </c>
      <c r="J626" s="142">
        <v>286</v>
      </c>
      <c r="K626" s="142">
        <v>125</v>
      </c>
      <c r="L626" s="142">
        <v>284</v>
      </c>
      <c r="M626" s="140">
        <v>668</v>
      </c>
      <c r="N626" s="142">
        <v>230</v>
      </c>
      <c r="O626" s="142">
        <v>162</v>
      </c>
      <c r="P626" s="148">
        <v>276</v>
      </c>
    </row>
    <row r="627" spans="1:16" x14ac:dyDescent="0.3">
      <c r="A627" s="147">
        <v>25</v>
      </c>
      <c r="B627" s="114" t="s">
        <v>540</v>
      </c>
      <c r="C627" s="114">
        <v>25599</v>
      </c>
      <c r="D627" s="141" t="s">
        <v>610</v>
      </c>
      <c r="E627" s="140">
        <v>666</v>
      </c>
      <c r="F627" s="142">
        <v>154</v>
      </c>
      <c r="G627" s="142">
        <v>253</v>
      </c>
      <c r="H627" s="142">
        <v>259</v>
      </c>
      <c r="I627" s="140">
        <v>656</v>
      </c>
      <c r="J627" s="142">
        <v>151</v>
      </c>
      <c r="K627" s="142">
        <v>239</v>
      </c>
      <c r="L627" s="142">
        <v>266</v>
      </c>
      <c r="M627" s="140">
        <v>674</v>
      </c>
      <c r="N627" s="142">
        <v>154</v>
      </c>
      <c r="O627" s="142">
        <v>254</v>
      </c>
      <c r="P627" s="148">
        <v>266</v>
      </c>
    </row>
    <row r="628" spans="1:16" x14ac:dyDescent="0.3">
      <c r="A628" s="147">
        <v>47</v>
      </c>
      <c r="B628" s="114" t="s">
        <v>730</v>
      </c>
      <c r="C628" s="114">
        <v>47170</v>
      </c>
      <c r="D628" s="141" t="s">
        <v>736</v>
      </c>
      <c r="E628" s="140">
        <v>667</v>
      </c>
      <c r="F628" s="142">
        <v>330</v>
      </c>
      <c r="G628" s="142">
        <v>123</v>
      </c>
      <c r="H628" s="142">
        <v>214</v>
      </c>
      <c r="I628" s="140">
        <v>655</v>
      </c>
      <c r="J628" s="142">
        <v>340</v>
      </c>
      <c r="K628" s="142">
        <v>116</v>
      </c>
      <c r="L628" s="142">
        <v>199</v>
      </c>
      <c r="M628" s="140">
        <v>683</v>
      </c>
      <c r="N628" s="142">
        <v>333</v>
      </c>
      <c r="O628" s="142">
        <v>142</v>
      </c>
      <c r="P628" s="148">
        <v>208</v>
      </c>
    </row>
    <row r="629" spans="1:16" x14ac:dyDescent="0.3">
      <c r="A629" s="147">
        <v>13</v>
      </c>
      <c r="B629" s="114" t="s">
        <v>239</v>
      </c>
      <c r="C629" s="114">
        <v>13549</v>
      </c>
      <c r="D629" s="141" t="s">
        <v>264</v>
      </c>
      <c r="E629" s="140">
        <v>626</v>
      </c>
      <c r="F629" s="142">
        <v>401</v>
      </c>
      <c r="G629" s="142">
        <v>20</v>
      </c>
      <c r="H629" s="142">
        <v>205</v>
      </c>
      <c r="I629" s="140">
        <v>660</v>
      </c>
      <c r="J629" s="142">
        <v>421</v>
      </c>
      <c r="K629" s="142">
        <v>16</v>
      </c>
      <c r="L629" s="142">
        <v>223</v>
      </c>
      <c r="M629" s="140">
        <v>632</v>
      </c>
      <c r="N629" s="142">
        <v>427</v>
      </c>
      <c r="O629" s="142">
        <v>22</v>
      </c>
      <c r="P629" s="148">
        <v>183</v>
      </c>
    </row>
    <row r="630" spans="1:16" x14ac:dyDescent="0.3">
      <c r="A630" s="147">
        <v>52</v>
      </c>
      <c r="B630" s="114" t="s">
        <v>162</v>
      </c>
      <c r="C630" s="114">
        <v>52215</v>
      </c>
      <c r="D630" s="141" t="s">
        <v>250</v>
      </c>
      <c r="E630" s="140">
        <v>642</v>
      </c>
      <c r="F630" s="142">
        <v>270</v>
      </c>
      <c r="G630" s="142">
        <v>142</v>
      </c>
      <c r="H630" s="142">
        <v>230</v>
      </c>
      <c r="I630" s="140">
        <v>710</v>
      </c>
      <c r="J630" s="142">
        <v>272</v>
      </c>
      <c r="K630" s="142">
        <v>196</v>
      </c>
      <c r="L630" s="142">
        <v>242</v>
      </c>
      <c r="M630" s="140">
        <v>702</v>
      </c>
      <c r="N630" s="142">
        <v>271</v>
      </c>
      <c r="O630" s="142">
        <v>159</v>
      </c>
      <c r="P630" s="148">
        <v>272</v>
      </c>
    </row>
    <row r="631" spans="1:16" x14ac:dyDescent="0.3">
      <c r="A631" s="147">
        <v>50</v>
      </c>
      <c r="B631" s="114" t="s">
        <v>759</v>
      </c>
      <c r="C631" s="114">
        <v>50370</v>
      </c>
      <c r="D631" s="141" t="s">
        <v>774</v>
      </c>
      <c r="E631" s="140">
        <v>663</v>
      </c>
      <c r="F631" s="142">
        <v>111</v>
      </c>
      <c r="G631" s="142">
        <v>374</v>
      </c>
      <c r="H631" s="142">
        <v>178</v>
      </c>
      <c r="I631" s="140">
        <v>698</v>
      </c>
      <c r="J631" s="142">
        <v>118</v>
      </c>
      <c r="K631" s="142">
        <v>388</v>
      </c>
      <c r="L631" s="142">
        <v>192</v>
      </c>
      <c r="M631" s="140">
        <v>686</v>
      </c>
      <c r="N631" s="142">
        <v>116</v>
      </c>
      <c r="O631" s="142">
        <v>363</v>
      </c>
      <c r="P631" s="148">
        <v>207</v>
      </c>
    </row>
    <row r="632" spans="1:16" x14ac:dyDescent="0.3">
      <c r="A632" s="147">
        <v>25</v>
      </c>
      <c r="B632" s="114" t="s">
        <v>540</v>
      </c>
      <c r="C632" s="114">
        <v>25530</v>
      </c>
      <c r="D632" s="141" t="s">
        <v>603</v>
      </c>
      <c r="E632" s="140">
        <v>668</v>
      </c>
      <c r="F632" s="142">
        <v>233</v>
      </c>
      <c r="G632" s="142">
        <v>181</v>
      </c>
      <c r="H632" s="142">
        <v>254</v>
      </c>
      <c r="I632" s="140">
        <v>648</v>
      </c>
      <c r="J632" s="142">
        <v>243</v>
      </c>
      <c r="K632" s="142">
        <v>149</v>
      </c>
      <c r="L632" s="142">
        <v>256</v>
      </c>
      <c r="M632" s="140">
        <v>689</v>
      </c>
      <c r="N632" s="142">
        <v>242</v>
      </c>
      <c r="O632" s="142">
        <v>173</v>
      </c>
      <c r="P632" s="148">
        <v>274</v>
      </c>
    </row>
    <row r="633" spans="1:16" x14ac:dyDescent="0.3">
      <c r="A633" s="147">
        <v>68</v>
      </c>
      <c r="B633" s="114" t="s">
        <v>900</v>
      </c>
      <c r="C633" s="114">
        <v>68770</v>
      </c>
      <c r="D633" s="141" t="s">
        <v>968</v>
      </c>
      <c r="E633" s="140">
        <v>633</v>
      </c>
      <c r="F633" s="142">
        <v>215</v>
      </c>
      <c r="G633" s="142">
        <v>232</v>
      </c>
      <c r="H633" s="142">
        <v>186</v>
      </c>
      <c r="I633" s="140">
        <v>663</v>
      </c>
      <c r="J633" s="142">
        <v>222</v>
      </c>
      <c r="K633" s="142">
        <v>220</v>
      </c>
      <c r="L633" s="142">
        <v>221</v>
      </c>
      <c r="M633" s="140">
        <v>680</v>
      </c>
      <c r="N633" s="142">
        <v>217</v>
      </c>
      <c r="O633" s="142">
        <v>229</v>
      </c>
      <c r="P633" s="148">
        <v>234</v>
      </c>
    </row>
    <row r="634" spans="1:16" x14ac:dyDescent="0.3">
      <c r="A634" s="147">
        <v>5</v>
      </c>
      <c r="B634" s="114" t="s">
        <v>89</v>
      </c>
      <c r="C634" s="114">
        <v>5107</v>
      </c>
      <c r="D634" s="141" t="s">
        <v>112</v>
      </c>
      <c r="E634" s="140">
        <v>623</v>
      </c>
      <c r="F634" s="142">
        <v>245</v>
      </c>
      <c r="G634" s="142">
        <v>204</v>
      </c>
      <c r="H634" s="142">
        <v>174</v>
      </c>
      <c r="I634" s="140">
        <v>695</v>
      </c>
      <c r="J634" s="142">
        <v>287</v>
      </c>
      <c r="K634" s="142">
        <v>204</v>
      </c>
      <c r="L634" s="142">
        <v>204</v>
      </c>
      <c r="M634" s="140">
        <v>643</v>
      </c>
      <c r="N634" s="142">
        <v>246</v>
      </c>
      <c r="O634" s="142">
        <v>213</v>
      </c>
      <c r="P634" s="148">
        <v>184</v>
      </c>
    </row>
    <row r="635" spans="1:16" x14ac:dyDescent="0.3">
      <c r="A635" s="147">
        <v>68</v>
      </c>
      <c r="B635" s="114" t="s">
        <v>900</v>
      </c>
      <c r="C635" s="114">
        <v>68872</v>
      </c>
      <c r="D635" s="141" t="s">
        <v>284</v>
      </c>
      <c r="E635" s="140">
        <v>615</v>
      </c>
      <c r="F635" s="142">
        <v>148</v>
      </c>
      <c r="G635" s="142">
        <v>219</v>
      </c>
      <c r="H635" s="142">
        <v>248</v>
      </c>
      <c r="I635" s="140">
        <v>648</v>
      </c>
      <c r="J635" s="142">
        <v>151</v>
      </c>
      <c r="K635" s="142">
        <v>228</v>
      </c>
      <c r="L635" s="142">
        <v>269</v>
      </c>
      <c r="M635" s="140">
        <v>653</v>
      </c>
      <c r="N635" s="142">
        <v>154</v>
      </c>
      <c r="O635" s="142">
        <v>240</v>
      </c>
      <c r="P635" s="148">
        <v>259</v>
      </c>
    </row>
    <row r="636" spans="1:16" x14ac:dyDescent="0.3">
      <c r="A636" s="147">
        <v>25</v>
      </c>
      <c r="B636" s="114" t="s">
        <v>540</v>
      </c>
      <c r="C636" s="114">
        <v>25841</v>
      </c>
      <c r="D636" s="141" t="s">
        <v>638</v>
      </c>
      <c r="E636" s="140">
        <v>670</v>
      </c>
      <c r="F636" s="142">
        <v>90</v>
      </c>
      <c r="G636" s="142">
        <v>353</v>
      </c>
      <c r="H636" s="142">
        <v>227</v>
      </c>
      <c r="I636" s="140">
        <v>641</v>
      </c>
      <c r="J636" s="142">
        <v>94</v>
      </c>
      <c r="K636" s="142">
        <v>332</v>
      </c>
      <c r="L636" s="142">
        <v>215</v>
      </c>
      <c r="M636" s="140">
        <v>682</v>
      </c>
      <c r="N636" s="142">
        <v>96</v>
      </c>
      <c r="O636" s="142">
        <v>351</v>
      </c>
      <c r="P636" s="148">
        <v>235</v>
      </c>
    </row>
    <row r="637" spans="1:16" x14ac:dyDescent="0.3">
      <c r="A637" s="147">
        <v>5</v>
      </c>
      <c r="B637" s="114" t="s">
        <v>89</v>
      </c>
      <c r="C637" s="114">
        <v>5059</v>
      </c>
      <c r="D637" s="141" t="s">
        <v>105</v>
      </c>
      <c r="E637" s="140">
        <v>670</v>
      </c>
      <c r="F637" s="142">
        <v>256</v>
      </c>
      <c r="G637" s="142">
        <v>221</v>
      </c>
      <c r="H637" s="142">
        <v>193</v>
      </c>
      <c r="I637" s="140">
        <v>646</v>
      </c>
      <c r="J637" s="142">
        <v>260</v>
      </c>
      <c r="K637" s="142">
        <v>202</v>
      </c>
      <c r="L637" s="142">
        <v>184</v>
      </c>
      <c r="M637" s="140">
        <v>675</v>
      </c>
      <c r="N637" s="142">
        <v>268</v>
      </c>
      <c r="O637" s="142">
        <v>209</v>
      </c>
      <c r="P637" s="148">
        <v>198</v>
      </c>
    </row>
    <row r="638" spans="1:16" x14ac:dyDescent="0.3">
      <c r="A638" s="147">
        <v>68</v>
      </c>
      <c r="B638" s="114" t="s">
        <v>900</v>
      </c>
      <c r="C638" s="114">
        <v>68101</v>
      </c>
      <c r="D638" s="141" t="s">
        <v>239</v>
      </c>
      <c r="E638" s="140">
        <v>560</v>
      </c>
      <c r="F638" s="142">
        <v>252</v>
      </c>
      <c r="G638" s="142">
        <v>222</v>
      </c>
      <c r="H638" s="142">
        <v>86</v>
      </c>
      <c r="I638" s="140">
        <v>586</v>
      </c>
      <c r="J638" s="142">
        <v>249</v>
      </c>
      <c r="K638" s="142">
        <v>174</v>
      </c>
      <c r="L638" s="142">
        <v>163</v>
      </c>
      <c r="M638" s="140">
        <v>633</v>
      </c>
      <c r="N638" s="142">
        <v>283</v>
      </c>
      <c r="O638" s="142">
        <v>215</v>
      </c>
      <c r="P638" s="148">
        <v>135</v>
      </c>
    </row>
    <row r="639" spans="1:16" x14ac:dyDescent="0.3">
      <c r="A639" s="147">
        <v>50</v>
      </c>
      <c r="B639" s="114" t="s">
        <v>759</v>
      </c>
      <c r="C639" s="114">
        <v>50223</v>
      </c>
      <c r="D639" s="141" t="s">
        <v>765</v>
      </c>
      <c r="E639" s="140">
        <v>597</v>
      </c>
      <c r="F639" s="142">
        <v>185</v>
      </c>
      <c r="G639" s="142">
        <v>191</v>
      </c>
      <c r="H639" s="142">
        <v>221</v>
      </c>
      <c r="I639" s="140">
        <v>663</v>
      </c>
      <c r="J639" s="142">
        <v>194</v>
      </c>
      <c r="K639" s="142">
        <v>203</v>
      </c>
      <c r="L639" s="142">
        <v>266</v>
      </c>
      <c r="M639" s="140">
        <v>647</v>
      </c>
      <c r="N639" s="142">
        <v>185</v>
      </c>
      <c r="O639" s="142">
        <v>208</v>
      </c>
      <c r="P639" s="148">
        <v>254</v>
      </c>
    </row>
    <row r="640" spans="1:16" x14ac:dyDescent="0.3">
      <c r="A640" s="147">
        <v>68</v>
      </c>
      <c r="B640" s="114" t="s">
        <v>900</v>
      </c>
      <c r="C640" s="114">
        <v>68464</v>
      </c>
      <c r="D640" s="141" t="s">
        <v>944</v>
      </c>
      <c r="E640" s="140">
        <v>580</v>
      </c>
      <c r="F640" s="142">
        <v>259</v>
      </c>
      <c r="G640" s="142">
        <v>146</v>
      </c>
      <c r="H640" s="142">
        <v>175</v>
      </c>
      <c r="I640" s="140">
        <v>618</v>
      </c>
      <c r="J640" s="142">
        <v>265</v>
      </c>
      <c r="K640" s="142">
        <v>151</v>
      </c>
      <c r="L640" s="142">
        <v>202</v>
      </c>
      <c r="M640" s="140">
        <v>638</v>
      </c>
      <c r="N640" s="142">
        <v>267</v>
      </c>
      <c r="O640" s="142">
        <v>189</v>
      </c>
      <c r="P640" s="148">
        <v>182</v>
      </c>
    </row>
    <row r="641" spans="1:16" x14ac:dyDescent="0.3">
      <c r="A641" s="147">
        <v>50</v>
      </c>
      <c r="B641" s="114" t="s">
        <v>759</v>
      </c>
      <c r="C641" s="114">
        <v>50683</v>
      </c>
      <c r="D641" s="114" t="s">
        <v>782</v>
      </c>
      <c r="E641" s="140">
        <v>631</v>
      </c>
      <c r="F641" s="142">
        <v>157</v>
      </c>
      <c r="G641" s="142">
        <v>286</v>
      </c>
      <c r="H641" s="142">
        <v>188</v>
      </c>
      <c r="I641" s="140">
        <v>662</v>
      </c>
      <c r="J641" s="142">
        <v>163</v>
      </c>
      <c r="K641" s="142">
        <v>281</v>
      </c>
      <c r="L641" s="142">
        <v>218</v>
      </c>
      <c r="M641" s="140">
        <v>660</v>
      </c>
      <c r="N641" s="142">
        <v>169</v>
      </c>
      <c r="O641" s="142">
        <v>269</v>
      </c>
      <c r="P641" s="148">
        <v>222</v>
      </c>
    </row>
    <row r="642" spans="1:16" x14ac:dyDescent="0.3">
      <c r="A642" s="147">
        <v>27</v>
      </c>
      <c r="B642" s="114" t="s">
        <v>651</v>
      </c>
      <c r="C642" s="114">
        <v>27245</v>
      </c>
      <c r="D642" s="141" t="s">
        <v>664</v>
      </c>
      <c r="E642" s="140">
        <v>764</v>
      </c>
      <c r="F642" s="142">
        <v>199</v>
      </c>
      <c r="G642" s="142">
        <v>462</v>
      </c>
      <c r="H642" s="142">
        <v>103</v>
      </c>
      <c r="I642" s="140">
        <v>759</v>
      </c>
      <c r="J642" s="142">
        <v>205</v>
      </c>
      <c r="K642" s="142">
        <v>418</v>
      </c>
      <c r="L642" s="142">
        <v>136</v>
      </c>
      <c r="M642" s="140">
        <v>650</v>
      </c>
      <c r="N642" s="142">
        <v>205</v>
      </c>
      <c r="O642" s="142">
        <v>313</v>
      </c>
      <c r="P642" s="148">
        <v>132</v>
      </c>
    </row>
    <row r="643" spans="1:16" x14ac:dyDescent="0.3">
      <c r="A643" s="147">
        <v>20</v>
      </c>
      <c r="B643" s="114" t="s">
        <v>486</v>
      </c>
      <c r="C643" s="114">
        <v>20295</v>
      </c>
      <c r="D643" s="141" t="s">
        <v>498</v>
      </c>
      <c r="E643" s="140">
        <v>590</v>
      </c>
      <c r="F643" s="142">
        <v>226</v>
      </c>
      <c r="G643" s="142">
        <v>258</v>
      </c>
      <c r="H643" s="142">
        <v>106</v>
      </c>
      <c r="I643" s="140">
        <v>648</v>
      </c>
      <c r="J643" s="142">
        <v>229</v>
      </c>
      <c r="K643" s="142">
        <v>280</v>
      </c>
      <c r="L643" s="142">
        <v>139</v>
      </c>
      <c r="M643" s="140">
        <v>626</v>
      </c>
      <c r="N643" s="142">
        <v>244</v>
      </c>
      <c r="O643" s="142">
        <v>271</v>
      </c>
      <c r="P643" s="148">
        <v>111</v>
      </c>
    </row>
    <row r="644" spans="1:16" x14ac:dyDescent="0.3">
      <c r="A644" s="147">
        <v>70</v>
      </c>
      <c r="B644" s="114" t="s">
        <v>480</v>
      </c>
      <c r="C644" s="114">
        <v>70400</v>
      </c>
      <c r="D644" s="141" t="s">
        <v>155</v>
      </c>
      <c r="E644" s="140">
        <v>537</v>
      </c>
      <c r="F644" s="142">
        <v>219</v>
      </c>
      <c r="G644" s="142">
        <v>163</v>
      </c>
      <c r="H644" s="142">
        <v>155</v>
      </c>
      <c r="I644" s="140">
        <v>617</v>
      </c>
      <c r="J644" s="142">
        <v>206</v>
      </c>
      <c r="K644" s="142">
        <v>165</v>
      </c>
      <c r="L644" s="142">
        <v>246</v>
      </c>
      <c r="M644" s="140">
        <v>558</v>
      </c>
      <c r="N644" s="142">
        <v>229</v>
      </c>
      <c r="O644" s="142">
        <v>175</v>
      </c>
      <c r="P644" s="148">
        <v>154</v>
      </c>
    </row>
    <row r="645" spans="1:16" x14ac:dyDescent="0.3">
      <c r="A645" s="147">
        <v>23</v>
      </c>
      <c r="B645" s="114" t="s">
        <v>250</v>
      </c>
      <c r="C645" s="114">
        <v>23678</v>
      </c>
      <c r="D645" s="141" t="s">
        <v>179</v>
      </c>
      <c r="E645" s="140">
        <v>600</v>
      </c>
      <c r="F645" s="142">
        <v>387</v>
      </c>
      <c r="G645" s="142">
        <v>111</v>
      </c>
      <c r="H645" s="142">
        <v>102</v>
      </c>
      <c r="I645" s="140">
        <v>635</v>
      </c>
      <c r="J645" s="142">
        <v>397</v>
      </c>
      <c r="K645" s="142">
        <v>132</v>
      </c>
      <c r="L645" s="142">
        <v>106</v>
      </c>
      <c r="M645" s="140">
        <v>648</v>
      </c>
      <c r="N645" s="142">
        <v>401</v>
      </c>
      <c r="O645" s="142">
        <v>142</v>
      </c>
      <c r="P645" s="148">
        <v>105</v>
      </c>
    </row>
    <row r="646" spans="1:16" x14ac:dyDescent="0.3">
      <c r="A646" s="147">
        <v>5</v>
      </c>
      <c r="B646" s="114" t="s">
        <v>89</v>
      </c>
      <c r="C646" s="114">
        <v>5885</v>
      </c>
      <c r="D646" s="141" t="s">
        <v>210</v>
      </c>
      <c r="E646" s="140">
        <v>664</v>
      </c>
      <c r="F646" s="142">
        <v>130</v>
      </c>
      <c r="G646" s="142">
        <v>376</v>
      </c>
      <c r="H646" s="142">
        <v>158</v>
      </c>
      <c r="I646" s="140">
        <v>646</v>
      </c>
      <c r="J646" s="142">
        <v>129</v>
      </c>
      <c r="K646" s="142">
        <v>355</v>
      </c>
      <c r="L646" s="142">
        <v>162</v>
      </c>
      <c r="M646" s="140">
        <v>612</v>
      </c>
      <c r="N646" s="142">
        <v>120</v>
      </c>
      <c r="O646" s="142">
        <v>358</v>
      </c>
      <c r="P646" s="148">
        <v>134</v>
      </c>
    </row>
    <row r="647" spans="1:16" x14ac:dyDescent="0.3">
      <c r="A647" s="147">
        <v>18</v>
      </c>
      <c r="B647" s="114" t="s">
        <v>433</v>
      </c>
      <c r="C647" s="114">
        <v>18410</v>
      </c>
      <c r="D647" s="141" t="s">
        <v>441</v>
      </c>
      <c r="E647" s="140">
        <v>578</v>
      </c>
      <c r="F647" s="142">
        <v>368</v>
      </c>
      <c r="G647" s="142">
        <v>124</v>
      </c>
      <c r="H647" s="142">
        <v>86</v>
      </c>
      <c r="I647" s="140">
        <v>626</v>
      </c>
      <c r="J647" s="142">
        <v>379</v>
      </c>
      <c r="K647" s="142">
        <v>120</v>
      </c>
      <c r="L647" s="142">
        <v>127</v>
      </c>
      <c r="M647" s="140">
        <v>629</v>
      </c>
      <c r="N647" s="142">
        <v>371</v>
      </c>
      <c r="O647" s="142">
        <v>141</v>
      </c>
      <c r="P647" s="148">
        <v>117</v>
      </c>
    </row>
    <row r="648" spans="1:16" x14ac:dyDescent="0.3">
      <c r="A648" s="147">
        <v>44</v>
      </c>
      <c r="B648" s="114" t="s">
        <v>716</v>
      </c>
      <c r="C648" s="114">
        <v>44098</v>
      </c>
      <c r="D648" s="141" t="s">
        <v>720</v>
      </c>
      <c r="E648" s="140">
        <v>574</v>
      </c>
      <c r="F648" s="142">
        <v>209</v>
      </c>
      <c r="G648" s="142">
        <v>213</v>
      </c>
      <c r="H648" s="142">
        <v>152</v>
      </c>
      <c r="I648" s="140">
        <v>692</v>
      </c>
      <c r="J648" s="142">
        <v>222</v>
      </c>
      <c r="K648" s="142">
        <v>301</v>
      </c>
      <c r="L648" s="142">
        <v>169</v>
      </c>
      <c r="M648" s="140">
        <v>718</v>
      </c>
      <c r="N648" s="142">
        <v>249</v>
      </c>
      <c r="O648" s="142">
        <v>221</v>
      </c>
      <c r="P648" s="148">
        <v>248</v>
      </c>
    </row>
    <row r="649" spans="1:16" x14ac:dyDescent="0.3">
      <c r="A649" s="147">
        <v>50</v>
      </c>
      <c r="B649" s="114" t="s">
        <v>759</v>
      </c>
      <c r="C649" s="114">
        <v>50577</v>
      </c>
      <c r="D649" s="141" t="s">
        <v>779</v>
      </c>
      <c r="E649" s="140">
        <v>604</v>
      </c>
      <c r="F649" s="142">
        <v>153</v>
      </c>
      <c r="G649" s="142">
        <v>262</v>
      </c>
      <c r="H649" s="142">
        <v>189</v>
      </c>
      <c r="I649" s="140">
        <v>614</v>
      </c>
      <c r="J649" s="142">
        <v>163</v>
      </c>
      <c r="K649" s="142">
        <v>244</v>
      </c>
      <c r="L649" s="142">
        <v>207</v>
      </c>
      <c r="M649" s="140">
        <v>644</v>
      </c>
      <c r="N649" s="142">
        <v>164</v>
      </c>
      <c r="O649" s="142">
        <v>268</v>
      </c>
      <c r="P649" s="148">
        <v>212</v>
      </c>
    </row>
    <row r="650" spans="1:16" x14ac:dyDescent="0.3">
      <c r="A650" s="147">
        <v>19</v>
      </c>
      <c r="B650" s="114" t="s">
        <v>449</v>
      </c>
      <c r="C650" s="114">
        <v>19450</v>
      </c>
      <c r="D650" s="141" t="s">
        <v>466</v>
      </c>
      <c r="E650" s="140">
        <v>545</v>
      </c>
      <c r="F650" s="142">
        <v>287</v>
      </c>
      <c r="G650" s="142">
        <v>122</v>
      </c>
      <c r="H650" s="142">
        <v>136</v>
      </c>
      <c r="I650" s="140">
        <v>610</v>
      </c>
      <c r="J650" s="142">
        <v>292</v>
      </c>
      <c r="K650" s="142">
        <v>103</v>
      </c>
      <c r="L650" s="142">
        <v>215</v>
      </c>
      <c r="M650" s="140">
        <v>685</v>
      </c>
      <c r="N650" s="142">
        <v>309</v>
      </c>
      <c r="O650" s="142">
        <v>114</v>
      </c>
      <c r="P650" s="148">
        <v>262</v>
      </c>
    </row>
    <row r="651" spans="1:16" x14ac:dyDescent="0.3">
      <c r="A651" s="147">
        <v>5</v>
      </c>
      <c r="B651" s="114" t="s">
        <v>89</v>
      </c>
      <c r="C651" s="114">
        <v>5819</v>
      </c>
      <c r="D651" s="141" t="s">
        <v>201</v>
      </c>
      <c r="E651" s="140">
        <v>681</v>
      </c>
      <c r="F651" s="142">
        <v>156</v>
      </c>
      <c r="G651" s="142">
        <v>411</v>
      </c>
      <c r="H651" s="142">
        <v>114</v>
      </c>
      <c r="I651" s="140">
        <v>702</v>
      </c>
      <c r="J651" s="142">
        <v>139</v>
      </c>
      <c r="K651" s="142">
        <v>429</v>
      </c>
      <c r="L651" s="142">
        <v>134</v>
      </c>
      <c r="M651" s="140">
        <v>648</v>
      </c>
      <c r="N651" s="142">
        <v>142</v>
      </c>
      <c r="O651" s="142">
        <v>360</v>
      </c>
      <c r="P651" s="148">
        <v>146</v>
      </c>
    </row>
    <row r="652" spans="1:16" x14ac:dyDescent="0.3">
      <c r="A652" s="147">
        <v>5</v>
      </c>
      <c r="B652" s="114" t="s">
        <v>89</v>
      </c>
      <c r="C652" s="114">
        <v>5856</v>
      </c>
      <c r="D652" s="141" t="s">
        <v>206</v>
      </c>
      <c r="E652" s="140">
        <v>662</v>
      </c>
      <c r="F652" s="142">
        <v>192</v>
      </c>
      <c r="G652" s="142">
        <v>342</v>
      </c>
      <c r="H652" s="142">
        <v>128</v>
      </c>
      <c r="I652" s="140">
        <v>669</v>
      </c>
      <c r="J652" s="142">
        <v>196</v>
      </c>
      <c r="K652" s="142">
        <v>349</v>
      </c>
      <c r="L652" s="142">
        <v>124</v>
      </c>
      <c r="M652" s="140">
        <v>646</v>
      </c>
      <c r="N652" s="142">
        <v>185</v>
      </c>
      <c r="O652" s="142">
        <v>327</v>
      </c>
      <c r="P652" s="148">
        <v>134</v>
      </c>
    </row>
    <row r="653" spans="1:16" x14ac:dyDescent="0.3">
      <c r="A653" s="147">
        <v>68</v>
      </c>
      <c r="B653" s="114" t="s">
        <v>900</v>
      </c>
      <c r="C653" s="114">
        <v>68092</v>
      </c>
      <c r="D653" s="141" t="s">
        <v>110</v>
      </c>
      <c r="E653" s="140">
        <v>612</v>
      </c>
      <c r="F653" s="142">
        <v>129</v>
      </c>
      <c r="G653" s="142">
        <v>313</v>
      </c>
      <c r="H653" s="142">
        <v>170</v>
      </c>
      <c r="I653" s="140">
        <v>600</v>
      </c>
      <c r="J653" s="142">
        <v>131</v>
      </c>
      <c r="K653" s="142">
        <v>292</v>
      </c>
      <c r="L653" s="142">
        <v>177</v>
      </c>
      <c r="M653" s="140">
        <v>654</v>
      </c>
      <c r="N653" s="142">
        <v>133</v>
      </c>
      <c r="O653" s="142">
        <v>325</v>
      </c>
      <c r="P653" s="148">
        <v>196</v>
      </c>
    </row>
    <row r="654" spans="1:16" x14ac:dyDescent="0.3">
      <c r="A654" s="147">
        <v>23</v>
      </c>
      <c r="B654" s="114" t="s">
        <v>250</v>
      </c>
      <c r="C654" s="114">
        <v>23586</v>
      </c>
      <c r="D654" s="141" t="s">
        <v>530</v>
      </c>
      <c r="E654" s="140">
        <v>542</v>
      </c>
      <c r="F654" s="142">
        <v>272</v>
      </c>
      <c r="G654" s="142">
        <v>80</v>
      </c>
      <c r="H654" s="142">
        <v>190</v>
      </c>
      <c r="I654" s="140">
        <v>608</v>
      </c>
      <c r="J654" s="142">
        <v>270</v>
      </c>
      <c r="K654" s="142">
        <v>112</v>
      </c>
      <c r="L654" s="142">
        <v>226</v>
      </c>
      <c r="M654" s="140">
        <v>606</v>
      </c>
      <c r="N654" s="142">
        <v>279</v>
      </c>
      <c r="O654" s="142">
        <v>128</v>
      </c>
      <c r="P654" s="148">
        <v>199</v>
      </c>
    </row>
    <row r="655" spans="1:16" x14ac:dyDescent="0.3">
      <c r="A655" s="147">
        <v>8</v>
      </c>
      <c r="B655" s="114" t="s">
        <v>215</v>
      </c>
      <c r="C655" s="114">
        <v>8558</v>
      </c>
      <c r="D655" s="141" t="s">
        <v>227</v>
      </c>
      <c r="E655" s="140">
        <v>641</v>
      </c>
      <c r="F655" s="142">
        <v>218</v>
      </c>
      <c r="G655" s="142">
        <v>203</v>
      </c>
      <c r="H655" s="142">
        <v>220</v>
      </c>
      <c r="I655" s="140">
        <v>603</v>
      </c>
      <c r="J655" s="142">
        <v>208</v>
      </c>
      <c r="K655" s="142">
        <v>175</v>
      </c>
      <c r="L655" s="142">
        <v>220</v>
      </c>
      <c r="M655" s="140">
        <v>573</v>
      </c>
      <c r="N655" s="142">
        <v>206</v>
      </c>
      <c r="O655" s="142">
        <v>207</v>
      </c>
      <c r="P655" s="148">
        <v>160</v>
      </c>
    </row>
    <row r="656" spans="1:16" x14ac:dyDescent="0.3">
      <c r="A656" s="147">
        <v>23</v>
      </c>
      <c r="B656" s="114" t="s">
        <v>250</v>
      </c>
      <c r="C656" s="114">
        <v>23090</v>
      </c>
      <c r="D656" s="141" t="s">
        <v>514</v>
      </c>
      <c r="E656" s="140">
        <v>579</v>
      </c>
      <c r="F656" s="142">
        <v>289</v>
      </c>
      <c r="G656" s="142">
        <v>149</v>
      </c>
      <c r="H656" s="142">
        <v>141</v>
      </c>
      <c r="I656" s="140">
        <v>650</v>
      </c>
      <c r="J656" s="142">
        <v>301</v>
      </c>
      <c r="K656" s="142">
        <v>162</v>
      </c>
      <c r="L656" s="142">
        <v>187</v>
      </c>
      <c r="M656" s="140">
        <v>611</v>
      </c>
      <c r="N656" s="142">
        <v>308</v>
      </c>
      <c r="O656" s="142">
        <v>137</v>
      </c>
      <c r="P656" s="148">
        <v>166</v>
      </c>
    </row>
    <row r="657" spans="1:16" x14ac:dyDescent="0.3">
      <c r="A657" s="147">
        <v>15</v>
      </c>
      <c r="B657" s="114" t="s">
        <v>286</v>
      </c>
      <c r="C657" s="114">
        <v>15690</v>
      </c>
      <c r="D657" s="141" t="s">
        <v>371</v>
      </c>
      <c r="E657" s="140">
        <v>597</v>
      </c>
      <c r="F657" s="142">
        <v>121</v>
      </c>
      <c r="G657" s="142">
        <v>386</v>
      </c>
      <c r="H657" s="142">
        <v>90</v>
      </c>
      <c r="I657" s="140">
        <v>568</v>
      </c>
      <c r="J657" s="142">
        <v>123</v>
      </c>
      <c r="K657" s="142">
        <v>349</v>
      </c>
      <c r="L657" s="142">
        <v>96</v>
      </c>
      <c r="M657" s="140">
        <v>609</v>
      </c>
      <c r="N657" s="142">
        <v>117</v>
      </c>
      <c r="O657" s="142">
        <v>419</v>
      </c>
      <c r="P657" s="148">
        <v>73</v>
      </c>
    </row>
    <row r="658" spans="1:16" x14ac:dyDescent="0.3">
      <c r="A658" s="147">
        <v>8</v>
      </c>
      <c r="B658" s="114" t="s">
        <v>215</v>
      </c>
      <c r="C658" s="114">
        <v>8436</v>
      </c>
      <c r="D658" s="141" t="s">
        <v>224</v>
      </c>
      <c r="E658" s="140">
        <v>549</v>
      </c>
      <c r="F658" s="142">
        <v>288</v>
      </c>
      <c r="G658" s="142">
        <v>55</v>
      </c>
      <c r="H658" s="142">
        <v>206</v>
      </c>
      <c r="I658" s="140">
        <v>640</v>
      </c>
      <c r="J658" s="142">
        <v>292</v>
      </c>
      <c r="K658" s="142">
        <v>50</v>
      </c>
      <c r="L658" s="142">
        <v>298</v>
      </c>
      <c r="M658" s="140">
        <v>546</v>
      </c>
      <c r="N658" s="142">
        <v>284</v>
      </c>
      <c r="O658" s="142">
        <v>48</v>
      </c>
      <c r="P658" s="148">
        <v>214</v>
      </c>
    </row>
    <row r="659" spans="1:16" x14ac:dyDescent="0.3">
      <c r="A659" s="147">
        <v>86</v>
      </c>
      <c r="B659" s="114" t="s">
        <v>1105</v>
      </c>
      <c r="C659" s="114">
        <v>86219</v>
      </c>
      <c r="D659" s="141" t="s">
        <v>791</v>
      </c>
      <c r="E659" s="140">
        <v>597</v>
      </c>
      <c r="F659" s="142">
        <v>165</v>
      </c>
      <c r="G659" s="142">
        <v>220</v>
      </c>
      <c r="H659" s="142">
        <v>212</v>
      </c>
      <c r="I659" s="140">
        <v>591</v>
      </c>
      <c r="J659" s="142">
        <v>169</v>
      </c>
      <c r="K659" s="142">
        <v>205</v>
      </c>
      <c r="L659" s="142">
        <v>217</v>
      </c>
      <c r="M659" s="140">
        <v>669</v>
      </c>
      <c r="N659" s="142">
        <v>168</v>
      </c>
      <c r="O659" s="142">
        <v>241</v>
      </c>
      <c r="P659" s="148">
        <v>260</v>
      </c>
    </row>
    <row r="660" spans="1:16" x14ac:dyDescent="0.3">
      <c r="A660" s="147">
        <v>15</v>
      </c>
      <c r="B660" s="114" t="s">
        <v>286</v>
      </c>
      <c r="C660" s="114">
        <v>15537</v>
      </c>
      <c r="D660" s="141" t="s">
        <v>353</v>
      </c>
      <c r="E660" s="140">
        <v>589</v>
      </c>
      <c r="F660" s="142">
        <v>102</v>
      </c>
      <c r="G660" s="142">
        <v>378</v>
      </c>
      <c r="H660" s="142">
        <v>109</v>
      </c>
      <c r="I660" s="140">
        <v>632</v>
      </c>
      <c r="J660" s="142">
        <v>111</v>
      </c>
      <c r="K660" s="142">
        <v>405</v>
      </c>
      <c r="L660" s="142">
        <v>116</v>
      </c>
      <c r="M660" s="140">
        <v>620</v>
      </c>
      <c r="N660" s="142">
        <v>108</v>
      </c>
      <c r="O660" s="142">
        <v>401</v>
      </c>
      <c r="P660" s="148">
        <v>111</v>
      </c>
    </row>
    <row r="661" spans="1:16" x14ac:dyDescent="0.3">
      <c r="A661" s="147">
        <v>8</v>
      </c>
      <c r="B661" s="114" t="s">
        <v>215</v>
      </c>
      <c r="C661" s="114">
        <v>8832</v>
      </c>
      <c r="D661" s="141" t="s">
        <v>236</v>
      </c>
      <c r="E661" s="140">
        <v>546</v>
      </c>
      <c r="F661" s="142">
        <v>222</v>
      </c>
      <c r="G661" s="142">
        <v>188</v>
      </c>
      <c r="H661" s="142">
        <v>136</v>
      </c>
      <c r="I661" s="140">
        <v>630</v>
      </c>
      <c r="J661" s="142">
        <v>223</v>
      </c>
      <c r="K661" s="142">
        <v>217</v>
      </c>
      <c r="L661" s="142">
        <v>190</v>
      </c>
      <c r="M661" s="140">
        <v>630</v>
      </c>
      <c r="N661" s="142">
        <v>228</v>
      </c>
      <c r="O661" s="142">
        <v>206</v>
      </c>
      <c r="P661" s="148">
        <v>196</v>
      </c>
    </row>
    <row r="662" spans="1:16" x14ac:dyDescent="0.3">
      <c r="A662" s="147">
        <v>13</v>
      </c>
      <c r="B662" s="114" t="s">
        <v>239</v>
      </c>
      <c r="C662" s="114">
        <v>13894</v>
      </c>
      <c r="D662" s="141" t="s">
        <v>285</v>
      </c>
      <c r="E662" s="140">
        <v>615</v>
      </c>
      <c r="F662" s="142">
        <v>216</v>
      </c>
      <c r="G662" s="142">
        <v>213</v>
      </c>
      <c r="H662" s="142">
        <v>186</v>
      </c>
      <c r="I662" s="140">
        <v>683</v>
      </c>
      <c r="J662" s="142">
        <v>222</v>
      </c>
      <c r="K662" s="142">
        <v>278</v>
      </c>
      <c r="L662" s="142">
        <v>183</v>
      </c>
      <c r="M662" s="140">
        <v>604</v>
      </c>
      <c r="N662" s="142">
        <v>221</v>
      </c>
      <c r="O662" s="142">
        <v>220</v>
      </c>
      <c r="P662" s="148">
        <v>163</v>
      </c>
    </row>
    <row r="663" spans="1:16" x14ac:dyDescent="0.3">
      <c r="A663" s="147">
        <v>25</v>
      </c>
      <c r="B663" s="114" t="s">
        <v>540</v>
      </c>
      <c r="C663" s="114">
        <v>25797</v>
      </c>
      <c r="D663" s="141" t="s">
        <v>630</v>
      </c>
      <c r="E663" s="140">
        <v>647</v>
      </c>
      <c r="F663" s="142">
        <v>133</v>
      </c>
      <c r="G663" s="142">
        <v>287</v>
      </c>
      <c r="H663" s="142">
        <v>227</v>
      </c>
      <c r="I663" s="140">
        <v>647</v>
      </c>
      <c r="J663" s="142">
        <v>137</v>
      </c>
      <c r="K663" s="142">
        <v>274</v>
      </c>
      <c r="L663" s="142">
        <v>236</v>
      </c>
      <c r="M663" s="140">
        <v>627</v>
      </c>
      <c r="N663" s="142">
        <v>133</v>
      </c>
      <c r="O663" s="142">
        <v>254</v>
      </c>
      <c r="P663" s="148">
        <v>240</v>
      </c>
    </row>
    <row r="664" spans="1:16" x14ac:dyDescent="0.3">
      <c r="A664" s="147">
        <v>50</v>
      </c>
      <c r="B664" s="114" t="s">
        <v>759</v>
      </c>
      <c r="C664" s="114">
        <v>50450</v>
      </c>
      <c r="D664" s="141" t="s">
        <v>776</v>
      </c>
      <c r="E664" s="140">
        <v>644</v>
      </c>
      <c r="F664" s="142">
        <v>140</v>
      </c>
      <c r="G664" s="142">
        <v>345</v>
      </c>
      <c r="H664" s="142">
        <v>159</v>
      </c>
      <c r="I664" s="140">
        <v>654</v>
      </c>
      <c r="J664" s="142">
        <v>143</v>
      </c>
      <c r="K664" s="142">
        <v>340</v>
      </c>
      <c r="L664" s="142">
        <v>171</v>
      </c>
      <c r="M664" s="140">
        <v>643</v>
      </c>
      <c r="N664" s="142">
        <v>146</v>
      </c>
      <c r="O664" s="142">
        <v>306</v>
      </c>
      <c r="P664" s="148">
        <v>191</v>
      </c>
    </row>
    <row r="665" spans="1:16" x14ac:dyDescent="0.3">
      <c r="A665" s="147">
        <v>68</v>
      </c>
      <c r="B665" s="114" t="s">
        <v>900</v>
      </c>
      <c r="C665" s="114">
        <v>68745</v>
      </c>
      <c r="D665" s="141" t="s">
        <v>966</v>
      </c>
      <c r="E665" s="140">
        <v>585</v>
      </c>
      <c r="F665" s="142">
        <v>241</v>
      </c>
      <c r="G665" s="142">
        <v>220</v>
      </c>
      <c r="H665" s="142">
        <v>124</v>
      </c>
      <c r="I665" s="140">
        <v>630</v>
      </c>
      <c r="J665" s="142">
        <v>243</v>
      </c>
      <c r="K665" s="142">
        <v>230</v>
      </c>
      <c r="L665" s="142">
        <v>157</v>
      </c>
      <c r="M665" s="140">
        <v>639</v>
      </c>
      <c r="N665" s="142">
        <v>247</v>
      </c>
      <c r="O665" s="142">
        <v>217</v>
      </c>
      <c r="P665" s="148">
        <v>175</v>
      </c>
    </row>
    <row r="666" spans="1:16" x14ac:dyDescent="0.3">
      <c r="A666" s="147">
        <v>73</v>
      </c>
      <c r="B666" s="114" t="s">
        <v>998</v>
      </c>
      <c r="C666" s="114">
        <v>73675</v>
      </c>
      <c r="D666" s="141" t="s">
        <v>1038</v>
      </c>
      <c r="E666" s="140">
        <v>484</v>
      </c>
      <c r="F666" s="142">
        <v>291</v>
      </c>
      <c r="G666" s="142">
        <v>63</v>
      </c>
      <c r="H666" s="142">
        <v>130</v>
      </c>
      <c r="I666" s="140">
        <v>478</v>
      </c>
      <c r="J666" s="142">
        <v>296</v>
      </c>
      <c r="K666" s="142">
        <v>30</v>
      </c>
      <c r="L666" s="142">
        <v>152</v>
      </c>
      <c r="M666" s="140">
        <v>616</v>
      </c>
      <c r="N666" s="142">
        <v>296</v>
      </c>
      <c r="O666" s="142">
        <v>169</v>
      </c>
      <c r="P666" s="148">
        <v>151</v>
      </c>
    </row>
    <row r="667" spans="1:16" x14ac:dyDescent="0.3">
      <c r="A667" s="147">
        <v>13</v>
      </c>
      <c r="B667" s="114" t="s">
        <v>239</v>
      </c>
      <c r="C667" s="114">
        <v>13160</v>
      </c>
      <c r="D667" s="141" t="s">
        <v>248</v>
      </c>
      <c r="E667" s="140">
        <v>558</v>
      </c>
      <c r="F667" s="142">
        <v>198</v>
      </c>
      <c r="G667" s="142">
        <v>184</v>
      </c>
      <c r="H667" s="142">
        <v>176</v>
      </c>
      <c r="I667" s="140">
        <v>551</v>
      </c>
      <c r="J667" s="142">
        <v>208</v>
      </c>
      <c r="K667" s="142">
        <v>163</v>
      </c>
      <c r="L667" s="142">
        <v>180</v>
      </c>
      <c r="M667" s="140">
        <v>571</v>
      </c>
      <c r="N667" s="142">
        <v>206</v>
      </c>
      <c r="O667" s="142">
        <v>230</v>
      </c>
      <c r="P667" s="148">
        <v>135</v>
      </c>
    </row>
    <row r="668" spans="1:16" x14ac:dyDescent="0.3">
      <c r="A668" s="147">
        <v>23</v>
      </c>
      <c r="B668" s="114" t="s">
        <v>250</v>
      </c>
      <c r="C668" s="114">
        <v>23464</v>
      </c>
      <c r="D668" s="141" t="s">
        <v>523</v>
      </c>
      <c r="E668" s="140">
        <v>571</v>
      </c>
      <c r="F668" s="142">
        <v>250</v>
      </c>
      <c r="G668" s="142">
        <v>157</v>
      </c>
      <c r="H668" s="142">
        <v>164</v>
      </c>
      <c r="I668" s="140">
        <v>594</v>
      </c>
      <c r="J668" s="142">
        <v>254</v>
      </c>
      <c r="K668" s="142">
        <v>156</v>
      </c>
      <c r="L668" s="142">
        <v>184</v>
      </c>
      <c r="M668" s="140">
        <v>621</v>
      </c>
      <c r="N668" s="142">
        <v>255</v>
      </c>
      <c r="O668" s="142">
        <v>176</v>
      </c>
      <c r="P668" s="148">
        <v>190</v>
      </c>
    </row>
    <row r="669" spans="1:16" x14ac:dyDescent="0.3">
      <c r="A669" s="147">
        <v>25</v>
      </c>
      <c r="B669" s="114" t="s">
        <v>540</v>
      </c>
      <c r="C669" s="114">
        <v>25878</v>
      </c>
      <c r="D669" s="141" t="s">
        <v>647</v>
      </c>
      <c r="E669" s="140">
        <v>603</v>
      </c>
      <c r="F669" s="142">
        <v>222</v>
      </c>
      <c r="G669" s="142">
        <v>166</v>
      </c>
      <c r="H669" s="142">
        <v>215</v>
      </c>
      <c r="I669" s="140">
        <v>604</v>
      </c>
      <c r="J669" s="142">
        <v>235</v>
      </c>
      <c r="K669" s="142">
        <v>154</v>
      </c>
      <c r="L669" s="142">
        <v>215</v>
      </c>
      <c r="M669" s="140">
        <v>655</v>
      </c>
      <c r="N669" s="142">
        <v>239</v>
      </c>
      <c r="O669" s="142">
        <v>159</v>
      </c>
      <c r="P669" s="148">
        <v>257</v>
      </c>
    </row>
    <row r="670" spans="1:16" x14ac:dyDescent="0.3">
      <c r="A670" s="147">
        <v>13</v>
      </c>
      <c r="B670" s="114" t="s">
        <v>239</v>
      </c>
      <c r="C670" s="114">
        <v>13212</v>
      </c>
      <c r="D670" s="141" t="s">
        <v>250</v>
      </c>
      <c r="E670" s="140">
        <v>488</v>
      </c>
      <c r="F670" s="142">
        <v>330</v>
      </c>
      <c r="G670" s="142">
        <v>49</v>
      </c>
      <c r="H670" s="142">
        <v>109</v>
      </c>
      <c r="I670" s="140">
        <v>537</v>
      </c>
      <c r="J670" s="142">
        <v>324</v>
      </c>
      <c r="K670" s="142">
        <v>44</v>
      </c>
      <c r="L670" s="142">
        <v>169</v>
      </c>
      <c r="M670" s="140">
        <v>606</v>
      </c>
      <c r="N670" s="142">
        <v>383</v>
      </c>
      <c r="O670" s="142">
        <v>59</v>
      </c>
      <c r="P670" s="148">
        <v>164</v>
      </c>
    </row>
    <row r="671" spans="1:16" x14ac:dyDescent="0.3">
      <c r="A671" s="147">
        <v>54</v>
      </c>
      <c r="B671" s="114" t="s">
        <v>838</v>
      </c>
      <c r="C671" s="114">
        <v>54800</v>
      </c>
      <c r="D671" s="141" t="s">
        <v>873</v>
      </c>
      <c r="E671" s="140">
        <v>648</v>
      </c>
      <c r="F671" s="142">
        <v>491</v>
      </c>
      <c r="G671" s="142">
        <v>61</v>
      </c>
      <c r="H671" s="142">
        <v>96</v>
      </c>
      <c r="I671" s="140">
        <v>640</v>
      </c>
      <c r="J671" s="142">
        <v>419</v>
      </c>
      <c r="K671" s="142">
        <v>68</v>
      </c>
      <c r="L671" s="142">
        <v>153</v>
      </c>
      <c r="M671" s="140">
        <v>601</v>
      </c>
      <c r="N671" s="142">
        <v>384</v>
      </c>
      <c r="O671" s="142">
        <v>73</v>
      </c>
      <c r="P671" s="148">
        <v>144</v>
      </c>
    </row>
    <row r="672" spans="1:16" x14ac:dyDescent="0.3">
      <c r="A672" s="147">
        <v>19</v>
      </c>
      <c r="B672" s="114" t="s">
        <v>449</v>
      </c>
      <c r="C672" s="114">
        <v>19022</v>
      </c>
      <c r="D672" s="141" t="s">
        <v>451</v>
      </c>
      <c r="E672" s="140">
        <v>498</v>
      </c>
      <c r="F672" s="142">
        <v>274</v>
      </c>
      <c r="G672" s="142">
        <v>149</v>
      </c>
      <c r="H672" s="142">
        <v>75</v>
      </c>
      <c r="I672" s="140">
        <v>826</v>
      </c>
      <c r="J672" s="142">
        <v>284</v>
      </c>
      <c r="K672" s="142">
        <v>395</v>
      </c>
      <c r="L672" s="142">
        <v>147</v>
      </c>
      <c r="M672" s="140">
        <v>574</v>
      </c>
      <c r="N672" s="142">
        <v>287</v>
      </c>
      <c r="O672" s="142">
        <v>176</v>
      </c>
      <c r="P672" s="148">
        <v>111</v>
      </c>
    </row>
    <row r="673" spans="1:16" x14ac:dyDescent="0.3">
      <c r="A673" s="147">
        <v>68</v>
      </c>
      <c r="B673" s="114" t="s">
        <v>900</v>
      </c>
      <c r="C673" s="114">
        <v>68051</v>
      </c>
      <c r="D673" s="141" t="s">
        <v>903</v>
      </c>
      <c r="E673" s="140">
        <v>629</v>
      </c>
      <c r="F673" s="142">
        <v>147</v>
      </c>
      <c r="G673" s="142">
        <v>278</v>
      </c>
      <c r="H673" s="142">
        <v>204</v>
      </c>
      <c r="I673" s="140">
        <v>632</v>
      </c>
      <c r="J673" s="142">
        <v>155</v>
      </c>
      <c r="K673" s="142">
        <v>277</v>
      </c>
      <c r="L673" s="142">
        <v>200</v>
      </c>
      <c r="M673" s="140">
        <v>664</v>
      </c>
      <c r="N673" s="142">
        <v>146</v>
      </c>
      <c r="O673" s="142">
        <v>264</v>
      </c>
      <c r="P673" s="148">
        <v>254</v>
      </c>
    </row>
    <row r="674" spans="1:16" x14ac:dyDescent="0.3">
      <c r="A674" s="147">
        <v>73</v>
      </c>
      <c r="B674" s="114" t="s">
        <v>998</v>
      </c>
      <c r="C674" s="114">
        <v>73352</v>
      </c>
      <c r="D674" s="141" t="s">
        <v>1021</v>
      </c>
      <c r="E674" s="140">
        <v>625</v>
      </c>
      <c r="F674" s="142">
        <v>316</v>
      </c>
      <c r="G674" s="142">
        <v>159</v>
      </c>
      <c r="H674" s="142">
        <v>150</v>
      </c>
      <c r="I674" s="140">
        <v>626</v>
      </c>
      <c r="J674" s="142">
        <v>287</v>
      </c>
      <c r="K674" s="142">
        <v>158</v>
      </c>
      <c r="L674" s="142">
        <v>181</v>
      </c>
      <c r="M674" s="140">
        <v>617</v>
      </c>
      <c r="N674" s="142">
        <v>270</v>
      </c>
      <c r="O674" s="142">
        <v>158</v>
      </c>
      <c r="P674" s="148">
        <v>189</v>
      </c>
    </row>
    <row r="675" spans="1:16" x14ac:dyDescent="0.3">
      <c r="A675" s="147">
        <v>70</v>
      </c>
      <c r="B675" s="114" t="s">
        <v>480</v>
      </c>
      <c r="C675" s="114">
        <v>70110</v>
      </c>
      <c r="D675" s="141" t="s">
        <v>295</v>
      </c>
      <c r="E675" s="140">
        <v>537</v>
      </c>
      <c r="F675" s="142">
        <v>165</v>
      </c>
      <c r="G675" s="142">
        <v>228</v>
      </c>
      <c r="H675" s="142">
        <v>144</v>
      </c>
      <c r="I675" s="140">
        <v>554</v>
      </c>
      <c r="J675" s="142">
        <v>167</v>
      </c>
      <c r="K675" s="142">
        <v>185</v>
      </c>
      <c r="L675" s="142">
        <v>202</v>
      </c>
      <c r="M675" s="140">
        <v>511</v>
      </c>
      <c r="N675" s="142">
        <v>163</v>
      </c>
      <c r="O675" s="142">
        <v>241</v>
      </c>
      <c r="P675" s="148">
        <v>107</v>
      </c>
    </row>
    <row r="676" spans="1:16" x14ac:dyDescent="0.3">
      <c r="A676" s="147">
        <v>19</v>
      </c>
      <c r="B676" s="114" t="s">
        <v>449</v>
      </c>
      <c r="C676" s="114">
        <v>19397</v>
      </c>
      <c r="D676" s="141" t="s">
        <v>464</v>
      </c>
      <c r="E676" s="140">
        <v>514</v>
      </c>
      <c r="F676" s="142">
        <v>352</v>
      </c>
      <c r="G676" s="142">
        <v>71</v>
      </c>
      <c r="H676" s="142">
        <v>91</v>
      </c>
      <c r="I676" s="140">
        <v>573</v>
      </c>
      <c r="J676" s="142">
        <v>362</v>
      </c>
      <c r="K676" s="142">
        <v>66</v>
      </c>
      <c r="L676" s="142">
        <v>145</v>
      </c>
      <c r="M676" s="140">
        <v>639</v>
      </c>
      <c r="N676" s="142">
        <v>379</v>
      </c>
      <c r="O676" s="142">
        <v>81</v>
      </c>
      <c r="P676" s="148">
        <v>179</v>
      </c>
    </row>
    <row r="677" spans="1:16" x14ac:dyDescent="0.3">
      <c r="A677" s="147">
        <v>25</v>
      </c>
      <c r="B677" s="114" t="s">
        <v>540</v>
      </c>
      <c r="C677" s="114">
        <v>25438</v>
      </c>
      <c r="D677" s="141" t="s">
        <v>594</v>
      </c>
      <c r="E677" s="140">
        <v>586</v>
      </c>
      <c r="F677" s="142">
        <v>205</v>
      </c>
      <c r="G677" s="142">
        <v>90</v>
      </c>
      <c r="H677" s="142">
        <v>291</v>
      </c>
      <c r="I677" s="140">
        <v>596</v>
      </c>
      <c r="J677" s="142">
        <v>214</v>
      </c>
      <c r="K677" s="142">
        <v>91</v>
      </c>
      <c r="L677" s="142">
        <v>291</v>
      </c>
      <c r="M677" s="140">
        <v>637</v>
      </c>
      <c r="N677" s="142">
        <v>229</v>
      </c>
      <c r="O677" s="142">
        <v>85</v>
      </c>
      <c r="P677" s="148">
        <v>323</v>
      </c>
    </row>
    <row r="678" spans="1:16" x14ac:dyDescent="0.3">
      <c r="A678" s="147">
        <v>54</v>
      </c>
      <c r="B678" s="114" t="s">
        <v>838</v>
      </c>
      <c r="C678" s="114">
        <v>54385</v>
      </c>
      <c r="D678" s="141" t="s">
        <v>858</v>
      </c>
      <c r="E678" s="140">
        <v>596</v>
      </c>
      <c r="F678" s="142">
        <v>352</v>
      </c>
      <c r="G678" s="142">
        <v>146</v>
      </c>
      <c r="H678" s="142">
        <v>98</v>
      </c>
      <c r="I678" s="140">
        <v>615</v>
      </c>
      <c r="J678" s="142">
        <v>299</v>
      </c>
      <c r="K678" s="142">
        <v>181</v>
      </c>
      <c r="L678" s="142">
        <v>135</v>
      </c>
      <c r="M678" s="140">
        <v>588</v>
      </c>
      <c r="N678" s="142">
        <v>297</v>
      </c>
      <c r="O678" s="142">
        <v>171</v>
      </c>
      <c r="P678" s="148">
        <v>120</v>
      </c>
    </row>
    <row r="679" spans="1:16" x14ac:dyDescent="0.3">
      <c r="A679" s="147">
        <v>52</v>
      </c>
      <c r="B679" s="114" t="s">
        <v>162</v>
      </c>
      <c r="C679" s="114">
        <v>52788</v>
      </c>
      <c r="D679" s="141" t="s">
        <v>834</v>
      </c>
      <c r="E679" s="140">
        <v>579</v>
      </c>
      <c r="F679" s="142">
        <v>204</v>
      </c>
      <c r="G679" s="142">
        <v>147</v>
      </c>
      <c r="H679" s="142">
        <v>228</v>
      </c>
      <c r="I679" s="140">
        <v>572</v>
      </c>
      <c r="J679" s="142">
        <v>210</v>
      </c>
      <c r="K679" s="142">
        <v>134</v>
      </c>
      <c r="L679" s="142">
        <v>228</v>
      </c>
      <c r="M679" s="140">
        <v>617</v>
      </c>
      <c r="N679" s="142">
        <v>225</v>
      </c>
      <c r="O679" s="142">
        <v>150</v>
      </c>
      <c r="P679" s="148">
        <v>242</v>
      </c>
    </row>
    <row r="680" spans="1:16" x14ac:dyDescent="0.3">
      <c r="A680" s="147">
        <v>15</v>
      </c>
      <c r="B680" s="114" t="s">
        <v>286</v>
      </c>
      <c r="C680" s="114">
        <v>15507</v>
      </c>
      <c r="D680" s="141" t="s">
        <v>345</v>
      </c>
      <c r="E680" s="140">
        <v>513</v>
      </c>
      <c r="F680" s="142">
        <v>242</v>
      </c>
      <c r="G680" s="142">
        <v>107</v>
      </c>
      <c r="H680" s="142">
        <v>164</v>
      </c>
      <c r="I680" s="140">
        <v>535</v>
      </c>
      <c r="J680" s="142">
        <v>239</v>
      </c>
      <c r="K680" s="142">
        <v>111</v>
      </c>
      <c r="L680" s="142">
        <v>185</v>
      </c>
      <c r="M680" s="140">
        <v>602</v>
      </c>
      <c r="N680" s="142">
        <v>254</v>
      </c>
      <c r="O680" s="142">
        <v>161</v>
      </c>
      <c r="P680" s="148">
        <v>187</v>
      </c>
    </row>
    <row r="681" spans="1:16" x14ac:dyDescent="0.3">
      <c r="A681" s="147">
        <v>13</v>
      </c>
      <c r="B681" s="114" t="s">
        <v>239</v>
      </c>
      <c r="C681" s="114">
        <v>13667</v>
      </c>
      <c r="D681" s="141" t="s">
        <v>273</v>
      </c>
      <c r="E681" s="140">
        <v>560</v>
      </c>
      <c r="F681" s="142">
        <v>301</v>
      </c>
      <c r="G681" s="142">
        <v>129</v>
      </c>
      <c r="H681" s="142">
        <v>130</v>
      </c>
      <c r="I681" s="140">
        <v>567</v>
      </c>
      <c r="J681" s="142">
        <v>295</v>
      </c>
      <c r="K681" s="142">
        <v>135</v>
      </c>
      <c r="L681" s="142">
        <v>137</v>
      </c>
      <c r="M681" s="140">
        <v>573</v>
      </c>
      <c r="N681" s="142">
        <v>313</v>
      </c>
      <c r="O681" s="142">
        <v>149</v>
      </c>
      <c r="P681" s="148">
        <v>111</v>
      </c>
    </row>
    <row r="682" spans="1:16" x14ac:dyDescent="0.3">
      <c r="A682" s="147">
        <v>23</v>
      </c>
      <c r="B682" s="114" t="s">
        <v>250</v>
      </c>
      <c r="C682" s="114">
        <v>23419</v>
      </c>
      <c r="D682" s="141" t="s">
        <v>522</v>
      </c>
      <c r="E682" s="140">
        <v>511</v>
      </c>
      <c r="F682" s="142">
        <v>297</v>
      </c>
      <c r="G682" s="142">
        <v>128</v>
      </c>
      <c r="H682" s="142">
        <v>86</v>
      </c>
      <c r="I682" s="140">
        <v>576</v>
      </c>
      <c r="J682" s="142">
        <v>305</v>
      </c>
      <c r="K682" s="142">
        <v>141</v>
      </c>
      <c r="L682" s="142">
        <v>130</v>
      </c>
      <c r="M682" s="140">
        <v>587</v>
      </c>
      <c r="N682" s="142">
        <v>299</v>
      </c>
      <c r="O682" s="142">
        <v>166</v>
      </c>
      <c r="P682" s="148">
        <v>122</v>
      </c>
    </row>
    <row r="683" spans="1:16" x14ac:dyDescent="0.3">
      <c r="A683" s="147">
        <v>5</v>
      </c>
      <c r="B683" s="114" t="s">
        <v>89</v>
      </c>
      <c r="C683" s="114">
        <v>5658</v>
      </c>
      <c r="D683" s="141" t="s">
        <v>182</v>
      </c>
      <c r="E683" s="140">
        <v>581</v>
      </c>
      <c r="F683" s="142">
        <v>90</v>
      </c>
      <c r="G683" s="142">
        <v>306</v>
      </c>
      <c r="H683" s="142">
        <v>185</v>
      </c>
      <c r="I683" s="140">
        <v>576</v>
      </c>
      <c r="J683" s="142">
        <v>89</v>
      </c>
      <c r="K683" s="142">
        <v>295</v>
      </c>
      <c r="L683" s="142">
        <v>192</v>
      </c>
      <c r="M683" s="140">
        <v>577</v>
      </c>
      <c r="N683" s="142">
        <v>98</v>
      </c>
      <c r="O683" s="142">
        <v>303</v>
      </c>
      <c r="P683" s="148">
        <v>176</v>
      </c>
    </row>
    <row r="684" spans="1:16" x14ac:dyDescent="0.3">
      <c r="A684" s="147">
        <v>15</v>
      </c>
      <c r="B684" s="114" t="s">
        <v>286</v>
      </c>
      <c r="C684" s="114">
        <v>15764</v>
      </c>
      <c r="D684" s="141" t="s">
        <v>384</v>
      </c>
      <c r="E684" s="140">
        <v>1015</v>
      </c>
      <c r="F684" s="142">
        <v>182</v>
      </c>
      <c r="G684" s="142">
        <v>752</v>
      </c>
      <c r="H684" s="142">
        <v>81</v>
      </c>
      <c r="I684" s="140">
        <v>1000</v>
      </c>
      <c r="J684" s="142">
        <v>180</v>
      </c>
      <c r="K684" s="142">
        <v>746</v>
      </c>
      <c r="L684" s="142">
        <v>74</v>
      </c>
      <c r="M684" s="140">
        <v>603</v>
      </c>
      <c r="N684" s="142">
        <v>161</v>
      </c>
      <c r="O684" s="142">
        <v>357</v>
      </c>
      <c r="P684" s="148">
        <v>85</v>
      </c>
    </row>
    <row r="685" spans="1:16" x14ac:dyDescent="0.3">
      <c r="A685" s="147">
        <v>52</v>
      </c>
      <c r="B685" s="114" t="s">
        <v>162</v>
      </c>
      <c r="C685" s="114">
        <v>52260</v>
      </c>
      <c r="D685" s="141" t="s">
        <v>458</v>
      </c>
      <c r="E685" s="140">
        <v>578</v>
      </c>
      <c r="F685" s="142">
        <v>251</v>
      </c>
      <c r="G685" s="142">
        <v>105</v>
      </c>
      <c r="H685" s="142">
        <v>222</v>
      </c>
      <c r="I685" s="140">
        <v>580</v>
      </c>
      <c r="J685" s="142">
        <v>251</v>
      </c>
      <c r="K685" s="142">
        <v>96</v>
      </c>
      <c r="L685" s="142">
        <v>233</v>
      </c>
      <c r="M685" s="140">
        <v>587</v>
      </c>
      <c r="N685" s="142">
        <v>259</v>
      </c>
      <c r="O685" s="142">
        <v>98</v>
      </c>
      <c r="P685" s="148">
        <v>230</v>
      </c>
    </row>
    <row r="686" spans="1:16" x14ac:dyDescent="0.3">
      <c r="A686" s="147">
        <v>66</v>
      </c>
      <c r="B686" s="114" t="s">
        <v>425</v>
      </c>
      <c r="C686" s="114">
        <v>66075</v>
      </c>
      <c r="D686" s="141" t="s">
        <v>452</v>
      </c>
      <c r="E686" s="140">
        <v>517</v>
      </c>
      <c r="F686" s="142">
        <v>178</v>
      </c>
      <c r="G686" s="142">
        <v>233</v>
      </c>
      <c r="H686" s="142">
        <v>106</v>
      </c>
      <c r="I686" s="140">
        <v>541</v>
      </c>
      <c r="J686" s="142">
        <v>212</v>
      </c>
      <c r="K686" s="142">
        <v>190</v>
      </c>
      <c r="L686" s="142">
        <v>139</v>
      </c>
      <c r="M686" s="140">
        <v>587</v>
      </c>
      <c r="N686" s="142">
        <v>182</v>
      </c>
      <c r="O686" s="142">
        <v>269</v>
      </c>
      <c r="P686" s="148">
        <v>136</v>
      </c>
    </row>
    <row r="687" spans="1:16" x14ac:dyDescent="0.3">
      <c r="A687" s="147">
        <v>17</v>
      </c>
      <c r="B687" s="114" t="s">
        <v>116</v>
      </c>
      <c r="C687" s="114">
        <v>17272</v>
      </c>
      <c r="D687" s="141" t="s">
        <v>412</v>
      </c>
      <c r="E687" s="140">
        <v>588</v>
      </c>
      <c r="F687" s="142">
        <v>212</v>
      </c>
      <c r="G687" s="142">
        <v>227</v>
      </c>
      <c r="H687" s="142">
        <v>149</v>
      </c>
      <c r="I687" s="140">
        <v>630</v>
      </c>
      <c r="J687" s="142">
        <v>233</v>
      </c>
      <c r="K687" s="142">
        <v>228</v>
      </c>
      <c r="L687" s="142">
        <v>169</v>
      </c>
      <c r="M687" s="140">
        <v>584</v>
      </c>
      <c r="N687" s="142">
        <v>180</v>
      </c>
      <c r="O687" s="142">
        <v>235</v>
      </c>
      <c r="P687" s="148">
        <v>169</v>
      </c>
    </row>
    <row r="688" spans="1:16" x14ac:dyDescent="0.3">
      <c r="A688" s="147">
        <v>52</v>
      </c>
      <c r="B688" s="114" t="s">
        <v>162</v>
      </c>
      <c r="C688" s="114">
        <v>52621</v>
      </c>
      <c r="D688" s="114" t="s">
        <v>826</v>
      </c>
      <c r="E688" s="140">
        <v>491</v>
      </c>
      <c r="F688" s="142">
        <v>287</v>
      </c>
      <c r="G688" s="142">
        <v>67</v>
      </c>
      <c r="H688" s="142">
        <v>137</v>
      </c>
      <c r="I688" s="140">
        <v>532</v>
      </c>
      <c r="J688" s="142">
        <v>285</v>
      </c>
      <c r="K688" s="142">
        <v>74</v>
      </c>
      <c r="L688" s="142">
        <v>173</v>
      </c>
      <c r="M688" s="140">
        <v>591</v>
      </c>
      <c r="N688" s="142">
        <v>310</v>
      </c>
      <c r="O688" s="142">
        <v>100</v>
      </c>
      <c r="P688" s="148">
        <v>181</v>
      </c>
    </row>
    <row r="689" spans="1:16" x14ac:dyDescent="0.3">
      <c r="A689" s="147">
        <v>8</v>
      </c>
      <c r="B689" s="114" t="s">
        <v>215</v>
      </c>
      <c r="C689" s="114">
        <v>8141</v>
      </c>
      <c r="D689" s="141" t="s">
        <v>219</v>
      </c>
      <c r="E689" s="140">
        <v>521</v>
      </c>
      <c r="F689" s="142">
        <v>287</v>
      </c>
      <c r="G689" s="142">
        <v>67</v>
      </c>
      <c r="H689" s="142">
        <v>167</v>
      </c>
      <c r="I689" s="140">
        <v>625</v>
      </c>
      <c r="J689" s="142">
        <v>305</v>
      </c>
      <c r="K689" s="142">
        <v>87</v>
      </c>
      <c r="L689" s="142">
        <v>233</v>
      </c>
      <c r="M689" s="140">
        <v>514</v>
      </c>
      <c r="N689" s="142">
        <v>278</v>
      </c>
      <c r="O689" s="142">
        <v>69</v>
      </c>
      <c r="P689" s="148">
        <v>167</v>
      </c>
    </row>
    <row r="690" spans="1:16" x14ac:dyDescent="0.3">
      <c r="A690" s="147">
        <v>27</v>
      </c>
      <c r="B690" s="114" t="s">
        <v>651</v>
      </c>
      <c r="C690" s="114">
        <v>27025</v>
      </c>
      <c r="D690" s="141" t="s">
        <v>654</v>
      </c>
      <c r="E690" s="140">
        <v>393</v>
      </c>
      <c r="F690" s="142">
        <v>246</v>
      </c>
      <c r="G690" s="142">
        <v>111</v>
      </c>
      <c r="H690" s="142">
        <v>36</v>
      </c>
      <c r="I690" s="140">
        <v>477</v>
      </c>
      <c r="J690" s="142">
        <v>257</v>
      </c>
      <c r="K690" s="142">
        <v>170</v>
      </c>
      <c r="L690" s="142">
        <v>50</v>
      </c>
      <c r="M690" s="140">
        <v>569</v>
      </c>
      <c r="N690" s="142">
        <v>284</v>
      </c>
      <c r="O690" s="142">
        <v>239</v>
      </c>
      <c r="P690" s="148">
        <v>46</v>
      </c>
    </row>
    <row r="691" spans="1:16" x14ac:dyDescent="0.3">
      <c r="A691" s="147">
        <v>5</v>
      </c>
      <c r="B691" s="114" t="s">
        <v>89</v>
      </c>
      <c r="C691" s="114">
        <v>5150</v>
      </c>
      <c r="D691" s="141" t="s">
        <v>123</v>
      </c>
      <c r="E691" s="140">
        <v>530</v>
      </c>
      <c r="F691" s="142">
        <v>130</v>
      </c>
      <c r="G691" s="142">
        <v>228</v>
      </c>
      <c r="H691" s="142">
        <v>172</v>
      </c>
      <c r="I691" s="140">
        <v>560</v>
      </c>
      <c r="J691" s="142">
        <v>134</v>
      </c>
      <c r="K691" s="142">
        <v>223</v>
      </c>
      <c r="L691" s="142">
        <v>203</v>
      </c>
      <c r="M691" s="140">
        <v>558</v>
      </c>
      <c r="N691" s="142">
        <v>134</v>
      </c>
      <c r="O691" s="142">
        <v>235</v>
      </c>
      <c r="P691" s="148">
        <v>189</v>
      </c>
    </row>
    <row r="692" spans="1:16" x14ac:dyDescent="0.3">
      <c r="A692" s="147">
        <v>13</v>
      </c>
      <c r="B692" s="114" t="s">
        <v>239</v>
      </c>
      <c r="C692" s="114">
        <v>13222</v>
      </c>
      <c r="D692" s="141" t="s">
        <v>251</v>
      </c>
      <c r="E692" s="140">
        <v>523</v>
      </c>
      <c r="F692" s="142">
        <v>196</v>
      </c>
      <c r="G692" s="142">
        <v>173</v>
      </c>
      <c r="H692" s="142">
        <v>154</v>
      </c>
      <c r="I692" s="140">
        <v>591</v>
      </c>
      <c r="J692" s="142">
        <v>204</v>
      </c>
      <c r="K692" s="142">
        <v>202</v>
      </c>
      <c r="L692" s="142">
        <v>185</v>
      </c>
      <c r="M692" s="140">
        <v>483</v>
      </c>
      <c r="N692" s="142">
        <v>199</v>
      </c>
      <c r="O692" s="142">
        <v>188</v>
      </c>
      <c r="P692" s="148">
        <v>96</v>
      </c>
    </row>
    <row r="693" spans="1:16" x14ac:dyDescent="0.3">
      <c r="A693" s="147">
        <v>5</v>
      </c>
      <c r="B693" s="114" t="s">
        <v>89</v>
      </c>
      <c r="C693" s="114">
        <v>5647</v>
      </c>
      <c r="D693" s="141" t="s">
        <v>178</v>
      </c>
      <c r="E693" s="140">
        <v>598</v>
      </c>
      <c r="F693" s="142">
        <v>198</v>
      </c>
      <c r="G693" s="142">
        <v>281</v>
      </c>
      <c r="H693" s="142">
        <v>119</v>
      </c>
      <c r="I693" s="140">
        <v>642</v>
      </c>
      <c r="J693" s="142">
        <v>217</v>
      </c>
      <c r="K693" s="142">
        <v>284</v>
      </c>
      <c r="L693" s="142">
        <v>141</v>
      </c>
      <c r="M693" s="140">
        <v>566</v>
      </c>
      <c r="N693" s="142">
        <v>191</v>
      </c>
      <c r="O693" s="142">
        <v>239</v>
      </c>
      <c r="P693" s="148">
        <v>136</v>
      </c>
    </row>
    <row r="694" spans="1:16" x14ac:dyDescent="0.3">
      <c r="A694" s="147">
        <v>23</v>
      </c>
      <c r="B694" s="114" t="s">
        <v>250</v>
      </c>
      <c r="C694" s="114">
        <v>23350</v>
      </c>
      <c r="D694" s="141" t="s">
        <v>520</v>
      </c>
      <c r="E694" s="140">
        <v>498</v>
      </c>
      <c r="F694" s="142">
        <v>229</v>
      </c>
      <c r="G694" s="142">
        <v>137</v>
      </c>
      <c r="H694" s="142">
        <v>132</v>
      </c>
      <c r="I694" s="140">
        <v>516</v>
      </c>
      <c r="J694" s="142">
        <v>236</v>
      </c>
      <c r="K694" s="142">
        <v>138</v>
      </c>
      <c r="L694" s="142">
        <v>142</v>
      </c>
      <c r="M694" s="140">
        <v>569</v>
      </c>
      <c r="N694" s="142">
        <v>238</v>
      </c>
      <c r="O694" s="142">
        <v>187</v>
      </c>
      <c r="P694" s="148">
        <v>144</v>
      </c>
    </row>
    <row r="695" spans="1:16" x14ac:dyDescent="0.3">
      <c r="A695" s="147">
        <v>70</v>
      </c>
      <c r="B695" s="114" t="s">
        <v>480</v>
      </c>
      <c r="C695" s="114">
        <v>70473</v>
      </c>
      <c r="D695" s="141" t="s">
        <v>986</v>
      </c>
      <c r="E695" s="140">
        <v>560</v>
      </c>
      <c r="F695" s="142">
        <v>232</v>
      </c>
      <c r="G695" s="142">
        <v>145</v>
      </c>
      <c r="H695" s="142">
        <v>183</v>
      </c>
      <c r="I695" s="140">
        <v>565</v>
      </c>
      <c r="J695" s="142">
        <v>237</v>
      </c>
      <c r="K695" s="142">
        <v>148</v>
      </c>
      <c r="L695" s="142">
        <v>180</v>
      </c>
      <c r="M695" s="140">
        <v>581</v>
      </c>
      <c r="N695" s="142">
        <v>245</v>
      </c>
      <c r="O695" s="142">
        <v>141</v>
      </c>
      <c r="P695" s="148">
        <v>195</v>
      </c>
    </row>
    <row r="696" spans="1:16" x14ac:dyDescent="0.3">
      <c r="A696" s="147">
        <v>13</v>
      </c>
      <c r="B696" s="114" t="s">
        <v>239</v>
      </c>
      <c r="C696" s="114">
        <v>13647</v>
      </c>
      <c r="D696" s="141" t="s">
        <v>268</v>
      </c>
      <c r="E696" s="140">
        <v>448</v>
      </c>
      <c r="F696" s="142">
        <v>287</v>
      </c>
      <c r="G696" s="142">
        <v>107</v>
      </c>
      <c r="H696" s="142">
        <v>54</v>
      </c>
      <c r="I696" s="140">
        <v>491</v>
      </c>
      <c r="J696" s="142">
        <v>294</v>
      </c>
      <c r="K696" s="142">
        <v>107</v>
      </c>
      <c r="L696" s="142">
        <v>90</v>
      </c>
      <c r="M696" s="140">
        <v>520</v>
      </c>
      <c r="N696" s="142">
        <v>338</v>
      </c>
      <c r="O696" s="142">
        <v>135</v>
      </c>
      <c r="P696" s="148">
        <v>47</v>
      </c>
    </row>
    <row r="697" spans="1:16" x14ac:dyDescent="0.3">
      <c r="A697" s="147">
        <v>13</v>
      </c>
      <c r="B697" s="114" t="s">
        <v>239</v>
      </c>
      <c r="C697" s="114">
        <v>13074</v>
      </c>
      <c r="D697" s="141" t="s">
        <v>246</v>
      </c>
      <c r="E697" s="140">
        <v>487</v>
      </c>
      <c r="F697" s="142">
        <v>313</v>
      </c>
      <c r="G697" s="142">
        <v>62</v>
      </c>
      <c r="H697" s="142">
        <v>112</v>
      </c>
      <c r="I697" s="140">
        <v>494</v>
      </c>
      <c r="J697" s="142">
        <v>316</v>
      </c>
      <c r="K697" s="142">
        <v>54</v>
      </c>
      <c r="L697" s="142">
        <v>124</v>
      </c>
      <c r="M697" s="140">
        <v>543</v>
      </c>
      <c r="N697" s="142">
        <v>324</v>
      </c>
      <c r="O697" s="142">
        <v>111</v>
      </c>
      <c r="P697" s="148">
        <v>108</v>
      </c>
    </row>
    <row r="698" spans="1:16" x14ac:dyDescent="0.3">
      <c r="A698" s="147">
        <v>5</v>
      </c>
      <c r="B698" s="114" t="s">
        <v>89</v>
      </c>
      <c r="C698" s="114">
        <v>5036</v>
      </c>
      <c r="D698" s="141" t="s">
        <v>97</v>
      </c>
      <c r="E698" s="140">
        <v>519</v>
      </c>
      <c r="F698" s="142">
        <v>132</v>
      </c>
      <c r="G698" s="142">
        <v>299</v>
      </c>
      <c r="H698" s="142">
        <v>88</v>
      </c>
      <c r="I698" s="140">
        <v>500</v>
      </c>
      <c r="J698" s="142">
        <v>136</v>
      </c>
      <c r="K698" s="142">
        <v>278</v>
      </c>
      <c r="L698" s="142">
        <v>86</v>
      </c>
      <c r="M698" s="140">
        <v>561</v>
      </c>
      <c r="N698" s="142">
        <v>137</v>
      </c>
      <c r="O698" s="142">
        <v>335</v>
      </c>
      <c r="P698" s="148">
        <v>89</v>
      </c>
    </row>
    <row r="699" spans="1:16" x14ac:dyDescent="0.3">
      <c r="A699" s="147">
        <v>19</v>
      </c>
      <c r="B699" s="114" t="s">
        <v>449</v>
      </c>
      <c r="C699" s="114">
        <v>19513</v>
      </c>
      <c r="D699" s="141" t="s">
        <v>468</v>
      </c>
      <c r="E699" s="140">
        <v>492</v>
      </c>
      <c r="F699" s="142">
        <v>276</v>
      </c>
      <c r="G699" s="142">
        <v>125</v>
      </c>
      <c r="H699" s="142">
        <v>91</v>
      </c>
      <c r="I699" s="140">
        <v>504</v>
      </c>
      <c r="J699" s="142">
        <v>267</v>
      </c>
      <c r="K699" s="142">
        <v>100</v>
      </c>
      <c r="L699" s="142">
        <v>137</v>
      </c>
      <c r="M699" s="140">
        <v>537</v>
      </c>
      <c r="N699" s="142">
        <v>274</v>
      </c>
      <c r="O699" s="142">
        <v>146</v>
      </c>
      <c r="P699" s="148">
        <v>117</v>
      </c>
    </row>
    <row r="700" spans="1:16" x14ac:dyDescent="0.3">
      <c r="A700" s="147">
        <v>52</v>
      </c>
      <c r="B700" s="114" t="s">
        <v>162</v>
      </c>
      <c r="C700" s="114">
        <v>52885</v>
      </c>
      <c r="D700" s="141" t="s">
        <v>837</v>
      </c>
      <c r="E700" s="140">
        <v>533</v>
      </c>
      <c r="F700" s="142">
        <v>237</v>
      </c>
      <c r="G700" s="142">
        <v>125</v>
      </c>
      <c r="H700" s="142">
        <v>171</v>
      </c>
      <c r="I700" s="140">
        <v>537</v>
      </c>
      <c r="J700" s="142">
        <v>244</v>
      </c>
      <c r="K700" s="142">
        <v>107</v>
      </c>
      <c r="L700" s="142">
        <v>186</v>
      </c>
      <c r="M700" s="140">
        <v>554</v>
      </c>
      <c r="N700" s="142">
        <v>247</v>
      </c>
      <c r="O700" s="142">
        <v>124</v>
      </c>
      <c r="P700" s="148">
        <v>183</v>
      </c>
    </row>
    <row r="701" spans="1:16" x14ac:dyDescent="0.3">
      <c r="A701" s="147">
        <v>5</v>
      </c>
      <c r="B701" s="114" t="s">
        <v>89</v>
      </c>
      <c r="C701" s="114">
        <v>5411</v>
      </c>
      <c r="D701" s="114" t="s">
        <v>156</v>
      </c>
      <c r="E701" s="140">
        <v>549</v>
      </c>
      <c r="F701" s="142">
        <v>226</v>
      </c>
      <c r="G701" s="142">
        <v>182</v>
      </c>
      <c r="H701" s="142">
        <v>141</v>
      </c>
      <c r="I701" s="140">
        <v>554</v>
      </c>
      <c r="J701" s="142">
        <v>228</v>
      </c>
      <c r="K701" s="142">
        <v>176</v>
      </c>
      <c r="L701" s="142">
        <v>150</v>
      </c>
      <c r="M701" s="140">
        <v>541</v>
      </c>
      <c r="N701" s="142">
        <v>215</v>
      </c>
      <c r="O701" s="142">
        <v>189</v>
      </c>
      <c r="P701" s="148">
        <v>137</v>
      </c>
    </row>
    <row r="702" spans="1:16" x14ac:dyDescent="0.3">
      <c r="A702" s="147">
        <v>27</v>
      </c>
      <c r="B702" s="114" t="s">
        <v>651</v>
      </c>
      <c r="C702" s="114">
        <v>27077</v>
      </c>
      <c r="D702" s="141" t="s">
        <v>658</v>
      </c>
      <c r="E702" s="140">
        <v>520</v>
      </c>
      <c r="F702" s="142">
        <v>285</v>
      </c>
      <c r="G702" s="142">
        <v>98</v>
      </c>
      <c r="H702" s="142">
        <v>137</v>
      </c>
      <c r="I702" s="140">
        <v>519</v>
      </c>
      <c r="J702" s="142">
        <v>295</v>
      </c>
      <c r="K702" s="142">
        <v>61</v>
      </c>
      <c r="L702" s="142">
        <v>163</v>
      </c>
      <c r="M702" s="140">
        <v>492</v>
      </c>
      <c r="N702" s="142">
        <v>293</v>
      </c>
      <c r="O702" s="142">
        <v>98</v>
      </c>
      <c r="P702" s="148">
        <v>101</v>
      </c>
    </row>
    <row r="703" spans="1:16" x14ac:dyDescent="0.3">
      <c r="A703" s="147">
        <v>5</v>
      </c>
      <c r="B703" s="114" t="s">
        <v>89</v>
      </c>
      <c r="C703" s="114">
        <v>5628</v>
      </c>
      <c r="D703" s="141" t="s">
        <v>175</v>
      </c>
      <c r="E703" s="140">
        <v>603</v>
      </c>
      <c r="F703" s="142">
        <v>221</v>
      </c>
      <c r="G703" s="142">
        <v>225</v>
      </c>
      <c r="H703" s="142">
        <v>157</v>
      </c>
      <c r="I703" s="140">
        <v>639</v>
      </c>
      <c r="J703" s="142">
        <v>226</v>
      </c>
      <c r="K703" s="142">
        <v>235</v>
      </c>
      <c r="L703" s="142">
        <v>178</v>
      </c>
      <c r="M703" s="140">
        <v>546</v>
      </c>
      <c r="N703" s="142">
        <v>194</v>
      </c>
      <c r="O703" s="142">
        <v>181</v>
      </c>
      <c r="P703" s="148">
        <v>171</v>
      </c>
    </row>
    <row r="704" spans="1:16" x14ac:dyDescent="0.3">
      <c r="A704" s="147">
        <v>52</v>
      </c>
      <c r="B704" s="114" t="s">
        <v>162</v>
      </c>
      <c r="C704" s="114">
        <v>52207</v>
      </c>
      <c r="D704" s="141" t="s">
        <v>792</v>
      </c>
      <c r="E704" s="140">
        <v>500</v>
      </c>
      <c r="F704" s="142">
        <v>186</v>
      </c>
      <c r="G704" s="142">
        <v>162</v>
      </c>
      <c r="H704" s="142">
        <v>152</v>
      </c>
      <c r="I704" s="140">
        <v>515</v>
      </c>
      <c r="J704" s="142">
        <v>192</v>
      </c>
      <c r="K704" s="142">
        <v>135</v>
      </c>
      <c r="L704" s="142">
        <v>188</v>
      </c>
      <c r="M704" s="140">
        <v>556</v>
      </c>
      <c r="N704" s="142">
        <v>211</v>
      </c>
      <c r="O704" s="142">
        <v>153</v>
      </c>
      <c r="P704" s="148">
        <v>192</v>
      </c>
    </row>
    <row r="705" spans="1:16" x14ac:dyDescent="0.3">
      <c r="A705" s="147">
        <v>20</v>
      </c>
      <c r="B705" s="114" t="s">
        <v>486</v>
      </c>
      <c r="C705" s="114">
        <v>20443</v>
      </c>
      <c r="D705" s="141" t="s">
        <v>502</v>
      </c>
      <c r="E705" s="140">
        <v>502</v>
      </c>
      <c r="F705" s="142">
        <v>226</v>
      </c>
      <c r="G705" s="142">
        <v>95</v>
      </c>
      <c r="H705" s="142">
        <v>181</v>
      </c>
      <c r="I705" s="140">
        <v>555</v>
      </c>
      <c r="J705" s="142">
        <v>227</v>
      </c>
      <c r="K705" s="142">
        <v>101</v>
      </c>
      <c r="L705" s="142">
        <v>227</v>
      </c>
      <c r="M705" s="140">
        <v>507</v>
      </c>
      <c r="N705" s="142">
        <v>228</v>
      </c>
      <c r="O705" s="142">
        <v>94</v>
      </c>
      <c r="P705" s="148">
        <v>185</v>
      </c>
    </row>
    <row r="706" spans="1:16" x14ac:dyDescent="0.3">
      <c r="A706" s="147">
        <v>25</v>
      </c>
      <c r="B706" s="114" t="s">
        <v>540</v>
      </c>
      <c r="C706" s="114">
        <v>25885</v>
      </c>
      <c r="D706" s="141" t="s">
        <v>648</v>
      </c>
      <c r="E706" s="140">
        <v>495</v>
      </c>
      <c r="F706" s="142">
        <v>240</v>
      </c>
      <c r="G706" s="142">
        <v>94</v>
      </c>
      <c r="H706" s="142">
        <v>161</v>
      </c>
      <c r="I706" s="140">
        <v>525</v>
      </c>
      <c r="J706" s="142">
        <v>245</v>
      </c>
      <c r="K706" s="142">
        <v>70</v>
      </c>
      <c r="L706" s="142">
        <v>210</v>
      </c>
      <c r="M706" s="140">
        <v>541</v>
      </c>
      <c r="N706" s="142">
        <v>260</v>
      </c>
      <c r="O706" s="142">
        <v>78</v>
      </c>
      <c r="P706" s="148">
        <v>203</v>
      </c>
    </row>
    <row r="707" spans="1:16" x14ac:dyDescent="0.3">
      <c r="A707" s="147">
        <v>25</v>
      </c>
      <c r="B707" s="114" t="s">
        <v>540</v>
      </c>
      <c r="C707" s="114">
        <v>25148</v>
      </c>
      <c r="D707" s="141" t="s">
        <v>552</v>
      </c>
      <c r="E707" s="140">
        <v>546</v>
      </c>
      <c r="F707" s="142">
        <v>231</v>
      </c>
      <c r="G707" s="142">
        <v>124</v>
      </c>
      <c r="H707" s="142">
        <v>191</v>
      </c>
      <c r="I707" s="140">
        <v>534</v>
      </c>
      <c r="J707" s="142">
        <v>230</v>
      </c>
      <c r="K707" s="142">
        <v>107</v>
      </c>
      <c r="L707" s="142">
        <v>197</v>
      </c>
      <c r="M707" s="140">
        <v>541</v>
      </c>
      <c r="N707" s="142">
        <v>241</v>
      </c>
      <c r="O707" s="142">
        <v>109</v>
      </c>
      <c r="P707" s="148">
        <v>191</v>
      </c>
    </row>
    <row r="708" spans="1:16" x14ac:dyDescent="0.3">
      <c r="A708" s="147">
        <v>23</v>
      </c>
      <c r="B708" s="114" t="s">
        <v>250</v>
      </c>
      <c r="C708" s="114">
        <v>23168</v>
      </c>
      <c r="D708" s="141" t="s">
        <v>516</v>
      </c>
      <c r="E708" s="140">
        <v>480</v>
      </c>
      <c r="F708" s="142">
        <v>204</v>
      </c>
      <c r="G708" s="142">
        <v>108</v>
      </c>
      <c r="H708" s="142">
        <v>168</v>
      </c>
      <c r="I708" s="140">
        <v>559</v>
      </c>
      <c r="J708" s="142">
        <v>213</v>
      </c>
      <c r="K708" s="142">
        <v>139</v>
      </c>
      <c r="L708" s="142">
        <v>207</v>
      </c>
      <c r="M708" s="140">
        <v>431</v>
      </c>
      <c r="N708" s="142">
        <v>213</v>
      </c>
      <c r="O708" s="142">
        <v>123</v>
      </c>
      <c r="P708" s="148">
        <v>95</v>
      </c>
    </row>
    <row r="709" spans="1:16" x14ac:dyDescent="0.3">
      <c r="A709" s="147">
        <v>5</v>
      </c>
      <c r="B709" s="114" t="s">
        <v>89</v>
      </c>
      <c r="C709" s="114">
        <v>5021</v>
      </c>
      <c r="D709" s="141" t="s">
        <v>93</v>
      </c>
      <c r="E709" s="140">
        <v>575</v>
      </c>
      <c r="F709" s="142">
        <v>112</v>
      </c>
      <c r="G709" s="142">
        <v>295</v>
      </c>
      <c r="H709" s="142">
        <v>168</v>
      </c>
      <c r="I709" s="140">
        <v>549</v>
      </c>
      <c r="J709" s="142">
        <v>119</v>
      </c>
      <c r="K709" s="142">
        <v>259</v>
      </c>
      <c r="L709" s="142">
        <v>171</v>
      </c>
      <c r="M709" s="140">
        <v>537</v>
      </c>
      <c r="N709" s="142">
        <v>95</v>
      </c>
      <c r="O709" s="142">
        <v>276</v>
      </c>
      <c r="P709" s="148">
        <v>166</v>
      </c>
    </row>
    <row r="710" spans="1:16" x14ac:dyDescent="0.3">
      <c r="A710" s="147">
        <v>54</v>
      </c>
      <c r="B710" s="114" t="s">
        <v>838</v>
      </c>
      <c r="C710" s="114">
        <v>54670</v>
      </c>
      <c r="D710" s="141" t="s">
        <v>869</v>
      </c>
      <c r="E710" s="140">
        <v>476</v>
      </c>
      <c r="F710" s="142">
        <v>366</v>
      </c>
      <c r="G710" s="142">
        <v>37</v>
      </c>
      <c r="H710" s="142">
        <v>73</v>
      </c>
      <c r="I710" s="140">
        <v>480</v>
      </c>
      <c r="J710" s="142">
        <v>301</v>
      </c>
      <c r="K710" s="142">
        <v>34</v>
      </c>
      <c r="L710" s="142">
        <v>145</v>
      </c>
      <c r="M710" s="140">
        <v>553</v>
      </c>
      <c r="N710" s="142">
        <v>307</v>
      </c>
      <c r="O710" s="142">
        <v>89</v>
      </c>
      <c r="P710" s="148">
        <v>157</v>
      </c>
    </row>
    <row r="711" spans="1:16" x14ac:dyDescent="0.3">
      <c r="A711" s="147">
        <v>41</v>
      </c>
      <c r="B711" s="114" t="s">
        <v>681</v>
      </c>
      <c r="C711" s="114">
        <v>41357</v>
      </c>
      <c r="D711" s="141" t="s">
        <v>695</v>
      </c>
      <c r="E711" s="140">
        <v>460</v>
      </c>
      <c r="F711" s="142">
        <v>231</v>
      </c>
      <c r="G711" s="142">
        <v>108</v>
      </c>
      <c r="H711" s="142">
        <v>121</v>
      </c>
      <c r="I711" s="140">
        <v>610</v>
      </c>
      <c r="J711" s="142">
        <v>285</v>
      </c>
      <c r="K711" s="142">
        <v>116</v>
      </c>
      <c r="L711" s="142">
        <v>209</v>
      </c>
      <c r="M711" s="140">
        <v>531</v>
      </c>
      <c r="N711" s="142">
        <v>215</v>
      </c>
      <c r="O711" s="142">
        <v>117</v>
      </c>
      <c r="P711" s="148">
        <v>199</v>
      </c>
    </row>
    <row r="712" spans="1:16" x14ac:dyDescent="0.3">
      <c r="A712" s="147">
        <v>25</v>
      </c>
      <c r="B712" s="114" t="s">
        <v>540</v>
      </c>
      <c r="C712" s="114">
        <v>25312</v>
      </c>
      <c r="D712" s="141" t="s">
        <v>142</v>
      </c>
      <c r="E712" s="140">
        <v>539</v>
      </c>
      <c r="F712" s="142">
        <v>123</v>
      </c>
      <c r="G712" s="142">
        <v>226</v>
      </c>
      <c r="H712" s="142">
        <v>190</v>
      </c>
      <c r="I712" s="140">
        <v>580</v>
      </c>
      <c r="J712" s="142">
        <v>164</v>
      </c>
      <c r="K712" s="142">
        <v>228</v>
      </c>
      <c r="L712" s="142">
        <v>188</v>
      </c>
      <c r="M712" s="140">
        <v>541</v>
      </c>
      <c r="N712" s="142">
        <v>127</v>
      </c>
      <c r="O712" s="142">
        <v>224</v>
      </c>
      <c r="P712" s="148">
        <v>190</v>
      </c>
    </row>
    <row r="713" spans="1:16" x14ac:dyDescent="0.3">
      <c r="A713" s="147">
        <v>91</v>
      </c>
      <c r="B713" s="114" t="s">
        <v>1116</v>
      </c>
      <c r="C713" s="114">
        <v>91540</v>
      </c>
      <c r="D713" s="141" t="s">
        <v>1121</v>
      </c>
      <c r="E713" s="140">
        <v>543</v>
      </c>
      <c r="F713" s="142">
        <v>194</v>
      </c>
      <c r="G713" s="142">
        <v>114</v>
      </c>
      <c r="H713" s="142">
        <v>235</v>
      </c>
      <c r="I713" s="140">
        <v>518</v>
      </c>
      <c r="J713" s="142">
        <v>197</v>
      </c>
      <c r="K713" s="142">
        <v>73</v>
      </c>
      <c r="L713" s="142">
        <v>248</v>
      </c>
      <c r="M713" s="140">
        <v>521</v>
      </c>
      <c r="N713" s="142">
        <v>198</v>
      </c>
      <c r="O713" s="142">
        <v>91</v>
      </c>
      <c r="P713" s="148">
        <v>232</v>
      </c>
    </row>
    <row r="714" spans="1:16" x14ac:dyDescent="0.3">
      <c r="A714" s="147">
        <v>73</v>
      </c>
      <c r="B714" s="114" t="s">
        <v>998</v>
      </c>
      <c r="C714" s="114">
        <v>73547</v>
      </c>
      <c r="D714" s="141" t="s">
        <v>1030</v>
      </c>
      <c r="E714" s="140">
        <v>553</v>
      </c>
      <c r="F714" s="142">
        <v>128</v>
      </c>
      <c r="G714" s="142">
        <v>308</v>
      </c>
      <c r="H714" s="142">
        <v>117</v>
      </c>
      <c r="I714" s="140">
        <v>548</v>
      </c>
      <c r="J714" s="142">
        <v>138</v>
      </c>
      <c r="K714" s="142">
        <v>276</v>
      </c>
      <c r="L714" s="142">
        <v>134</v>
      </c>
      <c r="M714" s="140">
        <v>531</v>
      </c>
      <c r="N714" s="142">
        <v>135</v>
      </c>
      <c r="O714" s="142">
        <v>267</v>
      </c>
      <c r="P714" s="148">
        <v>129</v>
      </c>
    </row>
    <row r="715" spans="1:16" x14ac:dyDescent="0.3">
      <c r="A715" s="147">
        <v>5</v>
      </c>
      <c r="B715" s="114" t="s">
        <v>89</v>
      </c>
      <c r="C715" s="114">
        <v>5044</v>
      </c>
      <c r="D715" s="141" t="s">
        <v>101</v>
      </c>
      <c r="E715" s="140">
        <v>505</v>
      </c>
      <c r="F715" s="142">
        <v>152</v>
      </c>
      <c r="G715" s="142">
        <v>252</v>
      </c>
      <c r="H715" s="142">
        <v>101</v>
      </c>
      <c r="I715" s="140">
        <v>526</v>
      </c>
      <c r="J715" s="142">
        <v>156</v>
      </c>
      <c r="K715" s="142">
        <v>250</v>
      </c>
      <c r="L715" s="142">
        <v>120</v>
      </c>
      <c r="M715" s="140">
        <v>526</v>
      </c>
      <c r="N715" s="142">
        <v>130</v>
      </c>
      <c r="O715" s="142">
        <v>284</v>
      </c>
      <c r="P715" s="148">
        <v>112</v>
      </c>
    </row>
    <row r="716" spans="1:16" x14ac:dyDescent="0.3">
      <c r="A716" s="147">
        <v>70</v>
      </c>
      <c r="B716" s="114" t="s">
        <v>480</v>
      </c>
      <c r="C716" s="114">
        <v>70124</v>
      </c>
      <c r="D716" s="141" t="s">
        <v>976</v>
      </c>
      <c r="E716" s="140">
        <v>535</v>
      </c>
      <c r="F716" s="142">
        <v>260</v>
      </c>
      <c r="G716" s="142">
        <v>143</v>
      </c>
      <c r="H716" s="142">
        <v>132</v>
      </c>
      <c r="I716" s="140">
        <v>528</v>
      </c>
      <c r="J716" s="142">
        <v>265</v>
      </c>
      <c r="K716" s="142">
        <v>131</v>
      </c>
      <c r="L716" s="142">
        <v>132</v>
      </c>
      <c r="M716" s="140">
        <v>531</v>
      </c>
      <c r="N716" s="142">
        <v>264</v>
      </c>
      <c r="O716" s="142">
        <v>135</v>
      </c>
      <c r="P716" s="148">
        <v>132</v>
      </c>
    </row>
    <row r="717" spans="1:16" x14ac:dyDescent="0.3">
      <c r="A717" s="147">
        <v>15</v>
      </c>
      <c r="B717" s="114" t="s">
        <v>286</v>
      </c>
      <c r="C717" s="114">
        <v>15542</v>
      </c>
      <c r="D717" s="141" t="s">
        <v>354</v>
      </c>
      <c r="E717" s="140">
        <v>522</v>
      </c>
      <c r="F717" s="142">
        <v>141</v>
      </c>
      <c r="G717" s="142">
        <v>255</v>
      </c>
      <c r="H717" s="142">
        <v>126</v>
      </c>
      <c r="I717" s="140">
        <v>545</v>
      </c>
      <c r="J717" s="142">
        <v>146</v>
      </c>
      <c r="K717" s="142">
        <v>262</v>
      </c>
      <c r="L717" s="142">
        <v>137</v>
      </c>
      <c r="M717" s="140">
        <v>529</v>
      </c>
      <c r="N717" s="142">
        <v>149</v>
      </c>
      <c r="O717" s="142">
        <v>242</v>
      </c>
      <c r="P717" s="148">
        <v>138</v>
      </c>
    </row>
    <row r="718" spans="1:16" x14ac:dyDescent="0.3">
      <c r="A718" s="147">
        <v>47</v>
      </c>
      <c r="B718" s="114" t="s">
        <v>730</v>
      </c>
      <c r="C718" s="114">
        <v>47258</v>
      </c>
      <c r="D718" s="141" t="s">
        <v>739</v>
      </c>
      <c r="E718" s="140">
        <v>446</v>
      </c>
      <c r="F718" s="142">
        <v>262</v>
      </c>
      <c r="G718" s="142">
        <v>71</v>
      </c>
      <c r="H718" s="142">
        <v>113</v>
      </c>
      <c r="I718" s="140">
        <v>462</v>
      </c>
      <c r="J718" s="142">
        <v>272</v>
      </c>
      <c r="K718" s="142">
        <v>36</v>
      </c>
      <c r="L718" s="142">
        <v>154</v>
      </c>
      <c r="M718" s="140">
        <v>477</v>
      </c>
      <c r="N718" s="142">
        <v>279</v>
      </c>
      <c r="O718" s="142">
        <v>95</v>
      </c>
      <c r="P718" s="148">
        <v>103</v>
      </c>
    </row>
    <row r="719" spans="1:16" x14ac:dyDescent="0.3">
      <c r="A719" s="147">
        <v>73</v>
      </c>
      <c r="B719" s="114" t="s">
        <v>998</v>
      </c>
      <c r="C719" s="114">
        <v>73030</v>
      </c>
      <c r="D719" s="141" t="s">
        <v>1002</v>
      </c>
      <c r="E719" s="140">
        <v>492</v>
      </c>
      <c r="F719" s="142">
        <v>148</v>
      </c>
      <c r="G719" s="142">
        <v>211</v>
      </c>
      <c r="H719" s="142">
        <v>133</v>
      </c>
      <c r="I719" s="140">
        <v>505</v>
      </c>
      <c r="J719" s="142">
        <v>160</v>
      </c>
      <c r="K719" s="142">
        <v>198</v>
      </c>
      <c r="L719" s="142">
        <v>147</v>
      </c>
      <c r="M719" s="140">
        <v>519</v>
      </c>
      <c r="N719" s="142">
        <v>148</v>
      </c>
      <c r="O719" s="142">
        <v>233</v>
      </c>
      <c r="P719" s="148">
        <v>138</v>
      </c>
    </row>
    <row r="720" spans="1:16" x14ac:dyDescent="0.3">
      <c r="A720" s="147">
        <v>15</v>
      </c>
      <c r="B720" s="114" t="s">
        <v>286</v>
      </c>
      <c r="C720" s="114">
        <v>15272</v>
      </c>
      <c r="D720" s="141" t="s">
        <v>318</v>
      </c>
      <c r="E720" s="140">
        <v>526</v>
      </c>
      <c r="F720" s="142">
        <v>140</v>
      </c>
      <c r="G720" s="142">
        <v>270</v>
      </c>
      <c r="H720" s="142">
        <v>116</v>
      </c>
      <c r="I720" s="140">
        <v>524</v>
      </c>
      <c r="J720" s="142">
        <v>137</v>
      </c>
      <c r="K720" s="142">
        <v>275</v>
      </c>
      <c r="L720" s="142">
        <v>112</v>
      </c>
      <c r="M720" s="140">
        <v>545</v>
      </c>
      <c r="N720" s="142">
        <v>142</v>
      </c>
      <c r="O720" s="142">
        <v>273</v>
      </c>
      <c r="P720" s="148">
        <v>130</v>
      </c>
    </row>
    <row r="721" spans="1:16" x14ac:dyDescent="0.3">
      <c r="A721" s="147">
        <v>15</v>
      </c>
      <c r="B721" s="114" t="s">
        <v>286</v>
      </c>
      <c r="C721" s="114">
        <v>15776</v>
      </c>
      <c r="D721" s="141" t="s">
        <v>386</v>
      </c>
      <c r="E721" s="140">
        <v>550</v>
      </c>
      <c r="F721" s="142">
        <v>152</v>
      </c>
      <c r="G721" s="142">
        <v>275</v>
      </c>
      <c r="H721" s="142">
        <v>123</v>
      </c>
      <c r="I721" s="140">
        <v>558</v>
      </c>
      <c r="J721" s="142">
        <v>152</v>
      </c>
      <c r="K721" s="142">
        <v>276</v>
      </c>
      <c r="L721" s="142">
        <v>130</v>
      </c>
      <c r="M721" s="140">
        <v>522</v>
      </c>
      <c r="N721" s="142">
        <v>131</v>
      </c>
      <c r="O721" s="142">
        <v>265</v>
      </c>
      <c r="P721" s="148">
        <v>126</v>
      </c>
    </row>
    <row r="722" spans="1:16" x14ac:dyDescent="0.3">
      <c r="A722" s="147">
        <v>27</v>
      </c>
      <c r="B722" s="114" t="s">
        <v>651</v>
      </c>
      <c r="C722" s="114">
        <v>27050</v>
      </c>
      <c r="D722" s="141" t="s">
        <v>655</v>
      </c>
      <c r="E722" s="140">
        <v>571</v>
      </c>
      <c r="F722" s="142">
        <v>207</v>
      </c>
      <c r="G722" s="142">
        <v>342</v>
      </c>
      <c r="H722" s="142">
        <v>22</v>
      </c>
      <c r="I722" s="140">
        <v>315</v>
      </c>
      <c r="J722" s="142">
        <v>221</v>
      </c>
      <c r="K722" s="142">
        <v>63</v>
      </c>
      <c r="L722" s="142">
        <v>31</v>
      </c>
      <c r="M722" s="140">
        <v>534</v>
      </c>
      <c r="N722" s="142">
        <v>206</v>
      </c>
      <c r="O722" s="142">
        <v>287</v>
      </c>
      <c r="P722" s="148">
        <v>41</v>
      </c>
    </row>
    <row r="723" spans="1:16" x14ac:dyDescent="0.3">
      <c r="A723" s="147">
        <v>27</v>
      </c>
      <c r="B723" s="114" t="s">
        <v>651</v>
      </c>
      <c r="C723" s="114">
        <v>27495</v>
      </c>
      <c r="D723" s="141" t="s">
        <v>673</v>
      </c>
      <c r="E723" s="140">
        <v>454</v>
      </c>
      <c r="F723" s="142">
        <v>174</v>
      </c>
      <c r="G723" s="142">
        <v>165</v>
      </c>
      <c r="H723" s="142">
        <v>115</v>
      </c>
      <c r="I723" s="140">
        <v>527</v>
      </c>
      <c r="J723" s="142">
        <v>178</v>
      </c>
      <c r="K723" s="142">
        <v>199</v>
      </c>
      <c r="L723" s="142">
        <v>150</v>
      </c>
      <c r="M723" s="140">
        <v>509</v>
      </c>
      <c r="N723" s="142">
        <v>208</v>
      </c>
      <c r="O723" s="142">
        <v>165</v>
      </c>
      <c r="P723" s="148">
        <v>136</v>
      </c>
    </row>
    <row r="724" spans="1:16" x14ac:dyDescent="0.3">
      <c r="A724" s="147">
        <v>52</v>
      </c>
      <c r="B724" s="114" t="s">
        <v>162</v>
      </c>
      <c r="C724" s="114">
        <v>52258</v>
      </c>
      <c r="D724" s="141" t="s">
        <v>801</v>
      </c>
      <c r="E724" s="140">
        <v>544</v>
      </c>
      <c r="F724" s="142">
        <v>288</v>
      </c>
      <c r="G724" s="142">
        <v>98</v>
      </c>
      <c r="H724" s="142">
        <v>158</v>
      </c>
      <c r="I724" s="140">
        <v>549</v>
      </c>
      <c r="J724" s="142">
        <v>301</v>
      </c>
      <c r="K724" s="142">
        <v>63</v>
      </c>
      <c r="L724" s="142">
        <v>185</v>
      </c>
      <c r="M724" s="140">
        <v>564</v>
      </c>
      <c r="N724" s="142">
        <v>300</v>
      </c>
      <c r="O724" s="142">
        <v>38</v>
      </c>
      <c r="P724" s="148">
        <v>226</v>
      </c>
    </row>
    <row r="725" spans="1:16" x14ac:dyDescent="0.3">
      <c r="A725" s="147">
        <v>54</v>
      </c>
      <c r="B725" s="114" t="s">
        <v>838</v>
      </c>
      <c r="C725" s="114">
        <v>54174</v>
      </c>
      <c r="D725" s="141" t="s">
        <v>847</v>
      </c>
      <c r="E725" s="140">
        <v>531</v>
      </c>
      <c r="F725" s="142">
        <v>260</v>
      </c>
      <c r="G725" s="142">
        <v>97</v>
      </c>
      <c r="H725" s="142">
        <v>174</v>
      </c>
      <c r="I725" s="140">
        <v>515</v>
      </c>
      <c r="J725" s="142">
        <v>213</v>
      </c>
      <c r="K725" s="142">
        <v>96</v>
      </c>
      <c r="L725" s="142">
        <v>206</v>
      </c>
      <c r="M725" s="140">
        <v>533</v>
      </c>
      <c r="N725" s="142">
        <v>211</v>
      </c>
      <c r="O725" s="142">
        <v>106</v>
      </c>
      <c r="P725" s="148">
        <v>216</v>
      </c>
    </row>
    <row r="726" spans="1:16" x14ac:dyDescent="0.3">
      <c r="A726" s="147">
        <v>5</v>
      </c>
      <c r="B726" s="114" t="s">
        <v>89</v>
      </c>
      <c r="C726" s="114">
        <v>5038</v>
      </c>
      <c r="D726" s="141" t="s">
        <v>98</v>
      </c>
      <c r="E726" s="140">
        <v>547</v>
      </c>
      <c r="F726" s="142">
        <v>262</v>
      </c>
      <c r="G726" s="142">
        <v>143</v>
      </c>
      <c r="H726" s="142">
        <v>142</v>
      </c>
      <c r="I726" s="140">
        <v>554</v>
      </c>
      <c r="J726" s="142">
        <v>266</v>
      </c>
      <c r="K726" s="142">
        <v>151</v>
      </c>
      <c r="L726" s="142">
        <v>137</v>
      </c>
      <c r="M726" s="140">
        <v>533</v>
      </c>
      <c r="N726" s="142">
        <v>225</v>
      </c>
      <c r="O726" s="142">
        <v>160</v>
      </c>
      <c r="P726" s="148">
        <v>148</v>
      </c>
    </row>
    <row r="727" spans="1:16" x14ac:dyDescent="0.3">
      <c r="A727" s="147">
        <v>41</v>
      </c>
      <c r="B727" s="114" t="s">
        <v>681</v>
      </c>
      <c r="C727" s="114">
        <v>41872</v>
      </c>
      <c r="D727" s="114" t="s">
        <v>714</v>
      </c>
      <c r="E727" s="140">
        <v>511</v>
      </c>
      <c r="F727" s="142">
        <v>127</v>
      </c>
      <c r="G727" s="142">
        <v>293</v>
      </c>
      <c r="H727" s="142">
        <v>91</v>
      </c>
      <c r="I727" s="140">
        <v>501</v>
      </c>
      <c r="J727" s="142">
        <v>132</v>
      </c>
      <c r="K727" s="142">
        <v>277</v>
      </c>
      <c r="L727" s="142">
        <v>92</v>
      </c>
      <c r="M727" s="140">
        <v>523</v>
      </c>
      <c r="N727" s="142">
        <v>133</v>
      </c>
      <c r="O727" s="142">
        <v>296</v>
      </c>
      <c r="P727" s="148">
        <v>94</v>
      </c>
    </row>
    <row r="728" spans="1:16" x14ac:dyDescent="0.3">
      <c r="A728" s="147">
        <v>13</v>
      </c>
      <c r="B728" s="114" t="s">
        <v>239</v>
      </c>
      <c r="C728" s="114">
        <v>13673</v>
      </c>
      <c r="D728" s="141" t="s">
        <v>275</v>
      </c>
      <c r="E728" s="140">
        <v>494</v>
      </c>
      <c r="F728" s="142">
        <v>256</v>
      </c>
      <c r="G728" s="142">
        <v>137</v>
      </c>
      <c r="H728" s="142">
        <v>101</v>
      </c>
      <c r="I728" s="140">
        <v>523</v>
      </c>
      <c r="J728" s="142">
        <v>259</v>
      </c>
      <c r="K728" s="142">
        <v>138</v>
      </c>
      <c r="L728" s="142">
        <v>126</v>
      </c>
      <c r="M728" s="140">
        <v>517</v>
      </c>
      <c r="N728" s="142">
        <v>268</v>
      </c>
      <c r="O728" s="142">
        <v>125</v>
      </c>
      <c r="P728" s="148">
        <v>124</v>
      </c>
    </row>
    <row r="729" spans="1:16" x14ac:dyDescent="0.3">
      <c r="A729" s="147">
        <v>15</v>
      </c>
      <c r="B729" s="114" t="s">
        <v>286</v>
      </c>
      <c r="C729" s="114">
        <v>15097</v>
      </c>
      <c r="D729" s="141" t="s">
        <v>294</v>
      </c>
      <c r="E729" s="140">
        <v>474</v>
      </c>
      <c r="F729" s="142">
        <v>124</v>
      </c>
      <c r="G729" s="142">
        <v>235</v>
      </c>
      <c r="H729" s="142">
        <v>115</v>
      </c>
      <c r="I729" s="140">
        <v>442</v>
      </c>
      <c r="J729" s="142">
        <v>139</v>
      </c>
      <c r="K729" s="142">
        <v>173</v>
      </c>
      <c r="L729" s="142">
        <v>130</v>
      </c>
      <c r="M729" s="140">
        <v>517</v>
      </c>
      <c r="N729" s="142">
        <v>127</v>
      </c>
      <c r="O729" s="142">
        <v>262</v>
      </c>
      <c r="P729" s="148">
        <v>128</v>
      </c>
    </row>
    <row r="730" spans="1:16" x14ac:dyDescent="0.3">
      <c r="A730" s="147">
        <v>25</v>
      </c>
      <c r="B730" s="114" t="s">
        <v>540</v>
      </c>
      <c r="C730" s="114">
        <v>25293</v>
      </c>
      <c r="D730" s="141" t="s">
        <v>571</v>
      </c>
      <c r="E730" s="140">
        <v>525</v>
      </c>
      <c r="F730" s="142">
        <v>147</v>
      </c>
      <c r="G730" s="142">
        <v>100</v>
      </c>
      <c r="H730" s="142">
        <v>278</v>
      </c>
      <c r="I730" s="140">
        <v>529</v>
      </c>
      <c r="J730" s="142">
        <v>151</v>
      </c>
      <c r="K730" s="142">
        <v>98</v>
      </c>
      <c r="L730" s="142">
        <v>280</v>
      </c>
      <c r="M730" s="140">
        <v>506</v>
      </c>
      <c r="N730" s="142">
        <v>148</v>
      </c>
      <c r="O730" s="142">
        <v>91</v>
      </c>
      <c r="P730" s="148">
        <v>267</v>
      </c>
    </row>
    <row r="731" spans="1:16" x14ac:dyDescent="0.3">
      <c r="A731" s="147">
        <v>13</v>
      </c>
      <c r="B731" s="114" t="s">
        <v>239</v>
      </c>
      <c r="C731" s="114">
        <v>13873</v>
      </c>
      <c r="D731" s="141" t="s">
        <v>284</v>
      </c>
      <c r="E731" s="140">
        <v>473</v>
      </c>
      <c r="F731" s="142">
        <v>303</v>
      </c>
      <c r="G731" s="142">
        <v>95</v>
      </c>
      <c r="H731" s="142">
        <v>75</v>
      </c>
      <c r="I731" s="140">
        <v>491</v>
      </c>
      <c r="J731" s="142">
        <v>309</v>
      </c>
      <c r="K731" s="142">
        <v>90</v>
      </c>
      <c r="L731" s="142">
        <v>92</v>
      </c>
      <c r="M731" s="140">
        <v>497</v>
      </c>
      <c r="N731" s="142">
        <v>307</v>
      </c>
      <c r="O731" s="142">
        <v>119</v>
      </c>
      <c r="P731" s="148">
        <v>71</v>
      </c>
    </row>
    <row r="732" spans="1:16" x14ac:dyDescent="0.3">
      <c r="A732" s="147">
        <v>85</v>
      </c>
      <c r="B732" s="114" t="s">
        <v>1087</v>
      </c>
      <c r="C732" s="114">
        <v>85225</v>
      </c>
      <c r="D732" s="141" t="s">
        <v>1095</v>
      </c>
      <c r="E732" s="140">
        <v>453</v>
      </c>
      <c r="F732" s="142">
        <v>175</v>
      </c>
      <c r="G732" s="142">
        <v>133</v>
      </c>
      <c r="H732" s="142">
        <v>145</v>
      </c>
      <c r="I732" s="140">
        <v>450</v>
      </c>
      <c r="J732" s="142">
        <v>175</v>
      </c>
      <c r="K732" s="142">
        <v>137</v>
      </c>
      <c r="L732" s="142">
        <v>138</v>
      </c>
      <c r="M732" s="140">
        <v>510</v>
      </c>
      <c r="N732" s="142">
        <v>180</v>
      </c>
      <c r="O732" s="142">
        <v>196</v>
      </c>
      <c r="P732" s="148">
        <v>134</v>
      </c>
    </row>
    <row r="733" spans="1:16" x14ac:dyDescent="0.3">
      <c r="A733" s="147">
        <v>73</v>
      </c>
      <c r="B733" s="114" t="s">
        <v>998</v>
      </c>
      <c r="C733" s="114">
        <v>73563</v>
      </c>
      <c r="D733" s="141" t="s">
        <v>1032</v>
      </c>
      <c r="E733" s="140">
        <v>503</v>
      </c>
      <c r="F733" s="142">
        <v>169</v>
      </c>
      <c r="G733" s="142">
        <v>162</v>
      </c>
      <c r="H733" s="142">
        <v>172</v>
      </c>
      <c r="I733" s="140">
        <v>493</v>
      </c>
      <c r="J733" s="142">
        <v>171</v>
      </c>
      <c r="K733" s="142">
        <v>141</v>
      </c>
      <c r="L733" s="142">
        <v>181</v>
      </c>
      <c r="M733" s="140">
        <v>535</v>
      </c>
      <c r="N733" s="142">
        <v>174</v>
      </c>
      <c r="O733" s="142">
        <v>158</v>
      </c>
      <c r="P733" s="148">
        <v>203</v>
      </c>
    </row>
    <row r="734" spans="1:16" x14ac:dyDescent="0.3">
      <c r="A734" s="147">
        <v>52</v>
      </c>
      <c r="B734" s="114" t="s">
        <v>162</v>
      </c>
      <c r="C734" s="114">
        <v>52540</v>
      </c>
      <c r="D734" s="141" t="s">
        <v>821</v>
      </c>
      <c r="E734" s="140">
        <v>476</v>
      </c>
      <c r="F734" s="142">
        <v>259</v>
      </c>
      <c r="G734" s="142">
        <v>80</v>
      </c>
      <c r="H734" s="142">
        <v>137</v>
      </c>
      <c r="I734" s="140">
        <v>504</v>
      </c>
      <c r="J734" s="142">
        <v>279</v>
      </c>
      <c r="K734" s="142">
        <v>55</v>
      </c>
      <c r="L734" s="142">
        <v>170</v>
      </c>
      <c r="M734" s="140">
        <v>479</v>
      </c>
      <c r="N734" s="142">
        <v>275</v>
      </c>
      <c r="O734" s="142">
        <v>65</v>
      </c>
      <c r="P734" s="148">
        <v>139</v>
      </c>
    </row>
    <row r="735" spans="1:16" x14ac:dyDescent="0.3">
      <c r="A735" s="147">
        <v>27</v>
      </c>
      <c r="B735" s="114" t="s">
        <v>651</v>
      </c>
      <c r="C735" s="114">
        <v>27150</v>
      </c>
      <c r="D735" s="141" t="s">
        <v>661</v>
      </c>
      <c r="E735" s="140">
        <v>387</v>
      </c>
      <c r="F735" s="142">
        <v>251</v>
      </c>
      <c r="G735" s="142">
        <v>58</v>
      </c>
      <c r="H735" s="142">
        <v>78</v>
      </c>
      <c r="I735" s="140">
        <v>448</v>
      </c>
      <c r="J735" s="142">
        <v>256</v>
      </c>
      <c r="K735" s="142">
        <v>61</v>
      </c>
      <c r="L735" s="142">
        <v>131</v>
      </c>
      <c r="M735" s="140">
        <v>469</v>
      </c>
      <c r="N735" s="142">
        <v>290</v>
      </c>
      <c r="O735" s="142">
        <v>88</v>
      </c>
      <c r="P735" s="148">
        <v>91</v>
      </c>
    </row>
    <row r="736" spans="1:16" x14ac:dyDescent="0.3">
      <c r="A736" s="147">
        <v>86</v>
      </c>
      <c r="B736" s="114" t="s">
        <v>1105</v>
      </c>
      <c r="C736" s="114">
        <v>86755</v>
      </c>
      <c r="D736" s="114" t="s">
        <v>180</v>
      </c>
      <c r="E736" s="140">
        <v>504</v>
      </c>
      <c r="F736" s="142">
        <v>129</v>
      </c>
      <c r="G736" s="142">
        <v>249</v>
      </c>
      <c r="H736" s="142">
        <v>126</v>
      </c>
      <c r="I736" s="140">
        <v>505</v>
      </c>
      <c r="J736" s="142">
        <v>125</v>
      </c>
      <c r="K736" s="142">
        <v>251</v>
      </c>
      <c r="L736" s="142">
        <v>129</v>
      </c>
      <c r="M736" s="140">
        <v>523</v>
      </c>
      <c r="N736" s="142">
        <v>134</v>
      </c>
      <c r="O736" s="142">
        <v>246</v>
      </c>
      <c r="P736" s="148">
        <v>143</v>
      </c>
    </row>
    <row r="737" spans="1:16" x14ac:dyDescent="0.3">
      <c r="A737" s="147">
        <v>13</v>
      </c>
      <c r="B737" s="114" t="s">
        <v>239</v>
      </c>
      <c r="C737" s="114">
        <v>13780</v>
      </c>
      <c r="D737" s="141" t="s">
        <v>280</v>
      </c>
      <c r="E737" s="140">
        <v>438</v>
      </c>
      <c r="F737" s="142">
        <v>215</v>
      </c>
      <c r="G737" s="142">
        <v>71</v>
      </c>
      <c r="H737" s="142">
        <v>152</v>
      </c>
      <c r="I737" s="140">
        <v>490</v>
      </c>
      <c r="J737" s="142">
        <v>220</v>
      </c>
      <c r="K737" s="142">
        <v>71</v>
      </c>
      <c r="L737" s="142">
        <v>199</v>
      </c>
      <c r="M737" s="140">
        <v>418</v>
      </c>
      <c r="N737" s="142">
        <v>222</v>
      </c>
      <c r="O737" s="142">
        <v>85</v>
      </c>
      <c r="P737" s="148">
        <v>111</v>
      </c>
    </row>
    <row r="738" spans="1:16" x14ac:dyDescent="0.3">
      <c r="A738" s="147">
        <v>19</v>
      </c>
      <c r="B738" s="114" t="s">
        <v>449</v>
      </c>
      <c r="C738" s="114">
        <v>19622</v>
      </c>
      <c r="D738" s="141" t="s">
        <v>474</v>
      </c>
      <c r="E738" s="140">
        <v>396</v>
      </c>
      <c r="F738" s="142">
        <v>217</v>
      </c>
      <c r="G738" s="142">
        <v>89</v>
      </c>
      <c r="H738" s="142">
        <v>90</v>
      </c>
      <c r="I738" s="140">
        <v>487</v>
      </c>
      <c r="J738" s="142">
        <v>217</v>
      </c>
      <c r="K738" s="142">
        <v>106</v>
      </c>
      <c r="L738" s="142">
        <v>164</v>
      </c>
      <c r="M738" s="140">
        <v>492</v>
      </c>
      <c r="N738" s="142">
        <v>226</v>
      </c>
      <c r="O738" s="142">
        <v>115</v>
      </c>
      <c r="P738" s="148">
        <v>151</v>
      </c>
    </row>
    <row r="739" spans="1:16" x14ac:dyDescent="0.3">
      <c r="A739" s="147">
        <v>27</v>
      </c>
      <c r="B739" s="114" t="s">
        <v>651</v>
      </c>
      <c r="C739" s="114">
        <v>27810</v>
      </c>
      <c r="D739" s="141" t="s">
        <v>680</v>
      </c>
      <c r="E739" s="140">
        <v>336</v>
      </c>
      <c r="F739" s="142">
        <v>178</v>
      </c>
      <c r="G739" s="142">
        <v>101</v>
      </c>
      <c r="H739" s="142">
        <v>57</v>
      </c>
      <c r="I739" s="140">
        <v>391</v>
      </c>
      <c r="J739" s="142">
        <v>218</v>
      </c>
      <c r="K739" s="142">
        <v>88</v>
      </c>
      <c r="L739" s="142">
        <v>85</v>
      </c>
      <c r="M739" s="140">
        <v>501</v>
      </c>
      <c r="N739" s="142">
        <v>211</v>
      </c>
      <c r="O739" s="142">
        <v>208</v>
      </c>
      <c r="P739" s="148">
        <v>82</v>
      </c>
    </row>
    <row r="740" spans="1:16" x14ac:dyDescent="0.3">
      <c r="A740" s="147">
        <v>70</v>
      </c>
      <c r="B740" s="114" t="s">
        <v>480</v>
      </c>
      <c r="C740" s="114">
        <v>70523</v>
      </c>
      <c r="D740" s="141" t="s">
        <v>988</v>
      </c>
      <c r="E740" s="140">
        <v>423</v>
      </c>
      <c r="F740" s="142">
        <v>306</v>
      </c>
      <c r="G740" s="142">
        <v>41</v>
      </c>
      <c r="H740" s="142">
        <v>76</v>
      </c>
      <c r="I740" s="140">
        <v>489</v>
      </c>
      <c r="J740" s="142">
        <v>312</v>
      </c>
      <c r="K740" s="142">
        <v>65</v>
      </c>
      <c r="L740" s="142">
        <v>112</v>
      </c>
      <c r="M740" s="140">
        <v>484</v>
      </c>
      <c r="N740" s="142">
        <v>316</v>
      </c>
      <c r="O740" s="142">
        <v>74</v>
      </c>
      <c r="P740" s="148">
        <v>94</v>
      </c>
    </row>
    <row r="741" spans="1:16" x14ac:dyDescent="0.3">
      <c r="A741" s="147">
        <v>27</v>
      </c>
      <c r="B741" s="114" t="s">
        <v>651</v>
      </c>
      <c r="C741" s="114">
        <v>27413</v>
      </c>
      <c r="D741" s="141" t="s">
        <v>668</v>
      </c>
      <c r="E741" s="140">
        <v>433</v>
      </c>
      <c r="F741" s="142">
        <v>177</v>
      </c>
      <c r="G741" s="142">
        <v>217</v>
      </c>
      <c r="H741" s="142">
        <v>39</v>
      </c>
      <c r="I741" s="140">
        <v>439</v>
      </c>
      <c r="J741" s="142">
        <v>187</v>
      </c>
      <c r="K741" s="142">
        <v>180</v>
      </c>
      <c r="L741" s="142">
        <v>72</v>
      </c>
      <c r="M741" s="140">
        <v>493</v>
      </c>
      <c r="N741" s="142">
        <v>196</v>
      </c>
      <c r="O741" s="142">
        <v>231</v>
      </c>
      <c r="P741" s="148">
        <v>66</v>
      </c>
    </row>
    <row r="742" spans="1:16" x14ac:dyDescent="0.3">
      <c r="A742" s="147">
        <v>8</v>
      </c>
      <c r="B742" s="114" t="s">
        <v>215</v>
      </c>
      <c r="C742" s="114">
        <v>8675</v>
      </c>
      <c r="D742" s="141" t="s">
        <v>232</v>
      </c>
      <c r="E742" s="140">
        <v>486</v>
      </c>
      <c r="F742" s="142">
        <v>204</v>
      </c>
      <c r="G742" s="142">
        <v>113</v>
      </c>
      <c r="H742" s="142">
        <v>169</v>
      </c>
      <c r="I742" s="140">
        <v>560</v>
      </c>
      <c r="J742" s="142">
        <v>204</v>
      </c>
      <c r="K742" s="142">
        <v>161</v>
      </c>
      <c r="L742" s="142">
        <v>195</v>
      </c>
      <c r="M742" s="140">
        <v>504</v>
      </c>
      <c r="N742" s="142">
        <v>194</v>
      </c>
      <c r="O742" s="142">
        <v>110</v>
      </c>
      <c r="P742" s="148">
        <v>200</v>
      </c>
    </row>
    <row r="743" spans="1:16" x14ac:dyDescent="0.3">
      <c r="A743" s="147">
        <v>47</v>
      </c>
      <c r="B743" s="114" t="s">
        <v>730</v>
      </c>
      <c r="C743" s="114">
        <v>47675</v>
      </c>
      <c r="D743" s="141" t="s">
        <v>426</v>
      </c>
      <c r="E743" s="140">
        <v>454</v>
      </c>
      <c r="F743" s="142">
        <v>136</v>
      </c>
      <c r="G743" s="142">
        <v>232</v>
      </c>
      <c r="H743" s="142">
        <v>86</v>
      </c>
      <c r="I743" s="140">
        <v>400</v>
      </c>
      <c r="J743" s="142">
        <v>142</v>
      </c>
      <c r="K743" s="142">
        <v>145</v>
      </c>
      <c r="L743" s="142">
        <v>113</v>
      </c>
      <c r="M743" s="140">
        <v>494</v>
      </c>
      <c r="N743" s="142">
        <v>137</v>
      </c>
      <c r="O743" s="142">
        <v>248</v>
      </c>
      <c r="P743" s="148">
        <v>109</v>
      </c>
    </row>
    <row r="744" spans="1:16" x14ac:dyDescent="0.3">
      <c r="A744" s="147">
        <v>25</v>
      </c>
      <c r="B744" s="114" t="s">
        <v>540</v>
      </c>
      <c r="C744" s="114">
        <v>25491</v>
      </c>
      <c r="D744" s="141" t="s">
        <v>599</v>
      </c>
      <c r="E744" s="140">
        <v>501</v>
      </c>
      <c r="F744" s="142">
        <v>148</v>
      </c>
      <c r="G744" s="142">
        <v>141</v>
      </c>
      <c r="H744" s="142">
        <v>212</v>
      </c>
      <c r="I744" s="140">
        <v>491</v>
      </c>
      <c r="J744" s="142">
        <v>153</v>
      </c>
      <c r="K744" s="142">
        <v>129</v>
      </c>
      <c r="L744" s="142">
        <v>209</v>
      </c>
      <c r="M744" s="140">
        <v>511</v>
      </c>
      <c r="N744" s="142">
        <v>154</v>
      </c>
      <c r="O744" s="142">
        <v>131</v>
      </c>
      <c r="P744" s="148">
        <v>226</v>
      </c>
    </row>
    <row r="745" spans="1:16" x14ac:dyDescent="0.3">
      <c r="A745" s="147">
        <v>52</v>
      </c>
      <c r="B745" s="114" t="s">
        <v>162</v>
      </c>
      <c r="C745" s="114">
        <v>52560</v>
      </c>
      <c r="D745" s="141" t="s">
        <v>822</v>
      </c>
      <c r="E745" s="140">
        <v>457</v>
      </c>
      <c r="F745" s="142">
        <v>192</v>
      </c>
      <c r="G745" s="142">
        <v>60</v>
      </c>
      <c r="H745" s="142">
        <v>205</v>
      </c>
      <c r="I745" s="140">
        <v>472</v>
      </c>
      <c r="J745" s="142">
        <v>200</v>
      </c>
      <c r="K745" s="142">
        <v>46</v>
      </c>
      <c r="L745" s="142">
        <v>226</v>
      </c>
      <c r="M745" s="140">
        <v>486</v>
      </c>
      <c r="N745" s="142">
        <v>205</v>
      </c>
      <c r="O745" s="142">
        <v>62</v>
      </c>
      <c r="P745" s="148">
        <v>219</v>
      </c>
    </row>
    <row r="746" spans="1:16" x14ac:dyDescent="0.3">
      <c r="A746" s="147">
        <v>13</v>
      </c>
      <c r="B746" s="114" t="s">
        <v>239</v>
      </c>
      <c r="C746" s="114">
        <v>13655</v>
      </c>
      <c r="D746" s="141" t="s">
        <v>271</v>
      </c>
      <c r="E746" s="140">
        <v>334</v>
      </c>
      <c r="F746" s="142">
        <v>221</v>
      </c>
      <c r="G746" s="142">
        <v>7</v>
      </c>
      <c r="H746" s="142">
        <v>106</v>
      </c>
      <c r="I746" s="140">
        <v>354</v>
      </c>
      <c r="J746" s="142">
        <v>227</v>
      </c>
      <c r="K746" s="142">
        <v>2</v>
      </c>
      <c r="L746" s="142">
        <v>125</v>
      </c>
      <c r="M746" s="140">
        <v>479</v>
      </c>
      <c r="N746" s="142">
        <v>348</v>
      </c>
      <c r="O746" s="142">
        <v>20</v>
      </c>
      <c r="P746" s="148">
        <v>111</v>
      </c>
    </row>
    <row r="747" spans="1:16" x14ac:dyDescent="0.3">
      <c r="A747" s="147">
        <v>5</v>
      </c>
      <c r="B747" s="114" t="s">
        <v>89</v>
      </c>
      <c r="C747" s="114">
        <v>5576</v>
      </c>
      <c r="D747" s="141" t="s">
        <v>168</v>
      </c>
      <c r="E747" s="140">
        <v>490</v>
      </c>
      <c r="F747" s="142">
        <v>165</v>
      </c>
      <c r="G747" s="142">
        <v>119</v>
      </c>
      <c r="H747" s="142">
        <v>206</v>
      </c>
      <c r="I747" s="140">
        <v>498</v>
      </c>
      <c r="J747" s="142">
        <v>176</v>
      </c>
      <c r="K747" s="142">
        <v>121</v>
      </c>
      <c r="L747" s="142">
        <v>201</v>
      </c>
      <c r="M747" s="140">
        <v>502</v>
      </c>
      <c r="N747" s="142">
        <v>168</v>
      </c>
      <c r="O747" s="142">
        <v>121</v>
      </c>
      <c r="P747" s="148">
        <v>213</v>
      </c>
    </row>
    <row r="748" spans="1:16" x14ac:dyDescent="0.3">
      <c r="A748" s="147">
        <v>5</v>
      </c>
      <c r="B748" s="114" t="s">
        <v>89</v>
      </c>
      <c r="C748" s="114">
        <v>5483</v>
      </c>
      <c r="D748" s="141" t="s">
        <v>162</v>
      </c>
      <c r="E748" s="140">
        <v>509</v>
      </c>
      <c r="F748" s="142">
        <v>240</v>
      </c>
      <c r="G748" s="142">
        <v>159</v>
      </c>
      <c r="H748" s="142">
        <v>110</v>
      </c>
      <c r="I748" s="140">
        <v>532</v>
      </c>
      <c r="J748" s="142">
        <v>246</v>
      </c>
      <c r="K748" s="142">
        <v>168</v>
      </c>
      <c r="L748" s="142">
        <v>118</v>
      </c>
      <c r="M748" s="140">
        <v>496</v>
      </c>
      <c r="N748" s="142">
        <v>202</v>
      </c>
      <c r="O748" s="142">
        <v>169</v>
      </c>
      <c r="P748" s="148">
        <v>125</v>
      </c>
    </row>
    <row r="749" spans="1:16" x14ac:dyDescent="0.3">
      <c r="A749" s="147">
        <v>47</v>
      </c>
      <c r="B749" s="114" t="s">
        <v>730</v>
      </c>
      <c r="C749" s="114">
        <v>47545</v>
      </c>
      <c r="D749" s="141" t="s">
        <v>745</v>
      </c>
      <c r="E749" s="140">
        <v>402</v>
      </c>
      <c r="F749" s="142">
        <v>228</v>
      </c>
      <c r="G749" s="142">
        <v>40</v>
      </c>
      <c r="H749" s="142">
        <v>134</v>
      </c>
      <c r="I749" s="140">
        <v>477</v>
      </c>
      <c r="J749" s="142">
        <v>235</v>
      </c>
      <c r="K749" s="142">
        <v>65</v>
      </c>
      <c r="L749" s="142">
        <v>177</v>
      </c>
      <c r="M749" s="140">
        <v>470</v>
      </c>
      <c r="N749" s="142">
        <v>244</v>
      </c>
      <c r="O749" s="142">
        <v>66</v>
      </c>
      <c r="P749" s="148">
        <v>160</v>
      </c>
    </row>
    <row r="750" spans="1:16" x14ac:dyDescent="0.3">
      <c r="A750" s="147">
        <v>54</v>
      </c>
      <c r="B750" s="114" t="s">
        <v>838</v>
      </c>
      <c r="C750" s="114">
        <v>54660</v>
      </c>
      <c r="D750" s="141" t="s">
        <v>868</v>
      </c>
      <c r="E750" s="140">
        <v>472</v>
      </c>
      <c r="F750" s="142">
        <v>255</v>
      </c>
      <c r="G750" s="142">
        <v>125</v>
      </c>
      <c r="H750" s="142">
        <v>92</v>
      </c>
      <c r="I750" s="140">
        <v>482</v>
      </c>
      <c r="J750" s="142">
        <v>235</v>
      </c>
      <c r="K750" s="142">
        <v>156</v>
      </c>
      <c r="L750" s="142">
        <v>91</v>
      </c>
      <c r="M750" s="140">
        <v>506</v>
      </c>
      <c r="N750" s="142">
        <v>233</v>
      </c>
      <c r="O750" s="142">
        <v>162</v>
      </c>
      <c r="P750" s="148">
        <v>111</v>
      </c>
    </row>
    <row r="751" spans="1:16" x14ac:dyDescent="0.3">
      <c r="A751" s="147">
        <v>52</v>
      </c>
      <c r="B751" s="114" t="s">
        <v>162</v>
      </c>
      <c r="C751" s="114">
        <v>52381</v>
      </c>
      <c r="D751" s="141" t="s">
        <v>810</v>
      </c>
      <c r="E751" s="140">
        <v>404</v>
      </c>
      <c r="F751" s="142">
        <v>194</v>
      </c>
      <c r="G751" s="142">
        <v>26</v>
      </c>
      <c r="H751" s="142">
        <v>184</v>
      </c>
      <c r="I751" s="140">
        <v>476</v>
      </c>
      <c r="J751" s="142">
        <v>203</v>
      </c>
      <c r="K751" s="142">
        <v>29</v>
      </c>
      <c r="L751" s="142">
        <v>244</v>
      </c>
      <c r="M751" s="140">
        <v>479</v>
      </c>
      <c r="N751" s="142">
        <v>211</v>
      </c>
      <c r="O751" s="142">
        <v>31</v>
      </c>
      <c r="P751" s="148">
        <v>237</v>
      </c>
    </row>
    <row r="752" spans="1:16" x14ac:dyDescent="0.3">
      <c r="A752" s="147">
        <v>15</v>
      </c>
      <c r="B752" s="114" t="s">
        <v>286</v>
      </c>
      <c r="C752" s="114">
        <v>15804</v>
      </c>
      <c r="D752" s="114" t="s">
        <v>390</v>
      </c>
      <c r="E752" s="140">
        <v>454</v>
      </c>
      <c r="F752" s="142">
        <v>188</v>
      </c>
      <c r="G752" s="142">
        <v>167</v>
      </c>
      <c r="H752" s="142">
        <v>99</v>
      </c>
      <c r="I752" s="140">
        <v>469</v>
      </c>
      <c r="J752" s="142">
        <v>185</v>
      </c>
      <c r="K752" s="142">
        <v>174</v>
      </c>
      <c r="L752" s="142">
        <v>110</v>
      </c>
      <c r="M752" s="140">
        <v>481</v>
      </c>
      <c r="N752" s="142">
        <v>189</v>
      </c>
      <c r="O752" s="142">
        <v>187</v>
      </c>
      <c r="P752" s="148">
        <v>105</v>
      </c>
    </row>
    <row r="753" spans="1:16" x14ac:dyDescent="0.3">
      <c r="A753" s="147">
        <v>41</v>
      </c>
      <c r="B753" s="114" t="s">
        <v>681</v>
      </c>
      <c r="C753" s="114">
        <v>41013</v>
      </c>
      <c r="D753" s="141" t="s">
        <v>684</v>
      </c>
      <c r="E753" s="140">
        <v>425</v>
      </c>
      <c r="F753" s="142">
        <v>175</v>
      </c>
      <c r="G753" s="142">
        <v>81</v>
      </c>
      <c r="H753" s="142">
        <v>169</v>
      </c>
      <c r="I753" s="140">
        <v>484</v>
      </c>
      <c r="J753" s="142">
        <v>178</v>
      </c>
      <c r="K753" s="142">
        <v>93</v>
      </c>
      <c r="L753" s="142">
        <v>213</v>
      </c>
      <c r="M753" s="140">
        <v>476</v>
      </c>
      <c r="N753" s="142">
        <v>179</v>
      </c>
      <c r="O753" s="142">
        <v>94</v>
      </c>
      <c r="P753" s="148">
        <v>203</v>
      </c>
    </row>
    <row r="754" spans="1:16" x14ac:dyDescent="0.3">
      <c r="A754" s="147">
        <v>63</v>
      </c>
      <c r="B754" s="114" t="s">
        <v>877</v>
      </c>
      <c r="C754" s="114">
        <v>63302</v>
      </c>
      <c r="D754" s="141" t="s">
        <v>881</v>
      </c>
      <c r="E754" s="140">
        <v>462</v>
      </c>
      <c r="F754" s="142">
        <v>148</v>
      </c>
      <c r="G754" s="142">
        <v>147</v>
      </c>
      <c r="H754" s="142">
        <v>167</v>
      </c>
      <c r="I754" s="140">
        <v>496</v>
      </c>
      <c r="J754" s="142">
        <v>165</v>
      </c>
      <c r="K754" s="142">
        <v>164</v>
      </c>
      <c r="L754" s="142">
        <v>167</v>
      </c>
      <c r="M754" s="140">
        <v>509</v>
      </c>
      <c r="N754" s="142">
        <v>153</v>
      </c>
      <c r="O754" s="142">
        <v>165</v>
      </c>
      <c r="P754" s="148">
        <v>191</v>
      </c>
    </row>
    <row r="755" spans="1:16" x14ac:dyDescent="0.3">
      <c r="A755" s="147">
        <v>50</v>
      </c>
      <c r="B755" s="114" t="s">
        <v>759</v>
      </c>
      <c r="C755" s="114">
        <v>50400</v>
      </c>
      <c r="D755" s="141" t="s">
        <v>775</v>
      </c>
      <c r="E755" s="140">
        <v>467</v>
      </c>
      <c r="F755" s="142">
        <v>185</v>
      </c>
      <c r="G755" s="142">
        <v>122</v>
      </c>
      <c r="H755" s="142">
        <v>160</v>
      </c>
      <c r="I755" s="140">
        <v>473</v>
      </c>
      <c r="J755" s="142">
        <v>190</v>
      </c>
      <c r="K755" s="142">
        <v>123</v>
      </c>
      <c r="L755" s="142">
        <v>160</v>
      </c>
      <c r="M755" s="140">
        <v>500</v>
      </c>
      <c r="N755" s="142">
        <v>189</v>
      </c>
      <c r="O755" s="142">
        <v>135</v>
      </c>
      <c r="P755" s="148">
        <v>176</v>
      </c>
    </row>
    <row r="756" spans="1:16" x14ac:dyDescent="0.3">
      <c r="A756" s="147">
        <v>41</v>
      </c>
      <c r="B756" s="114" t="s">
        <v>681</v>
      </c>
      <c r="C756" s="114">
        <v>41206</v>
      </c>
      <c r="D756" s="141" t="s">
        <v>690</v>
      </c>
      <c r="E756" s="140">
        <v>446</v>
      </c>
      <c r="F756" s="142">
        <v>195</v>
      </c>
      <c r="G756" s="142">
        <v>131</v>
      </c>
      <c r="H756" s="142">
        <v>120</v>
      </c>
      <c r="I756" s="140">
        <v>439</v>
      </c>
      <c r="J756" s="142">
        <v>169</v>
      </c>
      <c r="K756" s="142">
        <v>123</v>
      </c>
      <c r="L756" s="142">
        <v>147</v>
      </c>
      <c r="M756" s="140">
        <v>505</v>
      </c>
      <c r="N756" s="142">
        <v>202</v>
      </c>
      <c r="O756" s="142">
        <v>134</v>
      </c>
      <c r="P756" s="148">
        <v>169</v>
      </c>
    </row>
    <row r="757" spans="1:16" x14ac:dyDescent="0.3">
      <c r="A757" s="147">
        <v>63</v>
      </c>
      <c r="B757" s="114" t="s">
        <v>877</v>
      </c>
      <c r="C757" s="114">
        <v>63548</v>
      </c>
      <c r="D757" s="141" t="s">
        <v>884</v>
      </c>
      <c r="E757" s="140">
        <v>463</v>
      </c>
      <c r="F757" s="142">
        <v>136</v>
      </c>
      <c r="G757" s="142">
        <v>121</v>
      </c>
      <c r="H757" s="142">
        <v>206</v>
      </c>
      <c r="I757" s="140">
        <v>481</v>
      </c>
      <c r="J757" s="142">
        <v>141</v>
      </c>
      <c r="K757" s="142">
        <v>142</v>
      </c>
      <c r="L757" s="142">
        <v>198</v>
      </c>
      <c r="M757" s="140">
        <v>492</v>
      </c>
      <c r="N757" s="142">
        <v>141</v>
      </c>
      <c r="O757" s="142">
        <v>142</v>
      </c>
      <c r="P757" s="148">
        <v>209</v>
      </c>
    </row>
    <row r="758" spans="1:16" x14ac:dyDescent="0.3">
      <c r="A758" s="147">
        <v>13</v>
      </c>
      <c r="B758" s="114" t="s">
        <v>239</v>
      </c>
      <c r="C758" s="114">
        <v>13810</v>
      </c>
      <c r="D758" s="141" t="s">
        <v>281</v>
      </c>
      <c r="E758" s="140">
        <v>441</v>
      </c>
      <c r="F758" s="142">
        <v>342</v>
      </c>
      <c r="G758" s="142">
        <v>63</v>
      </c>
      <c r="H758" s="142">
        <v>36</v>
      </c>
      <c r="I758" s="140">
        <v>504</v>
      </c>
      <c r="J758" s="142">
        <v>356</v>
      </c>
      <c r="K758" s="142">
        <v>78</v>
      </c>
      <c r="L758" s="142">
        <v>70</v>
      </c>
      <c r="M758" s="140">
        <v>443</v>
      </c>
      <c r="N758" s="142">
        <v>361</v>
      </c>
      <c r="O758" s="142">
        <v>49</v>
      </c>
      <c r="P758" s="148">
        <v>33</v>
      </c>
    </row>
    <row r="759" spans="1:16" x14ac:dyDescent="0.3">
      <c r="A759" s="147">
        <v>41</v>
      </c>
      <c r="B759" s="114" t="s">
        <v>681</v>
      </c>
      <c r="C759" s="114">
        <v>41078</v>
      </c>
      <c r="D759" s="141" t="s">
        <v>688</v>
      </c>
      <c r="E759" s="140">
        <v>376</v>
      </c>
      <c r="F759" s="142">
        <v>174</v>
      </c>
      <c r="G759" s="142">
        <v>97</v>
      </c>
      <c r="H759" s="142">
        <v>105</v>
      </c>
      <c r="I759" s="140">
        <v>393</v>
      </c>
      <c r="J759" s="142">
        <v>161</v>
      </c>
      <c r="K759" s="142">
        <v>96</v>
      </c>
      <c r="L759" s="142">
        <v>136</v>
      </c>
      <c r="M759" s="140">
        <v>455</v>
      </c>
      <c r="N759" s="142">
        <v>250</v>
      </c>
      <c r="O759" s="142">
        <v>94</v>
      </c>
      <c r="P759" s="148">
        <v>111</v>
      </c>
    </row>
    <row r="760" spans="1:16" x14ac:dyDescent="0.3">
      <c r="A760" s="147">
        <v>97</v>
      </c>
      <c r="B760" s="114" t="s">
        <v>1131</v>
      </c>
      <c r="C760" s="114">
        <v>97161</v>
      </c>
      <c r="D760" s="114" t="s">
        <v>1133</v>
      </c>
      <c r="E760" s="140">
        <v>486</v>
      </c>
      <c r="F760" s="142">
        <v>71</v>
      </c>
      <c r="G760" s="142">
        <v>307</v>
      </c>
      <c r="H760" s="142">
        <v>108</v>
      </c>
      <c r="I760" s="140">
        <v>590</v>
      </c>
      <c r="J760" s="142">
        <v>71</v>
      </c>
      <c r="K760" s="142">
        <v>413</v>
      </c>
      <c r="L760" s="142">
        <v>106</v>
      </c>
      <c r="M760" s="140">
        <v>496</v>
      </c>
      <c r="N760" s="142">
        <v>69</v>
      </c>
      <c r="O760" s="142">
        <v>304</v>
      </c>
      <c r="P760" s="148">
        <v>123</v>
      </c>
    </row>
    <row r="761" spans="1:16" x14ac:dyDescent="0.3">
      <c r="A761" s="147">
        <v>18</v>
      </c>
      <c r="B761" s="114" t="s">
        <v>433</v>
      </c>
      <c r="C761" s="114">
        <v>18460</v>
      </c>
      <c r="D761" s="114" t="s">
        <v>442</v>
      </c>
      <c r="E761" s="140">
        <v>418</v>
      </c>
      <c r="F761" s="142">
        <v>231</v>
      </c>
      <c r="G761" s="142">
        <v>98</v>
      </c>
      <c r="H761" s="142">
        <v>89</v>
      </c>
      <c r="I761" s="140">
        <v>431</v>
      </c>
      <c r="J761" s="142">
        <v>237</v>
      </c>
      <c r="K761" s="142">
        <v>92</v>
      </c>
      <c r="L761" s="142">
        <v>102</v>
      </c>
      <c r="M761" s="140">
        <v>484</v>
      </c>
      <c r="N761" s="142">
        <v>243</v>
      </c>
      <c r="O761" s="142">
        <v>132</v>
      </c>
      <c r="P761" s="148">
        <v>109</v>
      </c>
    </row>
    <row r="762" spans="1:16" x14ac:dyDescent="0.3">
      <c r="A762" s="147">
        <v>85</v>
      </c>
      <c r="B762" s="114" t="s">
        <v>1087</v>
      </c>
      <c r="C762" s="114">
        <v>85300</v>
      </c>
      <c r="D762" s="141" t="s">
        <v>175</v>
      </c>
      <c r="E762" s="140">
        <v>421</v>
      </c>
      <c r="F762" s="142">
        <v>81</v>
      </c>
      <c r="G762" s="142">
        <v>164</v>
      </c>
      <c r="H762" s="142">
        <v>176</v>
      </c>
      <c r="I762" s="140">
        <v>433</v>
      </c>
      <c r="J762" s="142">
        <v>81</v>
      </c>
      <c r="K762" s="142">
        <v>175</v>
      </c>
      <c r="L762" s="142">
        <v>177</v>
      </c>
      <c r="M762" s="140">
        <v>477</v>
      </c>
      <c r="N762" s="142">
        <v>95</v>
      </c>
      <c r="O762" s="142">
        <v>205</v>
      </c>
      <c r="P762" s="148">
        <v>177</v>
      </c>
    </row>
    <row r="763" spans="1:16" x14ac:dyDescent="0.3">
      <c r="A763" s="147">
        <v>19</v>
      </c>
      <c r="B763" s="114" t="s">
        <v>449</v>
      </c>
      <c r="C763" s="114">
        <v>19585</v>
      </c>
      <c r="D763" s="141" t="s">
        <v>473</v>
      </c>
      <c r="E763" s="140">
        <v>439</v>
      </c>
      <c r="F763" s="142">
        <v>313</v>
      </c>
      <c r="G763" s="142">
        <v>44</v>
      </c>
      <c r="H763" s="142">
        <v>82</v>
      </c>
      <c r="I763" s="140">
        <v>462</v>
      </c>
      <c r="J763" s="142">
        <v>313</v>
      </c>
      <c r="K763" s="142">
        <v>42</v>
      </c>
      <c r="L763" s="142">
        <v>107</v>
      </c>
      <c r="M763" s="140">
        <v>579</v>
      </c>
      <c r="N763" s="142">
        <v>320</v>
      </c>
      <c r="O763" s="142">
        <v>50</v>
      </c>
      <c r="P763" s="148">
        <v>209</v>
      </c>
    </row>
    <row r="764" spans="1:16" x14ac:dyDescent="0.3">
      <c r="A764" s="147">
        <v>18</v>
      </c>
      <c r="B764" s="114" t="s">
        <v>433</v>
      </c>
      <c r="C764" s="114">
        <v>18756</v>
      </c>
      <c r="D764" s="141" t="s">
        <v>447</v>
      </c>
      <c r="E764" s="140">
        <v>406</v>
      </c>
      <c r="F764" s="142">
        <v>236</v>
      </c>
      <c r="G764" s="142">
        <v>59</v>
      </c>
      <c r="H764" s="142">
        <v>111</v>
      </c>
      <c r="I764" s="140">
        <v>446</v>
      </c>
      <c r="J764" s="142">
        <v>236</v>
      </c>
      <c r="K764" s="142">
        <v>68</v>
      </c>
      <c r="L764" s="142">
        <v>142</v>
      </c>
      <c r="M764" s="140">
        <v>481</v>
      </c>
      <c r="N764" s="142">
        <v>247</v>
      </c>
      <c r="O764" s="142">
        <v>88</v>
      </c>
      <c r="P764" s="148">
        <v>146</v>
      </c>
    </row>
    <row r="765" spans="1:16" x14ac:dyDescent="0.3">
      <c r="A765" s="147">
        <v>25</v>
      </c>
      <c r="B765" s="114" t="s">
        <v>540</v>
      </c>
      <c r="C765" s="114">
        <v>25288</v>
      </c>
      <c r="D765" s="141" t="s">
        <v>569</v>
      </c>
      <c r="E765" s="140">
        <v>529</v>
      </c>
      <c r="F765" s="142">
        <v>152</v>
      </c>
      <c r="G765" s="142">
        <v>194</v>
      </c>
      <c r="H765" s="142">
        <v>183</v>
      </c>
      <c r="I765" s="140">
        <v>518</v>
      </c>
      <c r="J765" s="142">
        <v>175</v>
      </c>
      <c r="K765" s="142">
        <v>186</v>
      </c>
      <c r="L765" s="142">
        <v>157</v>
      </c>
      <c r="M765" s="140">
        <v>496</v>
      </c>
      <c r="N765" s="142">
        <v>138</v>
      </c>
      <c r="O765" s="142">
        <v>181</v>
      </c>
      <c r="P765" s="148">
        <v>177</v>
      </c>
    </row>
    <row r="766" spans="1:16" x14ac:dyDescent="0.3">
      <c r="A766" s="147">
        <v>5</v>
      </c>
      <c r="B766" s="114" t="s">
        <v>89</v>
      </c>
      <c r="C766" s="114">
        <v>5315</v>
      </c>
      <c r="D766" s="141" t="s">
        <v>143</v>
      </c>
      <c r="E766" s="140">
        <v>455</v>
      </c>
      <c r="F766" s="142">
        <v>130</v>
      </c>
      <c r="G766" s="142">
        <v>233</v>
      </c>
      <c r="H766" s="142">
        <v>92</v>
      </c>
      <c r="I766" s="140">
        <v>452</v>
      </c>
      <c r="J766" s="142">
        <v>134</v>
      </c>
      <c r="K766" s="142">
        <v>220</v>
      </c>
      <c r="L766" s="142">
        <v>98</v>
      </c>
      <c r="M766" s="140">
        <v>475</v>
      </c>
      <c r="N766" s="142">
        <v>124</v>
      </c>
      <c r="O766" s="142">
        <v>254</v>
      </c>
      <c r="P766" s="148">
        <v>97</v>
      </c>
    </row>
    <row r="767" spans="1:16" x14ac:dyDescent="0.3">
      <c r="A767" s="147">
        <v>25</v>
      </c>
      <c r="B767" s="114" t="s">
        <v>540</v>
      </c>
      <c r="C767" s="114">
        <v>25662</v>
      </c>
      <c r="D767" s="141" t="s">
        <v>615</v>
      </c>
      <c r="E767" s="140">
        <v>468</v>
      </c>
      <c r="F767" s="142">
        <v>141</v>
      </c>
      <c r="G767" s="142">
        <v>110</v>
      </c>
      <c r="H767" s="142">
        <v>217</v>
      </c>
      <c r="I767" s="140">
        <v>481</v>
      </c>
      <c r="J767" s="142">
        <v>145</v>
      </c>
      <c r="K767" s="142">
        <v>102</v>
      </c>
      <c r="L767" s="142">
        <v>234</v>
      </c>
      <c r="M767" s="140">
        <v>452</v>
      </c>
      <c r="N767" s="142">
        <v>144</v>
      </c>
      <c r="O767" s="142">
        <v>97</v>
      </c>
      <c r="P767" s="148">
        <v>211</v>
      </c>
    </row>
    <row r="768" spans="1:16" x14ac:dyDescent="0.3">
      <c r="A768" s="147">
        <v>25</v>
      </c>
      <c r="B768" s="114" t="s">
        <v>540</v>
      </c>
      <c r="C768" s="114">
        <v>25649</v>
      </c>
      <c r="D768" s="141" t="s">
        <v>613</v>
      </c>
      <c r="E768" s="140">
        <v>453</v>
      </c>
      <c r="F768" s="142">
        <v>191</v>
      </c>
      <c r="G768" s="142">
        <v>90</v>
      </c>
      <c r="H768" s="142">
        <v>172</v>
      </c>
      <c r="I768" s="140">
        <v>473</v>
      </c>
      <c r="J768" s="142">
        <v>195</v>
      </c>
      <c r="K768" s="142">
        <v>86</v>
      </c>
      <c r="L768" s="142">
        <v>192</v>
      </c>
      <c r="M768" s="140">
        <v>476</v>
      </c>
      <c r="N768" s="142">
        <v>193</v>
      </c>
      <c r="O768" s="142">
        <v>90</v>
      </c>
      <c r="P768" s="148">
        <v>193</v>
      </c>
    </row>
    <row r="769" spans="1:16" x14ac:dyDescent="0.3">
      <c r="A769" s="147">
        <v>27</v>
      </c>
      <c r="B769" s="114" t="s">
        <v>651</v>
      </c>
      <c r="C769" s="114">
        <v>27430</v>
      </c>
      <c r="D769" s="141" t="s">
        <v>670</v>
      </c>
      <c r="E769" s="140">
        <v>334</v>
      </c>
      <c r="F769" s="142">
        <v>236</v>
      </c>
      <c r="G769" s="142">
        <v>50</v>
      </c>
      <c r="H769" s="142">
        <v>48</v>
      </c>
      <c r="I769" s="140">
        <v>346</v>
      </c>
      <c r="J769" s="142">
        <v>241</v>
      </c>
      <c r="K769" s="142">
        <v>49</v>
      </c>
      <c r="L769" s="142">
        <v>56</v>
      </c>
      <c r="M769" s="140">
        <v>475</v>
      </c>
      <c r="N769" s="142">
        <v>254</v>
      </c>
      <c r="O769" s="142">
        <v>165</v>
      </c>
      <c r="P769" s="148">
        <v>56</v>
      </c>
    </row>
    <row r="770" spans="1:16" x14ac:dyDescent="0.3">
      <c r="A770" s="147">
        <v>25</v>
      </c>
      <c r="B770" s="114" t="s">
        <v>540</v>
      </c>
      <c r="C770" s="114">
        <v>25779</v>
      </c>
      <c r="D770" s="141" t="s">
        <v>626</v>
      </c>
      <c r="E770" s="140">
        <v>477</v>
      </c>
      <c r="F770" s="142">
        <v>105</v>
      </c>
      <c r="G770" s="142">
        <v>157</v>
      </c>
      <c r="H770" s="142">
        <v>215</v>
      </c>
      <c r="I770" s="140">
        <v>480</v>
      </c>
      <c r="J770" s="142">
        <v>108</v>
      </c>
      <c r="K770" s="142">
        <v>152</v>
      </c>
      <c r="L770" s="142">
        <v>220</v>
      </c>
      <c r="M770" s="140">
        <v>487</v>
      </c>
      <c r="N770" s="142">
        <v>105</v>
      </c>
      <c r="O770" s="142">
        <v>149</v>
      </c>
      <c r="P770" s="148">
        <v>233</v>
      </c>
    </row>
    <row r="771" spans="1:16" x14ac:dyDescent="0.3">
      <c r="A771" s="147">
        <v>52</v>
      </c>
      <c r="B771" s="114" t="s">
        <v>162</v>
      </c>
      <c r="C771" s="114">
        <v>52573</v>
      </c>
      <c r="D771" s="141" t="s">
        <v>824</v>
      </c>
      <c r="E771" s="140">
        <v>463</v>
      </c>
      <c r="F771" s="142">
        <v>162</v>
      </c>
      <c r="G771" s="142">
        <v>182</v>
      </c>
      <c r="H771" s="142">
        <v>119</v>
      </c>
      <c r="I771" s="140">
        <v>524</v>
      </c>
      <c r="J771" s="142">
        <v>169</v>
      </c>
      <c r="K771" s="142">
        <v>210</v>
      </c>
      <c r="L771" s="142">
        <v>145</v>
      </c>
      <c r="M771" s="140">
        <v>502</v>
      </c>
      <c r="N771" s="142">
        <v>172</v>
      </c>
      <c r="O771" s="142">
        <v>157</v>
      </c>
      <c r="P771" s="148">
        <v>173</v>
      </c>
    </row>
    <row r="772" spans="1:16" x14ac:dyDescent="0.3">
      <c r="A772" s="147">
        <v>70</v>
      </c>
      <c r="B772" s="114" t="s">
        <v>480</v>
      </c>
      <c r="C772" s="114">
        <v>70702</v>
      </c>
      <c r="D772" s="141" t="s">
        <v>991</v>
      </c>
      <c r="E772" s="140">
        <v>440</v>
      </c>
      <c r="F772" s="142">
        <v>248</v>
      </c>
      <c r="G772" s="142">
        <v>84</v>
      </c>
      <c r="H772" s="142">
        <v>108</v>
      </c>
      <c r="I772" s="140">
        <v>464</v>
      </c>
      <c r="J772" s="142">
        <v>256</v>
      </c>
      <c r="K772" s="142">
        <v>77</v>
      </c>
      <c r="L772" s="142">
        <v>131</v>
      </c>
      <c r="M772" s="140">
        <v>480</v>
      </c>
      <c r="N772" s="142">
        <v>248</v>
      </c>
      <c r="O772" s="142">
        <v>93</v>
      </c>
      <c r="P772" s="148">
        <v>139</v>
      </c>
    </row>
    <row r="773" spans="1:16" x14ac:dyDescent="0.3">
      <c r="A773" s="147">
        <v>19</v>
      </c>
      <c r="B773" s="114" t="s">
        <v>449</v>
      </c>
      <c r="C773" s="114">
        <v>19392</v>
      </c>
      <c r="D773" s="141" t="s">
        <v>463</v>
      </c>
      <c r="E773" s="140">
        <v>413</v>
      </c>
      <c r="F773" s="142">
        <v>213</v>
      </c>
      <c r="G773" s="142">
        <v>91</v>
      </c>
      <c r="H773" s="142">
        <v>109</v>
      </c>
      <c r="I773" s="140">
        <v>467</v>
      </c>
      <c r="J773" s="142">
        <v>216</v>
      </c>
      <c r="K773" s="142">
        <v>96</v>
      </c>
      <c r="L773" s="142">
        <v>155</v>
      </c>
      <c r="M773" s="140">
        <v>465</v>
      </c>
      <c r="N773" s="142">
        <v>222</v>
      </c>
      <c r="O773" s="142">
        <v>94</v>
      </c>
      <c r="P773" s="148">
        <v>149</v>
      </c>
    </row>
    <row r="774" spans="1:16" x14ac:dyDescent="0.3">
      <c r="A774" s="147">
        <v>5</v>
      </c>
      <c r="B774" s="114" t="s">
        <v>89</v>
      </c>
      <c r="C774" s="114">
        <v>5353</v>
      </c>
      <c r="D774" s="141" t="s">
        <v>147</v>
      </c>
      <c r="E774" s="140">
        <v>455</v>
      </c>
      <c r="F774" s="142">
        <v>152</v>
      </c>
      <c r="G774" s="142">
        <v>202</v>
      </c>
      <c r="H774" s="142">
        <v>101</v>
      </c>
      <c r="I774" s="140">
        <v>446</v>
      </c>
      <c r="J774" s="142">
        <v>149</v>
      </c>
      <c r="K774" s="142">
        <v>198</v>
      </c>
      <c r="L774" s="142">
        <v>99</v>
      </c>
      <c r="M774" s="140">
        <v>475</v>
      </c>
      <c r="N774" s="142">
        <v>156</v>
      </c>
      <c r="O774" s="142">
        <v>214</v>
      </c>
      <c r="P774" s="148">
        <v>105</v>
      </c>
    </row>
    <row r="775" spans="1:16" x14ac:dyDescent="0.3">
      <c r="A775" s="147">
        <v>54</v>
      </c>
      <c r="B775" s="114" t="s">
        <v>838</v>
      </c>
      <c r="C775" s="114">
        <v>54520</v>
      </c>
      <c r="D775" s="141" t="s">
        <v>865</v>
      </c>
      <c r="E775" s="140">
        <v>441</v>
      </c>
      <c r="F775" s="142">
        <v>149</v>
      </c>
      <c r="G775" s="142">
        <v>206</v>
      </c>
      <c r="H775" s="142">
        <v>86</v>
      </c>
      <c r="I775" s="140">
        <v>430</v>
      </c>
      <c r="J775" s="142">
        <v>135</v>
      </c>
      <c r="K775" s="142">
        <v>193</v>
      </c>
      <c r="L775" s="142">
        <v>102</v>
      </c>
      <c r="M775" s="140">
        <v>455</v>
      </c>
      <c r="N775" s="142">
        <v>135</v>
      </c>
      <c r="O775" s="142">
        <v>231</v>
      </c>
      <c r="P775" s="148">
        <v>89</v>
      </c>
    </row>
    <row r="776" spans="1:16" x14ac:dyDescent="0.3">
      <c r="A776" s="147">
        <v>25</v>
      </c>
      <c r="B776" s="114" t="s">
        <v>540</v>
      </c>
      <c r="C776" s="114">
        <v>25154</v>
      </c>
      <c r="D776" s="141" t="s">
        <v>554</v>
      </c>
      <c r="E776" s="140">
        <v>463</v>
      </c>
      <c r="F776" s="142">
        <v>120</v>
      </c>
      <c r="G776" s="142">
        <v>142</v>
      </c>
      <c r="H776" s="142">
        <v>201</v>
      </c>
      <c r="I776" s="140">
        <v>475</v>
      </c>
      <c r="J776" s="142">
        <v>124</v>
      </c>
      <c r="K776" s="142">
        <v>150</v>
      </c>
      <c r="L776" s="142">
        <v>201</v>
      </c>
      <c r="M776" s="140">
        <v>456</v>
      </c>
      <c r="N776" s="142">
        <v>121</v>
      </c>
      <c r="O776" s="142">
        <v>146</v>
      </c>
      <c r="P776" s="148">
        <v>189</v>
      </c>
    </row>
    <row r="777" spans="1:16" x14ac:dyDescent="0.3">
      <c r="A777" s="147">
        <v>25</v>
      </c>
      <c r="B777" s="114" t="s">
        <v>540</v>
      </c>
      <c r="C777" s="114">
        <v>25394</v>
      </c>
      <c r="D777" s="141" t="s">
        <v>588</v>
      </c>
      <c r="E777" s="140">
        <v>454</v>
      </c>
      <c r="F777" s="142">
        <v>173</v>
      </c>
      <c r="G777" s="142">
        <v>77</v>
      </c>
      <c r="H777" s="142">
        <v>204</v>
      </c>
      <c r="I777" s="140">
        <v>463</v>
      </c>
      <c r="J777" s="142">
        <v>171</v>
      </c>
      <c r="K777" s="142">
        <v>74</v>
      </c>
      <c r="L777" s="142">
        <v>218</v>
      </c>
      <c r="M777" s="140">
        <v>470</v>
      </c>
      <c r="N777" s="142">
        <v>180</v>
      </c>
      <c r="O777" s="142">
        <v>68</v>
      </c>
      <c r="P777" s="148">
        <v>222</v>
      </c>
    </row>
    <row r="778" spans="1:16" x14ac:dyDescent="0.3">
      <c r="A778" s="147">
        <v>68</v>
      </c>
      <c r="B778" s="114" t="s">
        <v>900</v>
      </c>
      <c r="C778" s="114">
        <v>68271</v>
      </c>
      <c r="D778" s="141" t="s">
        <v>925</v>
      </c>
      <c r="E778" s="140">
        <v>418</v>
      </c>
      <c r="F778" s="142">
        <v>101</v>
      </c>
      <c r="G778" s="142">
        <v>81</v>
      </c>
      <c r="H778" s="142">
        <v>236</v>
      </c>
      <c r="I778" s="140">
        <v>438</v>
      </c>
      <c r="J778" s="142">
        <v>105</v>
      </c>
      <c r="K778" s="142">
        <v>82</v>
      </c>
      <c r="L778" s="142">
        <v>251</v>
      </c>
      <c r="M778" s="140">
        <v>496</v>
      </c>
      <c r="N778" s="142">
        <v>108</v>
      </c>
      <c r="O778" s="142">
        <v>107</v>
      </c>
      <c r="P778" s="148">
        <v>281</v>
      </c>
    </row>
    <row r="779" spans="1:16" x14ac:dyDescent="0.3">
      <c r="A779" s="147">
        <v>41</v>
      </c>
      <c r="B779" s="114" t="s">
        <v>681</v>
      </c>
      <c r="C779" s="114">
        <v>41530</v>
      </c>
      <c r="D779" s="141" t="s">
        <v>422</v>
      </c>
      <c r="E779" s="140">
        <v>425</v>
      </c>
      <c r="F779" s="142">
        <v>190</v>
      </c>
      <c r="G779" s="142">
        <v>47</v>
      </c>
      <c r="H779" s="142">
        <v>188</v>
      </c>
      <c r="I779" s="140">
        <v>514</v>
      </c>
      <c r="J779" s="142">
        <v>247</v>
      </c>
      <c r="K779" s="142">
        <v>67</v>
      </c>
      <c r="L779" s="142">
        <v>200</v>
      </c>
      <c r="M779" s="140">
        <v>447</v>
      </c>
      <c r="N779" s="142">
        <v>209</v>
      </c>
      <c r="O779" s="142">
        <v>55</v>
      </c>
      <c r="P779" s="148">
        <v>183</v>
      </c>
    </row>
    <row r="780" spans="1:16" x14ac:dyDescent="0.3">
      <c r="A780" s="147">
        <v>19</v>
      </c>
      <c r="B780" s="114" t="s">
        <v>449</v>
      </c>
      <c r="C780" s="114">
        <v>19533</v>
      </c>
      <c r="D780" s="141" t="s">
        <v>470</v>
      </c>
      <c r="E780" s="140">
        <v>352</v>
      </c>
      <c r="F780" s="142">
        <v>161</v>
      </c>
      <c r="G780" s="142">
        <v>92</v>
      </c>
      <c r="H780" s="142">
        <v>99</v>
      </c>
      <c r="I780" s="140">
        <v>406</v>
      </c>
      <c r="J780" s="142">
        <v>164</v>
      </c>
      <c r="K780" s="142">
        <v>100</v>
      </c>
      <c r="L780" s="142">
        <v>142</v>
      </c>
      <c r="M780" s="140">
        <v>491</v>
      </c>
      <c r="N780" s="142">
        <v>170</v>
      </c>
      <c r="O780" s="142">
        <v>151</v>
      </c>
      <c r="P780" s="148">
        <v>170</v>
      </c>
    </row>
    <row r="781" spans="1:16" x14ac:dyDescent="0.3">
      <c r="A781" s="147">
        <v>15</v>
      </c>
      <c r="B781" s="114" t="s">
        <v>286</v>
      </c>
      <c r="C781" s="114">
        <v>15667</v>
      </c>
      <c r="D781" s="141" t="s">
        <v>366</v>
      </c>
      <c r="E781" s="140">
        <v>464</v>
      </c>
      <c r="F781" s="142">
        <v>157</v>
      </c>
      <c r="G781" s="142">
        <v>193</v>
      </c>
      <c r="H781" s="142">
        <v>114</v>
      </c>
      <c r="I781" s="140">
        <v>474</v>
      </c>
      <c r="J781" s="142">
        <v>155</v>
      </c>
      <c r="K781" s="142">
        <v>190</v>
      </c>
      <c r="L781" s="142">
        <v>129</v>
      </c>
      <c r="M781" s="140">
        <v>451</v>
      </c>
      <c r="N781" s="142">
        <v>147</v>
      </c>
      <c r="O781" s="142">
        <v>186</v>
      </c>
      <c r="P781" s="148">
        <v>118</v>
      </c>
    </row>
    <row r="782" spans="1:16" x14ac:dyDescent="0.3">
      <c r="A782" s="147">
        <v>15</v>
      </c>
      <c r="B782" s="114" t="s">
        <v>286</v>
      </c>
      <c r="C782" s="114">
        <v>15215</v>
      </c>
      <c r="D782" s="141" t="s">
        <v>308</v>
      </c>
      <c r="E782" s="140">
        <v>469</v>
      </c>
      <c r="F782" s="142">
        <v>69</v>
      </c>
      <c r="G782" s="142">
        <v>333</v>
      </c>
      <c r="H782" s="142">
        <v>67</v>
      </c>
      <c r="I782" s="140">
        <v>462</v>
      </c>
      <c r="J782" s="142">
        <v>73</v>
      </c>
      <c r="K782" s="142">
        <v>317</v>
      </c>
      <c r="L782" s="142">
        <v>72</v>
      </c>
      <c r="M782" s="140">
        <v>461</v>
      </c>
      <c r="N782" s="142">
        <v>68</v>
      </c>
      <c r="O782" s="142">
        <v>322</v>
      </c>
      <c r="P782" s="148">
        <v>71</v>
      </c>
    </row>
    <row r="783" spans="1:16" x14ac:dyDescent="0.3">
      <c r="A783" s="147">
        <v>52</v>
      </c>
      <c r="B783" s="114" t="s">
        <v>162</v>
      </c>
      <c r="C783" s="114">
        <v>52418</v>
      </c>
      <c r="D783" s="141" t="s">
        <v>815</v>
      </c>
      <c r="E783" s="140">
        <v>421</v>
      </c>
      <c r="F783" s="142">
        <v>178</v>
      </c>
      <c r="G783" s="142">
        <v>63</v>
      </c>
      <c r="H783" s="142">
        <v>180</v>
      </c>
      <c r="I783" s="140">
        <v>446</v>
      </c>
      <c r="J783" s="142">
        <v>180</v>
      </c>
      <c r="K783" s="142">
        <v>60</v>
      </c>
      <c r="L783" s="142">
        <v>206</v>
      </c>
      <c r="M783" s="140">
        <v>460</v>
      </c>
      <c r="N783" s="142">
        <v>191</v>
      </c>
      <c r="O783" s="142">
        <v>63</v>
      </c>
      <c r="P783" s="148">
        <v>206</v>
      </c>
    </row>
    <row r="784" spans="1:16" x14ac:dyDescent="0.3">
      <c r="A784" s="147">
        <v>54</v>
      </c>
      <c r="B784" s="114" t="s">
        <v>838</v>
      </c>
      <c r="C784" s="114">
        <v>54344</v>
      </c>
      <c r="D784" s="141" t="s">
        <v>855</v>
      </c>
      <c r="E784" s="140">
        <v>446</v>
      </c>
      <c r="F784" s="142">
        <v>341</v>
      </c>
      <c r="G784" s="142">
        <v>60</v>
      </c>
      <c r="H784" s="142">
        <v>45</v>
      </c>
      <c r="I784" s="140">
        <v>427</v>
      </c>
      <c r="J784" s="142">
        <v>281</v>
      </c>
      <c r="K784" s="142">
        <v>35</v>
      </c>
      <c r="L784" s="142">
        <v>111</v>
      </c>
      <c r="M784" s="140">
        <v>471</v>
      </c>
      <c r="N784" s="142">
        <v>268</v>
      </c>
      <c r="O784" s="142">
        <v>80</v>
      </c>
      <c r="P784" s="148">
        <v>123</v>
      </c>
    </row>
    <row r="785" spans="1:16" x14ac:dyDescent="0.3">
      <c r="A785" s="147">
        <v>68</v>
      </c>
      <c r="B785" s="114" t="s">
        <v>900</v>
      </c>
      <c r="C785" s="114">
        <v>68855</v>
      </c>
      <c r="D785" s="141" t="s">
        <v>971</v>
      </c>
      <c r="E785" s="140">
        <v>422</v>
      </c>
      <c r="F785" s="142">
        <v>128</v>
      </c>
      <c r="G785" s="142">
        <v>137</v>
      </c>
      <c r="H785" s="142">
        <v>157</v>
      </c>
      <c r="I785" s="140">
        <v>443</v>
      </c>
      <c r="J785" s="142">
        <v>134</v>
      </c>
      <c r="K785" s="142">
        <v>138</v>
      </c>
      <c r="L785" s="142">
        <v>171</v>
      </c>
      <c r="M785" s="140">
        <v>465</v>
      </c>
      <c r="N785" s="142">
        <v>129</v>
      </c>
      <c r="O785" s="142">
        <v>159</v>
      </c>
      <c r="P785" s="148">
        <v>177</v>
      </c>
    </row>
    <row r="786" spans="1:16" x14ac:dyDescent="0.3">
      <c r="A786" s="147">
        <v>73</v>
      </c>
      <c r="B786" s="114" t="s">
        <v>998</v>
      </c>
      <c r="C786" s="114">
        <v>73270</v>
      </c>
      <c r="D786" s="141" t="s">
        <v>1015</v>
      </c>
      <c r="E786" s="140">
        <v>454</v>
      </c>
      <c r="F786" s="142">
        <v>164</v>
      </c>
      <c r="G786" s="142">
        <v>185</v>
      </c>
      <c r="H786" s="142">
        <v>105</v>
      </c>
      <c r="I786" s="140">
        <v>489</v>
      </c>
      <c r="J786" s="142">
        <v>170</v>
      </c>
      <c r="K786" s="142">
        <v>205</v>
      </c>
      <c r="L786" s="142">
        <v>114</v>
      </c>
      <c r="M786" s="140">
        <v>456</v>
      </c>
      <c r="N786" s="142">
        <v>170</v>
      </c>
      <c r="O786" s="142">
        <v>174</v>
      </c>
      <c r="P786" s="148">
        <v>112</v>
      </c>
    </row>
    <row r="787" spans="1:16" x14ac:dyDescent="0.3">
      <c r="A787" s="147">
        <v>54</v>
      </c>
      <c r="B787" s="114" t="s">
        <v>838</v>
      </c>
      <c r="C787" s="114">
        <v>54239</v>
      </c>
      <c r="D787" s="141" t="s">
        <v>850</v>
      </c>
      <c r="E787" s="140">
        <v>422</v>
      </c>
      <c r="F787" s="142">
        <v>182</v>
      </c>
      <c r="G787" s="142">
        <v>177</v>
      </c>
      <c r="H787" s="142">
        <v>63</v>
      </c>
      <c r="I787" s="140">
        <v>464</v>
      </c>
      <c r="J787" s="142">
        <v>160</v>
      </c>
      <c r="K787" s="142">
        <v>193</v>
      </c>
      <c r="L787" s="142">
        <v>111</v>
      </c>
      <c r="M787" s="140">
        <v>453</v>
      </c>
      <c r="N787" s="142">
        <v>166</v>
      </c>
      <c r="O787" s="142">
        <v>178</v>
      </c>
      <c r="P787" s="148">
        <v>109</v>
      </c>
    </row>
    <row r="788" spans="1:16" x14ac:dyDescent="0.3">
      <c r="A788" s="147">
        <v>68</v>
      </c>
      <c r="B788" s="114" t="s">
        <v>900</v>
      </c>
      <c r="C788" s="114">
        <v>68147</v>
      </c>
      <c r="D788" s="141" t="s">
        <v>907</v>
      </c>
      <c r="E788" s="140">
        <v>416</v>
      </c>
      <c r="F788" s="142">
        <v>129</v>
      </c>
      <c r="G788" s="142">
        <v>166</v>
      </c>
      <c r="H788" s="142">
        <v>121</v>
      </c>
      <c r="I788" s="140">
        <v>422</v>
      </c>
      <c r="J788" s="142">
        <v>139</v>
      </c>
      <c r="K788" s="142">
        <v>150</v>
      </c>
      <c r="L788" s="142">
        <v>133</v>
      </c>
      <c r="M788" s="140">
        <v>472</v>
      </c>
      <c r="N788" s="142">
        <v>140</v>
      </c>
      <c r="O788" s="142">
        <v>181</v>
      </c>
      <c r="P788" s="148">
        <v>151</v>
      </c>
    </row>
    <row r="789" spans="1:16" x14ac:dyDescent="0.3">
      <c r="A789" s="147">
        <v>52</v>
      </c>
      <c r="B789" s="114" t="s">
        <v>162</v>
      </c>
      <c r="C789" s="114">
        <v>52435</v>
      </c>
      <c r="D789" s="141" t="s">
        <v>817</v>
      </c>
      <c r="E789" s="140">
        <v>450</v>
      </c>
      <c r="F789" s="142">
        <v>187</v>
      </c>
      <c r="G789" s="142">
        <v>134</v>
      </c>
      <c r="H789" s="142">
        <v>129</v>
      </c>
      <c r="I789" s="140">
        <v>461</v>
      </c>
      <c r="J789" s="142">
        <v>185</v>
      </c>
      <c r="K789" s="142">
        <v>143</v>
      </c>
      <c r="L789" s="142">
        <v>133</v>
      </c>
      <c r="M789" s="140">
        <v>469</v>
      </c>
      <c r="N789" s="142">
        <v>199</v>
      </c>
      <c r="O789" s="142">
        <v>122</v>
      </c>
      <c r="P789" s="148">
        <v>148</v>
      </c>
    </row>
    <row r="790" spans="1:16" x14ac:dyDescent="0.3">
      <c r="A790" s="147">
        <v>27</v>
      </c>
      <c r="B790" s="114" t="s">
        <v>651</v>
      </c>
      <c r="C790" s="114">
        <v>27800</v>
      </c>
      <c r="D790" s="141" t="s">
        <v>679</v>
      </c>
      <c r="E790" s="140">
        <v>429</v>
      </c>
      <c r="F790" s="142">
        <v>242</v>
      </c>
      <c r="G790" s="142">
        <v>87</v>
      </c>
      <c r="H790" s="142">
        <v>100</v>
      </c>
      <c r="I790" s="140">
        <v>505</v>
      </c>
      <c r="J790" s="142">
        <v>249</v>
      </c>
      <c r="K790" s="142">
        <v>114</v>
      </c>
      <c r="L790" s="142">
        <v>142</v>
      </c>
      <c r="M790" s="140">
        <v>421</v>
      </c>
      <c r="N790" s="142">
        <v>246</v>
      </c>
      <c r="O790" s="142">
        <v>64</v>
      </c>
      <c r="P790" s="148">
        <v>111</v>
      </c>
    </row>
    <row r="791" spans="1:16" x14ac:dyDescent="0.3">
      <c r="A791" s="147">
        <v>54</v>
      </c>
      <c r="B791" s="114" t="s">
        <v>838</v>
      </c>
      <c r="C791" s="114">
        <v>54553</v>
      </c>
      <c r="D791" s="141" t="s">
        <v>866</v>
      </c>
      <c r="E791" s="140">
        <v>376</v>
      </c>
      <c r="F791" s="142">
        <v>193</v>
      </c>
      <c r="G791" s="142">
        <v>82</v>
      </c>
      <c r="H791" s="142">
        <v>101</v>
      </c>
      <c r="I791" s="140">
        <v>422</v>
      </c>
      <c r="J791" s="142">
        <v>188</v>
      </c>
      <c r="K791" s="142">
        <v>99</v>
      </c>
      <c r="L791" s="142">
        <v>135</v>
      </c>
      <c r="M791" s="140">
        <v>453</v>
      </c>
      <c r="N791" s="142">
        <v>189</v>
      </c>
      <c r="O791" s="142">
        <v>127</v>
      </c>
      <c r="P791" s="148">
        <v>137</v>
      </c>
    </row>
    <row r="792" spans="1:16" x14ac:dyDescent="0.3">
      <c r="A792" s="147">
        <v>41</v>
      </c>
      <c r="B792" s="114" t="s">
        <v>681</v>
      </c>
      <c r="C792" s="114">
        <v>41676</v>
      </c>
      <c r="D792" s="141" t="s">
        <v>371</v>
      </c>
      <c r="E792" s="140">
        <v>412</v>
      </c>
      <c r="F792" s="142">
        <v>205</v>
      </c>
      <c r="G792" s="142">
        <v>109</v>
      </c>
      <c r="H792" s="142">
        <v>98</v>
      </c>
      <c r="I792" s="140">
        <v>454</v>
      </c>
      <c r="J792" s="142">
        <v>207</v>
      </c>
      <c r="K792" s="142">
        <v>104</v>
      </c>
      <c r="L792" s="142">
        <v>143</v>
      </c>
      <c r="M792" s="140">
        <v>474</v>
      </c>
      <c r="N792" s="142">
        <v>203</v>
      </c>
      <c r="O792" s="142">
        <v>105</v>
      </c>
      <c r="P792" s="148">
        <v>166</v>
      </c>
    </row>
    <row r="793" spans="1:16" x14ac:dyDescent="0.3">
      <c r="A793" s="147">
        <v>15</v>
      </c>
      <c r="B793" s="114" t="s">
        <v>286</v>
      </c>
      <c r="C793" s="114">
        <v>15686</v>
      </c>
      <c r="D793" s="141" t="s">
        <v>370</v>
      </c>
      <c r="E793" s="140">
        <v>423</v>
      </c>
      <c r="F793" s="142">
        <v>126</v>
      </c>
      <c r="G793" s="142">
        <v>103</v>
      </c>
      <c r="H793" s="142">
        <v>194</v>
      </c>
      <c r="I793" s="140">
        <v>433</v>
      </c>
      <c r="J793" s="142">
        <v>130</v>
      </c>
      <c r="K793" s="142">
        <v>112</v>
      </c>
      <c r="L793" s="142">
        <v>191</v>
      </c>
      <c r="M793" s="140">
        <v>472</v>
      </c>
      <c r="N793" s="142">
        <v>126</v>
      </c>
      <c r="O793" s="142">
        <v>131</v>
      </c>
      <c r="P793" s="148">
        <v>215</v>
      </c>
    </row>
    <row r="794" spans="1:16" x14ac:dyDescent="0.3">
      <c r="A794" s="147">
        <v>52</v>
      </c>
      <c r="B794" s="114" t="s">
        <v>162</v>
      </c>
      <c r="C794" s="114">
        <v>52473</v>
      </c>
      <c r="D794" s="141" t="s">
        <v>595</v>
      </c>
      <c r="E794" s="140">
        <v>403</v>
      </c>
      <c r="F794" s="142">
        <v>201</v>
      </c>
      <c r="G794" s="142">
        <v>112</v>
      </c>
      <c r="H794" s="142">
        <v>90</v>
      </c>
      <c r="I794" s="140">
        <v>421</v>
      </c>
      <c r="J794" s="142">
        <v>189</v>
      </c>
      <c r="K794" s="142">
        <v>112</v>
      </c>
      <c r="L794" s="142">
        <v>120</v>
      </c>
      <c r="M794" s="140">
        <v>432</v>
      </c>
      <c r="N794" s="142">
        <v>213</v>
      </c>
      <c r="O794" s="142">
        <v>115</v>
      </c>
      <c r="P794" s="148">
        <v>104</v>
      </c>
    </row>
    <row r="795" spans="1:16" x14ac:dyDescent="0.3">
      <c r="A795" s="147">
        <v>15</v>
      </c>
      <c r="B795" s="114" t="s">
        <v>286</v>
      </c>
      <c r="C795" s="114">
        <v>15638</v>
      </c>
      <c r="D795" s="114" t="s">
        <v>362</v>
      </c>
      <c r="E795" s="140">
        <v>459</v>
      </c>
      <c r="F795" s="142">
        <v>119</v>
      </c>
      <c r="G795" s="142">
        <v>209</v>
      </c>
      <c r="H795" s="142">
        <v>131</v>
      </c>
      <c r="I795" s="140">
        <v>456</v>
      </c>
      <c r="J795" s="142">
        <v>123</v>
      </c>
      <c r="K795" s="142">
        <v>206</v>
      </c>
      <c r="L795" s="142">
        <v>127</v>
      </c>
      <c r="M795" s="140">
        <v>470</v>
      </c>
      <c r="N795" s="142">
        <v>111</v>
      </c>
      <c r="O795" s="142">
        <v>210</v>
      </c>
      <c r="P795" s="148">
        <v>149</v>
      </c>
    </row>
    <row r="796" spans="1:16" x14ac:dyDescent="0.3">
      <c r="A796" s="147">
        <v>13</v>
      </c>
      <c r="B796" s="114" t="s">
        <v>239</v>
      </c>
      <c r="C796" s="114">
        <v>13188</v>
      </c>
      <c r="D796" s="141" t="s">
        <v>249</v>
      </c>
      <c r="E796" s="140">
        <v>392</v>
      </c>
      <c r="F796" s="142">
        <v>245</v>
      </c>
      <c r="G796" s="142">
        <v>76</v>
      </c>
      <c r="H796" s="142">
        <v>71</v>
      </c>
      <c r="I796" s="140">
        <v>458</v>
      </c>
      <c r="J796" s="142">
        <v>245</v>
      </c>
      <c r="K796" s="142">
        <v>66</v>
      </c>
      <c r="L796" s="142">
        <v>147</v>
      </c>
      <c r="M796" s="140">
        <v>394</v>
      </c>
      <c r="N796" s="142">
        <v>233</v>
      </c>
      <c r="O796" s="142">
        <v>67</v>
      </c>
      <c r="P796" s="148">
        <v>94</v>
      </c>
    </row>
    <row r="797" spans="1:16" x14ac:dyDescent="0.3">
      <c r="A797" s="147">
        <v>25</v>
      </c>
      <c r="B797" s="114" t="s">
        <v>540</v>
      </c>
      <c r="C797" s="114">
        <v>25535</v>
      </c>
      <c r="D797" s="141" t="s">
        <v>604</v>
      </c>
      <c r="E797" s="140">
        <v>442</v>
      </c>
      <c r="F797" s="142">
        <v>195</v>
      </c>
      <c r="G797" s="142">
        <v>112</v>
      </c>
      <c r="H797" s="142">
        <v>135</v>
      </c>
      <c r="I797" s="140">
        <v>462</v>
      </c>
      <c r="J797" s="142">
        <v>212</v>
      </c>
      <c r="K797" s="142">
        <v>108</v>
      </c>
      <c r="L797" s="142">
        <v>142</v>
      </c>
      <c r="M797" s="140">
        <v>452</v>
      </c>
      <c r="N797" s="142">
        <v>200</v>
      </c>
      <c r="O797" s="142">
        <v>104</v>
      </c>
      <c r="P797" s="148">
        <v>148</v>
      </c>
    </row>
    <row r="798" spans="1:16" x14ac:dyDescent="0.3">
      <c r="A798" s="147">
        <v>73</v>
      </c>
      <c r="B798" s="114" t="s">
        <v>998</v>
      </c>
      <c r="C798" s="114">
        <v>73854</v>
      </c>
      <c r="D798" s="141" t="s">
        <v>1040</v>
      </c>
      <c r="E798" s="140">
        <v>417</v>
      </c>
      <c r="F798" s="142">
        <v>107</v>
      </c>
      <c r="G798" s="142">
        <v>222</v>
      </c>
      <c r="H798" s="142">
        <v>88</v>
      </c>
      <c r="I798" s="140">
        <v>462</v>
      </c>
      <c r="J798" s="142">
        <v>110</v>
      </c>
      <c r="K798" s="142">
        <v>250</v>
      </c>
      <c r="L798" s="142">
        <v>102</v>
      </c>
      <c r="M798" s="140">
        <v>448</v>
      </c>
      <c r="N798" s="142">
        <v>113</v>
      </c>
      <c r="O798" s="142">
        <v>230</v>
      </c>
      <c r="P798" s="148">
        <v>105</v>
      </c>
    </row>
    <row r="799" spans="1:16" x14ac:dyDescent="0.3">
      <c r="A799" s="147">
        <v>73</v>
      </c>
      <c r="B799" s="114" t="s">
        <v>998</v>
      </c>
      <c r="C799" s="114">
        <v>73043</v>
      </c>
      <c r="D799" s="141" t="s">
        <v>1003</v>
      </c>
      <c r="E799" s="140">
        <v>329</v>
      </c>
      <c r="F799" s="142">
        <v>168</v>
      </c>
      <c r="G799" s="142">
        <v>27</v>
      </c>
      <c r="H799" s="142">
        <v>134</v>
      </c>
      <c r="I799" s="140">
        <v>392</v>
      </c>
      <c r="J799" s="142">
        <v>173</v>
      </c>
      <c r="K799" s="142">
        <v>20</v>
      </c>
      <c r="L799" s="142">
        <v>199</v>
      </c>
      <c r="M799" s="140">
        <v>425</v>
      </c>
      <c r="N799" s="142">
        <v>192</v>
      </c>
      <c r="O799" s="142">
        <v>54</v>
      </c>
      <c r="P799" s="148">
        <v>179</v>
      </c>
    </row>
    <row r="800" spans="1:16" x14ac:dyDescent="0.3">
      <c r="A800" s="147">
        <v>5</v>
      </c>
      <c r="B800" s="114" t="s">
        <v>89</v>
      </c>
      <c r="C800" s="114">
        <v>5306</v>
      </c>
      <c r="D800" s="141" t="s">
        <v>139</v>
      </c>
      <c r="E800" s="140">
        <v>411</v>
      </c>
      <c r="F800" s="142">
        <v>160</v>
      </c>
      <c r="G800" s="142">
        <v>173</v>
      </c>
      <c r="H800" s="142">
        <v>78</v>
      </c>
      <c r="I800" s="140">
        <v>452</v>
      </c>
      <c r="J800" s="142">
        <v>161</v>
      </c>
      <c r="K800" s="142">
        <v>178</v>
      </c>
      <c r="L800" s="142">
        <v>113</v>
      </c>
      <c r="M800" s="140">
        <v>427</v>
      </c>
      <c r="N800" s="142">
        <v>143</v>
      </c>
      <c r="O800" s="142">
        <v>189</v>
      </c>
      <c r="P800" s="148">
        <v>95</v>
      </c>
    </row>
    <row r="801" spans="1:16" x14ac:dyDescent="0.3">
      <c r="A801" s="147">
        <v>25</v>
      </c>
      <c r="B801" s="114" t="s">
        <v>540</v>
      </c>
      <c r="C801" s="114">
        <v>25898</v>
      </c>
      <c r="D801" s="141" t="s">
        <v>649</v>
      </c>
      <c r="E801" s="140">
        <v>419</v>
      </c>
      <c r="F801" s="142">
        <v>109</v>
      </c>
      <c r="G801" s="142">
        <v>214</v>
      </c>
      <c r="H801" s="142">
        <v>96</v>
      </c>
      <c r="I801" s="140">
        <v>421</v>
      </c>
      <c r="J801" s="142">
        <v>126</v>
      </c>
      <c r="K801" s="142">
        <v>196</v>
      </c>
      <c r="L801" s="142">
        <v>99</v>
      </c>
      <c r="M801" s="140">
        <v>451</v>
      </c>
      <c r="N801" s="142">
        <v>114</v>
      </c>
      <c r="O801" s="142">
        <v>230</v>
      </c>
      <c r="P801" s="148">
        <v>107</v>
      </c>
    </row>
    <row r="802" spans="1:16" x14ac:dyDescent="0.3">
      <c r="A802" s="147">
        <v>25</v>
      </c>
      <c r="B802" s="114" t="s">
        <v>540</v>
      </c>
      <c r="C802" s="114">
        <v>25281</v>
      </c>
      <c r="D802" s="141" t="s">
        <v>567</v>
      </c>
      <c r="E802" s="140">
        <v>435</v>
      </c>
      <c r="F802" s="142">
        <v>144</v>
      </c>
      <c r="G802" s="142">
        <v>111</v>
      </c>
      <c r="H802" s="142">
        <v>180</v>
      </c>
      <c r="I802" s="140">
        <v>412</v>
      </c>
      <c r="J802" s="142">
        <v>143</v>
      </c>
      <c r="K802" s="142">
        <v>84</v>
      </c>
      <c r="L802" s="142">
        <v>185</v>
      </c>
      <c r="M802" s="140">
        <v>450</v>
      </c>
      <c r="N802" s="142">
        <v>150</v>
      </c>
      <c r="O802" s="142">
        <v>107</v>
      </c>
      <c r="P802" s="148">
        <v>193</v>
      </c>
    </row>
    <row r="803" spans="1:16" x14ac:dyDescent="0.3">
      <c r="A803" s="147">
        <v>54</v>
      </c>
      <c r="B803" s="114" t="s">
        <v>838</v>
      </c>
      <c r="C803" s="114">
        <v>54128</v>
      </c>
      <c r="D803" s="141" t="s">
        <v>845</v>
      </c>
      <c r="E803" s="140">
        <v>443</v>
      </c>
      <c r="F803" s="142">
        <v>296</v>
      </c>
      <c r="G803" s="142">
        <v>39</v>
      </c>
      <c r="H803" s="142">
        <v>108</v>
      </c>
      <c r="I803" s="140">
        <v>419</v>
      </c>
      <c r="J803" s="142">
        <v>259</v>
      </c>
      <c r="K803" s="142">
        <v>37</v>
      </c>
      <c r="L803" s="142">
        <v>123</v>
      </c>
      <c r="M803" s="140">
        <v>442</v>
      </c>
      <c r="N803" s="142">
        <v>264</v>
      </c>
      <c r="O803" s="142">
        <v>55</v>
      </c>
      <c r="P803" s="148">
        <v>123</v>
      </c>
    </row>
    <row r="804" spans="1:16" x14ac:dyDescent="0.3">
      <c r="A804" s="147">
        <v>18</v>
      </c>
      <c r="B804" s="114" t="s">
        <v>433</v>
      </c>
      <c r="C804" s="114">
        <v>18205</v>
      </c>
      <c r="D804" s="141" t="s">
        <v>438</v>
      </c>
      <c r="E804" s="140">
        <v>398</v>
      </c>
      <c r="F804" s="142">
        <v>192</v>
      </c>
      <c r="G804" s="142">
        <v>99</v>
      </c>
      <c r="H804" s="142">
        <v>107</v>
      </c>
      <c r="I804" s="140">
        <v>557</v>
      </c>
      <c r="J804" s="142">
        <v>195</v>
      </c>
      <c r="K804" s="142">
        <v>231</v>
      </c>
      <c r="L804" s="142">
        <v>131</v>
      </c>
      <c r="M804" s="140">
        <v>450</v>
      </c>
      <c r="N804" s="142">
        <v>193</v>
      </c>
      <c r="O804" s="142">
        <v>116</v>
      </c>
      <c r="P804" s="148">
        <v>141</v>
      </c>
    </row>
    <row r="805" spans="1:16" x14ac:dyDescent="0.3">
      <c r="A805" s="147">
        <v>68</v>
      </c>
      <c r="B805" s="114" t="s">
        <v>900</v>
      </c>
      <c r="C805" s="114">
        <v>68549</v>
      </c>
      <c r="D805" s="141" t="s">
        <v>953</v>
      </c>
      <c r="E805" s="140">
        <v>422</v>
      </c>
      <c r="F805" s="142">
        <v>95</v>
      </c>
      <c r="G805" s="142">
        <v>209</v>
      </c>
      <c r="H805" s="142">
        <v>118</v>
      </c>
      <c r="I805" s="140">
        <v>425</v>
      </c>
      <c r="J805" s="142">
        <v>98</v>
      </c>
      <c r="K805" s="142">
        <v>211</v>
      </c>
      <c r="L805" s="142">
        <v>116</v>
      </c>
      <c r="M805" s="140">
        <v>458</v>
      </c>
      <c r="N805" s="142">
        <v>101</v>
      </c>
      <c r="O805" s="142">
        <v>223</v>
      </c>
      <c r="P805" s="148">
        <v>134</v>
      </c>
    </row>
    <row r="806" spans="1:16" x14ac:dyDescent="0.3">
      <c r="A806" s="147">
        <v>54</v>
      </c>
      <c r="B806" s="114" t="s">
        <v>838</v>
      </c>
      <c r="C806" s="114">
        <v>54099</v>
      </c>
      <c r="D806" s="141" t="s">
        <v>842</v>
      </c>
      <c r="E806" s="140">
        <v>496</v>
      </c>
      <c r="F806" s="142">
        <v>182</v>
      </c>
      <c r="G806" s="142">
        <v>225</v>
      </c>
      <c r="H806" s="142">
        <v>89</v>
      </c>
      <c r="I806" s="140">
        <v>482</v>
      </c>
      <c r="J806" s="142">
        <v>164</v>
      </c>
      <c r="K806" s="142">
        <v>211</v>
      </c>
      <c r="L806" s="142">
        <v>107</v>
      </c>
      <c r="M806" s="140">
        <v>452</v>
      </c>
      <c r="N806" s="142">
        <v>161</v>
      </c>
      <c r="O806" s="142">
        <v>171</v>
      </c>
      <c r="P806" s="148">
        <v>120</v>
      </c>
    </row>
    <row r="807" spans="1:16" x14ac:dyDescent="0.3">
      <c r="A807" s="147">
        <v>15</v>
      </c>
      <c r="B807" s="114" t="s">
        <v>286</v>
      </c>
      <c r="C807" s="114">
        <v>15740</v>
      </c>
      <c r="D807" s="141" t="s">
        <v>376</v>
      </c>
      <c r="E807" s="140">
        <v>418</v>
      </c>
      <c r="F807" s="142">
        <v>168</v>
      </c>
      <c r="G807" s="142">
        <v>187</v>
      </c>
      <c r="H807" s="142">
        <v>63</v>
      </c>
      <c r="I807" s="140">
        <v>424</v>
      </c>
      <c r="J807" s="142">
        <v>173</v>
      </c>
      <c r="K807" s="142">
        <v>181</v>
      </c>
      <c r="L807" s="142">
        <v>70</v>
      </c>
      <c r="M807" s="140">
        <v>429</v>
      </c>
      <c r="N807" s="142">
        <v>186</v>
      </c>
      <c r="O807" s="142">
        <v>181</v>
      </c>
      <c r="P807" s="148">
        <v>62</v>
      </c>
    </row>
    <row r="808" spans="1:16" x14ac:dyDescent="0.3">
      <c r="A808" s="147">
        <v>25</v>
      </c>
      <c r="B808" s="114" t="s">
        <v>540</v>
      </c>
      <c r="C808" s="114">
        <v>25592</v>
      </c>
      <c r="D808" s="141" t="s">
        <v>607</v>
      </c>
      <c r="E808" s="140">
        <v>424</v>
      </c>
      <c r="F808" s="142">
        <v>103</v>
      </c>
      <c r="G808" s="142">
        <v>202</v>
      </c>
      <c r="H808" s="142">
        <v>119</v>
      </c>
      <c r="I808" s="140">
        <v>417</v>
      </c>
      <c r="J808" s="142">
        <v>103</v>
      </c>
      <c r="K808" s="142">
        <v>196</v>
      </c>
      <c r="L808" s="142">
        <v>118</v>
      </c>
      <c r="M808" s="140">
        <v>440</v>
      </c>
      <c r="N808" s="142">
        <v>111</v>
      </c>
      <c r="O808" s="142">
        <v>208</v>
      </c>
      <c r="P808" s="148">
        <v>121</v>
      </c>
    </row>
    <row r="809" spans="1:16" x14ac:dyDescent="0.3">
      <c r="A809" s="147">
        <v>47</v>
      </c>
      <c r="B809" s="114" t="s">
        <v>730</v>
      </c>
      <c r="C809" s="114">
        <v>47798</v>
      </c>
      <c r="D809" s="141" t="s">
        <v>756</v>
      </c>
      <c r="E809" s="140">
        <v>503</v>
      </c>
      <c r="F809" s="142">
        <v>276</v>
      </c>
      <c r="G809" s="142">
        <v>118</v>
      </c>
      <c r="H809" s="142">
        <v>109</v>
      </c>
      <c r="I809" s="140">
        <v>513</v>
      </c>
      <c r="J809" s="142">
        <v>292</v>
      </c>
      <c r="K809" s="142">
        <v>111</v>
      </c>
      <c r="L809" s="142">
        <v>110</v>
      </c>
      <c r="M809" s="140">
        <v>433</v>
      </c>
      <c r="N809" s="142">
        <v>230</v>
      </c>
      <c r="O809" s="142">
        <v>96</v>
      </c>
      <c r="P809" s="148">
        <v>107</v>
      </c>
    </row>
    <row r="810" spans="1:16" x14ac:dyDescent="0.3">
      <c r="A810" s="147">
        <v>8</v>
      </c>
      <c r="B810" s="114" t="s">
        <v>215</v>
      </c>
      <c r="C810" s="114">
        <v>8849</v>
      </c>
      <c r="D810" s="141" t="s">
        <v>237</v>
      </c>
      <c r="E810" s="140">
        <v>424</v>
      </c>
      <c r="F810" s="142">
        <v>111</v>
      </c>
      <c r="G810" s="142">
        <v>112</v>
      </c>
      <c r="H810" s="142">
        <v>201</v>
      </c>
      <c r="I810" s="140">
        <v>448</v>
      </c>
      <c r="J810" s="142">
        <v>115</v>
      </c>
      <c r="K810" s="142">
        <v>105</v>
      </c>
      <c r="L810" s="142">
        <v>228</v>
      </c>
      <c r="M810" s="140">
        <v>404</v>
      </c>
      <c r="N810" s="142">
        <v>106</v>
      </c>
      <c r="O810" s="142">
        <v>102</v>
      </c>
      <c r="P810" s="148">
        <v>196</v>
      </c>
    </row>
    <row r="811" spans="1:16" x14ac:dyDescent="0.3">
      <c r="A811" s="147">
        <v>52</v>
      </c>
      <c r="B811" s="114" t="s">
        <v>162</v>
      </c>
      <c r="C811" s="114">
        <v>52699</v>
      </c>
      <c r="D811" s="141" t="s">
        <v>831</v>
      </c>
      <c r="E811" s="140">
        <v>396</v>
      </c>
      <c r="F811" s="142">
        <v>178</v>
      </c>
      <c r="G811" s="142">
        <v>47</v>
      </c>
      <c r="H811" s="142">
        <v>171</v>
      </c>
      <c r="I811" s="140">
        <v>437</v>
      </c>
      <c r="J811" s="142">
        <v>181</v>
      </c>
      <c r="K811" s="142">
        <v>68</v>
      </c>
      <c r="L811" s="142">
        <v>188</v>
      </c>
      <c r="M811" s="140">
        <v>461</v>
      </c>
      <c r="N811" s="142">
        <v>198</v>
      </c>
      <c r="O811" s="142">
        <v>48</v>
      </c>
      <c r="P811" s="148">
        <v>215</v>
      </c>
    </row>
    <row r="812" spans="1:16" x14ac:dyDescent="0.3">
      <c r="A812" s="147">
        <v>25</v>
      </c>
      <c r="B812" s="114" t="s">
        <v>540</v>
      </c>
      <c r="C812" s="114">
        <v>25426</v>
      </c>
      <c r="D812" s="141" t="s">
        <v>591</v>
      </c>
      <c r="E812" s="140">
        <v>427</v>
      </c>
      <c r="F812" s="142">
        <v>111</v>
      </c>
      <c r="G812" s="142">
        <v>162</v>
      </c>
      <c r="H812" s="142">
        <v>154</v>
      </c>
      <c r="I812" s="140">
        <v>420</v>
      </c>
      <c r="J812" s="142">
        <v>112</v>
      </c>
      <c r="K812" s="142">
        <v>155</v>
      </c>
      <c r="L812" s="142">
        <v>153</v>
      </c>
      <c r="M812" s="140">
        <v>444</v>
      </c>
      <c r="N812" s="142">
        <v>122</v>
      </c>
      <c r="O812" s="142">
        <v>159</v>
      </c>
      <c r="P812" s="148">
        <v>163</v>
      </c>
    </row>
    <row r="813" spans="1:16" x14ac:dyDescent="0.3">
      <c r="A813" s="147">
        <v>52</v>
      </c>
      <c r="B813" s="114" t="s">
        <v>162</v>
      </c>
      <c r="C813" s="114">
        <v>52022</v>
      </c>
      <c r="D813" s="141" t="s">
        <v>786</v>
      </c>
      <c r="E813" s="140">
        <v>397</v>
      </c>
      <c r="F813" s="142">
        <v>140</v>
      </c>
      <c r="G813" s="142">
        <v>107</v>
      </c>
      <c r="H813" s="142">
        <v>150</v>
      </c>
      <c r="I813" s="140">
        <v>427</v>
      </c>
      <c r="J813" s="142">
        <v>142</v>
      </c>
      <c r="K813" s="142">
        <v>117</v>
      </c>
      <c r="L813" s="142">
        <v>168</v>
      </c>
      <c r="M813" s="140">
        <v>423</v>
      </c>
      <c r="N813" s="142">
        <v>141</v>
      </c>
      <c r="O813" s="142">
        <v>124</v>
      </c>
      <c r="P813" s="148">
        <v>158</v>
      </c>
    </row>
    <row r="814" spans="1:16" x14ac:dyDescent="0.3">
      <c r="A814" s="147">
        <v>47</v>
      </c>
      <c r="B814" s="114" t="s">
        <v>730</v>
      </c>
      <c r="C814" s="114">
        <v>47720</v>
      </c>
      <c r="D814" s="141" t="s">
        <v>754</v>
      </c>
      <c r="E814" s="140">
        <v>352</v>
      </c>
      <c r="F814" s="142">
        <v>190</v>
      </c>
      <c r="G814" s="142">
        <v>62</v>
      </c>
      <c r="H814" s="142">
        <v>100</v>
      </c>
      <c r="I814" s="140">
        <v>435</v>
      </c>
      <c r="J814" s="142">
        <v>201</v>
      </c>
      <c r="K814" s="142">
        <v>86</v>
      </c>
      <c r="L814" s="142">
        <v>148</v>
      </c>
      <c r="M814" s="140">
        <v>366</v>
      </c>
      <c r="N814" s="142">
        <v>200</v>
      </c>
      <c r="O814" s="142">
        <v>84</v>
      </c>
      <c r="P814" s="148">
        <v>82</v>
      </c>
    </row>
    <row r="815" spans="1:16" x14ac:dyDescent="0.3">
      <c r="A815" s="147">
        <v>15</v>
      </c>
      <c r="B815" s="114" t="s">
        <v>286</v>
      </c>
      <c r="C815" s="114">
        <v>15162</v>
      </c>
      <c r="D815" s="141" t="s">
        <v>298</v>
      </c>
      <c r="E815" s="140">
        <v>427</v>
      </c>
      <c r="F815" s="142">
        <v>80</v>
      </c>
      <c r="G815" s="142">
        <v>273</v>
      </c>
      <c r="H815" s="142">
        <v>74</v>
      </c>
      <c r="I815" s="140">
        <v>438</v>
      </c>
      <c r="J815" s="142">
        <v>99</v>
      </c>
      <c r="K815" s="142">
        <v>259</v>
      </c>
      <c r="L815" s="142">
        <v>80</v>
      </c>
      <c r="M815" s="140">
        <v>422</v>
      </c>
      <c r="N815" s="142">
        <v>82</v>
      </c>
      <c r="O815" s="142">
        <v>269</v>
      </c>
      <c r="P815" s="148">
        <v>71</v>
      </c>
    </row>
    <row r="816" spans="1:16" x14ac:dyDescent="0.3">
      <c r="A816" s="147">
        <v>5</v>
      </c>
      <c r="B816" s="114" t="s">
        <v>89</v>
      </c>
      <c r="C816" s="114">
        <v>5873</v>
      </c>
      <c r="D816" s="141" t="s">
        <v>209</v>
      </c>
      <c r="E816" s="140">
        <v>383</v>
      </c>
      <c r="F816" s="142">
        <v>202</v>
      </c>
      <c r="G816" s="142">
        <v>72</v>
      </c>
      <c r="H816" s="142">
        <v>109</v>
      </c>
      <c r="I816" s="140">
        <v>391</v>
      </c>
      <c r="J816" s="142">
        <v>179</v>
      </c>
      <c r="K816" s="142">
        <v>75</v>
      </c>
      <c r="L816" s="142">
        <v>137</v>
      </c>
      <c r="M816" s="140">
        <v>434</v>
      </c>
      <c r="N816" s="142">
        <v>214</v>
      </c>
      <c r="O816" s="142">
        <v>80</v>
      </c>
      <c r="P816" s="148">
        <v>140</v>
      </c>
    </row>
    <row r="817" spans="1:16" x14ac:dyDescent="0.3">
      <c r="A817" s="147">
        <v>27</v>
      </c>
      <c r="B817" s="114" t="s">
        <v>651</v>
      </c>
      <c r="C817" s="114">
        <v>27250</v>
      </c>
      <c r="D817" s="141" t="s">
        <v>665</v>
      </c>
      <c r="E817" s="140">
        <v>290</v>
      </c>
      <c r="F817" s="142">
        <v>141</v>
      </c>
      <c r="G817" s="142">
        <v>84</v>
      </c>
      <c r="H817" s="142">
        <v>65</v>
      </c>
      <c r="I817" s="140">
        <v>393</v>
      </c>
      <c r="J817" s="142">
        <v>163</v>
      </c>
      <c r="K817" s="142">
        <v>96</v>
      </c>
      <c r="L817" s="142">
        <v>134</v>
      </c>
      <c r="M817" s="140">
        <v>369</v>
      </c>
      <c r="N817" s="142">
        <v>200</v>
      </c>
      <c r="O817" s="142">
        <v>96</v>
      </c>
      <c r="P817" s="148">
        <v>73</v>
      </c>
    </row>
    <row r="818" spans="1:16" x14ac:dyDescent="0.3">
      <c r="A818" s="147">
        <v>68</v>
      </c>
      <c r="B818" s="114" t="s">
        <v>900</v>
      </c>
      <c r="C818" s="114">
        <v>68327</v>
      </c>
      <c r="D818" s="141" t="s">
        <v>933</v>
      </c>
      <c r="E818" s="140">
        <v>409</v>
      </c>
      <c r="F818" s="142">
        <v>89</v>
      </c>
      <c r="G818" s="142">
        <v>225</v>
      </c>
      <c r="H818" s="142">
        <v>95</v>
      </c>
      <c r="I818" s="140">
        <v>442</v>
      </c>
      <c r="J818" s="142">
        <v>92</v>
      </c>
      <c r="K818" s="142">
        <v>239</v>
      </c>
      <c r="L818" s="142">
        <v>111</v>
      </c>
      <c r="M818" s="140">
        <v>431</v>
      </c>
      <c r="N818" s="142">
        <v>91</v>
      </c>
      <c r="O818" s="142">
        <v>228</v>
      </c>
      <c r="P818" s="148">
        <v>112</v>
      </c>
    </row>
    <row r="819" spans="1:16" x14ac:dyDescent="0.3">
      <c r="A819" s="147">
        <v>41</v>
      </c>
      <c r="B819" s="114" t="s">
        <v>681</v>
      </c>
      <c r="C819" s="114">
        <v>41503</v>
      </c>
      <c r="D819" s="141" t="s">
        <v>700</v>
      </c>
      <c r="E819" s="140">
        <v>388</v>
      </c>
      <c r="F819" s="142">
        <v>166</v>
      </c>
      <c r="G819" s="142">
        <v>77</v>
      </c>
      <c r="H819" s="142">
        <v>145</v>
      </c>
      <c r="I819" s="140">
        <v>448</v>
      </c>
      <c r="J819" s="142">
        <v>209</v>
      </c>
      <c r="K819" s="142">
        <v>68</v>
      </c>
      <c r="L819" s="142">
        <v>171</v>
      </c>
      <c r="M819" s="140">
        <v>452</v>
      </c>
      <c r="N819" s="142">
        <v>177</v>
      </c>
      <c r="O819" s="142">
        <v>82</v>
      </c>
      <c r="P819" s="148">
        <v>193</v>
      </c>
    </row>
    <row r="820" spans="1:16" x14ac:dyDescent="0.3">
      <c r="A820" s="147">
        <v>41</v>
      </c>
      <c r="B820" s="114" t="s">
        <v>681</v>
      </c>
      <c r="C820" s="114">
        <v>41660</v>
      </c>
      <c r="D820" s="141" t="s">
        <v>706</v>
      </c>
      <c r="E820" s="140">
        <v>407</v>
      </c>
      <c r="F820" s="142">
        <v>183</v>
      </c>
      <c r="G820" s="142">
        <v>40</v>
      </c>
      <c r="H820" s="142">
        <v>184</v>
      </c>
      <c r="I820" s="140">
        <v>499</v>
      </c>
      <c r="J820" s="142">
        <v>247</v>
      </c>
      <c r="K820" s="142">
        <v>50</v>
      </c>
      <c r="L820" s="142">
        <v>202</v>
      </c>
      <c r="M820" s="140">
        <v>437</v>
      </c>
      <c r="N820" s="142">
        <v>182</v>
      </c>
      <c r="O820" s="142">
        <v>45</v>
      </c>
      <c r="P820" s="148">
        <v>210</v>
      </c>
    </row>
    <row r="821" spans="1:16" x14ac:dyDescent="0.3">
      <c r="A821" s="147">
        <v>5</v>
      </c>
      <c r="B821" s="114" t="s">
        <v>89</v>
      </c>
      <c r="C821" s="114">
        <v>5055</v>
      </c>
      <c r="D821" s="141" t="s">
        <v>104</v>
      </c>
      <c r="E821" s="140">
        <v>463</v>
      </c>
      <c r="F821" s="142">
        <v>235</v>
      </c>
      <c r="G821" s="142">
        <v>106</v>
      </c>
      <c r="H821" s="142">
        <v>122</v>
      </c>
      <c r="I821" s="140">
        <v>459</v>
      </c>
      <c r="J821" s="142">
        <v>247</v>
      </c>
      <c r="K821" s="142">
        <v>92</v>
      </c>
      <c r="L821" s="142">
        <v>120</v>
      </c>
      <c r="M821" s="140">
        <v>430</v>
      </c>
      <c r="N821" s="142">
        <v>209</v>
      </c>
      <c r="O821" s="142">
        <v>98</v>
      </c>
      <c r="P821" s="148">
        <v>123</v>
      </c>
    </row>
    <row r="822" spans="1:16" x14ac:dyDescent="0.3">
      <c r="A822" s="147">
        <v>15</v>
      </c>
      <c r="B822" s="114" t="s">
        <v>286</v>
      </c>
      <c r="C822" s="114">
        <v>15367</v>
      </c>
      <c r="D822" s="141" t="s">
        <v>328</v>
      </c>
      <c r="E822" s="140">
        <v>415</v>
      </c>
      <c r="F822" s="142">
        <v>149</v>
      </c>
      <c r="G822" s="142">
        <v>171</v>
      </c>
      <c r="H822" s="142">
        <v>95</v>
      </c>
      <c r="I822" s="140">
        <v>435</v>
      </c>
      <c r="J822" s="142">
        <v>148</v>
      </c>
      <c r="K822" s="142">
        <v>184</v>
      </c>
      <c r="L822" s="142">
        <v>103</v>
      </c>
      <c r="M822" s="140">
        <v>417</v>
      </c>
      <c r="N822" s="142">
        <v>145</v>
      </c>
      <c r="O822" s="142">
        <v>178</v>
      </c>
      <c r="P822" s="148">
        <v>94</v>
      </c>
    </row>
    <row r="823" spans="1:16" x14ac:dyDescent="0.3">
      <c r="A823" s="147">
        <v>13</v>
      </c>
      <c r="B823" s="114" t="s">
        <v>239</v>
      </c>
      <c r="C823" s="114">
        <v>13042</v>
      </c>
      <c r="D823" s="141" t="s">
        <v>243</v>
      </c>
      <c r="E823" s="140">
        <v>346</v>
      </c>
      <c r="F823" s="142">
        <v>168</v>
      </c>
      <c r="G823" s="142">
        <v>102</v>
      </c>
      <c r="H823" s="142">
        <v>76</v>
      </c>
      <c r="I823" s="140">
        <v>453</v>
      </c>
      <c r="J823" s="142">
        <v>170</v>
      </c>
      <c r="K823" s="142">
        <v>186</v>
      </c>
      <c r="L823" s="142">
        <v>97</v>
      </c>
      <c r="M823" s="140">
        <v>409</v>
      </c>
      <c r="N823" s="142">
        <v>173</v>
      </c>
      <c r="O823" s="142">
        <v>155</v>
      </c>
      <c r="P823" s="148">
        <v>81</v>
      </c>
    </row>
    <row r="824" spans="1:16" x14ac:dyDescent="0.3">
      <c r="A824" s="147">
        <v>5</v>
      </c>
      <c r="B824" s="114" t="s">
        <v>89</v>
      </c>
      <c r="C824" s="114">
        <v>5543</v>
      </c>
      <c r="D824" s="141" t="s">
        <v>167</v>
      </c>
      <c r="E824" s="140">
        <v>441</v>
      </c>
      <c r="F824" s="142">
        <v>214</v>
      </c>
      <c r="G824" s="142">
        <v>53</v>
      </c>
      <c r="H824" s="142">
        <v>174</v>
      </c>
      <c r="I824" s="140">
        <v>457</v>
      </c>
      <c r="J824" s="142">
        <v>219</v>
      </c>
      <c r="K824" s="142">
        <v>48</v>
      </c>
      <c r="L824" s="142">
        <v>190</v>
      </c>
      <c r="M824" s="140">
        <v>406</v>
      </c>
      <c r="N824" s="142">
        <v>180</v>
      </c>
      <c r="O824" s="142">
        <v>54</v>
      </c>
      <c r="P824" s="148">
        <v>172</v>
      </c>
    </row>
    <row r="825" spans="1:16" x14ac:dyDescent="0.3">
      <c r="A825" s="147">
        <v>66</v>
      </c>
      <c r="B825" s="114" t="s">
        <v>425</v>
      </c>
      <c r="C825" s="114">
        <v>66383</v>
      </c>
      <c r="D825" s="141" t="s">
        <v>892</v>
      </c>
      <c r="E825" s="140">
        <v>402</v>
      </c>
      <c r="F825" s="142">
        <v>147</v>
      </c>
      <c r="G825" s="142">
        <v>96</v>
      </c>
      <c r="H825" s="142">
        <v>159</v>
      </c>
      <c r="I825" s="140">
        <v>419</v>
      </c>
      <c r="J825" s="142">
        <v>149</v>
      </c>
      <c r="K825" s="142">
        <v>106</v>
      </c>
      <c r="L825" s="142">
        <v>164</v>
      </c>
      <c r="M825" s="140">
        <v>431</v>
      </c>
      <c r="N825" s="142">
        <v>150</v>
      </c>
      <c r="O825" s="142">
        <v>107</v>
      </c>
      <c r="P825" s="148">
        <v>174</v>
      </c>
    </row>
    <row r="826" spans="1:16" x14ac:dyDescent="0.3">
      <c r="A826" s="147">
        <v>54</v>
      </c>
      <c r="B826" s="114" t="s">
        <v>838</v>
      </c>
      <c r="C826" s="114">
        <v>54051</v>
      </c>
      <c r="D826" s="141" t="s">
        <v>841</v>
      </c>
      <c r="E826" s="140">
        <v>434</v>
      </c>
      <c r="F826" s="142">
        <v>275</v>
      </c>
      <c r="G826" s="142">
        <v>67</v>
      </c>
      <c r="H826" s="142">
        <v>92</v>
      </c>
      <c r="I826" s="140">
        <v>446</v>
      </c>
      <c r="J826" s="142">
        <v>257</v>
      </c>
      <c r="K826" s="142">
        <v>85</v>
      </c>
      <c r="L826" s="142">
        <v>104</v>
      </c>
      <c r="M826" s="140">
        <v>432</v>
      </c>
      <c r="N826" s="142">
        <v>240</v>
      </c>
      <c r="O826" s="142">
        <v>77</v>
      </c>
      <c r="P826" s="148">
        <v>115</v>
      </c>
    </row>
    <row r="827" spans="1:16" x14ac:dyDescent="0.3">
      <c r="A827" s="147">
        <v>13</v>
      </c>
      <c r="B827" s="114" t="s">
        <v>239</v>
      </c>
      <c r="C827" s="114">
        <v>13300</v>
      </c>
      <c r="D827" s="141" t="s">
        <v>255</v>
      </c>
      <c r="E827" s="140">
        <v>380</v>
      </c>
      <c r="F827" s="142">
        <v>230</v>
      </c>
      <c r="G827" s="142">
        <v>35</v>
      </c>
      <c r="H827" s="142">
        <v>115</v>
      </c>
      <c r="I827" s="140">
        <v>395</v>
      </c>
      <c r="J827" s="142">
        <v>238</v>
      </c>
      <c r="K827" s="142">
        <v>18</v>
      </c>
      <c r="L827" s="142">
        <v>139</v>
      </c>
      <c r="M827" s="140">
        <v>414</v>
      </c>
      <c r="N827" s="142">
        <v>241</v>
      </c>
      <c r="O827" s="142">
        <v>40</v>
      </c>
      <c r="P827" s="148">
        <v>133</v>
      </c>
    </row>
    <row r="828" spans="1:16" x14ac:dyDescent="0.3">
      <c r="A828" s="147">
        <v>95</v>
      </c>
      <c r="B828" s="114" t="s">
        <v>1128</v>
      </c>
      <c r="C828" s="114">
        <v>95200</v>
      </c>
      <c r="D828" s="141" t="s">
        <v>336</v>
      </c>
      <c r="E828" s="140">
        <v>451</v>
      </c>
      <c r="F828" s="142">
        <v>88</v>
      </c>
      <c r="G828" s="142">
        <v>265</v>
      </c>
      <c r="H828" s="142">
        <v>98</v>
      </c>
      <c r="I828" s="140">
        <v>403</v>
      </c>
      <c r="J828" s="142">
        <v>84</v>
      </c>
      <c r="K828" s="142">
        <v>222</v>
      </c>
      <c r="L828" s="142">
        <v>97</v>
      </c>
      <c r="M828" s="140">
        <v>423</v>
      </c>
      <c r="N828" s="142">
        <v>90</v>
      </c>
      <c r="O828" s="142">
        <v>233</v>
      </c>
      <c r="P828" s="148">
        <v>100</v>
      </c>
    </row>
    <row r="829" spans="1:16" x14ac:dyDescent="0.3">
      <c r="A829" s="147">
        <v>41</v>
      </c>
      <c r="B829" s="114" t="s">
        <v>681</v>
      </c>
      <c r="C829" s="114">
        <v>41801</v>
      </c>
      <c r="D829" s="141" t="s">
        <v>712</v>
      </c>
      <c r="E829" s="140">
        <v>407</v>
      </c>
      <c r="F829" s="142">
        <v>157</v>
      </c>
      <c r="G829" s="142">
        <v>83</v>
      </c>
      <c r="H829" s="142">
        <v>167</v>
      </c>
      <c r="I829" s="140">
        <v>436</v>
      </c>
      <c r="J829" s="142">
        <v>178</v>
      </c>
      <c r="K829" s="142">
        <v>92</v>
      </c>
      <c r="L829" s="142">
        <v>166</v>
      </c>
      <c r="M829" s="140">
        <v>426</v>
      </c>
      <c r="N829" s="142">
        <v>149</v>
      </c>
      <c r="O829" s="142">
        <v>105</v>
      </c>
      <c r="P829" s="148">
        <v>172</v>
      </c>
    </row>
    <row r="830" spans="1:16" x14ac:dyDescent="0.3">
      <c r="A830" s="147">
        <v>52</v>
      </c>
      <c r="B830" s="114" t="s">
        <v>162</v>
      </c>
      <c r="C830" s="114">
        <v>52210</v>
      </c>
      <c r="D830" s="141" t="s">
        <v>793</v>
      </c>
      <c r="E830" s="140">
        <v>412</v>
      </c>
      <c r="F830" s="142">
        <v>124</v>
      </c>
      <c r="G830" s="142">
        <v>113</v>
      </c>
      <c r="H830" s="142">
        <v>175</v>
      </c>
      <c r="I830" s="140">
        <v>439</v>
      </c>
      <c r="J830" s="142">
        <v>128</v>
      </c>
      <c r="K830" s="142">
        <v>134</v>
      </c>
      <c r="L830" s="142">
        <v>177</v>
      </c>
      <c r="M830" s="140">
        <v>455</v>
      </c>
      <c r="N830" s="142">
        <v>132</v>
      </c>
      <c r="O830" s="142">
        <v>110</v>
      </c>
      <c r="P830" s="148">
        <v>213</v>
      </c>
    </row>
    <row r="831" spans="1:16" x14ac:dyDescent="0.3">
      <c r="A831" s="147">
        <v>25</v>
      </c>
      <c r="B831" s="114" t="s">
        <v>540</v>
      </c>
      <c r="C831" s="114">
        <v>25594</v>
      </c>
      <c r="D831" s="141" t="s">
        <v>608</v>
      </c>
      <c r="E831" s="140">
        <v>426</v>
      </c>
      <c r="F831" s="142">
        <v>134</v>
      </c>
      <c r="G831" s="142">
        <v>127</v>
      </c>
      <c r="H831" s="142">
        <v>165</v>
      </c>
      <c r="I831" s="140">
        <v>472</v>
      </c>
      <c r="J831" s="142">
        <v>139</v>
      </c>
      <c r="K831" s="142">
        <v>158</v>
      </c>
      <c r="L831" s="142">
        <v>175</v>
      </c>
      <c r="M831" s="140">
        <v>428</v>
      </c>
      <c r="N831" s="142">
        <v>136</v>
      </c>
      <c r="O831" s="142">
        <v>107</v>
      </c>
      <c r="P831" s="148">
        <v>185</v>
      </c>
    </row>
    <row r="832" spans="1:16" x14ac:dyDescent="0.3">
      <c r="A832" s="147">
        <v>52</v>
      </c>
      <c r="B832" s="114" t="s">
        <v>162</v>
      </c>
      <c r="C832" s="114">
        <v>52287</v>
      </c>
      <c r="D832" s="141" t="s">
        <v>802</v>
      </c>
      <c r="E832" s="140">
        <v>380</v>
      </c>
      <c r="F832" s="142">
        <v>157</v>
      </c>
      <c r="G832" s="142">
        <v>77</v>
      </c>
      <c r="H832" s="142">
        <v>146</v>
      </c>
      <c r="I832" s="140">
        <v>413</v>
      </c>
      <c r="J832" s="142">
        <v>156</v>
      </c>
      <c r="K832" s="142">
        <v>84</v>
      </c>
      <c r="L832" s="142">
        <v>173</v>
      </c>
      <c r="M832" s="140">
        <v>439</v>
      </c>
      <c r="N832" s="142">
        <v>158</v>
      </c>
      <c r="O832" s="142">
        <v>87</v>
      </c>
      <c r="P832" s="148">
        <v>194</v>
      </c>
    </row>
    <row r="833" spans="1:16" x14ac:dyDescent="0.3">
      <c r="A833" s="147">
        <v>86</v>
      </c>
      <c r="B833" s="114" t="s">
        <v>1105</v>
      </c>
      <c r="C833" s="114">
        <v>86760</v>
      </c>
      <c r="D833" s="141" t="s">
        <v>870</v>
      </c>
      <c r="E833" s="140">
        <v>418</v>
      </c>
      <c r="F833" s="142">
        <v>184</v>
      </c>
      <c r="G833" s="142">
        <v>72</v>
      </c>
      <c r="H833" s="142">
        <v>162</v>
      </c>
      <c r="I833" s="140">
        <v>465</v>
      </c>
      <c r="J833" s="142">
        <v>188</v>
      </c>
      <c r="K833" s="142">
        <v>83</v>
      </c>
      <c r="L833" s="142">
        <v>194</v>
      </c>
      <c r="M833" s="140">
        <v>403</v>
      </c>
      <c r="N833" s="142">
        <v>153</v>
      </c>
      <c r="O833" s="142">
        <v>64</v>
      </c>
      <c r="P833" s="148">
        <v>186</v>
      </c>
    </row>
    <row r="834" spans="1:16" x14ac:dyDescent="0.3">
      <c r="A834" s="147">
        <v>25</v>
      </c>
      <c r="B834" s="114" t="s">
        <v>540</v>
      </c>
      <c r="C834" s="114">
        <v>25845</v>
      </c>
      <c r="D834" s="141" t="s">
        <v>640</v>
      </c>
      <c r="E834" s="140">
        <v>438</v>
      </c>
      <c r="F834" s="142">
        <v>127</v>
      </c>
      <c r="G834" s="142">
        <v>116</v>
      </c>
      <c r="H834" s="142">
        <v>195</v>
      </c>
      <c r="I834" s="140">
        <v>424</v>
      </c>
      <c r="J834" s="142">
        <v>125</v>
      </c>
      <c r="K834" s="142">
        <v>109</v>
      </c>
      <c r="L834" s="142">
        <v>190</v>
      </c>
      <c r="M834" s="140">
        <v>428</v>
      </c>
      <c r="N834" s="142">
        <v>108</v>
      </c>
      <c r="O834" s="142">
        <v>112</v>
      </c>
      <c r="P834" s="148">
        <v>208</v>
      </c>
    </row>
    <row r="835" spans="1:16" x14ac:dyDescent="0.3">
      <c r="A835" s="147">
        <v>76</v>
      </c>
      <c r="B835" s="114" t="s">
        <v>1044</v>
      </c>
      <c r="C835" s="114">
        <v>76243</v>
      </c>
      <c r="D835" s="141" t="s">
        <v>1056</v>
      </c>
      <c r="E835" s="140">
        <v>368</v>
      </c>
      <c r="F835" s="142">
        <v>182</v>
      </c>
      <c r="G835" s="142">
        <v>77</v>
      </c>
      <c r="H835" s="142">
        <v>109</v>
      </c>
      <c r="I835" s="140">
        <v>393</v>
      </c>
      <c r="J835" s="142">
        <v>184</v>
      </c>
      <c r="K835" s="142">
        <v>77</v>
      </c>
      <c r="L835" s="142">
        <v>132</v>
      </c>
      <c r="M835" s="140">
        <v>404</v>
      </c>
      <c r="N835" s="142">
        <v>187</v>
      </c>
      <c r="O835" s="142">
        <v>90</v>
      </c>
      <c r="P835" s="148">
        <v>127</v>
      </c>
    </row>
    <row r="836" spans="1:16" x14ac:dyDescent="0.3">
      <c r="A836" s="147">
        <v>52</v>
      </c>
      <c r="B836" s="114" t="s">
        <v>162</v>
      </c>
      <c r="C836" s="114">
        <v>52411</v>
      </c>
      <c r="D836" s="141" t="s">
        <v>814</v>
      </c>
      <c r="E836" s="140">
        <v>411</v>
      </c>
      <c r="F836" s="142">
        <v>173</v>
      </c>
      <c r="G836" s="142">
        <v>53</v>
      </c>
      <c r="H836" s="142">
        <v>185</v>
      </c>
      <c r="I836" s="140">
        <v>383</v>
      </c>
      <c r="J836" s="142">
        <v>156</v>
      </c>
      <c r="K836" s="142">
        <v>51</v>
      </c>
      <c r="L836" s="142">
        <v>176</v>
      </c>
      <c r="M836" s="140">
        <v>416</v>
      </c>
      <c r="N836" s="142">
        <v>180</v>
      </c>
      <c r="O836" s="142">
        <v>52</v>
      </c>
      <c r="P836" s="148">
        <v>184</v>
      </c>
    </row>
    <row r="837" spans="1:16" x14ac:dyDescent="0.3">
      <c r="A837" s="147">
        <v>50</v>
      </c>
      <c r="B837" s="114" t="s">
        <v>759</v>
      </c>
      <c r="C837" s="114">
        <v>50251</v>
      </c>
      <c r="D837" s="141" t="s">
        <v>768</v>
      </c>
      <c r="E837" s="140">
        <v>377</v>
      </c>
      <c r="F837" s="142">
        <v>153</v>
      </c>
      <c r="G837" s="142">
        <v>111</v>
      </c>
      <c r="H837" s="142">
        <v>113</v>
      </c>
      <c r="I837" s="140">
        <v>399</v>
      </c>
      <c r="J837" s="142">
        <v>159</v>
      </c>
      <c r="K837" s="142">
        <v>101</v>
      </c>
      <c r="L837" s="142">
        <v>139</v>
      </c>
      <c r="M837" s="140">
        <v>409</v>
      </c>
      <c r="N837" s="142">
        <v>157</v>
      </c>
      <c r="O837" s="142">
        <v>112</v>
      </c>
      <c r="P837" s="148">
        <v>140</v>
      </c>
    </row>
    <row r="838" spans="1:16" x14ac:dyDescent="0.3">
      <c r="A838" s="147">
        <v>68</v>
      </c>
      <c r="B838" s="114" t="s">
        <v>900</v>
      </c>
      <c r="C838" s="114">
        <v>68162</v>
      </c>
      <c r="D838" s="141" t="s">
        <v>910</v>
      </c>
      <c r="E838" s="140">
        <v>403</v>
      </c>
      <c r="F838" s="142">
        <v>195</v>
      </c>
      <c r="G838" s="142">
        <v>90</v>
      </c>
      <c r="H838" s="142">
        <v>118</v>
      </c>
      <c r="I838" s="140">
        <v>422</v>
      </c>
      <c r="J838" s="142">
        <v>198</v>
      </c>
      <c r="K838" s="142">
        <v>92</v>
      </c>
      <c r="L838" s="142">
        <v>132</v>
      </c>
      <c r="M838" s="140">
        <v>429</v>
      </c>
      <c r="N838" s="142">
        <v>191</v>
      </c>
      <c r="O838" s="142">
        <v>84</v>
      </c>
      <c r="P838" s="148">
        <v>154</v>
      </c>
    </row>
    <row r="839" spans="1:16" x14ac:dyDescent="0.3">
      <c r="A839" s="147">
        <v>13</v>
      </c>
      <c r="B839" s="114" t="s">
        <v>239</v>
      </c>
      <c r="C839" s="114">
        <v>13600</v>
      </c>
      <c r="D839" s="141" t="s">
        <v>266</v>
      </c>
      <c r="E839" s="140">
        <v>383</v>
      </c>
      <c r="F839" s="142">
        <v>182</v>
      </c>
      <c r="G839" s="142">
        <v>77</v>
      </c>
      <c r="H839" s="142">
        <v>124</v>
      </c>
      <c r="I839" s="140">
        <v>418</v>
      </c>
      <c r="J839" s="142">
        <v>186</v>
      </c>
      <c r="K839" s="142">
        <v>109</v>
      </c>
      <c r="L839" s="142">
        <v>123</v>
      </c>
      <c r="M839" s="140">
        <v>368</v>
      </c>
      <c r="N839" s="142">
        <v>184</v>
      </c>
      <c r="O839" s="142">
        <v>99</v>
      </c>
      <c r="P839" s="148">
        <v>85</v>
      </c>
    </row>
    <row r="840" spans="1:16" x14ac:dyDescent="0.3">
      <c r="A840" s="147">
        <v>27</v>
      </c>
      <c r="B840" s="114" t="s">
        <v>651</v>
      </c>
      <c r="C840" s="114">
        <v>27491</v>
      </c>
      <c r="D840" s="141" t="s">
        <v>672</v>
      </c>
      <c r="E840" s="140">
        <v>352</v>
      </c>
      <c r="F840" s="142">
        <v>140</v>
      </c>
      <c r="G840" s="142">
        <v>79</v>
      </c>
      <c r="H840" s="142">
        <v>133</v>
      </c>
      <c r="I840" s="140">
        <v>356</v>
      </c>
      <c r="J840" s="142">
        <v>142</v>
      </c>
      <c r="K840" s="142">
        <v>65</v>
      </c>
      <c r="L840" s="142">
        <v>149</v>
      </c>
      <c r="M840" s="140">
        <v>392</v>
      </c>
      <c r="N840" s="142">
        <v>158</v>
      </c>
      <c r="O840" s="142">
        <v>97</v>
      </c>
      <c r="P840" s="148">
        <v>137</v>
      </c>
    </row>
    <row r="841" spans="1:16" x14ac:dyDescent="0.3">
      <c r="A841" s="147">
        <v>52</v>
      </c>
      <c r="B841" s="114" t="s">
        <v>162</v>
      </c>
      <c r="C841" s="114">
        <v>52320</v>
      </c>
      <c r="D841" s="141" t="s">
        <v>804</v>
      </c>
      <c r="E841" s="140">
        <v>387</v>
      </c>
      <c r="F841" s="142">
        <v>190</v>
      </c>
      <c r="G841" s="142">
        <v>33</v>
      </c>
      <c r="H841" s="142">
        <v>164</v>
      </c>
      <c r="I841" s="140">
        <v>408</v>
      </c>
      <c r="J841" s="142">
        <v>205</v>
      </c>
      <c r="K841" s="142">
        <v>37</v>
      </c>
      <c r="L841" s="142">
        <v>166</v>
      </c>
      <c r="M841" s="140">
        <v>435</v>
      </c>
      <c r="N841" s="142">
        <v>195</v>
      </c>
      <c r="O841" s="142">
        <v>43</v>
      </c>
      <c r="P841" s="148">
        <v>197</v>
      </c>
    </row>
    <row r="842" spans="1:16" x14ac:dyDescent="0.3">
      <c r="A842" s="147">
        <v>5</v>
      </c>
      <c r="B842" s="114" t="s">
        <v>89</v>
      </c>
      <c r="C842" s="114">
        <v>5206</v>
      </c>
      <c r="D842" s="141" t="s">
        <v>128</v>
      </c>
      <c r="E842" s="140">
        <v>399</v>
      </c>
      <c r="F842" s="142">
        <v>110</v>
      </c>
      <c r="G842" s="142">
        <v>140</v>
      </c>
      <c r="H842" s="142">
        <v>149</v>
      </c>
      <c r="I842" s="140">
        <v>387</v>
      </c>
      <c r="J842" s="142">
        <v>92</v>
      </c>
      <c r="K842" s="142">
        <v>139</v>
      </c>
      <c r="L842" s="142">
        <v>156</v>
      </c>
      <c r="M842" s="140">
        <v>409</v>
      </c>
      <c r="N842" s="142">
        <v>93</v>
      </c>
      <c r="O842" s="142">
        <v>151</v>
      </c>
      <c r="P842" s="148">
        <v>165</v>
      </c>
    </row>
    <row r="843" spans="1:16" x14ac:dyDescent="0.3">
      <c r="A843" s="147">
        <v>5</v>
      </c>
      <c r="B843" s="114" t="s">
        <v>89</v>
      </c>
      <c r="C843" s="114">
        <v>5475</v>
      </c>
      <c r="D843" s="141" t="s">
        <v>160</v>
      </c>
      <c r="E843" s="140">
        <v>406</v>
      </c>
      <c r="F843" s="142">
        <v>137</v>
      </c>
      <c r="G843" s="142">
        <v>73</v>
      </c>
      <c r="H843" s="142">
        <v>196</v>
      </c>
      <c r="I843" s="140">
        <v>450</v>
      </c>
      <c r="J843" s="142">
        <v>140</v>
      </c>
      <c r="K843" s="142">
        <v>70</v>
      </c>
      <c r="L843" s="142">
        <v>240</v>
      </c>
      <c r="M843" s="140">
        <v>364</v>
      </c>
      <c r="N843" s="142">
        <v>110</v>
      </c>
      <c r="O843" s="142">
        <v>50</v>
      </c>
      <c r="P843" s="148">
        <v>204</v>
      </c>
    </row>
    <row r="844" spans="1:16" x14ac:dyDescent="0.3">
      <c r="A844" s="147">
        <v>41</v>
      </c>
      <c r="B844" s="114" t="s">
        <v>681</v>
      </c>
      <c r="C844" s="114">
        <v>41518</v>
      </c>
      <c r="D844" s="141" t="s">
        <v>701</v>
      </c>
      <c r="E844" s="140">
        <v>384</v>
      </c>
      <c r="F844" s="142">
        <v>125</v>
      </c>
      <c r="G844" s="142">
        <v>96</v>
      </c>
      <c r="H844" s="142">
        <v>163</v>
      </c>
      <c r="I844" s="140">
        <v>437</v>
      </c>
      <c r="J844" s="142">
        <v>149</v>
      </c>
      <c r="K844" s="142">
        <v>119</v>
      </c>
      <c r="L844" s="142">
        <v>169</v>
      </c>
      <c r="M844" s="140">
        <v>409</v>
      </c>
      <c r="N844" s="142">
        <v>119</v>
      </c>
      <c r="O844" s="142">
        <v>110</v>
      </c>
      <c r="P844" s="148">
        <v>180</v>
      </c>
    </row>
    <row r="845" spans="1:16" x14ac:dyDescent="0.3">
      <c r="A845" s="147">
        <v>8</v>
      </c>
      <c r="B845" s="114" t="s">
        <v>215</v>
      </c>
      <c r="C845" s="114">
        <v>8770</v>
      </c>
      <c r="D845" s="141" t="s">
        <v>235</v>
      </c>
      <c r="E845" s="140">
        <v>376</v>
      </c>
      <c r="F845" s="142">
        <v>163</v>
      </c>
      <c r="G845" s="142">
        <v>86</v>
      </c>
      <c r="H845" s="142">
        <v>127</v>
      </c>
      <c r="I845" s="140">
        <v>449</v>
      </c>
      <c r="J845" s="142">
        <v>166</v>
      </c>
      <c r="K845" s="142">
        <v>100</v>
      </c>
      <c r="L845" s="142">
        <v>183</v>
      </c>
      <c r="M845" s="140">
        <v>371</v>
      </c>
      <c r="N845" s="142">
        <v>136</v>
      </c>
      <c r="O845" s="142">
        <v>78</v>
      </c>
      <c r="P845" s="148">
        <v>157</v>
      </c>
    </row>
    <row r="846" spans="1:16" x14ac:dyDescent="0.3">
      <c r="A846" s="147">
        <v>52</v>
      </c>
      <c r="B846" s="114" t="s">
        <v>162</v>
      </c>
      <c r="C846" s="114">
        <v>52506</v>
      </c>
      <c r="D846" s="141" t="s">
        <v>819</v>
      </c>
      <c r="E846" s="140">
        <v>371</v>
      </c>
      <c r="F846" s="142">
        <v>107</v>
      </c>
      <c r="G846" s="142">
        <v>109</v>
      </c>
      <c r="H846" s="142">
        <v>155</v>
      </c>
      <c r="I846" s="140">
        <v>375</v>
      </c>
      <c r="J846" s="142">
        <v>114</v>
      </c>
      <c r="K846" s="142">
        <v>96</v>
      </c>
      <c r="L846" s="142">
        <v>165</v>
      </c>
      <c r="M846" s="140">
        <v>400</v>
      </c>
      <c r="N846" s="142">
        <v>111</v>
      </c>
      <c r="O846" s="142">
        <v>121</v>
      </c>
      <c r="P846" s="148">
        <v>168</v>
      </c>
    </row>
    <row r="847" spans="1:16" x14ac:dyDescent="0.3">
      <c r="A847" s="147">
        <v>18</v>
      </c>
      <c r="B847" s="114" t="s">
        <v>433</v>
      </c>
      <c r="C847" s="114">
        <v>18860</v>
      </c>
      <c r="D847" s="141" t="s">
        <v>206</v>
      </c>
      <c r="E847" s="140">
        <v>514</v>
      </c>
      <c r="F847" s="142">
        <v>174</v>
      </c>
      <c r="G847" s="142">
        <v>242</v>
      </c>
      <c r="H847" s="142">
        <v>98</v>
      </c>
      <c r="I847" s="140">
        <v>591</v>
      </c>
      <c r="J847" s="142">
        <v>176</v>
      </c>
      <c r="K847" s="142">
        <v>283</v>
      </c>
      <c r="L847" s="142">
        <v>132</v>
      </c>
      <c r="M847" s="140">
        <v>382</v>
      </c>
      <c r="N847" s="142">
        <v>179</v>
      </c>
      <c r="O847" s="142">
        <v>84</v>
      </c>
      <c r="P847" s="148">
        <v>119</v>
      </c>
    </row>
    <row r="848" spans="1:16" x14ac:dyDescent="0.3">
      <c r="A848" s="147">
        <v>25</v>
      </c>
      <c r="B848" s="114" t="s">
        <v>540</v>
      </c>
      <c r="C848" s="114">
        <v>25372</v>
      </c>
      <c r="D848" s="141" t="s">
        <v>585</v>
      </c>
      <c r="E848" s="140">
        <v>370</v>
      </c>
      <c r="F848" s="142">
        <v>129</v>
      </c>
      <c r="G848" s="142">
        <v>50</v>
      </c>
      <c r="H848" s="142">
        <v>191</v>
      </c>
      <c r="I848" s="140">
        <v>393</v>
      </c>
      <c r="J848" s="142">
        <v>132</v>
      </c>
      <c r="K848" s="142">
        <v>70</v>
      </c>
      <c r="L848" s="142">
        <v>191</v>
      </c>
      <c r="M848" s="140">
        <v>407</v>
      </c>
      <c r="N848" s="142">
        <v>133</v>
      </c>
      <c r="O848" s="142">
        <v>69</v>
      </c>
      <c r="P848" s="148">
        <v>205</v>
      </c>
    </row>
    <row r="849" spans="1:16" x14ac:dyDescent="0.3">
      <c r="A849" s="147">
        <v>15</v>
      </c>
      <c r="B849" s="114" t="s">
        <v>286</v>
      </c>
      <c r="C849" s="114">
        <v>15673</v>
      </c>
      <c r="D849" s="141" t="s">
        <v>367</v>
      </c>
      <c r="E849" s="140">
        <v>288</v>
      </c>
      <c r="F849" s="142">
        <v>110</v>
      </c>
      <c r="G849" s="142">
        <v>141</v>
      </c>
      <c r="H849" s="142">
        <v>37</v>
      </c>
      <c r="I849" s="140">
        <v>321</v>
      </c>
      <c r="J849" s="142">
        <v>111</v>
      </c>
      <c r="K849" s="142">
        <v>171</v>
      </c>
      <c r="L849" s="142">
        <v>39</v>
      </c>
      <c r="M849" s="140">
        <v>404</v>
      </c>
      <c r="N849" s="142">
        <v>113</v>
      </c>
      <c r="O849" s="142">
        <v>239</v>
      </c>
      <c r="P849" s="148">
        <v>52</v>
      </c>
    </row>
    <row r="850" spans="1:16" x14ac:dyDescent="0.3">
      <c r="A850" s="147">
        <v>52</v>
      </c>
      <c r="B850" s="114" t="s">
        <v>162</v>
      </c>
      <c r="C850" s="114">
        <v>52390</v>
      </c>
      <c r="D850" s="141" t="s">
        <v>812</v>
      </c>
      <c r="E850" s="140">
        <v>361</v>
      </c>
      <c r="F850" s="142">
        <v>165</v>
      </c>
      <c r="G850" s="142">
        <v>108</v>
      </c>
      <c r="H850" s="142">
        <v>88</v>
      </c>
      <c r="I850" s="140">
        <v>363</v>
      </c>
      <c r="J850" s="142">
        <v>168</v>
      </c>
      <c r="K850" s="142">
        <v>99</v>
      </c>
      <c r="L850" s="142">
        <v>96</v>
      </c>
      <c r="M850" s="140">
        <v>353</v>
      </c>
      <c r="N850" s="142">
        <v>175</v>
      </c>
      <c r="O850" s="142">
        <v>120</v>
      </c>
      <c r="P850" s="148">
        <v>58</v>
      </c>
    </row>
    <row r="851" spans="1:16" x14ac:dyDescent="0.3">
      <c r="A851" s="147">
        <v>52</v>
      </c>
      <c r="B851" s="114" t="s">
        <v>162</v>
      </c>
      <c r="C851" s="114">
        <v>52352</v>
      </c>
      <c r="D851" s="141" t="s">
        <v>806</v>
      </c>
      <c r="E851" s="140">
        <v>375</v>
      </c>
      <c r="F851" s="142">
        <v>154</v>
      </c>
      <c r="G851" s="142">
        <v>59</v>
      </c>
      <c r="H851" s="142">
        <v>162</v>
      </c>
      <c r="I851" s="140">
        <v>388</v>
      </c>
      <c r="J851" s="142">
        <v>167</v>
      </c>
      <c r="K851" s="142">
        <v>49</v>
      </c>
      <c r="L851" s="142">
        <v>172</v>
      </c>
      <c r="M851" s="140">
        <v>408</v>
      </c>
      <c r="N851" s="142">
        <v>161</v>
      </c>
      <c r="O851" s="142">
        <v>58</v>
      </c>
      <c r="P851" s="148">
        <v>189</v>
      </c>
    </row>
    <row r="852" spans="1:16" x14ac:dyDescent="0.3">
      <c r="A852" s="147">
        <v>68</v>
      </c>
      <c r="B852" s="114" t="s">
        <v>900</v>
      </c>
      <c r="C852" s="114">
        <v>68867</v>
      </c>
      <c r="D852" s="141" t="s">
        <v>973</v>
      </c>
      <c r="E852" s="140">
        <v>379</v>
      </c>
      <c r="F852" s="142">
        <v>67</v>
      </c>
      <c r="G852" s="142">
        <v>260</v>
      </c>
      <c r="H852" s="142">
        <v>52</v>
      </c>
      <c r="I852" s="140">
        <v>384</v>
      </c>
      <c r="J852" s="142">
        <v>68</v>
      </c>
      <c r="K852" s="142">
        <v>266</v>
      </c>
      <c r="L852" s="142">
        <v>50</v>
      </c>
      <c r="M852" s="140">
        <v>393</v>
      </c>
      <c r="N852" s="142">
        <v>69</v>
      </c>
      <c r="O852" s="142">
        <v>272</v>
      </c>
      <c r="P852" s="148">
        <v>52</v>
      </c>
    </row>
    <row r="853" spans="1:16" x14ac:dyDescent="0.3">
      <c r="A853" s="147">
        <v>15</v>
      </c>
      <c r="B853" s="114" t="s">
        <v>286</v>
      </c>
      <c r="C853" s="114">
        <v>15820</v>
      </c>
      <c r="D853" s="141" t="s">
        <v>396</v>
      </c>
      <c r="E853" s="140">
        <v>359</v>
      </c>
      <c r="F853" s="142">
        <v>82</v>
      </c>
      <c r="G853" s="142">
        <v>211</v>
      </c>
      <c r="H853" s="142">
        <v>66</v>
      </c>
      <c r="I853" s="140">
        <v>355</v>
      </c>
      <c r="J853" s="142">
        <v>83</v>
      </c>
      <c r="K853" s="142">
        <v>211</v>
      </c>
      <c r="L853" s="142">
        <v>61</v>
      </c>
      <c r="M853" s="140">
        <v>392</v>
      </c>
      <c r="N853" s="142">
        <v>85</v>
      </c>
      <c r="O853" s="142">
        <v>245</v>
      </c>
      <c r="P853" s="148">
        <v>62</v>
      </c>
    </row>
    <row r="854" spans="1:16" x14ac:dyDescent="0.3">
      <c r="A854" s="147">
        <v>52</v>
      </c>
      <c r="B854" s="114" t="s">
        <v>162</v>
      </c>
      <c r="C854" s="114">
        <v>52685</v>
      </c>
      <c r="D854" s="141" t="s">
        <v>613</v>
      </c>
      <c r="E854" s="140">
        <v>381</v>
      </c>
      <c r="F854" s="142">
        <v>155</v>
      </c>
      <c r="G854" s="142">
        <v>34</v>
      </c>
      <c r="H854" s="142">
        <v>192</v>
      </c>
      <c r="I854" s="140">
        <v>392</v>
      </c>
      <c r="J854" s="142">
        <v>160</v>
      </c>
      <c r="K854" s="142">
        <v>37</v>
      </c>
      <c r="L854" s="142">
        <v>195</v>
      </c>
      <c r="M854" s="140">
        <v>366</v>
      </c>
      <c r="N854" s="142">
        <v>157</v>
      </c>
      <c r="O854" s="142">
        <v>38</v>
      </c>
      <c r="P854" s="148">
        <v>171</v>
      </c>
    </row>
    <row r="855" spans="1:16" x14ac:dyDescent="0.3">
      <c r="A855" s="147">
        <v>5</v>
      </c>
      <c r="B855" s="114" t="s">
        <v>89</v>
      </c>
      <c r="C855" s="114">
        <v>5125</v>
      </c>
      <c r="D855" s="141" t="s">
        <v>115</v>
      </c>
      <c r="E855" s="140">
        <v>406</v>
      </c>
      <c r="F855" s="142">
        <v>156</v>
      </c>
      <c r="G855" s="142">
        <v>135</v>
      </c>
      <c r="H855" s="142">
        <v>115</v>
      </c>
      <c r="I855" s="140">
        <v>386</v>
      </c>
      <c r="J855" s="142">
        <v>160</v>
      </c>
      <c r="K855" s="142">
        <v>102</v>
      </c>
      <c r="L855" s="142">
        <v>124</v>
      </c>
      <c r="M855" s="140">
        <v>382</v>
      </c>
      <c r="N855" s="142">
        <v>162</v>
      </c>
      <c r="O855" s="142">
        <v>102</v>
      </c>
      <c r="P855" s="148">
        <v>118</v>
      </c>
    </row>
    <row r="856" spans="1:16" x14ac:dyDescent="0.3">
      <c r="A856" s="147">
        <v>70</v>
      </c>
      <c r="B856" s="114" t="s">
        <v>480</v>
      </c>
      <c r="C856" s="114">
        <v>70204</v>
      </c>
      <c r="D856" s="141" t="s">
        <v>977</v>
      </c>
      <c r="E856" s="140">
        <v>358</v>
      </c>
      <c r="F856" s="142">
        <v>219</v>
      </c>
      <c r="G856" s="142">
        <v>68</v>
      </c>
      <c r="H856" s="142">
        <v>71</v>
      </c>
      <c r="I856" s="140">
        <v>385</v>
      </c>
      <c r="J856" s="142">
        <v>214</v>
      </c>
      <c r="K856" s="142">
        <v>65</v>
      </c>
      <c r="L856" s="142">
        <v>106</v>
      </c>
      <c r="M856" s="140">
        <v>377</v>
      </c>
      <c r="N856" s="142">
        <v>228</v>
      </c>
      <c r="O856" s="142">
        <v>51</v>
      </c>
      <c r="P856" s="148">
        <v>98</v>
      </c>
    </row>
    <row r="857" spans="1:16" x14ac:dyDescent="0.3">
      <c r="A857" s="147">
        <v>81</v>
      </c>
      <c r="B857" s="114" t="s">
        <v>1080</v>
      </c>
      <c r="C857" s="114">
        <v>81220</v>
      </c>
      <c r="D857" s="141" t="s">
        <v>1082</v>
      </c>
      <c r="E857" s="140">
        <v>317</v>
      </c>
      <c r="F857" s="142">
        <v>118</v>
      </c>
      <c r="G857" s="142">
        <v>63</v>
      </c>
      <c r="H857" s="142">
        <v>136</v>
      </c>
      <c r="I857" s="140">
        <v>334</v>
      </c>
      <c r="J857" s="142">
        <v>125</v>
      </c>
      <c r="K857" s="142">
        <v>63</v>
      </c>
      <c r="L857" s="142">
        <v>146</v>
      </c>
      <c r="M857" s="140">
        <v>426</v>
      </c>
      <c r="N857" s="142">
        <v>119</v>
      </c>
      <c r="O857" s="142">
        <v>119</v>
      </c>
      <c r="P857" s="148">
        <v>188</v>
      </c>
    </row>
    <row r="858" spans="1:16" x14ac:dyDescent="0.3">
      <c r="A858" s="147">
        <v>76</v>
      </c>
      <c r="B858" s="114" t="s">
        <v>1044</v>
      </c>
      <c r="C858" s="114">
        <v>76845</v>
      </c>
      <c r="D858" s="141" t="s">
        <v>1074</v>
      </c>
      <c r="E858" s="140">
        <v>364</v>
      </c>
      <c r="F858" s="142">
        <v>139</v>
      </c>
      <c r="G858" s="142">
        <v>115</v>
      </c>
      <c r="H858" s="142">
        <v>110</v>
      </c>
      <c r="I858" s="140">
        <v>397</v>
      </c>
      <c r="J858" s="142">
        <v>145</v>
      </c>
      <c r="K858" s="142">
        <v>141</v>
      </c>
      <c r="L858" s="142">
        <v>111</v>
      </c>
      <c r="M858" s="140">
        <v>383</v>
      </c>
      <c r="N858" s="142">
        <v>137</v>
      </c>
      <c r="O858" s="142">
        <v>136</v>
      </c>
      <c r="P858" s="148">
        <v>110</v>
      </c>
    </row>
    <row r="859" spans="1:16" x14ac:dyDescent="0.3">
      <c r="A859" s="147">
        <v>85</v>
      </c>
      <c r="B859" s="114" t="s">
        <v>1087</v>
      </c>
      <c r="C859" s="114">
        <v>85315</v>
      </c>
      <c r="D859" s="141" t="s">
        <v>1100</v>
      </c>
      <c r="E859" s="140">
        <v>469</v>
      </c>
      <c r="F859" s="142">
        <v>49</v>
      </c>
      <c r="G859" s="142">
        <v>304</v>
      </c>
      <c r="H859" s="142">
        <v>116</v>
      </c>
      <c r="I859" s="140">
        <v>394</v>
      </c>
      <c r="J859" s="142">
        <v>50</v>
      </c>
      <c r="K859" s="142">
        <v>228</v>
      </c>
      <c r="L859" s="142">
        <v>116</v>
      </c>
      <c r="M859" s="140">
        <v>380</v>
      </c>
      <c r="N859" s="142">
        <v>49</v>
      </c>
      <c r="O859" s="142">
        <v>219</v>
      </c>
      <c r="P859" s="148">
        <v>112</v>
      </c>
    </row>
    <row r="860" spans="1:16" x14ac:dyDescent="0.3">
      <c r="A860" s="147">
        <v>5</v>
      </c>
      <c r="B860" s="114" t="s">
        <v>89</v>
      </c>
      <c r="C860" s="114">
        <v>5145</v>
      </c>
      <c r="D860" s="141" t="s">
        <v>120</v>
      </c>
      <c r="E860" s="140">
        <v>401</v>
      </c>
      <c r="F860" s="142">
        <v>130</v>
      </c>
      <c r="G860" s="142">
        <v>138</v>
      </c>
      <c r="H860" s="142">
        <v>133</v>
      </c>
      <c r="I860" s="140">
        <v>409</v>
      </c>
      <c r="J860" s="142">
        <v>138</v>
      </c>
      <c r="K860" s="142">
        <v>138</v>
      </c>
      <c r="L860" s="142">
        <v>133</v>
      </c>
      <c r="M860" s="140">
        <v>359</v>
      </c>
      <c r="N860" s="142">
        <v>114</v>
      </c>
      <c r="O860" s="142">
        <v>136</v>
      </c>
      <c r="P860" s="148">
        <v>109</v>
      </c>
    </row>
    <row r="861" spans="1:16" x14ac:dyDescent="0.3">
      <c r="A861" s="147">
        <v>85</v>
      </c>
      <c r="B861" s="114" t="s">
        <v>1087</v>
      </c>
      <c r="C861" s="114">
        <v>85400</v>
      </c>
      <c r="D861" s="141" t="s">
        <v>1102</v>
      </c>
      <c r="E861" s="140">
        <v>333</v>
      </c>
      <c r="F861" s="142">
        <v>155</v>
      </c>
      <c r="G861" s="142">
        <v>58</v>
      </c>
      <c r="H861" s="142">
        <v>120</v>
      </c>
      <c r="I861" s="140">
        <v>375</v>
      </c>
      <c r="J861" s="142">
        <v>157</v>
      </c>
      <c r="K861" s="142">
        <v>100</v>
      </c>
      <c r="L861" s="142">
        <v>118</v>
      </c>
      <c r="M861" s="140">
        <v>393</v>
      </c>
      <c r="N861" s="142">
        <v>163</v>
      </c>
      <c r="O861" s="142">
        <v>102</v>
      </c>
      <c r="P861" s="148">
        <v>128</v>
      </c>
    </row>
    <row r="862" spans="1:16" x14ac:dyDescent="0.3">
      <c r="A862" s="147">
        <v>73</v>
      </c>
      <c r="B862" s="114" t="s">
        <v>998</v>
      </c>
      <c r="C862" s="114">
        <v>73520</v>
      </c>
      <c r="D862" s="141" t="s">
        <v>1029</v>
      </c>
      <c r="E862" s="140">
        <v>362</v>
      </c>
      <c r="F862" s="142">
        <v>142</v>
      </c>
      <c r="G862" s="142">
        <v>39</v>
      </c>
      <c r="H862" s="142">
        <v>181</v>
      </c>
      <c r="I862" s="140">
        <v>378</v>
      </c>
      <c r="J862" s="142">
        <v>146</v>
      </c>
      <c r="K862" s="142">
        <v>35</v>
      </c>
      <c r="L862" s="142">
        <v>197</v>
      </c>
      <c r="M862" s="140">
        <v>355</v>
      </c>
      <c r="N862" s="142">
        <v>139</v>
      </c>
      <c r="O862" s="142">
        <v>42</v>
      </c>
      <c r="P862" s="148">
        <v>174</v>
      </c>
    </row>
    <row r="863" spans="1:16" x14ac:dyDescent="0.3">
      <c r="A863" s="147">
        <v>76</v>
      </c>
      <c r="B863" s="114" t="s">
        <v>1044</v>
      </c>
      <c r="C863" s="114">
        <v>76054</v>
      </c>
      <c r="D863" s="141" t="s">
        <v>104</v>
      </c>
      <c r="E863" s="140">
        <v>382</v>
      </c>
      <c r="F863" s="142">
        <v>126</v>
      </c>
      <c r="G863" s="142">
        <v>167</v>
      </c>
      <c r="H863" s="142">
        <v>89</v>
      </c>
      <c r="I863" s="140">
        <v>389</v>
      </c>
      <c r="J863" s="142">
        <v>130</v>
      </c>
      <c r="K863" s="142">
        <v>170</v>
      </c>
      <c r="L863" s="142">
        <v>89</v>
      </c>
      <c r="M863" s="140">
        <v>383</v>
      </c>
      <c r="N863" s="142">
        <v>121</v>
      </c>
      <c r="O863" s="142">
        <v>166</v>
      </c>
      <c r="P863" s="148">
        <v>96</v>
      </c>
    </row>
    <row r="864" spans="1:16" x14ac:dyDescent="0.3">
      <c r="A864" s="147">
        <v>52</v>
      </c>
      <c r="B864" s="114" t="s">
        <v>162</v>
      </c>
      <c r="C864" s="114">
        <v>52405</v>
      </c>
      <c r="D864" s="141" t="s">
        <v>813</v>
      </c>
      <c r="E864" s="140">
        <v>322</v>
      </c>
      <c r="F864" s="142">
        <v>180</v>
      </c>
      <c r="G864" s="142">
        <v>30</v>
      </c>
      <c r="H864" s="142">
        <v>112</v>
      </c>
      <c r="I864" s="140">
        <v>335</v>
      </c>
      <c r="J864" s="142">
        <v>185</v>
      </c>
      <c r="K864" s="142">
        <v>21</v>
      </c>
      <c r="L864" s="142">
        <v>129</v>
      </c>
      <c r="M864" s="140">
        <v>384</v>
      </c>
      <c r="N864" s="142">
        <v>193</v>
      </c>
      <c r="O864" s="142">
        <v>52</v>
      </c>
      <c r="P864" s="148">
        <v>139</v>
      </c>
    </row>
    <row r="865" spans="1:16" x14ac:dyDescent="0.3">
      <c r="A865" s="147">
        <v>15</v>
      </c>
      <c r="B865" s="114" t="s">
        <v>286</v>
      </c>
      <c r="C865" s="114">
        <v>15183</v>
      </c>
      <c r="D865" s="141" t="s">
        <v>302</v>
      </c>
      <c r="E865" s="140">
        <v>328</v>
      </c>
      <c r="F865" s="142">
        <v>182</v>
      </c>
      <c r="G865" s="142">
        <v>84</v>
      </c>
      <c r="H865" s="142">
        <v>62</v>
      </c>
      <c r="I865" s="140">
        <v>374</v>
      </c>
      <c r="J865" s="142">
        <v>180</v>
      </c>
      <c r="K865" s="142">
        <v>116</v>
      </c>
      <c r="L865" s="142">
        <v>78</v>
      </c>
      <c r="M865" s="140">
        <v>392</v>
      </c>
      <c r="N865" s="142">
        <v>188</v>
      </c>
      <c r="O865" s="142">
        <v>108</v>
      </c>
      <c r="P865" s="148">
        <v>96</v>
      </c>
    </row>
    <row r="866" spans="1:16" x14ac:dyDescent="0.3">
      <c r="A866" s="147">
        <v>52</v>
      </c>
      <c r="B866" s="114" t="s">
        <v>162</v>
      </c>
      <c r="C866" s="114">
        <v>52520</v>
      </c>
      <c r="D866" s="141" t="s">
        <v>820</v>
      </c>
      <c r="E866" s="140">
        <v>348</v>
      </c>
      <c r="F866" s="142">
        <v>156</v>
      </c>
      <c r="G866" s="142">
        <v>37</v>
      </c>
      <c r="H866" s="142">
        <v>155</v>
      </c>
      <c r="I866" s="140">
        <v>349</v>
      </c>
      <c r="J866" s="142">
        <v>161</v>
      </c>
      <c r="K866" s="142">
        <v>32</v>
      </c>
      <c r="L866" s="142">
        <v>156</v>
      </c>
      <c r="M866" s="140">
        <v>412</v>
      </c>
      <c r="N866" s="142">
        <v>178</v>
      </c>
      <c r="O866" s="142">
        <v>39</v>
      </c>
      <c r="P866" s="148">
        <v>195</v>
      </c>
    </row>
    <row r="867" spans="1:16" x14ac:dyDescent="0.3">
      <c r="A867" s="147">
        <v>15</v>
      </c>
      <c r="B867" s="114" t="s">
        <v>286</v>
      </c>
      <c r="C867" s="114">
        <v>15681</v>
      </c>
      <c r="D867" s="141" t="s">
        <v>369</v>
      </c>
      <c r="E867" s="140">
        <v>316</v>
      </c>
      <c r="F867" s="142">
        <v>172</v>
      </c>
      <c r="G867" s="142">
        <v>62</v>
      </c>
      <c r="H867" s="142">
        <v>82</v>
      </c>
      <c r="I867" s="140">
        <v>340</v>
      </c>
      <c r="J867" s="142">
        <v>174</v>
      </c>
      <c r="K867" s="142">
        <v>59</v>
      </c>
      <c r="L867" s="142">
        <v>107</v>
      </c>
      <c r="M867" s="140">
        <v>367</v>
      </c>
      <c r="N867" s="142">
        <v>184</v>
      </c>
      <c r="O867" s="142">
        <v>82</v>
      </c>
      <c r="P867" s="148">
        <v>101</v>
      </c>
    </row>
    <row r="868" spans="1:16" x14ac:dyDescent="0.3">
      <c r="A868" s="147">
        <v>73</v>
      </c>
      <c r="B868" s="114" t="s">
        <v>998</v>
      </c>
      <c r="C868" s="114">
        <v>73347</v>
      </c>
      <c r="D868" s="141" t="s">
        <v>1019</v>
      </c>
      <c r="E868" s="140">
        <v>330</v>
      </c>
      <c r="F868" s="142">
        <v>142</v>
      </c>
      <c r="G868" s="142">
        <v>63</v>
      </c>
      <c r="H868" s="142">
        <v>125</v>
      </c>
      <c r="I868" s="140">
        <v>352</v>
      </c>
      <c r="J868" s="142">
        <v>147</v>
      </c>
      <c r="K868" s="142">
        <v>60</v>
      </c>
      <c r="L868" s="142">
        <v>145</v>
      </c>
      <c r="M868" s="140">
        <v>387</v>
      </c>
      <c r="N868" s="142">
        <v>156</v>
      </c>
      <c r="O868" s="142">
        <v>71</v>
      </c>
      <c r="P868" s="148">
        <v>160</v>
      </c>
    </row>
    <row r="869" spans="1:16" x14ac:dyDescent="0.3">
      <c r="A869" s="147">
        <v>15</v>
      </c>
      <c r="B869" s="114" t="s">
        <v>286</v>
      </c>
      <c r="C869" s="114">
        <v>15835</v>
      </c>
      <c r="D869" s="141" t="s">
        <v>399</v>
      </c>
      <c r="E869" s="140">
        <v>394</v>
      </c>
      <c r="F869" s="142">
        <v>169</v>
      </c>
      <c r="G869" s="142">
        <v>128</v>
      </c>
      <c r="H869" s="142">
        <v>97</v>
      </c>
      <c r="I869" s="140">
        <v>385</v>
      </c>
      <c r="J869" s="142">
        <v>169</v>
      </c>
      <c r="K869" s="142">
        <v>116</v>
      </c>
      <c r="L869" s="142">
        <v>100</v>
      </c>
      <c r="M869" s="140">
        <v>378</v>
      </c>
      <c r="N869" s="142">
        <v>148</v>
      </c>
      <c r="O869" s="142">
        <v>124</v>
      </c>
      <c r="P869" s="148">
        <v>106</v>
      </c>
    </row>
    <row r="870" spans="1:16" x14ac:dyDescent="0.3">
      <c r="A870" s="147">
        <v>52</v>
      </c>
      <c r="B870" s="114" t="s">
        <v>162</v>
      </c>
      <c r="C870" s="114">
        <v>52720</v>
      </c>
      <c r="D870" s="141" t="s">
        <v>832</v>
      </c>
      <c r="E870" s="140">
        <v>352</v>
      </c>
      <c r="F870" s="142">
        <v>118</v>
      </c>
      <c r="G870" s="142">
        <v>52</v>
      </c>
      <c r="H870" s="142">
        <v>182</v>
      </c>
      <c r="I870" s="140">
        <v>365</v>
      </c>
      <c r="J870" s="142">
        <v>118</v>
      </c>
      <c r="K870" s="142">
        <v>50</v>
      </c>
      <c r="L870" s="142">
        <v>197</v>
      </c>
      <c r="M870" s="140">
        <v>351</v>
      </c>
      <c r="N870" s="142">
        <v>126</v>
      </c>
      <c r="O870" s="142">
        <v>48</v>
      </c>
      <c r="P870" s="148">
        <v>177</v>
      </c>
    </row>
    <row r="871" spans="1:16" x14ac:dyDescent="0.3">
      <c r="A871" s="147">
        <v>5</v>
      </c>
      <c r="B871" s="114" t="s">
        <v>89</v>
      </c>
      <c r="C871" s="114">
        <v>5142</v>
      </c>
      <c r="D871" s="141" t="s">
        <v>119</v>
      </c>
      <c r="E871" s="140">
        <v>371</v>
      </c>
      <c r="F871" s="142">
        <v>108</v>
      </c>
      <c r="G871" s="142">
        <v>162</v>
      </c>
      <c r="H871" s="142">
        <v>101</v>
      </c>
      <c r="I871" s="140">
        <v>372</v>
      </c>
      <c r="J871" s="142">
        <v>112</v>
      </c>
      <c r="K871" s="142">
        <v>154</v>
      </c>
      <c r="L871" s="142">
        <v>106</v>
      </c>
      <c r="M871" s="140">
        <v>380</v>
      </c>
      <c r="N871" s="142">
        <v>100</v>
      </c>
      <c r="O871" s="142">
        <v>164</v>
      </c>
      <c r="P871" s="148">
        <v>116</v>
      </c>
    </row>
    <row r="872" spans="1:16" x14ac:dyDescent="0.3">
      <c r="A872" s="147">
        <v>27</v>
      </c>
      <c r="B872" s="114" t="s">
        <v>651</v>
      </c>
      <c r="C872" s="114">
        <v>27450</v>
      </c>
      <c r="D872" s="141" t="s">
        <v>671</v>
      </c>
      <c r="E872" s="140">
        <v>367</v>
      </c>
      <c r="F872" s="142">
        <v>197</v>
      </c>
      <c r="G872" s="142">
        <v>133</v>
      </c>
      <c r="H872" s="142">
        <v>37</v>
      </c>
      <c r="I872" s="140">
        <v>325</v>
      </c>
      <c r="J872" s="142">
        <v>201</v>
      </c>
      <c r="K872" s="142">
        <v>88</v>
      </c>
      <c r="L872" s="142">
        <v>36</v>
      </c>
      <c r="M872" s="140">
        <v>376</v>
      </c>
      <c r="N872" s="142">
        <v>217</v>
      </c>
      <c r="O872" s="142">
        <v>117</v>
      </c>
      <c r="P872" s="148">
        <v>42</v>
      </c>
    </row>
    <row r="873" spans="1:16" x14ac:dyDescent="0.3">
      <c r="A873" s="147">
        <v>5</v>
      </c>
      <c r="B873" s="114" t="s">
        <v>89</v>
      </c>
      <c r="C873" s="114">
        <v>5004</v>
      </c>
      <c r="D873" s="141" t="s">
        <v>92</v>
      </c>
      <c r="E873" s="140">
        <v>392</v>
      </c>
      <c r="F873" s="142">
        <v>54</v>
      </c>
      <c r="G873" s="142">
        <v>283</v>
      </c>
      <c r="H873" s="142">
        <v>55</v>
      </c>
      <c r="I873" s="140">
        <v>431</v>
      </c>
      <c r="J873" s="142">
        <v>59</v>
      </c>
      <c r="K873" s="142">
        <v>310</v>
      </c>
      <c r="L873" s="142">
        <v>62</v>
      </c>
      <c r="M873" s="140">
        <v>368</v>
      </c>
      <c r="N873" s="142">
        <v>51</v>
      </c>
      <c r="O873" s="142">
        <v>255</v>
      </c>
      <c r="P873" s="148">
        <v>62</v>
      </c>
    </row>
    <row r="874" spans="1:16" x14ac:dyDescent="0.3">
      <c r="A874" s="147">
        <v>73</v>
      </c>
      <c r="B874" s="114" t="s">
        <v>998</v>
      </c>
      <c r="C874" s="114">
        <v>73226</v>
      </c>
      <c r="D874" s="141" t="s">
        <v>1012</v>
      </c>
      <c r="E874" s="140">
        <v>315</v>
      </c>
      <c r="F874" s="142">
        <v>179</v>
      </c>
      <c r="G874" s="142">
        <v>38</v>
      </c>
      <c r="H874" s="142">
        <v>98</v>
      </c>
      <c r="I874" s="140">
        <v>352</v>
      </c>
      <c r="J874" s="142">
        <v>185</v>
      </c>
      <c r="K874" s="142">
        <v>53</v>
      </c>
      <c r="L874" s="142">
        <v>114</v>
      </c>
      <c r="M874" s="140">
        <v>345</v>
      </c>
      <c r="N874" s="142">
        <v>183</v>
      </c>
      <c r="O874" s="142">
        <v>69</v>
      </c>
      <c r="P874" s="148">
        <v>93</v>
      </c>
    </row>
    <row r="875" spans="1:16" x14ac:dyDescent="0.3">
      <c r="A875" s="147">
        <v>19</v>
      </c>
      <c r="B875" s="114" t="s">
        <v>449</v>
      </c>
      <c r="C875" s="114">
        <v>19760</v>
      </c>
      <c r="D875" s="141" t="s">
        <v>478</v>
      </c>
      <c r="E875" s="140">
        <v>318</v>
      </c>
      <c r="F875" s="142">
        <v>217</v>
      </c>
      <c r="G875" s="142">
        <v>74</v>
      </c>
      <c r="H875" s="142">
        <v>27</v>
      </c>
      <c r="I875" s="140">
        <v>339</v>
      </c>
      <c r="J875" s="142">
        <v>227</v>
      </c>
      <c r="K875" s="142">
        <v>55</v>
      </c>
      <c r="L875" s="142">
        <v>57</v>
      </c>
      <c r="M875" s="140">
        <v>360</v>
      </c>
      <c r="N875" s="142">
        <v>237</v>
      </c>
      <c r="O875" s="142">
        <v>72</v>
      </c>
      <c r="P875" s="148">
        <v>51</v>
      </c>
    </row>
    <row r="876" spans="1:16" x14ac:dyDescent="0.3">
      <c r="A876" s="147">
        <v>52</v>
      </c>
      <c r="B876" s="114" t="s">
        <v>162</v>
      </c>
      <c r="C876" s="114">
        <v>52233</v>
      </c>
      <c r="D876" s="141" t="s">
        <v>796</v>
      </c>
      <c r="E876" s="140">
        <v>303</v>
      </c>
      <c r="F876" s="142">
        <v>151</v>
      </c>
      <c r="G876" s="142">
        <v>26</v>
      </c>
      <c r="H876" s="142">
        <v>126</v>
      </c>
      <c r="I876" s="140">
        <v>335</v>
      </c>
      <c r="J876" s="142">
        <v>168</v>
      </c>
      <c r="K876" s="142">
        <v>21</v>
      </c>
      <c r="L876" s="142">
        <v>146</v>
      </c>
      <c r="M876" s="140">
        <v>370</v>
      </c>
      <c r="N876" s="142">
        <v>174</v>
      </c>
      <c r="O876" s="142">
        <v>45</v>
      </c>
      <c r="P876" s="148">
        <v>151</v>
      </c>
    </row>
    <row r="877" spans="1:16" x14ac:dyDescent="0.3">
      <c r="A877" s="147">
        <v>5</v>
      </c>
      <c r="B877" s="114" t="s">
        <v>89</v>
      </c>
      <c r="C877" s="114">
        <v>5134</v>
      </c>
      <c r="D877" s="141" t="s">
        <v>117</v>
      </c>
      <c r="E877" s="140">
        <v>383</v>
      </c>
      <c r="F877" s="142">
        <v>188</v>
      </c>
      <c r="G877" s="142">
        <v>64</v>
      </c>
      <c r="H877" s="142">
        <v>131</v>
      </c>
      <c r="I877" s="140">
        <v>407</v>
      </c>
      <c r="J877" s="142">
        <v>202</v>
      </c>
      <c r="K877" s="142">
        <v>66</v>
      </c>
      <c r="L877" s="142">
        <v>139</v>
      </c>
      <c r="M877" s="140">
        <v>377</v>
      </c>
      <c r="N877" s="142">
        <v>156</v>
      </c>
      <c r="O877" s="142">
        <v>69</v>
      </c>
      <c r="P877" s="148">
        <v>152</v>
      </c>
    </row>
    <row r="878" spans="1:16" x14ac:dyDescent="0.3">
      <c r="A878" s="147">
        <v>15</v>
      </c>
      <c r="B878" s="114" t="s">
        <v>286</v>
      </c>
      <c r="C878" s="114">
        <v>15244</v>
      </c>
      <c r="D878" s="141" t="s">
        <v>316</v>
      </c>
      <c r="E878" s="140">
        <v>342</v>
      </c>
      <c r="F878" s="142">
        <v>131</v>
      </c>
      <c r="G878" s="142">
        <v>93</v>
      </c>
      <c r="H878" s="142">
        <v>118</v>
      </c>
      <c r="I878" s="140">
        <v>381</v>
      </c>
      <c r="J878" s="142">
        <v>159</v>
      </c>
      <c r="K878" s="142">
        <v>101</v>
      </c>
      <c r="L878" s="142">
        <v>121</v>
      </c>
      <c r="M878" s="140">
        <v>382</v>
      </c>
      <c r="N878" s="142">
        <v>137</v>
      </c>
      <c r="O878" s="142">
        <v>105</v>
      </c>
      <c r="P878" s="148">
        <v>140</v>
      </c>
    </row>
    <row r="879" spans="1:16" x14ac:dyDescent="0.3">
      <c r="A879" s="147">
        <v>27</v>
      </c>
      <c r="B879" s="114" t="s">
        <v>651</v>
      </c>
      <c r="C879" s="114">
        <v>27660</v>
      </c>
      <c r="D879" s="141" t="s">
        <v>676</v>
      </c>
      <c r="E879" s="140">
        <v>318</v>
      </c>
      <c r="F879" s="142">
        <v>107</v>
      </c>
      <c r="G879" s="142">
        <v>152</v>
      </c>
      <c r="H879" s="142">
        <v>59</v>
      </c>
      <c r="I879" s="140">
        <v>346</v>
      </c>
      <c r="J879" s="142">
        <v>113</v>
      </c>
      <c r="K879" s="142">
        <v>145</v>
      </c>
      <c r="L879" s="142">
        <v>88</v>
      </c>
      <c r="M879" s="140">
        <v>357</v>
      </c>
      <c r="N879" s="142">
        <v>126</v>
      </c>
      <c r="O879" s="142">
        <v>149</v>
      </c>
      <c r="P879" s="148">
        <v>82</v>
      </c>
    </row>
    <row r="880" spans="1:16" x14ac:dyDescent="0.3">
      <c r="A880" s="147">
        <v>15</v>
      </c>
      <c r="B880" s="114" t="s">
        <v>286</v>
      </c>
      <c r="C880" s="114">
        <v>15531</v>
      </c>
      <c r="D880" s="141" t="s">
        <v>351</v>
      </c>
      <c r="E880" s="140">
        <v>342</v>
      </c>
      <c r="F880" s="142">
        <v>187</v>
      </c>
      <c r="G880" s="142">
        <v>85</v>
      </c>
      <c r="H880" s="142">
        <v>70</v>
      </c>
      <c r="I880" s="140">
        <v>398</v>
      </c>
      <c r="J880" s="142">
        <v>192</v>
      </c>
      <c r="K880" s="142">
        <v>111</v>
      </c>
      <c r="L880" s="142">
        <v>95</v>
      </c>
      <c r="M880" s="140">
        <v>360</v>
      </c>
      <c r="N880" s="142">
        <v>186</v>
      </c>
      <c r="O880" s="142">
        <v>80</v>
      </c>
      <c r="P880" s="148">
        <v>94</v>
      </c>
    </row>
    <row r="881" spans="1:16" x14ac:dyDescent="0.3">
      <c r="A881" s="147">
        <v>68</v>
      </c>
      <c r="B881" s="114" t="s">
        <v>900</v>
      </c>
      <c r="C881" s="114">
        <v>68444</v>
      </c>
      <c r="D881" s="141" t="s">
        <v>943</v>
      </c>
      <c r="E881" s="140">
        <v>339</v>
      </c>
      <c r="F881" s="142">
        <v>206</v>
      </c>
      <c r="G881" s="142">
        <v>65</v>
      </c>
      <c r="H881" s="142">
        <v>68</v>
      </c>
      <c r="I881" s="140">
        <v>345</v>
      </c>
      <c r="J881" s="142">
        <v>209</v>
      </c>
      <c r="K881" s="142">
        <v>62</v>
      </c>
      <c r="L881" s="142">
        <v>74</v>
      </c>
      <c r="M881" s="140">
        <v>360</v>
      </c>
      <c r="N881" s="142">
        <v>217</v>
      </c>
      <c r="O881" s="142">
        <v>70</v>
      </c>
      <c r="P881" s="148">
        <v>73</v>
      </c>
    </row>
    <row r="882" spans="1:16" x14ac:dyDescent="0.3">
      <c r="A882" s="147">
        <v>5</v>
      </c>
      <c r="B882" s="114" t="s">
        <v>89</v>
      </c>
      <c r="C882" s="114">
        <v>5652</v>
      </c>
      <c r="D882" s="141" t="s">
        <v>180</v>
      </c>
      <c r="E882" s="140">
        <v>352</v>
      </c>
      <c r="F882" s="142">
        <v>134</v>
      </c>
      <c r="G882" s="142">
        <v>101</v>
      </c>
      <c r="H882" s="142">
        <v>117</v>
      </c>
      <c r="I882" s="140">
        <v>367</v>
      </c>
      <c r="J882" s="142">
        <v>139</v>
      </c>
      <c r="K882" s="142">
        <v>117</v>
      </c>
      <c r="L882" s="142">
        <v>111</v>
      </c>
      <c r="M882" s="140">
        <v>357</v>
      </c>
      <c r="N882" s="142">
        <v>136</v>
      </c>
      <c r="O882" s="142">
        <v>113</v>
      </c>
      <c r="P882" s="148">
        <v>108</v>
      </c>
    </row>
    <row r="883" spans="1:16" x14ac:dyDescent="0.3">
      <c r="A883" s="147">
        <v>68</v>
      </c>
      <c r="B883" s="114" t="s">
        <v>900</v>
      </c>
      <c r="C883" s="114">
        <v>68320</v>
      </c>
      <c r="D883" s="141" t="s">
        <v>143</v>
      </c>
      <c r="E883" s="140">
        <v>342</v>
      </c>
      <c r="F883" s="142">
        <v>125</v>
      </c>
      <c r="G883" s="142">
        <v>100</v>
      </c>
      <c r="H883" s="142">
        <v>117</v>
      </c>
      <c r="I883" s="140">
        <v>351</v>
      </c>
      <c r="J883" s="142">
        <v>127</v>
      </c>
      <c r="K883" s="142">
        <v>102</v>
      </c>
      <c r="L883" s="142">
        <v>122</v>
      </c>
      <c r="M883" s="140">
        <v>366</v>
      </c>
      <c r="N883" s="142">
        <v>132</v>
      </c>
      <c r="O883" s="142">
        <v>106</v>
      </c>
      <c r="P883" s="148">
        <v>128</v>
      </c>
    </row>
    <row r="884" spans="1:16" x14ac:dyDescent="0.3">
      <c r="A884" s="147">
        <v>73</v>
      </c>
      <c r="B884" s="114" t="s">
        <v>998</v>
      </c>
      <c r="C884" s="114">
        <v>73236</v>
      </c>
      <c r="D884" s="141" t="s">
        <v>1013</v>
      </c>
      <c r="E884" s="140">
        <v>312</v>
      </c>
      <c r="F884" s="142">
        <v>139</v>
      </c>
      <c r="G884" s="142">
        <v>46</v>
      </c>
      <c r="H884" s="142">
        <v>127</v>
      </c>
      <c r="I884" s="140">
        <v>352</v>
      </c>
      <c r="J884" s="142">
        <v>148</v>
      </c>
      <c r="K884" s="142">
        <v>54</v>
      </c>
      <c r="L884" s="142">
        <v>150</v>
      </c>
      <c r="M884" s="140">
        <v>329</v>
      </c>
      <c r="N884" s="142">
        <v>153</v>
      </c>
      <c r="O884" s="142">
        <v>56</v>
      </c>
      <c r="P884" s="148">
        <v>120</v>
      </c>
    </row>
    <row r="885" spans="1:16" x14ac:dyDescent="0.3">
      <c r="A885" s="147">
        <v>25</v>
      </c>
      <c r="B885" s="114" t="s">
        <v>540</v>
      </c>
      <c r="C885" s="114">
        <v>25328</v>
      </c>
      <c r="D885" s="141" t="s">
        <v>581</v>
      </c>
      <c r="E885" s="140">
        <v>325</v>
      </c>
      <c r="F885" s="142">
        <v>86</v>
      </c>
      <c r="G885" s="142">
        <v>144</v>
      </c>
      <c r="H885" s="142">
        <v>95</v>
      </c>
      <c r="I885" s="140">
        <v>331</v>
      </c>
      <c r="J885" s="142">
        <v>90</v>
      </c>
      <c r="K885" s="142">
        <v>135</v>
      </c>
      <c r="L885" s="142">
        <v>106</v>
      </c>
      <c r="M885" s="140">
        <v>352</v>
      </c>
      <c r="N885" s="142">
        <v>88</v>
      </c>
      <c r="O885" s="142">
        <v>165</v>
      </c>
      <c r="P885" s="148">
        <v>99</v>
      </c>
    </row>
    <row r="886" spans="1:16" x14ac:dyDescent="0.3">
      <c r="A886" s="147">
        <v>68</v>
      </c>
      <c r="B886" s="114" t="s">
        <v>900</v>
      </c>
      <c r="C886" s="114">
        <v>68318</v>
      </c>
      <c r="D886" s="141" t="s">
        <v>930</v>
      </c>
      <c r="E886" s="140">
        <v>336</v>
      </c>
      <c r="F886" s="142">
        <v>159</v>
      </c>
      <c r="G886" s="142">
        <v>59</v>
      </c>
      <c r="H886" s="142">
        <v>118</v>
      </c>
      <c r="I886" s="140">
        <v>354</v>
      </c>
      <c r="J886" s="142">
        <v>161</v>
      </c>
      <c r="K886" s="142">
        <v>71</v>
      </c>
      <c r="L886" s="142">
        <v>122</v>
      </c>
      <c r="M886" s="140">
        <v>352</v>
      </c>
      <c r="N886" s="142">
        <v>169</v>
      </c>
      <c r="O886" s="142">
        <v>68</v>
      </c>
      <c r="P886" s="148">
        <v>115</v>
      </c>
    </row>
    <row r="887" spans="1:16" x14ac:dyDescent="0.3">
      <c r="A887" s="147">
        <v>68</v>
      </c>
      <c r="B887" s="114" t="s">
        <v>900</v>
      </c>
      <c r="C887" s="114">
        <v>68207</v>
      </c>
      <c r="D887" s="141" t="s">
        <v>128</v>
      </c>
      <c r="E887" s="140">
        <v>347</v>
      </c>
      <c r="F887" s="142">
        <v>183</v>
      </c>
      <c r="G887" s="142">
        <v>44</v>
      </c>
      <c r="H887" s="142">
        <v>120</v>
      </c>
      <c r="I887" s="140">
        <v>378</v>
      </c>
      <c r="J887" s="142">
        <v>208</v>
      </c>
      <c r="K887" s="142">
        <v>45</v>
      </c>
      <c r="L887" s="142">
        <v>125</v>
      </c>
      <c r="M887" s="140">
        <v>369</v>
      </c>
      <c r="N887" s="142">
        <v>192</v>
      </c>
      <c r="O887" s="142">
        <v>41</v>
      </c>
      <c r="P887" s="148">
        <v>136</v>
      </c>
    </row>
    <row r="888" spans="1:16" x14ac:dyDescent="0.3">
      <c r="A888" s="147">
        <v>8</v>
      </c>
      <c r="B888" s="114" t="s">
        <v>215</v>
      </c>
      <c r="C888" s="114">
        <v>8549</v>
      </c>
      <c r="D888" s="141" t="s">
        <v>226</v>
      </c>
      <c r="E888" s="140">
        <v>351</v>
      </c>
      <c r="F888" s="142">
        <v>114</v>
      </c>
      <c r="G888" s="142">
        <v>172</v>
      </c>
      <c r="H888" s="142">
        <v>65</v>
      </c>
      <c r="I888" s="140">
        <v>351</v>
      </c>
      <c r="J888" s="142">
        <v>118</v>
      </c>
      <c r="K888" s="142">
        <v>131</v>
      </c>
      <c r="L888" s="142">
        <v>102</v>
      </c>
      <c r="M888" s="140">
        <v>355</v>
      </c>
      <c r="N888" s="142">
        <v>114</v>
      </c>
      <c r="O888" s="142">
        <v>141</v>
      </c>
      <c r="P888" s="148">
        <v>100</v>
      </c>
    </row>
    <row r="889" spans="1:16" x14ac:dyDescent="0.3">
      <c r="A889" s="147">
        <v>25</v>
      </c>
      <c r="B889" s="114" t="s">
        <v>540</v>
      </c>
      <c r="C889" s="114">
        <v>25862</v>
      </c>
      <c r="D889" s="141" t="s">
        <v>642</v>
      </c>
      <c r="E889" s="140">
        <v>343</v>
      </c>
      <c r="F889" s="142">
        <v>118</v>
      </c>
      <c r="G889" s="142">
        <v>51</v>
      </c>
      <c r="H889" s="142">
        <v>174</v>
      </c>
      <c r="I889" s="140">
        <v>347</v>
      </c>
      <c r="J889" s="142">
        <v>120</v>
      </c>
      <c r="K889" s="142">
        <v>45</v>
      </c>
      <c r="L889" s="142">
        <v>182</v>
      </c>
      <c r="M889" s="140">
        <v>364</v>
      </c>
      <c r="N889" s="142">
        <v>125</v>
      </c>
      <c r="O889" s="142">
        <v>49</v>
      </c>
      <c r="P889" s="148">
        <v>190</v>
      </c>
    </row>
    <row r="890" spans="1:16" x14ac:dyDescent="0.3">
      <c r="A890" s="147">
        <v>73</v>
      </c>
      <c r="B890" s="114" t="s">
        <v>998</v>
      </c>
      <c r="C890" s="114">
        <v>73870</v>
      </c>
      <c r="D890" s="141" t="s">
        <v>1042</v>
      </c>
      <c r="E890" s="140">
        <v>316</v>
      </c>
      <c r="F890" s="142">
        <v>183</v>
      </c>
      <c r="G890" s="142">
        <v>15</v>
      </c>
      <c r="H890" s="142">
        <v>118</v>
      </c>
      <c r="I890" s="140">
        <v>337</v>
      </c>
      <c r="J890" s="142">
        <v>192</v>
      </c>
      <c r="K890" s="142">
        <v>13</v>
      </c>
      <c r="L890" s="142">
        <v>132</v>
      </c>
      <c r="M890" s="140">
        <v>346</v>
      </c>
      <c r="N890" s="142">
        <v>199</v>
      </c>
      <c r="O890" s="142">
        <v>16</v>
      </c>
      <c r="P890" s="148">
        <v>131</v>
      </c>
    </row>
    <row r="891" spans="1:16" x14ac:dyDescent="0.3">
      <c r="A891" s="147">
        <v>25</v>
      </c>
      <c r="B891" s="114" t="s">
        <v>540</v>
      </c>
      <c r="C891" s="114">
        <v>25335</v>
      </c>
      <c r="D891" s="141" t="s">
        <v>582</v>
      </c>
      <c r="E891" s="140">
        <v>335</v>
      </c>
      <c r="F891" s="142">
        <v>115</v>
      </c>
      <c r="G891" s="142">
        <v>102</v>
      </c>
      <c r="H891" s="142">
        <v>118</v>
      </c>
      <c r="I891" s="140">
        <v>373</v>
      </c>
      <c r="J891" s="142">
        <v>118</v>
      </c>
      <c r="K891" s="142">
        <v>114</v>
      </c>
      <c r="L891" s="142">
        <v>141</v>
      </c>
      <c r="M891" s="140">
        <v>354</v>
      </c>
      <c r="N891" s="142">
        <v>118</v>
      </c>
      <c r="O891" s="142">
        <v>87</v>
      </c>
      <c r="P891" s="148">
        <v>149</v>
      </c>
    </row>
    <row r="892" spans="1:16" x14ac:dyDescent="0.3">
      <c r="A892" s="147">
        <v>50</v>
      </c>
      <c r="B892" s="114" t="s">
        <v>759</v>
      </c>
      <c r="C892" s="114">
        <v>50270</v>
      </c>
      <c r="D892" s="141" t="s">
        <v>769</v>
      </c>
      <c r="E892" s="140">
        <v>318</v>
      </c>
      <c r="F892" s="142">
        <v>87</v>
      </c>
      <c r="G892" s="142">
        <v>136</v>
      </c>
      <c r="H892" s="142">
        <v>95</v>
      </c>
      <c r="I892" s="140">
        <v>346</v>
      </c>
      <c r="J892" s="142">
        <v>96</v>
      </c>
      <c r="K892" s="142">
        <v>139</v>
      </c>
      <c r="L892" s="142">
        <v>111</v>
      </c>
      <c r="M892" s="140">
        <v>331</v>
      </c>
      <c r="N892" s="142">
        <v>92</v>
      </c>
      <c r="O892" s="142">
        <v>140</v>
      </c>
      <c r="P892" s="148">
        <v>99</v>
      </c>
    </row>
    <row r="893" spans="1:16" x14ac:dyDescent="0.3">
      <c r="A893" s="147">
        <v>17</v>
      </c>
      <c r="B893" s="114" t="s">
        <v>116</v>
      </c>
      <c r="C893" s="114">
        <v>17388</v>
      </c>
      <c r="D893" s="141" t="s">
        <v>414</v>
      </c>
      <c r="E893" s="140">
        <v>346</v>
      </c>
      <c r="F893" s="142">
        <v>111</v>
      </c>
      <c r="G893" s="142">
        <v>76</v>
      </c>
      <c r="H893" s="142">
        <v>159</v>
      </c>
      <c r="I893" s="140">
        <v>352</v>
      </c>
      <c r="J893" s="142">
        <v>125</v>
      </c>
      <c r="K893" s="142">
        <v>70</v>
      </c>
      <c r="L893" s="142">
        <v>157</v>
      </c>
      <c r="M893" s="140">
        <v>331</v>
      </c>
      <c r="N893" s="142">
        <v>116</v>
      </c>
      <c r="O893" s="142">
        <v>69</v>
      </c>
      <c r="P893" s="148">
        <v>146</v>
      </c>
    </row>
    <row r="894" spans="1:16" x14ac:dyDescent="0.3">
      <c r="A894" s="147">
        <v>70</v>
      </c>
      <c r="B894" s="114" t="s">
        <v>480</v>
      </c>
      <c r="C894" s="114">
        <v>70233</v>
      </c>
      <c r="D894" s="141" t="s">
        <v>981</v>
      </c>
      <c r="E894" s="140">
        <v>318</v>
      </c>
      <c r="F894" s="142">
        <v>183</v>
      </c>
      <c r="G894" s="142">
        <v>56</v>
      </c>
      <c r="H894" s="142">
        <v>79</v>
      </c>
      <c r="I894" s="140">
        <v>340</v>
      </c>
      <c r="J894" s="142">
        <v>179</v>
      </c>
      <c r="K894" s="142">
        <v>56</v>
      </c>
      <c r="L894" s="142">
        <v>105</v>
      </c>
      <c r="M894" s="140">
        <v>301</v>
      </c>
      <c r="N894" s="142">
        <v>199</v>
      </c>
      <c r="O894" s="142">
        <v>38</v>
      </c>
      <c r="P894" s="148">
        <v>64</v>
      </c>
    </row>
    <row r="895" spans="1:16" x14ac:dyDescent="0.3">
      <c r="A895" s="147">
        <v>52</v>
      </c>
      <c r="B895" s="114" t="s">
        <v>162</v>
      </c>
      <c r="C895" s="114">
        <v>52354</v>
      </c>
      <c r="D895" s="141" t="s">
        <v>807</v>
      </c>
      <c r="E895" s="140">
        <v>339</v>
      </c>
      <c r="F895" s="142">
        <v>173</v>
      </c>
      <c r="G895" s="142">
        <v>62</v>
      </c>
      <c r="H895" s="142">
        <v>104</v>
      </c>
      <c r="I895" s="140">
        <v>354</v>
      </c>
      <c r="J895" s="142">
        <v>204</v>
      </c>
      <c r="K895" s="142">
        <v>55</v>
      </c>
      <c r="L895" s="142">
        <v>95</v>
      </c>
      <c r="M895" s="140">
        <v>351</v>
      </c>
      <c r="N895" s="142">
        <v>183</v>
      </c>
      <c r="O895" s="142">
        <v>62</v>
      </c>
      <c r="P895" s="148">
        <v>106</v>
      </c>
    </row>
    <row r="896" spans="1:16" x14ac:dyDescent="0.3">
      <c r="A896" s="147">
        <v>13</v>
      </c>
      <c r="B896" s="114" t="s">
        <v>239</v>
      </c>
      <c r="C896" s="114">
        <v>13440</v>
      </c>
      <c r="D896" s="141" t="s">
        <v>258</v>
      </c>
      <c r="E896" s="140">
        <v>332</v>
      </c>
      <c r="F896" s="142">
        <v>205</v>
      </c>
      <c r="G896" s="142">
        <v>71</v>
      </c>
      <c r="H896" s="142">
        <v>56</v>
      </c>
      <c r="I896" s="140">
        <v>339</v>
      </c>
      <c r="J896" s="142">
        <v>205</v>
      </c>
      <c r="K896" s="142">
        <v>75</v>
      </c>
      <c r="L896" s="142">
        <v>59</v>
      </c>
      <c r="M896" s="140">
        <v>330</v>
      </c>
      <c r="N896" s="142">
        <v>211</v>
      </c>
      <c r="O896" s="142">
        <v>70</v>
      </c>
      <c r="P896" s="148">
        <v>49</v>
      </c>
    </row>
    <row r="897" spans="1:16" x14ac:dyDescent="0.3">
      <c r="A897" s="147">
        <v>52</v>
      </c>
      <c r="B897" s="114" t="s">
        <v>162</v>
      </c>
      <c r="C897" s="114">
        <v>52224</v>
      </c>
      <c r="D897" s="141" t="s">
        <v>794</v>
      </c>
      <c r="E897" s="140">
        <v>302</v>
      </c>
      <c r="F897" s="142">
        <v>124</v>
      </c>
      <c r="G897" s="142">
        <v>24</v>
      </c>
      <c r="H897" s="142">
        <v>154</v>
      </c>
      <c r="I897" s="140">
        <v>321</v>
      </c>
      <c r="J897" s="142">
        <v>130</v>
      </c>
      <c r="K897" s="142">
        <v>11</v>
      </c>
      <c r="L897" s="142">
        <v>180</v>
      </c>
      <c r="M897" s="140">
        <v>352</v>
      </c>
      <c r="N897" s="142">
        <v>125</v>
      </c>
      <c r="O897" s="142">
        <v>34</v>
      </c>
      <c r="P897" s="148">
        <v>193</v>
      </c>
    </row>
    <row r="898" spans="1:16" x14ac:dyDescent="0.3">
      <c r="A898" s="147">
        <v>52</v>
      </c>
      <c r="B898" s="114" t="s">
        <v>162</v>
      </c>
      <c r="C898" s="114">
        <v>52696</v>
      </c>
      <c r="D898" s="141" t="s">
        <v>190</v>
      </c>
      <c r="E898" s="140">
        <v>321</v>
      </c>
      <c r="F898" s="142">
        <v>215</v>
      </c>
      <c r="G898" s="142">
        <v>47</v>
      </c>
      <c r="H898" s="142">
        <v>59</v>
      </c>
      <c r="I898" s="140">
        <v>344</v>
      </c>
      <c r="J898" s="142">
        <v>219</v>
      </c>
      <c r="K898" s="142">
        <v>48</v>
      </c>
      <c r="L898" s="142">
        <v>77</v>
      </c>
      <c r="M898" s="140">
        <v>346</v>
      </c>
      <c r="N898" s="142">
        <v>230</v>
      </c>
      <c r="O898" s="142">
        <v>32</v>
      </c>
      <c r="P898" s="148">
        <v>84</v>
      </c>
    </row>
    <row r="899" spans="1:16" x14ac:dyDescent="0.3">
      <c r="A899" s="147">
        <v>52</v>
      </c>
      <c r="B899" s="114" t="s">
        <v>162</v>
      </c>
      <c r="C899" s="114">
        <v>52036</v>
      </c>
      <c r="D899" s="114" t="s">
        <v>787</v>
      </c>
      <c r="E899" s="140">
        <v>319</v>
      </c>
      <c r="F899" s="142">
        <v>159</v>
      </c>
      <c r="G899" s="142">
        <v>68</v>
      </c>
      <c r="H899" s="142">
        <v>92</v>
      </c>
      <c r="I899" s="140">
        <v>333</v>
      </c>
      <c r="J899" s="142">
        <v>159</v>
      </c>
      <c r="K899" s="142">
        <v>69</v>
      </c>
      <c r="L899" s="142">
        <v>105</v>
      </c>
      <c r="M899" s="140">
        <v>331</v>
      </c>
      <c r="N899" s="142">
        <v>173</v>
      </c>
      <c r="O899" s="142">
        <v>60</v>
      </c>
      <c r="P899" s="148">
        <v>98</v>
      </c>
    </row>
    <row r="900" spans="1:16" x14ac:dyDescent="0.3">
      <c r="A900" s="147">
        <v>44</v>
      </c>
      <c r="B900" s="114" t="s">
        <v>716</v>
      </c>
      <c r="C900" s="114">
        <v>44110</v>
      </c>
      <c r="D900" s="141" t="s">
        <v>721</v>
      </c>
      <c r="E900" s="140">
        <v>297</v>
      </c>
      <c r="F900" s="142">
        <v>121</v>
      </c>
      <c r="G900" s="142">
        <v>49</v>
      </c>
      <c r="H900" s="142">
        <v>127</v>
      </c>
      <c r="I900" s="140">
        <v>307</v>
      </c>
      <c r="J900" s="142">
        <v>124</v>
      </c>
      <c r="K900" s="142">
        <v>59</v>
      </c>
      <c r="L900" s="142">
        <v>124</v>
      </c>
      <c r="M900" s="140">
        <v>343</v>
      </c>
      <c r="N900" s="142">
        <v>138</v>
      </c>
      <c r="O900" s="142">
        <v>75</v>
      </c>
      <c r="P900" s="148">
        <v>130</v>
      </c>
    </row>
    <row r="901" spans="1:16" x14ac:dyDescent="0.3">
      <c r="A901" s="147">
        <v>68</v>
      </c>
      <c r="B901" s="114" t="s">
        <v>900</v>
      </c>
      <c r="C901" s="114">
        <v>68013</v>
      </c>
      <c r="D901" s="141" t="s">
        <v>902</v>
      </c>
      <c r="E901" s="140">
        <v>246</v>
      </c>
      <c r="F901" s="142">
        <v>54</v>
      </c>
      <c r="G901" s="142">
        <v>125</v>
      </c>
      <c r="H901" s="142">
        <v>67</v>
      </c>
      <c r="I901" s="140">
        <v>449</v>
      </c>
      <c r="J901" s="142">
        <v>55</v>
      </c>
      <c r="K901" s="142">
        <v>319</v>
      </c>
      <c r="L901" s="142">
        <v>75</v>
      </c>
      <c r="M901" s="140">
        <v>354</v>
      </c>
      <c r="N901" s="142">
        <v>57</v>
      </c>
      <c r="O901" s="142">
        <v>205</v>
      </c>
      <c r="P901" s="148">
        <v>92</v>
      </c>
    </row>
    <row r="902" spans="1:16" x14ac:dyDescent="0.3">
      <c r="A902" s="147">
        <v>76</v>
      </c>
      <c r="B902" s="114" t="s">
        <v>1044</v>
      </c>
      <c r="C902" s="114">
        <v>76246</v>
      </c>
      <c r="D902" s="141" t="s">
        <v>1057</v>
      </c>
      <c r="E902" s="140">
        <v>317</v>
      </c>
      <c r="F902" s="142">
        <v>143</v>
      </c>
      <c r="G902" s="142">
        <v>72</v>
      </c>
      <c r="H902" s="142">
        <v>102</v>
      </c>
      <c r="I902" s="140">
        <v>329</v>
      </c>
      <c r="J902" s="142">
        <v>146</v>
      </c>
      <c r="K902" s="142">
        <v>63</v>
      </c>
      <c r="L902" s="142">
        <v>120</v>
      </c>
      <c r="M902" s="140">
        <v>354</v>
      </c>
      <c r="N902" s="142">
        <v>141</v>
      </c>
      <c r="O902" s="142">
        <v>74</v>
      </c>
      <c r="P902" s="148">
        <v>139</v>
      </c>
    </row>
    <row r="903" spans="1:16" x14ac:dyDescent="0.3">
      <c r="A903" s="147">
        <v>41</v>
      </c>
      <c r="B903" s="114" t="s">
        <v>681</v>
      </c>
      <c r="C903" s="114">
        <v>41026</v>
      </c>
      <c r="D903" s="141" t="s">
        <v>687</v>
      </c>
      <c r="E903" s="140">
        <v>302</v>
      </c>
      <c r="F903" s="142">
        <v>78</v>
      </c>
      <c r="G903" s="142">
        <v>144</v>
      </c>
      <c r="H903" s="142">
        <v>80</v>
      </c>
      <c r="I903" s="140">
        <v>336</v>
      </c>
      <c r="J903" s="142">
        <v>90</v>
      </c>
      <c r="K903" s="142">
        <v>141</v>
      </c>
      <c r="L903" s="142">
        <v>105</v>
      </c>
      <c r="M903" s="140">
        <v>322</v>
      </c>
      <c r="N903" s="142">
        <v>79</v>
      </c>
      <c r="O903" s="142">
        <v>149</v>
      </c>
      <c r="P903" s="148">
        <v>94</v>
      </c>
    </row>
    <row r="904" spans="1:16" x14ac:dyDescent="0.3">
      <c r="A904" s="147">
        <v>47</v>
      </c>
      <c r="B904" s="114" t="s">
        <v>730</v>
      </c>
      <c r="C904" s="114">
        <v>47703</v>
      </c>
      <c r="D904" s="141" t="s">
        <v>752</v>
      </c>
      <c r="E904" s="140">
        <v>245</v>
      </c>
      <c r="F904" s="142">
        <v>205</v>
      </c>
      <c r="G904" s="142">
        <v>14</v>
      </c>
      <c r="H904" s="142">
        <v>26</v>
      </c>
      <c r="I904" s="140">
        <v>338</v>
      </c>
      <c r="J904" s="142">
        <v>207</v>
      </c>
      <c r="K904" s="142">
        <v>27</v>
      </c>
      <c r="L904" s="142">
        <v>104</v>
      </c>
      <c r="M904" s="140">
        <v>267</v>
      </c>
      <c r="N904" s="142">
        <v>195</v>
      </c>
      <c r="O904" s="142">
        <v>33</v>
      </c>
      <c r="P904" s="148">
        <v>39</v>
      </c>
    </row>
    <row r="905" spans="1:16" x14ac:dyDescent="0.3">
      <c r="A905" s="147">
        <v>81</v>
      </c>
      <c r="B905" s="114" t="s">
        <v>1080</v>
      </c>
      <c r="C905" s="114">
        <v>81591</v>
      </c>
      <c r="D905" s="141" t="s">
        <v>1084</v>
      </c>
      <c r="E905" s="140">
        <v>290</v>
      </c>
      <c r="F905" s="142">
        <v>121</v>
      </c>
      <c r="G905" s="142">
        <v>52</v>
      </c>
      <c r="H905" s="142">
        <v>117</v>
      </c>
      <c r="I905" s="140">
        <v>326</v>
      </c>
      <c r="J905" s="142">
        <v>126</v>
      </c>
      <c r="K905" s="142">
        <v>56</v>
      </c>
      <c r="L905" s="142">
        <v>144</v>
      </c>
      <c r="M905" s="140">
        <v>364</v>
      </c>
      <c r="N905" s="142">
        <v>120</v>
      </c>
      <c r="O905" s="142">
        <v>67</v>
      </c>
      <c r="P905" s="148">
        <v>177</v>
      </c>
    </row>
    <row r="906" spans="1:16" x14ac:dyDescent="0.3">
      <c r="A906" s="147">
        <v>54</v>
      </c>
      <c r="B906" s="114" t="s">
        <v>838</v>
      </c>
      <c r="C906" s="114">
        <v>54398</v>
      </c>
      <c r="D906" s="141" t="s">
        <v>859</v>
      </c>
      <c r="E906" s="140">
        <v>339</v>
      </c>
      <c r="F906" s="142">
        <v>174</v>
      </c>
      <c r="G906" s="142">
        <v>42</v>
      </c>
      <c r="H906" s="142">
        <v>123</v>
      </c>
      <c r="I906" s="140">
        <v>331</v>
      </c>
      <c r="J906" s="142">
        <v>156</v>
      </c>
      <c r="K906" s="142">
        <v>42</v>
      </c>
      <c r="L906" s="142">
        <v>133</v>
      </c>
      <c r="M906" s="140">
        <v>340</v>
      </c>
      <c r="N906" s="142">
        <v>152</v>
      </c>
      <c r="O906" s="142">
        <v>45</v>
      </c>
      <c r="P906" s="148">
        <v>143</v>
      </c>
    </row>
    <row r="907" spans="1:16" x14ac:dyDescent="0.3">
      <c r="A907" s="147">
        <v>52</v>
      </c>
      <c r="B907" s="114" t="s">
        <v>162</v>
      </c>
      <c r="C907" s="114">
        <v>52427</v>
      </c>
      <c r="D907" s="141" t="s">
        <v>816</v>
      </c>
      <c r="E907" s="140">
        <v>301</v>
      </c>
      <c r="F907" s="142">
        <v>162</v>
      </c>
      <c r="G907" s="142">
        <v>57</v>
      </c>
      <c r="H907" s="142">
        <v>82</v>
      </c>
      <c r="I907" s="140">
        <v>301</v>
      </c>
      <c r="J907" s="142">
        <v>161</v>
      </c>
      <c r="K907" s="142">
        <v>52</v>
      </c>
      <c r="L907" s="142">
        <v>88</v>
      </c>
      <c r="M907" s="140">
        <v>337</v>
      </c>
      <c r="N907" s="142">
        <v>184</v>
      </c>
      <c r="O907" s="142">
        <v>57</v>
      </c>
      <c r="P907" s="148">
        <v>96</v>
      </c>
    </row>
    <row r="908" spans="1:16" x14ac:dyDescent="0.3">
      <c r="A908" s="147">
        <v>41</v>
      </c>
      <c r="B908" s="114" t="s">
        <v>681</v>
      </c>
      <c r="C908" s="114">
        <v>41483</v>
      </c>
      <c r="D908" s="114" t="s">
        <v>699</v>
      </c>
      <c r="E908" s="140">
        <v>291</v>
      </c>
      <c r="F908" s="142">
        <v>137</v>
      </c>
      <c r="G908" s="142">
        <v>49</v>
      </c>
      <c r="H908" s="142">
        <v>105</v>
      </c>
      <c r="I908" s="140">
        <v>356</v>
      </c>
      <c r="J908" s="142">
        <v>168</v>
      </c>
      <c r="K908" s="142">
        <v>62</v>
      </c>
      <c r="L908" s="142">
        <v>126</v>
      </c>
      <c r="M908" s="140">
        <v>345</v>
      </c>
      <c r="N908" s="142">
        <v>137</v>
      </c>
      <c r="O908" s="142">
        <v>65</v>
      </c>
      <c r="P908" s="148">
        <v>143</v>
      </c>
    </row>
    <row r="909" spans="1:16" x14ac:dyDescent="0.3">
      <c r="A909" s="147">
        <v>15</v>
      </c>
      <c r="B909" s="114" t="s">
        <v>286</v>
      </c>
      <c r="C909" s="114">
        <v>15514</v>
      </c>
      <c r="D909" s="141" t="s">
        <v>347</v>
      </c>
      <c r="E909" s="140">
        <v>268</v>
      </c>
      <c r="F909" s="142">
        <v>118</v>
      </c>
      <c r="G909" s="142">
        <v>75</v>
      </c>
      <c r="H909" s="142">
        <v>75</v>
      </c>
      <c r="I909" s="140">
        <v>279</v>
      </c>
      <c r="J909" s="142">
        <v>125</v>
      </c>
      <c r="K909" s="142">
        <v>67</v>
      </c>
      <c r="L909" s="142">
        <v>87</v>
      </c>
      <c r="M909" s="140">
        <v>338</v>
      </c>
      <c r="N909" s="142">
        <v>100</v>
      </c>
      <c r="O909" s="142">
        <v>141</v>
      </c>
      <c r="P909" s="148">
        <v>97</v>
      </c>
    </row>
    <row r="910" spans="1:16" x14ac:dyDescent="0.3">
      <c r="A910" s="147">
        <v>68</v>
      </c>
      <c r="B910" s="114" t="s">
        <v>900</v>
      </c>
      <c r="C910" s="114">
        <v>68211</v>
      </c>
      <c r="D910" s="141" t="s">
        <v>917</v>
      </c>
      <c r="E910" s="140">
        <v>327</v>
      </c>
      <c r="F910" s="142">
        <v>195</v>
      </c>
      <c r="G910" s="142">
        <v>52</v>
      </c>
      <c r="H910" s="142">
        <v>80</v>
      </c>
      <c r="I910" s="140">
        <v>328</v>
      </c>
      <c r="J910" s="142">
        <v>198</v>
      </c>
      <c r="K910" s="142">
        <v>52</v>
      </c>
      <c r="L910" s="142">
        <v>78</v>
      </c>
      <c r="M910" s="140">
        <v>354</v>
      </c>
      <c r="N910" s="142">
        <v>194</v>
      </c>
      <c r="O910" s="142">
        <v>55</v>
      </c>
      <c r="P910" s="148">
        <v>105</v>
      </c>
    </row>
    <row r="911" spans="1:16" x14ac:dyDescent="0.3">
      <c r="A911" s="147">
        <v>52</v>
      </c>
      <c r="B911" s="114" t="s">
        <v>162</v>
      </c>
      <c r="C911" s="114">
        <v>52323</v>
      </c>
      <c r="D911" s="141" t="s">
        <v>805</v>
      </c>
      <c r="E911" s="140">
        <v>314</v>
      </c>
      <c r="F911" s="142">
        <v>134</v>
      </c>
      <c r="G911" s="142">
        <v>52</v>
      </c>
      <c r="H911" s="142">
        <v>128</v>
      </c>
      <c r="I911" s="140">
        <v>328</v>
      </c>
      <c r="J911" s="142">
        <v>137</v>
      </c>
      <c r="K911" s="142">
        <v>53</v>
      </c>
      <c r="L911" s="142">
        <v>138</v>
      </c>
      <c r="M911" s="140">
        <v>344</v>
      </c>
      <c r="N911" s="142">
        <v>137</v>
      </c>
      <c r="O911" s="142">
        <v>52</v>
      </c>
      <c r="P911" s="148">
        <v>155</v>
      </c>
    </row>
    <row r="912" spans="1:16" x14ac:dyDescent="0.3">
      <c r="A912" s="147">
        <v>15</v>
      </c>
      <c r="B912" s="114" t="s">
        <v>286</v>
      </c>
      <c r="C912" s="114">
        <v>15368</v>
      </c>
      <c r="D912" s="141" t="s">
        <v>151</v>
      </c>
      <c r="E912" s="140">
        <v>334</v>
      </c>
      <c r="F912" s="142">
        <v>98</v>
      </c>
      <c r="G912" s="142">
        <v>175</v>
      </c>
      <c r="H912" s="142">
        <v>61</v>
      </c>
      <c r="I912" s="140">
        <v>363</v>
      </c>
      <c r="J912" s="142">
        <v>98</v>
      </c>
      <c r="K912" s="142">
        <v>194</v>
      </c>
      <c r="L912" s="142">
        <v>71</v>
      </c>
      <c r="M912" s="140">
        <v>318</v>
      </c>
      <c r="N912" s="142">
        <v>100</v>
      </c>
      <c r="O912" s="142">
        <v>155</v>
      </c>
      <c r="P912" s="148">
        <v>63</v>
      </c>
    </row>
    <row r="913" spans="1:16" x14ac:dyDescent="0.3">
      <c r="A913" s="147">
        <v>15</v>
      </c>
      <c r="B913" s="114" t="s">
        <v>286</v>
      </c>
      <c r="C913" s="114">
        <v>15842</v>
      </c>
      <c r="D913" s="141" t="s">
        <v>402</v>
      </c>
      <c r="E913" s="140">
        <v>343</v>
      </c>
      <c r="F913" s="142">
        <v>189</v>
      </c>
      <c r="G913" s="142">
        <v>70</v>
      </c>
      <c r="H913" s="142">
        <v>84</v>
      </c>
      <c r="I913" s="140">
        <v>345</v>
      </c>
      <c r="J913" s="142">
        <v>195</v>
      </c>
      <c r="K913" s="142">
        <v>60</v>
      </c>
      <c r="L913" s="142">
        <v>90</v>
      </c>
      <c r="M913" s="140">
        <v>313</v>
      </c>
      <c r="N913" s="142">
        <v>157</v>
      </c>
      <c r="O913" s="142">
        <v>78</v>
      </c>
      <c r="P913" s="148">
        <v>78</v>
      </c>
    </row>
    <row r="914" spans="1:16" x14ac:dyDescent="0.3">
      <c r="A914" s="147">
        <v>19</v>
      </c>
      <c r="B914" s="114" t="s">
        <v>449</v>
      </c>
      <c r="C914" s="114">
        <v>19693</v>
      </c>
      <c r="D914" s="141" t="s">
        <v>475</v>
      </c>
      <c r="E914" s="140">
        <v>280</v>
      </c>
      <c r="F914" s="142">
        <v>166</v>
      </c>
      <c r="G914" s="142">
        <v>63</v>
      </c>
      <c r="H914" s="142">
        <v>51</v>
      </c>
      <c r="I914" s="140">
        <v>318</v>
      </c>
      <c r="J914" s="142">
        <v>170</v>
      </c>
      <c r="K914" s="142">
        <v>67</v>
      </c>
      <c r="L914" s="142">
        <v>81</v>
      </c>
      <c r="M914" s="140">
        <v>330</v>
      </c>
      <c r="N914" s="142">
        <v>177</v>
      </c>
      <c r="O914" s="142">
        <v>67</v>
      </c>
      <c r="P914" s="148">
        <v>86</v>
      </c>
    </row>
    <row r="915" spans="1:16" x14ac:dyDescent="0.3">
      <c r="A915" s="147">
        <v>15</v>
      </c>
      <c r="B915" s="114" t="s">
        <v>286</v>
      </c>
      <c r="C915" s="114">
        <v>15466</v>
      </c>
      <c r="D915" s="141" t="s">
        <v>338</v>
      </c>
      <c r="E915" s="140">
        <v>310</v>
      </c>
      <c r="F915" s="142">
        <v>127</v>
      </c>
      <c r="G915" s="142">
        <v>113</v>
      </c>
      <c r="H915" s="142">
        <v>70</v>
      </c>
      <c r="I915" s="140">
        <v>326</v>
      </c>
      <c r="J915" s="142">
        <v>137</v>
      </c>
      <c r="K915" s="142">
        <v>116</v>
      </c>
      <c r="L915" s="142">
        <v>73</v>
      </c>
      <c r="M915" s="140">
        <v>310</v>
      </c>
      <c r="N915" s="142">
        <v>111</v>
      </c>
      <c r="O915" s="142">
        <v>140</v>
      </c>
      <c r="P915" s="148">
        <v>59</v>
      </c>
    </row>
    <row r="916" spans="1:16" x14ac:dyDescent="0.3">
      <c r="A916" s="147">
        <v>68</v>
      </c>
      <c r="B916" s="114" t="s">
        <v>900</v>
      </c>
      <c r="C916" s="114">
        <v>68820</v>
      </c>
      <c r="D916" s="141" t="s">
        <v>970</v>
      </c>
      <c r="E916" s="140">
        <v>299</v>
      </c>
      <c r="F916" s="142">
        <v>174</v>
      </c>
      <c r="G916" s="142">
        <v>59</v>
      </c>
      <c r="H916" s="142">
        <v>66</v>
      </c>
      <c r="I916" s="140">
        <v>304</v>
      </c>
      <c r="J916" s="142">
        <v>176</v>
      </c>
      <c r="K916" s="142">
        <v>57</v>
      </c>
      <c r="L916" s="142">
        <v>71</v>
      </c>
      <c r="M916" s="140">
        <v>346</v>
      </c>
      <c r="N916" s="142">
        <v>180</v>
      </c>
      <c r="O916" s="142">
        <v>73</v>
      </c>
      <c r="P916" s="148">
        <v>93</v>
      </c>
    </row>
    <row r="917" spans="1:16" x14ac:dyDescent="0.3">
      <c r="A917" s="147">
        <v>15</v>
      </c>
      <c r="B917" s="114" t="s">
        <v>286</v>
      </c>
      <c r="C917" s="114">
        <v>15723</v>
      </c>
      <c r="D917" s="141" t="s">
        <v>375</v>
      </c>
      <c r="E917" s="140">
        <v>303</v>
      </c>
      <c r="F917" s="142">
        <v>47</v>
      </c>
      <c r="G917" s="142">
        <v>224</v>
      </c>
      <c r="H917" s="142">
        <v>32</v>
      </c>
      <c r="I917" s="140">
        <v>318</v>
      </c>
      <c r="J917" s="142">
        <v>51</v>
      </c>
      <c r="K917" s="142">
        <v>232</v>
      </c>
      <c r="L917" s="142">
        <v>35</v>
      </c>
      <c r="M917" s="140">
        <v>324</v>
      </c>
      <c r="N917" s="142">
        <v>49</v>
      </c>
      <c r="O917" s="142">
        <v>239</v>
      </c>
      <c r="P917" s="148">
        <v>36</v>
      </c>
    </row>
    <row r="918" spans="1:16" x14ac:dyDescent="0.3">
      <c r="A918" s="147">
        <v>13</v>
      </c>
      <c r="B918" s="114" t="s">
        <v>239</v>
      </c>
      <c r="C918" s="114">
        <v>13620</v>
      </c>
      <c r="D918" s="141" t="s">
        <v>267</v>
      </c>
      <c r="E918" s="140">
        <v>245</v>
      </c>
      <c r="F918" s="142">
        <v>123</v>
      </c>
      <c r="G918" s="142">
        <v>43</v>
      </c>
      <c r="H918" s="142">
        <v>79</v>
      </c>
      <c r="I918" s="140">
        <v>309</v>
      </c>
      <c r="J918" s="142">
        <v>128</v>
      </c>
      <c r="K918" s="142">
        <v>52</v>
      </c>
      <c r="L918" s="142">
        <v>129</v>
      </c>
      <c r="M918" s="140">
        <v>275</v>
      </c>
      <c r="N918" s="142">
        <v>126</v>
      </c>
      <c r="O918" s="142">
        <v>67</v>
      </c>
      <c r="P918" s="148">
        <v>82</v>
      </c>
    </row>
    <row r="919" spans="1:16" x14ac:dyDescent="0.3">
      <c r="A919" s="147">
        <v>13</v>
      </c>
      <c r="B919" s="114" t="s">
        <v>239</v>
      </c>
      <c r="C919" s="114">
        <v>13030</v>
      </c>
      <c r="D919" s="141" t="s">
        <v>242</v>
      </c>
      <c r="E919" s="140">
        <v>372</v>
      </c>
      <c r="F919" s="142">
        <v>182</v>
      </c>
      <c r="G919" s="142">
        <v>32</v>
      </c>
      <c r="H919" s="142">
        <v>158</v>
      </c>
      <c r="I919" s="140">
        <v>388</v>
      </c>
      <c r="J919" s="142">
        <v>189</v>
      </c>
      <c r="K919" s="142">
        <v>31</v>
      </c>
      <c r="L919" s="142">
        <v>168</v>
      </c>
      <c r="M919" s="140">
        <v>291</v>
      </c>
      <c r="N919" s="142">
        <v>141</v>
      </c>
      <c r="O919" s="142">
        <v>10</v>
      </c>
      <c r="P919" s="148">
        <v>140</v>
      </c>
    </row>
    <row r="920" spans="1:16" x14ac:dyDescent="0.3">
      <c r="A920" s="147">
        <v>15</v>
      </c>
      <c r="B920" s="114" t="s">
        <v>286</v>
      </c>
      <c r="C920" s="114">
        <v>15676</v>
      </c>
      <c r="D920" s="141" t="s">
        <v>368</v>
      </c>
      <c r="E920" s="140">
        <v>339</v>
      </c>
      <c r="F920" s="142">
        <v>123</v>
      </c>
      <c r="G920" s="142">
        <v>169</v>
      </c>
      <c r="H920" s="142">
        <v>47</v>
      </c>
      <c r="I920" s="140">
        <v>347</v>
      </c>
      <c r="J920" s="142">
        <v>121</v>
      </c>
      <c r="K920" s="142">
        <v>170</v>
      </c>
      <c r="L920" s="142">
        <v>56</v>
      </c>
      <c r="M920" s="140">
        <v>324</v>
      </c>
      <c r="N920" s="142">
        <v>108</v>
      </c>
      <c r="O920" s="142">
        <v>155</v>
      </c>
      <c r="P920" s="148">
        <v>61</v>
      </c>
    </row>
    <row r="921" spans="1:16" x14ac:dyDescent="0.3">
      <c r="A921" s="147">
        <v>52</v>
      </c>
      <c r="B921" s="114" t="s">
        <v>162</v>
      </c>
      <c r="C921" s="114">
        <v>52083</v>
      </c>
      <c r="D921" s="141" t="s">
        <v>291</v>
      </c>
      <c r="E921" s="140">
        <v>342</v>
      </c>
      <c r="F921" s="142">
        <v>157</v>
      </c>
      <c r="G921" s="142">
        <v>100</v>
      </c>
      <c r="H921" s="142">
        <v>85</v>
      </c>
      <c r="I921" s="140">
        <v>319</v>
      </c>
      <c r="J921" s="142">
        <v>162</v>
      </c>
      <c r="K921" s="142">
        <v>70</v>
      </c>
      <c r="L921" s="142">
        <v>87</v>
      </c>
      <c r="M921" s="140">
        <v>339</v>
      </c>
      <c r="N921" s="142">
        <v>153</v>
      </c>
      <c r="O921" s="142">
        <v>79</v>
      </c>
      <c r="P921" s="148">
        <v>107</v>
      </c>
    </row>
    <row r="922" spans="1:16" x14ac:dyDescent="0.3">
      <c r="A922" s="147">
        <v>15</v>
      </c>
      <c r="B922" s="114" t="s">
        <v>286</v>
      </c>
      <c r="C922" s="114">
        <v>15189</v>
      </c>
      <c r="D922" s="141" t="s">
        <v>305</v>
      </c>
      <c r="E922" s="140">
        <v>315</v>
      </c>
      <c r="F922" s="142">
        <v>137</v>
      </c>
      <c r="G922" s="142">
        <v>127</v>
      </c>
      <c r="H922" s="142">
        <v>51</v>
      </c>
      <c r="I922" s="140">
        <v>320</v>
      </c>
      <c r="J922" s="142">
        <v>137</v>
      </c>
      <c r="K922" s="142">
        <v>128</v>
      </c>
      <c r="L922" s="142">
        <v>55</v>
      </c>
      <c r="M922" s="140">
        <v>311</v>
      </c>
      <c r="N922" s="142">
        <v>140</v>
      </c>
      <c r="O922" s="142">
        <v>123</v>
      </c>
      <c r="P922" s="148">
        <v>48</v>
      </c>
    </row>
    <row r="923" spans="1:16" x14ac:dyDescent="0.3">
      <c r="A923" s="147">
        <v>68</v>
      </c>
      <c r="B923" s="114" t="s">
        <v>900</v>
      </c>
      <c r="C923" s="114">
        <v>68533</v>
      </c>
      <c r="D923" s="141" t="s">
        <v>951</v>
      </c>
      <c r="E923" s="140">
        <v>296</v>
      </c>
      <c r="F923" s="142">
        <v>103</v>
      </c>
      <c r="G923" s="142">
        <v>84</v>
      </c>
      <c r="H923" s="142">
        <v>109</v>
      </c>
      <c r="I923" s="140">
        <v>301</v>
      </c>
      <c r="J923" s="142">
        <v>107</v>
      </c>
      <c r="K923" s="142">
        <v>76</v>
      </c>
      <c r="L923" s="142">
        <v>118</v>
      </c>
      <c r="M923" s="140">
        <v>313</v>
      </c>
      <c r="N923" s="142">
        <v>105</v>
      </c>
      <c r="O923" s="142">
        <v>94</v>
      </c>
      <c r="P923" s="148">
        <v>114</v>
      </c>
    </row>
    <row r="924" spans="1:16" x14ac:dyDescent="0.3">
      <c r="A924" s="147">
        <v>15</v>
      </c>
      <c r="B924" s="114" t="s">
        <v>286</v>
      </c>
      <c r="C924" s="114">
        <v>15425</v>
      </c>
      <c r="D924" s="141" t="s">
        <v>334</v>
      </c>
      <c r="E924" s="140">
        <v>308</v>
      </c>
      <c r="F924" s="142">
        <v>130</v>
      </c>
      <c r="G924" s="142">
        <v>86</v>
      </c>
      <c r="H924" s="142">
        <v>92</v>
      </c>
      <c r="I924" s="140">
        <v>307</v>
      </c>
      <c r="J924" s="142">
        <v>130</v>
      </c>
      <c r="K924" s="142">
        <v>85</v>
      </c>
      <c r="L924" s="142">
        <v>92</v>
      </c>
      <c r="M924" s="140">
        <v>314</v>
      </c>
      <c r="N924" s="142">
        <v>133</v>
      </c>
      <c r="O924" s="142">
        <v>92</v>
      </c>
      <c r="P924" s="148">
        <v>89</v>
      </c>
    </row>
    <row r="925" spans="1:16" x14ac:dyDescent="0.3">
      <c r="A925" s="147">
        <v>27</v>
      </c>
      <c r="B925" s="114" t="s">
        <v>651</v>
      </c>
      <c r="C925" s="114">
        <v>27099</v>
      </c>
      <c r="D925" s="141" t="s">
        <v>659</v>
      </c>
      <c r="E925" s="140">
        <v>265</v>
      </c>
      <c r="F925" s="142">
        <v>189</v>
      </c>
      <c r="G925" s="142">
        <v>23</v>
      </c>
      <c r="H925" s="142">
        <v>53</v>
      </c>
      <c r="I925" s="140">
        <v>353</v>
      </c>
      <c r="J925" s="142">
        <v>193</v>
      </c>
      <c r="K925" s="142">
        <v>79</v>
      </c>
      <c r="L925" s="142">
        <v>81</v>
      </c>
      <c r="M925" s="140">
        <v>301</v>
      </c>
      <c r="N925" s="142">
        <v>218</v>
      </c>
      <c r="O925" s="142">
        <v>17</v>
      </c>
      <c r="P925" s="148">
        <v>66</v>
      </c>
    </row>
    <row r="926" spans="1:16" x14ac:dyDescent="0.3">
      <c r="A926" s="147">
        <v>15</v>
      </c>
      <c r="B926" s="114" t="s">
        <v>286</v>
      </c>
      <c r="C926" s="114">
        <v>15500</v>
      </c>
      <c r="D926" s="141" t="s">
        <v>344</v>
      </c>
      <c r="E926" s="140">
        <v>404</v>
      </c>
      <c r="F926" s="142">
        <v>160</v>
      </c>
      <c r="G926" s="142">
        <v>215</v>
      </c>
      <c r="H926" s="142">
        <v>29</v>
      </c>
      <c r="I926" s="140">
        <v>401</v>
      </c>
      <c r="J926" s="142">
        <v>167</v>
      </c>
      <c r="K926" s="142">
        <v>201</v>
      </c>
      <c r="L926" s="142">
        <v>33</v>
      </c>
      <c r="M926" s="140">
        <v>315</v>
      </c>
      <c r="N926" s="142">
        <v>74</v>
      </c>
      <c r="O926" s="142">
        <v>208</v>
      </c>
      <c r="P926" s="148">
        <v>33</v>
      </c>
    </row>
    <row r="927" spans="1:16" x14ac:dyDescent="0.3">
      <c r="A927" s="147">
        <v>5</v>
      </c>
      <c r="B927" s="114" t="s">
        <v>89</v>
      </c>
      <c r="C927" s="114">
        <v>5347</v>
      </c>
      <c r="D927" s="141" t="s">
        <v>146</v>
      </c>
      <c r="E927" s="140">
        <v>314</v>
      </c>
      <c r="F927" s="142">
        <v>106</v>
      </c>
      <c r="G927" s="142">
        <v>146</v>
      </c>
      <c r="H927" s="142">
        <v>62</v>
      </c>
      <c r="I927" s="140">
        <v>301</v>
      </c>
      <c r="J927" s="142">
        <v>110</v>
      </c>
      <c r="K927" s="142">
        <v>122</v>
      </c>
      <c r="L927" s="142">
        <v>69</v>
      </c>
      <c r="M927" s="140">
        <v>298</v>
      </c>
      <c r="N927" s="142">
        <v>112</v>
      </c>
      <c r="O927" s="142">
        <v>133</v>
      </c>
      <c r="P927" s="148">
        <v>53</v>
      </c>
    </row>
    <row r="928" spans="1:16" x14ac:dyDescent="0.3">
      <c r="A928" s="147">
        <v>73</v>
      </c>
      <c r="B928" s="114" t="s">
        <v>998</v>
      </c>
      <c r="C928" s="114">
        <v>73622</v>
      </c>
      <c r="D928" s="141" t="s">
        <v>1035</v>
      </c>
      <c r="E928" s="140">
        <v>302</v>
      </c>
      <c r="F928" s="142">
        <v>143</v>
      </c>
      <c r="G928" s="142">
        <v>52</v>
      </c>
      <c r="H928" s="142">
        <v>107</v>
      </c>
      <c r="I928" s="140">
        <v>311</v>
      </c>
      <c r="J928" s="142">
        <v>151</v>
      </c>
      <c r="K928" s="142">
        <v>48</v>
      </c>
      <c r="L928" s="142">
        <v>112</v>
      </c>
      <c r="M928" s="140">
        <v>311</v>
      </c>
      <c r="N928" s="142">
        <v>147</v>
      </c>
      <c r="O928" s="142">
        <v>54</v>
      </c>
      <c r="P928" s="148">
        <v>110</v>
      </c>
    </row>
    <row r="929" spans="1:16" x14ac:dyDescent="0.3">
      <c r="A929" s="147">
        <v>47</v>
      </c>
      <c r="B929" s="114" t="s">
        <v>730</v>
      </c>
      <c r="C929" s="114">
        <v>47205</v>
      </c>
      <c r="D929" s="141" t="s">
        <v>129</v>
      </c>
      <c r="E929" s="140">
        <v>268</v>
      </c>
      <c r="F929" s="142">
        <v>182</v>
      </c>
      <c r="G929" s="142">
        <v>9</v>
      </c>
      <c r="H929" s="142">
        <v>77</v>
      </c>
      <c r="I929" s="140">
        <v>322</v>
      </c>
      <c r="J929" s="142">
        <v>188</v>
      </c>
      <c r="K929" s="142">
        <v>8</v>
      </c>
      <c r="L929" s="142">
        <v>126</v>
      </c>
      <c r="M929" s="140">
        <v>249</v>
      </c>
      <c r="N929" s="142">
        <v>179</v>
      </c>
      <c r="O929" s="142">
        <v>7</v>
      </c>
      <c r="P929" s="148">
        <v>63</v>
      </c>
    </row>
    <row r="930" spans="1:16" x14ac:dyDescent="0.3">
      <c r="A930" s="147">
        <v>15</v>
      </c>
      <c r="B930" s="114" t="s">
        <v>286</v>
      </c>
      <c r="C930" s="114">
        <v>15296</v>
      </c>
      <c r="D930" s="141" t="s">
        <v>321</v>
      </c>
      <c r="E930" s="140">
        <v>318</v>
      </c>
      <c r="F930" s="142">
        <v>104</v>
      </c>
      <c r="G930" s="142">
        <v>147</v>
      </c>
      <c r="H930" s="142">
        <v>67</v>
      </c>
      <c r="I930" s="140">
        <v>283</v>
      </c>
      <c r="J930" s="142">
        <v>103</v>
      </c>
      <c r="K930" s="142">
        <v>111</v>
      </c>
      <c r="L930" s="142">
        <v>69</v>
      </c>
      <c r="M930" s="140">
        <v>298</v>
      </c>
      <c r="N930" s="142">
        <v>102</v>
      </c>
      <c r="O930" s="142">
        <v>140</v>
      </c>
      <c r="P930" s="148">
        <v>56</v>
      </c>
    </row>
    <row r="931" spans="1:16" x14ac:dyDescent="0.3">
      <c r="A931" s="147">
        <v>52</v>
      </c>
      <c r="B931" s="114" t="s">
        <v>162</v>
      </c>
      <c r="C931" s="114">
        <v>52203</v>
      </c>
      <c r="D931" s="141" t="s">
        <v>791</v>
      </c>
      <c r="E931" s="140">
        <v>273</v>
      </c>
      <c r="F931" s="142">
        <v>146</v>
      </c>
      <c r="G931" s="142">
        <v>22</v>
      </c>
      <c r="H931" s="142">
        <v>105</v>
      </c>
      <c r="I931" s="140">
        <v>283</v>
      </c>
      <c r="J931" s="142">
        <v>150</v>
      </c>
      <c r="K931" s="142">
        <v>7</v>
      </c>
      <c r="L931" s="142">
        <v>126</v>
      </c>
      <c r="M931" s="140">
        <v>312</v>
      </c>
      <c r="N931" s="142">
        <v>157</v>
      </c>
      <c r="O931" s="142">
        <v>28</v>
      </c>
      <c r="P931" s="148">
        <v>127</v>
      </c>
    </row>
    <row r="932" spans="1:16" x14ac:dyDescent="0.3">
      <c r="A932" s="147">
        <v>5</v>
      </c>
      <c r="B932" s="114" t="s">
        <v>89</v>
      </c>
      <c r="C932" s="114">
        <v>5842</v>
      </c>
      <c r="D932" s="141" t="s">
        <v>203</v>
      </c>
      <c r="E932" s="140">
        <v>311</v>
      </c>
      <c r="F932" s="142">
        <v>169</v>
      </c>
      <c r="G932" s="142">
        <v>72</v>
      </c>
      <c r="H932" s="142">
        <v>70</v>
      </c>
      <c r="I932" s="140">
        <v>324</v>
      </c>
      <c r="J932" s="142">
        <v>164</v>
      </c>
      <c r="K932" s="142">
        <v>70</v>
      </c>
      <c r="L932" s="142">
        <v>90</v>
      </c>
      <c r="M932" s="140">
        <v>312</v>
      </c>
      <c r="N932" s="142">
        <v>144</v>
      </c>
      <c r="O932" s="142">
        <v>75</v>
      </c>
      <c r="P932" s="148">
        <v>93</v>
      </c>
    </row>
    <row r="933" spans="1:16" x14ac:dyDescent="0.3">
      <c r="A933" s="147">
        <v>15</v>
      </c>
      <c r="B933" s="114" t="s">
        <v>286</v>
      </c>
      <c r="C933" s="114">
        <v>15822</v>
      </c>
      <c r="D933" s="141" t="s">
        <v>397</v>
      </c>
      <c r="E933" s="140">
        <v>288</v>
      </c>
      <c r="F933" s="142">
        <v>104</v>
      </c>
      <c r="G933" s="142">
        <v>108</v>
      </c>
      <c r="H933" s="142">
        <v>76</v>
      </c>
      <c r="I933" s="140">
        <v>294</v>
      </c>
      <c r="J933" s="142">
        <v>107</v>
      </c>
      <c r="K933" s="142">
        <v>107</v>
      </c>
      <c r="L933" s="142">
        <v>80</v>
      </c>
      <c r="M933" s="140">
        <v>306</v>
      </c>
      <c r="N933" s="142">
        <v>110</v>
      </c>
      <c r="O933" s="142">
        <v>119</v>
      </c>
      <c r="P933" s="148">
        <v>77</v>
      </c>
    </row>
    <row r="934" spans="1:16" x14ac:dyDescent="0.3">
      <c r="A934" s="147">
        <v>63</v>
      </c>
      <c r="B934" s="114" t="s">
        <v>877</v>
      </c>
      <c r="C934" s="114">
        <v>63212</v>
      </c>
      <c r="D934" s="141" t="s">
        <v>250</v>
      </c>
      <c r="E934" s="140">
        <v>315</v>
      </c>
      <c r="F934" s="142">
        <v>109</v>
      </c>
      <c r="G934" s="142">
        <v>53</v>
      </c>
      <c r="H934" s="142">
        <v>153</v>
      </c>
      <c r="I934" s="140">
        <v>322</v>
      </c>
      <c r="J934" s="142">
        <v>113</v>
      </c>
      <c r="K934" s="142">
        <v>59</v>
      </c>
      <c r="L934" s="142">
        <v>150</v>
      </c>
      <c r="M934" s="140">
        <v>307</v>
      </c>
      <c r="N934" s="142">
        <v>111</v>
      </c>
      <c r="O934" s="142">
        <v>44</v>
      </c>
      <c r="P934" s="148">
        <v>152</v>
      </c>
    </row>
    <row r="935" spans="1:16" x14ac:dyDescent="0.3">
      <c r="A935" s="147">
        <v>52</v>
      </c>
      <c r="B935" s="114" t="s">
        <v>162</v>
      </c>
      <c r="C935" s="114">
        <v>52256</v>
      </c>
      <c r="D935" s="141" t="s">
        <v>800</v>
      </c>
      <c r="E935" s="140">
        <v>260</v>
      </c>
      <c r="F935" s="142">
        <v>136</v>
      </c>
      <c r="G935" s="142">
        <v>20</v>
      </c>
      <c r="H935" s="142">
        <v>104</v>
      </c>
      <c r="I935" s="140">
        <v>300</v>
      </c>
      <c r="J935" s="142">
        <v>148</v>
      </c>
      <c r="K935" s="142">
        <v>28</v>
      </c>
      <c r="L935" s="142">
        <v>124</v>
      </c>
      <c r="M935" s="140">
        <v>342</v>
      </c>
      <c r="N935" s="142">
        <v>156</v>
      </c>
      <c r="O935" s="142">
        <v>25</v>
      </c>
      <c r="P935" s="148">
        <v>161</v>
      </c>
    </row>
    <row r="936" spans="1:16" x14ac:dyDescent="0.3">
      <c r="A936" s="147">
        <v>47</v>
      </c>
      <c r="B936" s="114" t="s">
        <v>730</v>
      </c>
      <c r="C936" s="114">
        <v>47960</v>
      </c>
      <c r="D936" s="141" t="s">
        <v>757</v>
      </c>
      <c r="E936" s="140">
        <v>277</v>
      </c>
      <c r="F936" s="142">
        <v>141</v>
      </c>
      <c r="G936" s="142">
        <v>64</v>
      </c>
      <c r="H936" s="142">
        <v>72</v>
      </c>
      <c r="I936" s="140">
        <v>293</v>
      </c>
      <c r="J936" s="142">
        <v>151</v>
      </c>
      <c r="K936" s="142">
        <v>44</v>
      </c>
      <c r="L936" s="142">
        <v>98</v>
      </c>
      <c r="M936" s="140">
        <v>312</v>
      </c>
      <c r="N936" s="142">
        <v>149</v>
      </c>
      <c r="O936" s="142">
        <v>58</v>
      </c>
      <c r="P936" s="148">
        <v>105</v>
      </c>
    </row>
    <row r="937" spans="1:16" x14ac:dyDescent="0.3">
      <c r="A937" s="147">
        <v>18</v>
      </c>
      <c r="B937" s="114" t="s">
        <v>433</v>
      </c>
      <c r="C937" s="114">
        <v>18479</v>
      </c>
      <c r="D937" s="141" t="s">
        <v>443</v>
      </c>
      <c r="E937" s="140">
        <v>248</v>
      </c>
      <c r="F937" s="142">
        <v>97</v>
      </c>
      <c r="G937" s="142">
        <v>96</v>
      </c>
      <c r="H937" s="142">
        <v>55</v>
      </c>
      <c r="I937" s="140">
        <v>283</v>
      </c>
      <c r="J937" s="142">
        <v>106</v>
      </c>
      <c r="K937" s="142">
        <v>99</v>
      </c>
      <c r="L937" s="142">
        <v>78</v>
      </c>
      <c r="M937" s="140">
        <v>286</v>
      </c>
      <c r="N937" s="142">
        <v>99</v>
      </c>
      <c r="O937" s="142">
        <v>124</v>
      </c>
      <c r="P937" s="148">
        <v>63</v>
      </c>
    </row>
    <row r="938" spans="1:16" x14ac:dyDescent="0.3">
      <c r="A938" s="147">
        <v>25</v>
      </c>
      <c r="B938" s="114" t="s">
        <v>540</v>
      </c>
      <c r="C938" s="114">
        <v>25777</v>
      </c>
      <c r="D938" s="141" t="s">
        <v>625</v>
      </c>
      <c r="E938" s="140">
        <v>297</v>
      </c>
      <c r="F938" s="142">
        <v>99</v>
      </c>
      <c r="G938" s="142">
        <v>54</v>
      </c>
      <c r="H938" s="142">
        <v>144</v>
      </c>
      <c r="I938" s="140">
        <v>298</v>
      </c>
      <c r="J938" s="142">
        <v>102</v>
      </c>
      <c r="K938" s="142">
        <v>44</v>
      </c>
      <c r="L938" s="142">
        <v>152</v>
      </c>
      <c r="M938" s="140">
        <v>280</v>
      </c>
      <c r="N938" s="142">
        <v>97</v>
      </c>
      <c r="O938" s="142">
        <v>51</v>
      </c>
      <c r="P938" s="148">
        <v>132</v>
      </c>
    </row>
    <row r="939" spans="1:16" x14ac:dyDescent="0.3">
      <c r="A939" s="147">
        <v>73</v>
      </c>
      <c r="B939" s="114" t="s">
        <v>998</v>
      </c>
      <c r="C939" s="114">
        <v>73873</v>
      </c>
      <c r="D939" s="141" t="s">
        <v>1043</v>
      </c>
      <c r="E939" s="140">
        <v>267</v>
      </c>
      <c r="F939" s="142">
        <v>101</v>
      </c>
      <c r="G939" s="142">
        <v>50</v>
      </c>
      <c r="H939" s="142">
        <v>116</v>
      </c>
      <c r="I939" s="140">
        <v>300</v>
      </c>
      <c r="J939" s="142">
        <v>113</v>
      </c>
      <c r="K939" s="142">
        <v>53</v>
      </c>
      <c r="L939" s="142">
        <v>134</v>
      </c>
      <c r="M939" s="140">
        <v>297</v>
      </c>
      <c r="N939" s="142">
        <v>105</v>
      </c>
      <c r="O939" s="142">
        <v>60</v>
      </c>
      <c r="P939" s="148">
        <v>132</v>
      </c>
    </row>
    <row r="940" spans="1:16" x14ac:dyDescent="0.3">
      <c r="A940" s="147">
        <v>85</v>
      </c>
      <c r="B940" s="114" t="s">
        <v>1087</v>
      </c>
      <c r="C940" s="114">
        <v>85015</v>
      </c>
      <c r="D940" s="141" t="s">
        <v>1090</v>
      </c>
      <c r="E940" s="140">
        <v>195</v>
      </c>
      <c r="F940" s="142">
        <v>58</v>
      </c>
      <c r="G940" s="142">
        <v>68</v>
      </c>
      <c r="H940" s="142">
        <v>69</v>
      </c>
      <c r="I940" s="140">
        <v>207</v>
      </c>
      <c r="J940" s="142">
        <v>60</v>
      </c>
      <c r="K940" s="142">
        <v>54</v>
      </c>
      <c r="L940" s="142">
        <v>93</v>
      </c>
      <c r="M940" s="140">
        <v>267</v>
      </c>
      <c r="N940" s="142">
        <v>61</v>
      </c>
      <c r="O940" s="142">
        <v>144</v>
      </c>
      <c r="P940" s="148">
        <v>62</v>
      </c>
    </row>
    <row r="941" spans="1:16" x14ac:dyDescent="0.3">
      <c r="A941" s="147">
        <v>52</v>
      </c>
      <c r="B941" s="114" t="s">
        <v>162</v>
      </c>
      <c r="C941" s="114">
        <v>52051</v>
      </c>
      <c r="D941" s="141" t="s">
        <v>788</v>
      </c>
      <c r="E941" s="140">
        <v>257</v>
      </c>
      <c r="F941" s="142">
        <v>180</v>
      </c>
      <c r="G941" s="142">
        <v>19</v>
      </c>
      <c r="H941" s="142">
        <v>58</v>
      </c>
      <c r="I941" s="140">
        <v>289</v>
      </c>
      <c r="J941" s="142">
        <v>185</v>
      </c>
      <c r="K941" s="142">
        <v>16</v>
      </c>
      <c r="L941" s="142">
        <v>88</v>
      </c>
      <c r="M941" s="140">
        <v>287</v>
      </c>
      <c r="N941" s="142">
        <v>186</v>
      </c>
      <c r="O941" s="142">
        <v>24</v>
      </c>
      <c r="P941" s="148">
        <v>77</v>
      </c>
    </row>
    <row r="942" spans="1:16" x14ac:dyDescent="0.3">
      <c r="A942" s="147">
        <v>15</v>
      </c>
      <c r="B942" s="114" t="s">
        <v>286</v>
      </c>
      <c r="C942" s="114">
        <v>15580</v>
      </c>
      <c r="D942" s="141" t="s">
        <v>357</v>
      </c>
      <c r="E942" s="140">
        <v>253</v>
      </c>
      <c r="F942" s="142">
        <v>124</v>
      </c>
      <c r="G942" s="142">
        <v>38</v>
      </c>
      <c r="H942" s="142">
        <v>91</v>
      </c>
      <c r="I942" s="140">
        <v>268</v>
      </c>
      <c r="J942" s="142">
        <v>128</v>
      </c>
      <c r="K942" s="142">
        <v>42</v>
      </c>
      <c r="L942" s="142">
        <v>98</v>
      </c>
      <c r="M942" s="140">
        <v>282</v>
      </c>
      <c r="N942" s="142">
        <v>130</v>
      </c>
      <c r="O942" s="142">
        <v>69</v>
      </c>
      <c r="P942" s="148">
        <v>83</v>
      </c>
    </row>
    <row r="943" spans="1:16" x14ac:dyDescent="0.3">
      <c r="A943" s="147">
        <v>15</v>
      </c>
      <c r="B943" s="114" t="s">
        <v>286</v>
      </c>
      <c r="C943" s="114">
        <v>15131</v>
      </c>
      <c r="D943" s="141" t="s">
        <v>116</v>
      </c>
      <c r="E943" s="140">
        <v>342</v>
      </c>
      <c r="F943" s="142">
        <v>72</v>
      </c>
      <c r="G943" s="142">
        <v>226</v>
      </c>
      <c r="H943" s="142">
        <v>44</v>
      </c>
      <c r="I943" s="140">
        <v>270</v>
      </c>
      <c r="J943" s="142">
        <v>76</v>
      </c>
      <c r="K943" s="142">
        <v>151</v>
      </c>
      <c r="L943" s="142">
        <v>43</v>
      </c>
      <c r="M943" s="140">
        <v>301</v>
      </c>
      <c r="N943" s="142">
        <v>79</v>
      </c>
      <c r="O943" s="142">
        <v>175</v>
      </c>
      <c r="P943" s="148">
        <v>47</v>
      </c>
    </row>
    <row r="944" spans="1:16" x14ac:dyDescent="0.3">
      <c r="A944" s="147">
        <v>13</v>
      </c>
      <c r="B944" s="114" t="s">
        <v>239</v>
      </c>
      <c r="C944" s="114">
        <v>13760</v>
      </c>
      <c r="D944" s="141" t="s">
        <v>279</v>
      </c>
      <c r="E944" s="140">
        <v>258</v>
      </c>
      <c r="F944" s="142">
        <v>149</v>
      </c>
      <c r="G944" s="142">
        <v>46</v>
      </c>
      <c r="H944" s="142">
        <v>63</v>
      </c>
      <c r="I944" s="140">
        <v>306</v>
      </c>
      <c r="J944" s="142">
        <v>157</v>
      </c>
      <c r="K944" s="142">
        <v>55</v>
      </c>
      <c r="L944" s="142">
        <v>94</v>
      </c>
      <c r="M944" s="140">
        <v>246</v>
      </c>
      <c r="N944" s="142">
        <v>152</v>
      </c>
      <c r="O944" s="142">
        <v>50</v>
      </c>
      <c r="P944" s="148">
        <v>44</v>
      </c>
    </row>
    <row r="945" spans="1:16" x14ac:dyDescent="0.3">
      <c r="A945" s="147">
        <v>15</v>
      </c>
      <c r="B945" s="114" t="s">
        <v>286</v>
      </c>
      <c r="C945" s="114">
        <v>15720</v>
      </c>
      <c r="D945" s="141" t="s">
        <v>374</v>
      </c>
      <c r="E945" s="140">
        <v>290</v>
      </c>
      <c r="F945" s="142">
        <v>74</v>
      </c>
      <c r="G945" s="142">
        <v>164</v>
      </c>
      <c r="H945" s="142">
        <v>52</v>
      </c>
      <c r="I945" s="140">
        <v>237</v>
      </c>
      <c r="J945" s="142">
        <v>76</v>
      </c>
      <c r="K945" s="142">
        <v>105</v>
      </c>
      <c r="L945" s="142">
        <v>56</v>
      </c>
      <c r="M945" s="140">
        <v>301</v>
      </c>
      <c r="N945" s="142">
        <v>75</v>
      </c>
      <c r="O945" s="142">
        <v>164</v>
      </c>
      <c r="P945" s="148">
        <v>62</v>
      </c>
    </row>
    <row r="946" spans="1:16" x14ac:dyDescent="0.3">
      <c r="A946" s="147">
        <v>18</v>
      </c>
      <c r="B946" s="114" t="s">
        <v>433</v>
      </c>
      <c r="C946" s="114">
        <v>18785</v>
      </c>
      <c r="D946" s="141" t="s">
        <v>448</v>
      </c>
      <c r="E946" s="140">
        <v>257</v>
      </c>
      <c r="F946" s="142">
        <v>158</v>
      </c>
      <c r="G946" s="142">
        <v>53</v>
      </c>
      <c r="H946" s="142">
        <v>46</v>
      </c>
      <c r="I946" s="140">
        <v>332</v>
      </c>
      <c r="J946" s="142">
        <v>164</v>
      </c>
      <c r="K946" s="142">
        <v>100</v>
      </c>
      <c r="L946" s="142">
        <v>68</v>
      </c>
      <c r="M946" s="140">
        <v>309</v>
      </c>
      <c r="N946" s="142">
        <v>166</v>
      </c>
      <c r="O946" s="142">
        <v>59</v>
      </c>
      <c r="P946" s="148">
        <v>84</v>
      </c>
    </row>
    <row r="947" spans="1:16" x14ac:dyDescent="0.3">
      <c r="A947" s="147">
        <v>25</v>
      </c>
      <c r="B947" s="114" t="s">
        <v>540</v>
      </c>
      <c r="C947" s="114">
        <v>25398</v>
      </c>
      <c r="D947" s="141" t="s">
        <v>589</v>
      </c>
      <c r="E947" s="140">
        <v>304</v>
      </c>
      <c r="F947" s="142">
        <v>108</v>
      </c>
      <c r="G947" s="142">
        <v>29</v>
      </c>
      <c r="H947" s="142">
        <v>167</v>
      </c>
      <c r="I947" s="140">
        <v>288</v>
      </c>
      <c r="J947" s="142">
        <v>108</v>
      </c>
      <c r="K947" s="142">
        <v>20</v>
      </c>
      <c r="L947" s="142">
        <v>160</v>
      </c>
      <c r="M947" s="140">
        <v>284</v>
      </c>
      <c r="N947" s="142">
        <v>111</v>
      </c>
      <c r="O947" s="142">
        <v>21</v>
      </c>
      <c r="P947" s="148">
        <v>152</v>
      </c>
    </row>
    <row r="948" spans="1:16" x14ac:dyDescent="0.3">
      <c r="A948" s="147">
        <v>73</v>
      </c>
      <c r="B948" s="114" t="s">
        <v>998</v>
      </c>
      <c r="C948" s="114">
        <v>73686</v>
      </c>
      <c r="D948" s="141" t="s">
        <v>1039</v>
      </c>
      <c r="E948" s="140">
        <v>255</v>
      </c>
      <c r="F948" s="142">
        <v>132</v>
      </c>
      <c r="G948" s="142">
        <v>39</v>
      </c>
      <c r="H948" s="142">
        <v>84</v>
      </c>
      <c r="I948" s="140">
        <v>290</v>
      </c>
      <c r="J948" s="142">
        <v>137</v>
      </c>
      <c r="K948" s="142">
        <v>45</v>
      </c>
      <c r="L948" s="142">
        <v>108</v>
      </c>
      <c r="M948" s="140">
        <v>273</v>
      </c>
      <c r="N948" s="142">
        <v>143</v>
      </c>
      <c r="O948" s="142">
        <v>41</v>
      </c>
      <c r="P948" s="148">
        <v>89</v>
      </c>
    </row>
    <row r="949" spans="1:16" x14ac:dyDescent="0.3">
      <c r="A949" s="147">
        <v>68</v>
      </c>
      <c r="B949" s="114" t="s">
        <v>900</v>
      </c>
      <c r="C949" s="114">
        <v>68773</v>
      </c>
      <c r="D949" s="141" t="s">
        <v>480</v>
      </c>
      <c r="E949" s="140">
        <v>270</v>
      </c>
      <c r="F949" s="142">
        <v>161</v>
      </c>
      <c r="G949" s="142">
        <v>32</v>
      </c>
      <c r="H949" s="142">
        <v>77</v>
      </c>
      <c r="I949" s="140">
        <v>286</v>
      </c>
      <c r="J949" s="142">
        <v>167</v>
      </c>
      <c r="K949" s="142">
        <v>31</v>
      </c>
      <c r="L949" s="142">
        <v>88</v>
      </c>
      <c r="M949" s="140">
        <v>310</v>
      </c>
      <c r="N949" s="142">
        <v>173</v>
      </c>
      <c r="O949" s="142">
        <v>30</v>
      </c>
      <c r="P949" s="148">
        <v>107</v>
      </c>
    </row>
    <row r="950" spans="1:16" x14ac:dyDescent="0.3">
      <c r="A950" s="147">
        <v>15</v>
      </c>
      <c r="B950" s="114" t="s">
        <v>286</v>
      </c>
      <c r="C950" s="114">
        <v>15332</v>
      </c>
      <c r="D950" s="141" t="s">
        <v>326</v>
      </c>
      <c r="E950" s="140">
        <v>283</v>
      </c>
      <c r="F950" s="142">
        <v>143</v>
      </c>
      <c r="G950" s="142">
        <v>32</v>
      </c>
      <c r="H950" s="142">
        <v>108</v>
      </c>
      <c r="I950" s="140">
        <v>301</v>
      </c>
      <c r="J950" s="142">
        <v>145</v>
      </c>
      <c r="K950" s="142">
        <v>35</v>
      </c>
      <c r="L950" s="142">
        <v>121</v>
      </c>
      <c r="M950" s="140">
        <v>285</v>
      </c>
      <c r="N950" s="142">
        <v>127</v>
      </c>
      <c r="O950" s="142">
        <v>43</v>
      </c>
      <c r="P950" s="148">
        <v>115</v>
      </c>
    </row>
    <row r="951" spans="1:16" x14ac:dyDescent="0.3">
      <c r="A951" s="147">
        <v>19</v>
      </c>
      <c r="B951" s="114" t="s">
        <v>449</v>
      </c>
      <c r="C951" s="114">
        <v>19290</v>
      </c>
      <c r="D951" s="141" t="s">
        <v>434</v>
      </c>
      <c r="E951" s="140">
        <v>262</v>
      </c>
      <c r="F951" s="142">
        <v>96</v>
      </c>
      <c r="G951" s="142">
        <v>97</v>
      </c>
      <c r="H951" s="142">
        <v>69</v>
      </c>
      <c r="I951" s="140">
        <v>282</v>
      </c>
      <c r="J951" s="142">
        <v>105</v>
      </c>
      <c r="K951" s="142">
        <v>89</v>
      </c>
      <c r="L951" s="142">
        <v>88</v>
      </c>
      <c r="M951" s="140">
        <v>318</v>
      </c>
      <c r="N951" s="142">
        <v>97</v>
      </c>
      <c r="O951" s="142">
        <v>102</v>
      </c>
      <c r="P951" s="148">
        <v>119</v>
      </c>
    </row>
    <row r="952" spans="1:16" x14ac:dyDescent="0.3">
      <c r="A952" s="147">
        <v>52</v>
      </c>
      <c r="B952" s="114" t="s">
        <v>162</v>
      </c>
      <c r="C952" s="114">
        <v>52385</v>
      </c>
      <c r="D952" s="141" t="s">
        <v>811</v>
      </c>
      <c r="E952" s="140">
        <v>255</v>
      </c>
      <c r="F952" s="142">
        <v>88</v>
      </c>
      <c r="G952" s="142">
        <v>41</v>
      </c>
      <c r="H952" s="142">
        <v>126</v>
      </c>
      <c r="I952" s="140">
        <v>271</v>
      </c>
      <c r="J952" s="142">
        <v>90</v>
      </c>
      <c r="K952" s="142">
        <v>41</v>
      </c>
      <c r="L952" s="142">
        <v>140</v>
      </c>
      <c r="M952" s="140">
        <v>298</v>
      </c>
      <c r="N952" s="142">
        <v>92</v>
      </c>
      <c r="O952" s="142">
        <v>54</v>
      </c>
      <c r="P952" s="148">
        <v>152</v>
      </c>
    </row>
    <row r="953" spans="1:16" x14ac:dyDescent="0.3">
      <c r="A953" s="147">
        <v>25</v>
      </c>
      <c r="B953" s="114" t="s">
        <v>540</v>
      </c>
      <c r="C953" s="114">
        <v>25851</v>
      </c>
      <c r="D953" s="141" t="s">
        <v>641</v>
      </c>
      <c r="E953" s="140">
        <v>292</v>
      </c>
      <c r="F953" s="142">
        <v>66</v>
      </c>
      <c r="G953" s="142">
        <v>93</v>
      </c>
      <c r="H953" s="142">
        <v>133</v>
      </c>
      <c r="I953" s="140">
        <v>281</v>
      </c>
      <c r="J953" s="142">
        <v>70</v>
      </c>
      <c r="K953" s="142">
        <v>80</v>
      </c>
      <c r="L953" s="142">
        <v>131</v>
      </c>
      <c r="M953" s="140">
        <v>288</v>
      </c>
      <c r="N953" s="142">
        <v>68</v>
      </c>
      <c r="O953" s="142">
        <v>86</v>
      </c>
      <c r="P953" s="148">
        <v>134</v>
      </c>
    </row>
    <row r="954" spans="1:16" x14ac:dyDescent="0.3">
      <c r="A954" s="147">
        <v>27</v>
      </c>
      <c r="B954" s="114" t="s">
        <v>651</v>
      </c>
      <c r="C954" s="114">
        <v>27135</v>
      </c>
      <c r="D954" s="141" t="s">
        <v>660</v>
      </c>
      <c r="E954" s="140">
        <v>225</v>
      </c>
      <c r="F954" s="142">
        <v>152</v>
      </c>
      <c r="G954" s="142">
        <v>45</v>
      </c>
      <c r="H954" s="142">
        <v>28</v>
      </c>
      <c r="I954" s="140">
        <v>261</v>
      </c>
      <c r="J954" s="142">
        <v>158</v>
      </c>
      <c r="K954" s="142">
        <v>56</v>
      </c>
      <c r="L954" s="142">
        <v>47</v>
      </c>
      <c r="M954" s="140">
        <v>285</v>
      </c>
      <c r="N954" s="142">
        <v>158</v>
      </c>
      <c r="O954" s="142">
        <v>79</v>
      </c>
      <c r="P954" s="148">
        <v>48</v>
      </c>
    </row>
    <row r="955" spans="1:16" x14ac:dyDescent="0.3">
      <c r="A955" s="147">
        <v>13</v>
      </c>
      <c r="B955" s="114" t="s">
        <v>239</v>
      </c>
      <c r="C955" s="114">
        <v>13268</v>
      </c>
      <c r="D955" s="141" t="s">
        <v>254</v>
      </c>
      <c r="E955" s="140">
        <v>283</v>
      </c>
      <c r="F955" s="142">
        <v>172</v>
      </c>
      <c r="G955" s="142">
        <v>19</v>
      </c>
      <c r="H955" s="142">
        <v>92</v>
      </c>
      <c r="I955" s="140">
        <v>288</v>
      </c>
      <c r="J955" s="142">
        <v>176</v>
      </c>
      <c r="K955" s="142">
        <v>13</v>
      </c>
      <c r="L955" s="142">
        <v>99</v>
      </c>
      <c r="M955" s="140">
        <v>275</v>
      </c>
      <c r="N955" s="142">
        <v>175</v>
      </c>
      <c r="O955" s="142">
        <v>10</v>
      </c>
      <c r="P955" s="148">
        <v>90</v>
      </c>
    </row>
    <row r="956" spans="1:16" x14ac:dyDescent="0.3">
      <c r="A956" s="147">
        <v>19</v>
      </c>
      <c r="B956" s="114" t="s">
        <v>449</v>
      </c>
      <c r="C956" s="114">
        <v>19701</v>
      </c>
      <c r="D956" s="141" t="s">
        <v>276</v>
      </c>
      <c r="E956" s="140">
        <v>233</v>
      </c>
      <c r="F956" s="142">
        <v>152</v>
      </c>
      <c r="G956" s="142">
        <v>39</v>
      </c>
      <c r="H956" s="142">
        <v>42</v>
      </c>
      <c r="I956" s="140">
        <v>259</v>
      </c>
      <c r="J956" s="142">
        <v>150</v>
      </c>
      <c r="K956" s="142">
        <v>30</v>
      </c>
      <c r="L956" s="142">
        <v>79</v>
      </c>
      <c r="M956" s="140">
        <v>283</v>
      </c>
      <c r="N956" s="142">
        <v>162</v>
      </c>
      <c r="O956" s="142">
        <v>42</v>
      </c>
      <c r="P956" s="148">
        <v>79</v>
      </c>
    </row>
    <row r="957" spans="1:16" x14ac:dyDescent="0.3">
      <c r="A957" s="147">
        <v>54</v>
      </c>
      <c r="B957" s="114" t="s">
        <v>838</v>
      </c>
      <c r="C957" s="114">
        <v>54377</v>
      </c>
      <c r="D957" s="141" t="s">
        <v>857</v>
      </c>
      <c r="E957" s="140">
        <v>315</v>
      </c>
      <c r="F957" s="142">
        <v>158</v>
      </c>
      <c r="G957" s="142">
        <v>89</v>
      </c>
      <c r="H957" s="142">
        <v>68</v>
      </c>
      <c r="I957" s="140">
        <v>300</v>
      </c>
      <c r="J957" s="142">
        <v>158</v>
      </c>
      <c r="K957" s="142">
        <v>62</v>
      </c>
      <c r="L957" s="142">
        <v>80</v>
      </c>
      <c r="M957" s="140">
        <v>311</v>
      </c>
      <c r="N957" s="142">
        <v>154</v>
      </c>
      <c r="O957" s="142">
        <v>47</v>
      </c>
      <c r="P957" s="148">
        <v>110</v>
      </c>
    </row>
    <row r="958" spans="1:16" x14ac:dyDescent="0.3">
      <c r="A958" s="147">
        <v>73</v>
      </c>
      <c r="B958" s="114" t="s">
        <v>998</v>
      </c>
      <c r="C958" s="114">
        <v>73152</v>
      </c>
      <c r="D958" s="141" t="s">
        <v>1008</v>
      </c>
      <c r="E958" s="140">
        <v>247</v>
      </c>
      <c r="F958" s="142">
        <v>155</v>
      </c>
      <c r="G958" s="142">
        <v>30</v>
      </c>
      <c r="H958" s="142">
        <v>62</v>
      </c>
      <c r="I958" s="140">
        <v>279</v>
      </c>
      <c r="J958" s="142">
        <v>161</v>
      </c>
      <c r="K958" s="142">
        <v>26</v>
      </c>
      <c r="L958" s="142">
        <v>92</v>
      </c>
      <c r="M958" s="140">
        <v>275</v>
      </c>
      <c r="N958" s="142">
        <v>153</v>
      </c>
      <c r="O958" s="142">
        <v>36</v>
      </c>
      <c r="P958" s="148">
        <v>86</v>
      </c>
    </row>
    <row r="959" spans="1:16" x14ac:dyDescent="0.3">
      <c r="A959" s="147">
        <v>68</v>
      </c>
      <c r="B959" s="114" t="s">
        <v>900</v>
      </c>
      <c r="C959" s="114">
        <v>68266</v>
      </c>
      <c r="D959" s="141" t="s">
        <v>924</v>
      </c>
      <c r="E959" s="140">
        <v>263</v>
      </c>
      <c r="F959" s="142">
        <v>92</v>
      </c>
      <c r="G959" s="142">
        <v>81</v>
      </c>
      <c r="H959" s="142">
        <v>90</v>
      </c>
      <c r="I959" s="140">
        <v>259</v>
      </c>
      <c r="J959" s="142">
        <v>94</v>
      </c>
      <c r="K959" s="142">
        <v>69</v>
      </c>
      <c r="L959" s="142">
        <v>96</v>
      </c>
      <c r="M959" s="140">
        <v>307</v>
      </c>
      <c r="N959" s="142">
        <v>97</v>
      </c>
      <c r="O959" s="142">
        <v>88</v>
      </c>
      <c r="P959" s="148">
        <v>122</v>
      </c>
    </row>
    <row r="960" spans="1:16" x14ac:dyDescent="0.3">
      <c r="A960" s="147">
        <v>19</v>
      </c>
      <c r="B960" s="114" t="s">
        <v>449</v>
      </c>
      <c r="C960" s="114">
        <v>19785</v>
      </c>
      <c r="D960" s="141" t="s">
        <v>480</v>
      </c>
      <c r="E960" s="140">
        <v>225</v>
      </c>
      <c r="F960" s="142">
        <v>114</v>
      </c>
      <c r="G960" s="142">
        <v>17</v>
      </c>
      <c r="H960" s="142">
        <v>94</v>
      </c>
      <c r="I960" s="140">
        <v>265</v>
      </c>
      <c r="J960" s="142">
        <v>117</v>
      </c>
      <c r="K960" s="142">
        <v>17</v>
      </c>
      <c r="L960" s="142">
        <v>131</v>
      </c>
      <c r="M960" s="140">
        <v>285</v>
      </c>
      <c r="N960" s="142">
        <v>128</v>
      </c>
      <c r="O960" s="142">
        <v>21</v>
      </c>
      <c r="P960" s="148">
        <v>136</v>
      </c>
    </row>
    <row r="961" spans="1:16" x14ac:dyDescent="0.3">
      <c r="A961" s="147">
        <v>13</v>
      </c>
      <c r="B961" s="114" t="s">
        <v>239</v>
      </c>
      <c r="C961" s="114">
        <v>13248</v>
      </c>
      <c r="D961" s="141" t="s">
        <v>253</v>
      </c>
      <c r="E961" s="140">
        <v>239</v>
      </c>
      <c r="F961" s="142">
        <v>137</v>
      </c>
      <c r="G961" s="142">
        <v>14</v>
      </c>
      <c r="H961" s="142">
        <v>88</v>
      </c>
      <c r="I961" s="140">
        <v>297</v>
      </c>
      <c r="J961" s="142">
        <v>141</v>
      </c>
      <c r="K961" s="142">
        <v>34</v>
      </c>
      <c r="L961" s="142">
        <v>122</v>
      </c>
      <c r="M961" s="140">
        <v>248</v>
      </c>
      <c r="N961" s="142">
        <v>143</v>
      </c>
      <c r="O961" s="142">
        <v>15</v>
      </c>
      <c r="P961" s="148">
        <v>90</v>
      </c>
    </row>
    <row r="962" spans="1:16" x14ac:dyDescent="0.3">
      <c r="A962" s="147">
        <v>25</v>
      </c>
      <c r="B962" s="114" t="s">
        <v>540</v>
      </c>
      <c r="C962" s="114">
        <v>25805</v>
      </c>
      <c r="D962" s="141" t="s">
        <v>632</v>
      </c>
      <c r="E962" s="140">
        <v>287</v>
      </c>
      <c r="F962" s="142">
        <v>123</v>
      </c>
      <c r="G962" s="142">
        <v>91</v>
      </c>
      <c r="H962" s="142">
        <v>73</v>
      </c>
      <c r="I962" s="140">
        <v>291</v>
      </c>
      <c r="J962" s="142">
        <v>129</v>
      </c>
      <c r="K962" s="142">
        <v>90</v>
      </c>
      <c r="L962" s="142">
        <v>72</v>
      </c>
      <c r="M962" s="140">
        <v>281</v>
      </c>
      <c r="N962" s="142">
        <v>126</v>
      </c>
      <c r="O962" s="142">
        <v>82</v>
      </c>
      <c r="P962" s="148">
        <v>73</v>
      </c>
    </row>
    <row r="963" spans="1:16" x14ac:dyDescent="0.3">
      <c r="A963" s="147">
        <v>68</v>
      </c>
      <c r="B963" s="114" t="s">
        <v>900</v>
      </c>
      <c r="C963" s="114">
        <v>68684</v>
      </c>
      <c r="D963" s="141" t="s">
        <v>962</v>
      </c>
      <c r="E963" s="140">
        <v>222</v>
      </c>
      <c r="F963" s="142">
        <v>107</v>
      </c>
      <c r="G963" s="142">
        <v>35</v>
      </c>
      <c r="H963" s="142">
        <v>80</v>
      </c>
      <c r="I963" s="140">
        <v>275</v>
      </c>
      <c r="J963" s="142">
        <v>110</v>
      </c>
      <c r="K963" s="142">
        <v>31</v>
      </c>
      <c r="L963" s="142">
        <v>134</v>
      </c>
      <c r="M963" s="140">
        <v>246</v>
      </c>
      <c r="N963" s="142">
        <v>117</v>
      </c>
      <c r="O963" s="142">
        <v>28</v>
      </c>
      <c r="P963" s="148">
        <v>101</v>
      </c>
    </row>
    <row r="964" spans="1:16" x14ac:dyDescent="0.3">
      <c r="A964" s="147">
        <v>54</v>
      </c>
      <c r="B964" s="114" t="s">
        <v>838</v>
      </c>
      <c r="C964" s="114">
        <v>54109</v>
      </c>
      <c r="D964" s="141" t="s">
        <v>843</v>
      </c>
      <c r="E964" s="140">
        <v>322</v>
      </c>
      <c r="F964" s="142">
        <v>178</v>
      </c>
      <c r="G964" s="142">
        <v>57</v>
      </c>
      <c r="H964" s="142">
        <v>87</v>
      </c>
      <c r="I964" s="140">
        <v>275</v>
      </c>
      <c r="J964" s="142">
        <v>148</v>
      </c>
      <c r="K964" s="142">
        <v>28</v>
      </c>
      <c r="L964" s="142">
        <v>99</v>
      </c>
      <c r="M964" s="140">
        <v>274</v>
      </c>
      <c r="N964" s="142">
        <v>148</v>
      </c>
      <c r="O964" s="142">
        <v>32</v>
      </c>
      <c r="P964" s="148">
        <v>94</v>
      </c>
    </row>
    <row r="965" spans="1:16" x14ac:dyDescent="0.3">
      <c r="A965" s="147">
        <v>54</v>
      </c>
      <c r="B965" s="114" t="s">
        <v>838</v>
      </c>
      <c r="C965" s="114">
        <v>54313</v>
      </c>
      <c r="D965" s="141" t="s">
        <v>854</v>
      </c>
      <c r="E965" s="140">
        <v>281</v>
      </c>
      <c r="F965" s="142">
        <v>151</v>
      </c>
      <c r="G965" s="142">
        <v>47</v>
      </c>
      <c r="H965" s="142">
        <v>83</v>
      </c>
      <c r="I965" s="140">
        <v>276</v>
      </c>
      <c r="J965" s="142">
        <v>135</v>
      </c>
      <c r="K965" s="142">
        <v>63</v>
      </c>
      <c r="L965" s="142">
        <v>78</v>
      </c>
      <c r="M965" s="140">
        <v>302</v>
      </c>
      <c r="N965" s="142">
        <v>128</v>
      </c>
      <c r="O965" s="142">
        <v>73</v>
      </c>
      <c r="P965" s="148">
        <v>101</v>
      </c>
    </row>
    <row r="966" spans="1:16" x14ac:dyDescent="0.3">
      <c r="A966" s="147">
        <v>68</v>
      </c>
      <c r="B966" s="114" t="s">
        <v>900</v>
      </c>
      <c r="C966" s="114">
        <v>68377</v>
      </c>
      <c r="D966" s="141" t="s">
        <v>937</v>
      </c>
      <c r="E966" s="140">
        <v>245</v>
      </c>
      <c r="F966" s="142">
        <v>134</v>
      </c>
      <c r="G966" s="142">
        <v>38</v>
      </c>
      <c r="H966" s="142">
        <v>73</v>
      </c>
      <c r="I966" s="140">
        <v>288</v>
      </c>
      <c r="J966" s="142">
        <v>143</v>
      </c>
      <c r="K966" s="142">
        <v>50</v>
      </c>
      <c r="L966" s="142">
        <v>95</v>
      </c>
      <c r="M966" s="140">
        <v>281</v>
      </c>
      <c r="N966" s="142">
        <v>145</v>
      </c>
      <c r="O966" s="142">
        <v>39</v>
      </c>
      <c r="P966" s="148">
        <v>97</v>
      </c>
    </row>
    <row r="967" spans="1:16" x14ac:dyDescent="0.3">
      <c r="A967" s="147">
        <v>13</v>
      </c>
      <c r="B967" s="114" t="s">
        <v>239</v>
      </c>
      <c r="C967" s="114">
        <v>13062</v>
      </c>
      <c r="D967" s="141" t="s">
        <v>245</v>
      </c>
      <c r="E967" s="140">
        <v>238</v>
      </c>
      <c r="F967" s="142">
        <v>148</v>
      </c>
      <c r="G967" s="142">
        <v>33</v>
      </c>
      <c r="H967" s="142">
        <v>57</v>
      </c>
      <c r="I967" s="140">
        <v>284</v>
      </c>
      <c r="J967" s="142">
        <v>152</v>
      </c>
      <c r="K967" s="142">
        <v>26</v>
      </c>
      <c r="L967" s="142">
        <v>106</v>
      </c>
      <c r="M967" s="140">
        <v>227</v>
      </c>
      <c r="N967" s="142">
        <v>155</v>
      </c>
      <c r="O967" s="142">
        <v>17</v>
      </c>
      <c r="P967" s="148">
        <v>55</v>
      </c>
    </row>
    <row r="968" spans="1:16" x14ac:dyDescent="0.3">
      <c r="A968" s="147">
        <v>27</v>
      </c>
      <c r="B968" s="114" t="s">
        <v>651</v>
      </c>
      <c r="C968" s="114">
        <v>27600</v>
      </c>
      <c r="D968" s="141" t="s">
        <v>675</v>
      </c>
      <c r="E968" s="140">
        <v>237</v>
      </c>
      <c r="F968" s="142">
        <v>189</v>
      </c>
      <c r="G968" s="142">
        <v>37</v>
      </c>
      <c r="H968" s="142">
        <v>11</v>
      </c>
      <c r="I968" s="140">
        <v>257</v>
      </c>
      <c r="J968" s="142">
        <v>194</v>
      </c>
      <c r="K968" s="142">
        <v>47</v>
      </c>
      <c r="L968" s="142">
        <v>16</v>
      </c>
      <c r="M968" s="140">
        <v>279</v>
      </c>
      <c r="N968" s="142">
        <v>201</v>
      </c>
      <c r="O968" s="142">
        <v>61</v>
      </c>
      <c r="P968" s="148">
        <v>17</v>
      </c>
    </row>
    <row r="969" spans="1:16" x14ac:dyDescent="0.3">
      <c r="A969" s="147">
        <v>25</v>
      </c>
      <c r="B969" s="114" t="s">
        <v>540</v>
      </c>
      <c r="C969" s="114">
        <v>25867</v>
      </c>
      <c r="D969" s="141" t="s">
        <v>643</v>
      </c>
      <c r="E969" s="140">
        <v>282</v>
      </c>
      <c r="F969" s="142">
        <v>85</v>
      </c>
      <c r="G969" s="142">
        <v>88</v>
      </c>
      <c r="H969" s="142">
        <v>109</v>
      </c>
      <c r="I969" s="140">
        <v>276</v>
      </c>
      <c r="J969" s="142">
        <v>88</v>
      </c>
      <c r="K969" s="142">
        <v>78</v>
      </c>
      <c r="L969" s="142">
        <v>110</v>
      </c>
      <c r="M969" s="140">
        <v>266</v>
      </c>
      <c r="N969" s="142">
        <v>84</v>
      </c>
      <c r="O969" s="142">
        <v>83</v>
      </c>
      <c r="P969" s="148">
        <v>99</v>
      </c>
    </row>
    <row r="970" spans="1:16" x14ac:dyDescent="0.3">
      <c r="A970" s="147">
        <v>47</v>
      </c>
      <c r="B970" s="114" t="s">
        <v>730</v>
      </c>
      <c r="C970" s="114">
        <v>47605</v>
      </c>
      <c r="D970" s="141" t="s">
        <v>749</v>
      </c>
      <c r="E970" s="140">
        <v>226</v>
      </c>
      <c r="F970" s="142">
        <v>95</v>
      </c>
      <c r="G970" s="142">
        <v>54</v>
      </c>
      <c r="H970" s="142">
        <v>77</v>
      </c>
      <c r="I970" s="140">
        <v>276</v>
      </c>
      <c r="J970" s="142">
        <v>96</v>
      </c>
      <c r="K970" s="142">
        <v>75</v>
      </c>
      <c r="L970" s="142">
        <v>105</v>
      </c>
      <c r="M970" s="140">
        <v>255</v>
      </c>
      <c r="N970" s="142">
        <v>104</v>
      </c>
      <c r="O970" s="142">
        <v>67</v>
      </c>
      <c r="P970" s="148">
        <v>84</v>
      </c>
    </row>
    <row r="971" spans="1:16" x14ac:dyDescent="0.3">
      <c r="A971" s="147">
        <v>17</v>
      </c>
      <c r="B971" s="114" t="s">
        <v>116</v>
      </c>
      <c r="C971" s="114">
        <v>17665</v>
      </c>
      <c r="D971" s="141" t="s">
        <v>428</v>
      </c>
      <c r="E971" s="140">
        <v>256</v>
      </c>
      <c r="F971" s="142">
        <v>105</v>
      </c>
      <c r="G971" s="142">
        <v>81</v>
      </c>
      <c r="H971" s="142">
        <v>70</v>
      </c>
      <c r="I971" s="140">
        <v>288</v>
      </c>
      <c r="J971" s="142">
        <v>117</v>
      </c>
      <c r="K971" s="142">
        <v>99</v>
      </c>
      <c r="L971" s="142">
        <v>72</v>
      </c>
      <c r="M971" s="140">
        <v>281</v>
      </c>
      <c r="N971" s="142">
        <v>106</v>
      </c>
      <c r="O971" s="142">
        <v>97</v>
      </c>
      <c r="P971" s="148">
        <v>78</v>
      </c>
    </row>
    <row r="972" spans="1:16" x14ac:dyDescent="0.3">
      <c r="A972" s="147">
        <v>27</v>
      </c>
      <c r="B972" s="114" t="s">
        <v>651</v>
      </c>
      <c r="C972" s="114">
        <v>27580</v>
      </c>
      <c r="D972" s="141" t="s">
        <v>674</v>
      </c>
      <c r="E972" s="140">
        <v>234</v>
      </c>
      <c r="F972" s="142">
        <v>148</v>
      </c>
      <c r="G972" s="142">
        <v>42</v>
      </c>
      <c r="H972" s="142">
        <v>44</v>
      </c>
      <c r="I972" s="140">
        <v>263</v>
      </c>
      <c r="J972" s="142">
        <v>158</v>
      </c>
      <c r="K972" s="142">
        <v>38</v>
      </c>
      <c r="L972" s="142">
        <v>67</v>
      </c>
      <c r="M972" s="140">
        <v>270</v>
      </c>
      <c r="N972" s="142">
        <v>160</v>
      </c>
      <c r="O972" s="142">
        <v>47</v>
      </c>
      <c r="P972" s="148">
        <v>63</v>
      </c>
    </row>
    <row r="973" spans="1:16" x14ac:dyDescent="0.3">
      <c r="A973" s="147">
        <v>52</v>
      </c>
      <c r="B973" s="114" t="s">
        <v>162</v>
      </c>
      <c r="C973" s="114">
        <v>52254</v>
      </c>
      <c r="D973" s="141" t="s">
        <v>799</v>
      </c>
      <c r="E973" s="140">
        <v>236</v>
      </c>
      <c r="F973" s="142">
        <v>108</v>
      </c>
      <c r="G973" s="142">
        <v>18</v>
      </c>
      <c r="H973" s="142">
        <v>110</v>
      </c>
      <c r="I973" s="140">
        <v>264</v>
      </c>
      <c r="J973" s="142">
        <v>111</v>
      </c>
      <c r="K973" s="142">
        <v>23</v>
      </c>
      <c r="L973" s="142">
        <v>130</v>
      </c>
      <c r="M973" s="140">
        <v>240</v>
      </c>
      <c r="N973" s="142">
        <v>114</v>
      </c>
      <c r="O973" s="142">
        <v>27</v>
      </c>
      <c r="P973" s="148">
        <v>99</v>
      </c>
    </row>
    <row r="974" spans="1:16" x14ac:dyDescent="0.3">
      <c r="A974" s="147">
        <v>27</v>
      </c>
      <c r="B974" s="114" t="s">
        <v>651</v>
      </c>
      <c r="C974" s="114">
        <v>27372</v>
      </c>
      <c r="D974" s="141" t="s">
        <v>667</v>
      </c>
      <c r="E974" s="140">
        <v>296</v>
      </c>
      <c r="F974" s="142">
        <v>95</v>
      </c>
      <c r="G974" s="142">
        <v>164</v>
      </c>
      <c r="H974" s="142">
        <v>37</v>
      </c>
      <c r="I974" s="140">
        <v>278</v>
      </c>
      <c r="J974" s="142">
        <v>100</v>
      </c>
      <c r="K974" s="142">
        <v>114</v>
      </c>
      <c r="L974" s="142">
        <v>64</v>
      </c>
      <c r="M974" s="140">
        <v>294</v>
      </c>
      <c r="N974" s="142">
        <v>105</v>
      </c>
      <c r="O974" s="142">
        <v>102</v>
      </c>
      <c r="P974" s="148">
        <v>87</v>
      </c>
    </row>
    <row r="975" spans="1:16" x14ac:dyDescent="0.3">
      <c r="A975" s="147">
        <v>23</v>
      </c>
      <c r="B975" s="114" t="s">
        <v>250</v>
      </c>
      <c r="C975" s="114">
        <v>23682</v>
      </c>
      <c r="D975" s="141" t="s">
        <v>535</v>
      </c>
      <c r="E975" s="140">
        <v>229</v>
      </c>
      <c r="F975" s="142">
        <v>187</v>
      </c>
      <c r="G975" s="142">
        <v>19</v>
      </c>
      <c r="H975" s="142">
        <v>23</v>
      </c>
      <c r="I975" s="140">
        <v>231</v>
      </c>
      <c r="J975" s="142">
        <v>184</v>
      </c>
      <c r="K975" s="142">
        <v>18</v>
      </c>
      <c r="L975" s="142">
        <v>29</v>
      </c>
      <c r="M975" s="140">
        <v>261</v>
      </c>
      <c r="N975" s="142">
        <v>186</v>
      </c>
      <c r="O975" s="142">
        <v>52</v>
      </c>
      <c r="P975" s="148">
        <v>23</v>
      </c>
    </row>
    <row r="976" spans="1:16" x14ac:dyDescent="0.3">
      <c r="A976" s="147">
        <v>15</v>
      </c>
      <c r="B976" s="114" t="s">
        <v>286</v>
      </c>
      <c r="C976" s="114">
        <v>15403</v>
      </c>
      <c r="D976" s="141" t="s">
        <v>332</v>
      </c>
      <c r="E976" s="140">
        <v>235</v>
      </c>
      <c r="F976" s="142">
        <v>73</v>
      </c>
      <c r="G976" s="142">
        <v>79</v>
      </c>
      <c r="H976" s="142">
        <v>83</v>
      </c>
      <c r="I976" s="140">
        <v>252</v>
      </c>
      <c r="J976" s="142">
        <v>73</v>
      </c>
      <c r="K976" s="142">
        <v>95</v>
      </c>
      <c r="L976" s="142">
        <v>84</v>
      </c>
      <c r="M976" s="140">
        <v>285</v>
      </c>
      <c r="N976" s="142">
        <v>74</v>
      </c>
      <c r="O976" s="142">
        <v>108</v>
      </c>
      <c r="P976" s="148">
        <v>103</v>
      </c>
    </row>
    <row r="977" spans="1:16" x14ac:dyDescent="0.3">
      <c r="A977" s="147">
        <v>25</v>
      </c>
      <c r="B977" s="114" t="s">
        <v>540</v>
      </c>
      <c r="C977" s="114">
        <v>25596</v>
      </c>
      <c r="D977" s="141" t="s">
        <v>609</v>
      </c>
      <c r="E977" s="140">
        <v>279</v>
      </c>
      <c r="F977" s="142">
        <v>103</v>
      </c>
      <c r="G977" s="142">
        <v>34</v>
      </c>
      <c r="H977" s="142">
        <v>142</v>
      </c>
      <c r="I977" s="140">
        <v>275</v>
      </c>
      <c r="J977" s="142">
        <v>108</v>
      </c>
      <c r="K977" s="142">
        <v>27</v>
      </c>
      <c r="L977" s="142">
        <v>140</v>
      </c>
      <c r="M977" s="140">
        <v>268</v>
      </c>
      <c r="N977" s="142">
        <v>105</v>
      </c>
      <c r="O977" s="142">
        <v>21</v>
      </c>
      <c r="P977" s="148">
        <v>142</v>
      </c>
    </row>
    <row r="978" spans="1:16" x14ac:dyDescent="0.3">
      <c r="A978" s="147">
        <v>13</v>
      </c>
      <c r="B978" s="114" t="s">
        <v>239</v>
      </c>
      <c r="C978" s="114">
        <v>13650</v>
      </c>
      <c r="D978" s="141" t="s">
        <v>269</v>
      </c>
      <c r="E978" s="140">
        <v>216</v>
      </c>
      <c r="F978" s="142">
        <v>160</v>
      </c>
      <c r="G978" s="142">
        <v>9</v>
      </c>
      <c r="H978" s="142">
        <v>47</v>
      </c>
      <c r="I978" s="140">
        <v>260</v>
      </c>
      <c r="J978" s="142">
        <v>169</v>
      </c>
      <c r="K978" s="142">
        <v>36</v>
      </c>
      <c r="L978" s="142">
        <v>55</v>
      </c>
      <c r="M978" s="140">
        <v>301</v>
      </c>
      <c r="N978" s="142">
        <v>185</v>
      </c>
      <c r="O978" s="142">
        <v>25</v>
      </c>
      <c r="P978" s="148">
        <v>91</v>
      </c>
    </row>
    <row r="979" spans="1:16" x14ac:dyDescent="0.3">
      <c r="A979" s="147">
        <v>15</v>
      </c>
      <c r="B979" s="114" t="s">
        <v>286</v>
      </c>
      <c r="C979" s="114">
        <v>15224</v>
      </c>
      <c r="D979" s="141" t="s">
        <v>311</v>
      </c>
      <c r="E979" s="140">
        <v>247</v>
      </c>
      <c r="F979" s="142">
        <v>123</v>
      </c>
      <c r="G979" s="142">
        <v>77</v>
      </c>
      <c r="H979" s="142">
        <v>47</v>
      </c>
      <c r="I979" s="140">
        <v>259</v>
      </c>
      <c r="J979" s="142">
        <v>124</v>
      </c>
      <c r="K979" s="142">
        <v>81</v>
      </c>
      <c r="L979" s="142">
        <v>54</v>
      </c>
      <c r="M979" s="140">
        <v>271</v>
      </c>
      <c r="N979" s="142">
        <v>116</v>
      </c>
      <c r="O979" s="142">
        <v>94</v>
      </c>
      <c r="P979" s="148">
        <v>61</v>
      </c>
    </row>
    <row r="980" spans="1:16" x14ac:dyDescent="0.3">
      <c r="A980" s="147">
        <v>25</v>
      </c>
      <c r="B980" s="114" t="s">
        <v>540</v>
      </c>
      <c r="C980" s="114">
        <v>25489</v>
      </c>
      <c r="D980" s="141" t="s">
        <v>598</v>
      </c>
      <c r="E980" s="140">
        <v>279</v>
      </c>
      <c r="F980" s="142">
        <v>74</v>
      </c>
      <c r="G980" s="142">
        <v>87</v>
      </c>
      <c r="H980" s="142">
        <v>118</v>
      </c>
      <c r="I980" s="140">
        <v>256</v>
      </c>
      <c r="J980" s="142">
        <v>75</v>
      </c>
      <c r="K980" s="142">
        <v>71</v>
      </c>
      <c r="L980" s="142">
        <v>110</v>
      </c>
      <c r="M980" s="140">
        <v>277</v>
      </c>
      <c r="N980" s="142">
        <v>76</v>
      </c>
      <c r="O980" s="142">
        <v>76</v>
      </c>
      <c r="P980" s="148">
        <v>125</v>
      </c>
    </row>
    <row r="981" spans="1:16" x14ac:dyDescent="0.3">
      <c r="A981" s="147">
        <v>54</v>
      </c>
      <c r="B981" s="114" t="s">
        <v>838</v>
      </c>
      <c r="C981" s="114">
        <v>54871</v>
      </c>
      <c r="D981" s="141" t="s">
        <v>875</v>
      </c>
      <c r="E981" s="140">
        <v>293</v>
      </c>
      <c r="F981" s="142">
        <v>170</v>
      </c>
      <c r="G981" s="142">
        <v>58</v>
      </c>
      <c r="H981" s="142">
        <v>65</v>
      </c>
      <c r="I981" s="140">
        <v>272</v>
      </c>
      <c r="J981" s="142">
        <v>143</v>
      </c>
      <c r="K981" s="142">
        <v>52</v>
      </c>
      <c r="L981" s="142">
        <v>77</v>
      </c>
      <c r="M981" s="140">
        <v>293</v>
      </c>
      <c r="N981" s="142">
        <v>141</v>
      </c>
      <c r="O981" s="142">
        <v>44</v>
      </c>
      <c r="P981" s="148">
        <v>108</v>
      </c>
    </row>
    <row r="982" spans="1:16" x14ac:dyDescent="0.3">
      <c r="A982" s="147">
        <v>15</v>
      </c>
      <c r="B982" s="114" t="s">
        <v>286</v>
      </c>
      <c r="C982" s="114">
        <v>15464</v>
      </c>
      <c r="D982" s="141" t="s">
        <v>337</v>
      </c>
      <c r="E982" s="140">
        <v>345</v>
      </c>
      <c r="F982" s="142">
        <v>96</v>
      </c>
      <c r="G982" s="142">
        <v>169</v>
      </c>
      <c r="H982" s="142">
        <v>80</v>
      </c>
      <c r="I982" s="140">
        <v>349</v>
      </c>
      <c r="J982" s="142">
        <v>94</v>
      </c>
      <c r="K982" s="142">
        <v>175</v>
      </c>
      <c r="L982" s="142">
        <v>80</v>
      </c>
      <c r="M982" s="140">
        <v>250</v>
      </c>
      <c r="N982" s="142">
        <v>95</v>
      </c>
      <c r="O982" s="142">
        <v>84</v>
      </c>
      <c r="P982" s="148">
        <v>71</v>
      </c>
    </row>
    <row r="983" spans="1:16" x14ac:dyDescent="0.3">
      <c r="A983" s="147">
        <v>25</v>
      </c>
      <c r="B983" s="114" t="s">
        <v>540</v>
      </c>
      <c r="C983" s="114">
        <v>25524</v>
      </c>
      <c r="D983" s="141" t="s">
        <v>602</v>
      </c>
      <c r="E983" s="140">
        <v>247</v>
      </c>
      <c r="F983" s="142">
        <v>92</v>
      </c>
      <c r="G983" s="142">
        <v>77</v>
      </c>
      <c r="H983" s="142">
        <v>78</v>
      </c>
      <c r="I983" s="140">
        <v>253</v>
      </c>
      <c r="J983" s="142">
        <v>97</v>
      </c>
      <c r="K983" s="142">
        <v>70</v>
      </c>
      <c r="L983" s="142">
        <v>86</v>
      </c>
      <c r="M983" s="140">
        <v>257</v>
      </c>
      <c r="N983" s="142">
        <v>98</v>
      </c>
      <c r="O983" s="142">
        <v>74</v>
      </c>
      <c r="P983" s="148">
        <v>85</v>
      </c>
    </row>
    <row r="984" spans="1:16" x14ac:dyDescent="0.3">
      <c r="A984" s="147">
        <v>68</v>
      </c>
      <c r="B984" s="114" t="s">
        <v>900</v>
      </c>
      <c r="C984" s="114">
        <v>68296</v>
      </c>
      <c r="D984" s="141" t="s">
        <v>927</v>
      </c>
      <c r="E984" s="140">
        <v>215</v>
      </c>
      <c r="F984" s="142">
        <v>92</v>
      </c>
      <c r="G984" s="142">
        <v>69</v>
      </c>
      <c r="H984" s="142">
        <v>54</v>
      </c>
      <c r="I984" s="140">
        <v>209</v>
      </c>
      <c r="J984" s="142">
        <v>96</v>
      </c>
      <c r="K984" s="142">
        <v>39</v>
      </c>
      <c r="L984" s="142">
        <v>74</v>
      </c>
      <c r="M984" s="140">
        <v>254</v>
      </c>
      <c r="N984" s="142">
        <v>103</v>
      </c>
      <c r="O984" s="142">
        <v>80</v>
      </c>
      <c r="P984" s="148">
        <v>71</v>
      </c>
    </row>
    <row r="985" spans="1:16" x14ac:dyDescent="0.3">
      <c r="A985" s="147">
        <v>15</v>
      </c>
      <c r="B985" s="114" t="s">
        <v>286</v>
      </c>
      <c r="C985" s="114">
        <v>15897</v>
      </c>
      <c r="D985" s="141" t="s">
        <v>405</v>
      </c>
      <c r="E985" s="140">
        <v>257</v>
      </c>
      <c r="F985" s="142">
        <v>125</v>
      </c>
      <c r="G985" s="142">
        <v>44</v>
      </c>
      <c r="H985" s="142">
        <v>88</v>
      </c>
      <c r="I985" s="140">
        <v>262</v>
      </c>
      <c r="J985" s="142">
        <v>130</v>
      </c>
      <c r="K985" s="142">
        <v>44</v>
      </c>
      <c r="L985" s="142">
        <v>88</v>
      </c>
      <c r="M985" s="140">
        <v>254</v>
      </c>
      <c r="N985" s="142">
        <v>127</v>
      </c>
      <c r="O985" s="142">
        <v>41</v>
      </c>
      <c r="P985" s="148">
        <v>86</v>
      </c>
    </row>
    <row r="986" spans="1:16" x14ac:dyDescent="0.3">
      <c r="A986" s="147">
        <v>13</v>
      </c>
      <c r="B986" s="114" t="s">
        <v>239</v>
      </c>
      <c r="C986" s="114">
        <v>13490</v>
      </c>
      <c r="D986" s="141" t="s">
        <v>263</v>
      </c>
      <c r="E986" s="140">
        <v>252</v>
      </c>
      <c r="F986" s="142">
        <v>130</v>
      </c>
      <c r="G986" s="142">
        <v>96</v>
      </c>
      <c r="H986" s="142">
        <v>26</v>
      </c>
      <c r="I986" s="140">
        <v>265</v>
      </c>
      <c r="J986" s="142">
        <v>124</v>
      </c>
      <c r="K986" s="142">
        <v>105</v>
      </c>
      <c r="L986" s="142">
        <v>36</v>
      </c>
      <c r="M986" s="140">
        <v>250</v>
      </c>
      <c r="N986" s="142">
        <v>127</v>
      </c>
      <c r="O986" s="142">
        <v>92</v>
      </c>
      <c r="P986" s="148">
        <v>31</v>
      </c>
    </row>
    <row r="987" spans="1:16" x14ac:dyDescent="0.3">
      <c r="A987" s="147">
        <v>41</v>
      </c>
      <c r="B987" s="114" t="s">
        <v>681</v>
      </c>
      <c r="C987" s="114">
        <v>41244</v>
      </c>
      <c r="D987" s="141" t="s">
        <v>691</v>
      </c>
      <c r="E987" s="140">
        <v>231</v>
      </c>
      <c r="F987" s="142">
        <v>95</v>
      </c>
      <c r="G987" s="142">
        <v>29</v>
      </c>
      <c r="H987" s="142">
        <v>107</v>
      </c>
      <c r="I987" s="140">
        <v>267</v>
      </c>
      <c r="J987" s="142">
        <v>114</v>
      </c>
      <c r="K987" s="142">
        <v>35</v>
      </c>
      <c r="L987" s="142">
        <v>118</v>
      </c>
      <c r="M987" s="140">
        <v>275</v>
      </c>
      <c r="N987" s="142">
        <v>98</v>
      </c>
      <c r="O987" s="142">
        <v>39</v>
      </c>
      <c r="P987" s="148">
        <v>138</v>
      </c>
    </row>
    <row r="988" spans="1:16" x14ac:dyDescent="0.3">
      <c r="A988" s="147">
        <v>15</v>
      </c>
      <c r="B988" s="114" t="s">
        <v>286</v>
      </c>
      <c r="C988" s="114">
        <v>15798</v>
      </c>
      <c r="D988" s="141" t="s">
        <v>389</v>
      </c>
      <c r="E988" s="140">
        <v>229</v>
      </c>
      <c r="F988" s="142">
        <v>90</v>
      </c>
      <c r="G988" s="142">
        <v>61</v>
      </c>
      <c r="H988" s="142">
        <v>78</v>
      </c>
      <c r="I988" s="140">
        <v>233</v>
      </c>
      <c r="J988" s="142">
        <v>84</v>
      </c>
      <c r="K988" s="142">
        <v>62</v>
      </c>
      <c r="L988" s="142">
        <v>87</v>
      </c>
      <c r="M988" s="140">
        <v>242</v>
      </c>
      <c r="N988" s="142">
        <v>85</v>
      </c>
      <c r="O988" s="142">
        <v>82</v>
      </c>
      <c r="P988" s="148">
        <v>75</v>
      </c>
    </row>
    <row r="989" spans="1:16" x14ac:dyDescent="0.3">
      <c r="A989" s="147">
        <v>15</v>
      </c>
      <c r="B989" s="114" t="s">
        <v>286</v>
      </c>
      <c r="C989" s="114">
        <v>15696</v>
      </c>
      <c r="D989" s="141" t="s">
        <v>373</v>
      </c>
      <c r="E989" s="140">
        <v>261</v>
      </c>
      <c r="F989" s="142">
        <v>106</v>
      </c>
      <c r="G989" s="142">
        <v>71</v>
      </c>
      <c r="H989" s="142">
        <v>84</v>
      </c>
      <c r="I989" s="140">
        <v>246</v>
      </c>
      <c r="J989" s="142">
        <v>107</v>
      </c>
      <c r="K989" s="142">
        <v>58</v>
      </c>
      <c r="L989" s="142">
        <v>81</v>
      </c>
      <c r="M989" s="140">
        <v>255</v>
      </c>
      <c r="N989" s="142">
        <v>100</v>
      </c>
      <c r="O989" s="142">
        <v>72</v>
      </c>
      <c r="P989" s="148">
        <v>83</v>
      </c>
    </row>
    <row r="990" spans="1:16" x14ac:dyDescent="0.3">
      <c r="A990" s="147">
        <v>63</v>
      </c>
      <c r="B990" s="114" t="s">
        <v>877</v>
      </c>
      <c r="C990" s="114">
        <v>63111</v>
      </c>
      <c r="D990" s="141" t="s">
        <v>295</v>
      </c>
      <c r="E990" s="140">
        <v>243</v>
      </c>
      <c r="F990" s="142">
        <v>95</v>
      </c>
      <c r="G990" s="142">
        <v>70</v>
      </c>
      <c r="H990" s="142">
        <v>78</v>
      </c>
      <c r="I990" s="140">
        <v>219</v>
      </c>
      <c r="J990" s="142">
        <v>93</v>
      </c>
      <c r="K990" s="142">
        <v>46</v>
      </c>
      <c r="L990" s="142">
        <v>80</v>
      </c>
      <c r="M990" s="140">
        <v>249</v>
      </c>
      <c r="N990" s="142">
        <v>97</v>
      </c>
      <c r="O990" s="142">
        <v>74</v>
      </c>
      <c r="P990" s="148">
        <v>78</v>
      </c>
    </row>
    <row r="991" spans="1:16" x14ac:dyDescent="0.3">
      <c r="A991" s="147">
        <v>73</v>
      </c>
      <c r="B991" s="114" t="s">
        <v>998</v>
      </c>
      <c r="C991" s="114">
        <v>73770</v>
      </c>
      <c r="D991" s="141" t="s">
        <v>479</v>
      </c>
      <c r="E991" s="140">
        <v>227</v>
      </c>
      <c r="F991" s="142">
        <v>94</v>
      </c>
      <c r="G991" s="142">
        <v>44</v>
      </c>
      <c r="H991" s="142">
        <v>89</v>
      </c>
      <c r="I991" s="140">
        <v>231</v>
      </c>
      <c r="J991" s="142">
        <v>97</v>
      </c>
      <c r="K991" s="142">
        <v>38</v>
      </c>
      <c r="L991" s="142">
        <v>96</v>
      </c>
      <c r="M991" s="140">
        <v>244</v>
      </c>
      <c r="N991" s="142">
        <v>102</v>
      </c>
      <c r="O991" s="142">
        <v>53</v>
      </c>
      <c r="P991" s="148">
        <v>89</v>
      </c>
    </row>
    <row r="992" spans="1:16" x14ac:dyDescent="0.3">
      <c r="A992" s="147">
        <v>73</v>
      </c>
      <c r="B992" s="114" t="s">
        <v>998</v>
      </c>
      <c r="C992" s="114">
        <v>73461</v>
      </c>
      <c r="D992" s="141" t="s">
        <v>1026</v>
      </c>
      <c r="E992" s="140">
        <v>225</v>
      </c>
      <c r="F992" s="142">
        <v>100</v>
      </c>
      <c r="G992" s="142">
        <v>41</v>
      </c>
      <c r="H992" s="142">
        <v>84</v>
      </c>
      <c r="I992" s="140">
        <v>232</v>
      </c>
      <c r="J992" s="142">
        <v>97</v>
      </c>
      <c r="K992" s="142">
        <v>38</v>
      </c>
      <c r="L992" s="142">
        <v>97</v>
      </c>
      <c r="M992" s="140">
        <v>250</v>
      </c>
      <c r="N992" s="142">
        <v>101</v>
      </c>
      <c r="O992" s="142">
        <v>51</v>
      </c>
      <c r="P992" s="148">
        <v>98</v>
      </c>
    </row>
    <row r="993" spans="1:16" x14ac:dyDescent="0.3">
      <c r="A993" s="147">
        <v>54</v>
      </c>
      <c r="B993" s="114" t="s">
        <v>838</v>
      </c>
      <c r="C993" s="114">
        <v>54743</v>
      </c>
      <c r="D993" s="141" t="s">
        <v>872</v>
      </c>
      <c r="E993" s="140">
        <v>222</v>
      </c>
      <c r="F993" s="142">
        <v>129</v>
      </c>
      <c r="G993" s="142">
        <v>24</v>
      </c>
      <c r="H993" s="142">
        <v>69</v>
      </c>
      <c r="I993" s="140">
        <v>234</v>
      </c>
      <c r="J993" s="142">
        <v>109</v>
      </c>
      <c r="K993" s="142">
        <v>33</v>
      </c>
      <c r="L993" s="142">
        <v>92</v>
      </c>
      <c r="M993" s="140">
        <v>244</v>
      </c>
      <c r="N993" s="142">
        <v>108</v>
      </c>
      <c r="O993" s="142">
        <v>48</v>
      </c>
      <c r="P993" s="148">
        <v>88</v>
      </c>
    </row>
    <row r="994" spans="1:16" x14ac:dyDescent="0.3">
      <c r="A994" s="147">
        <v>54</v>
      </c>
      <c r="B994" s="114" t="s">
        <v>838</v>
      </c>
      <c r="C994" s="114">
        <v>54680</v>
      </c>
      <c r="D994" s="141" t="s">
        <v>870</v>
      </c>
      <c r="E994" s="140">
        <v>244</v>
      </c>
      <c r="F994" s="142">
        <v>78</v>
      </c>
      <c r="G994" s="142">
        <v>105</v>
      </c>
      <c r="H994" s="142">
        <v>61</v>
      </c>
      <c r="I994" s="140">
        <v>242</v>
      </c>
      <c r="J994" s="142">
        <v>72</v>
      </c>
      <c r="K994" s="142">
        <v>92</v>
      </c>
      <c r="L994" s="142">
        <v>78</v>
      </c>
      <c r="M994" s="140">
        <v>235</v>
      </c>
      <c r="N994" s="142">
        <v>73</v>
      </c>
      <c r="O994" s="142">
        <v>95</v>
      </c>
      <c r="P994" s="148">
        <v>67</v>
      </c>
    </row>
    <row r="995" spans="1:16" x14ac:dyDescent="0.3">
      <c r="A995" s="147">
        <v>15</v>
      </c>
      <c r="B995" s="114" t="s">
        <v>286</v>
      </c>
      <c r="C995" s="114">
        <v>15377</v>
      </c>
      <c r="D995" s="141" t="s">
        <v>329</v>
      </c>
      <c r="E995" s="140">
        <v>266</v>
      </c>
      <c r="F995" s="142">
        <v>101</v>
      </c>
      <c r="G995" s="142">
        <v>64</v>
      </c>
      <c r="H995" s="142">
        <v>101</v>
      </c>
      <c r="I995" s="140">
        <v>326</v>
      </c>
      <c r="J995" s="142">
        <v>105</v>
      </c>
      <c r="K995" s="142">
        <v>120</v>
      </c>
      <c r="L995" s="142">
        <v>101</v>
      </c>
      <c r="M995" s="140">
        <v>251</v>
      </c>
      <c r="N995" s="142">
        <v>84</v>
      </c>
      <c r="O995" s="142">
        <v>61</v>
      </c>
      <c r="P995" s="148">
        <v>106</v>
      </c>
    </row>
    <row r="996" spans="1:16" x14ac:dyDescent="0.3">
      <c r="A996" s="147">
        <v>68</v>
      </c>
      <c r="B996" s="114" t="s">
        <v>900</v>
      </c>
      <c r="C996" s="114">
        <v>68217</v>
      </c>
      <c r="D996" s="141" t="s">
        <v>918</v>
      </c>
      <c r="E996" s="140">
        <v>218</v>
      </c>
      <c r="F996" s="142">
        <v>130</v>
      </c>
      <c r="G996" s="142">
        <v>22</v>
      </c>
      <c r="H996" s="142">
        <v>66</v>
      </c>
      <c r="I996" s="140">
        <v>236</v>
      </c>
      <c r="J996" s="142">
        <v>134</v>
      </c>
      <c r="K996" s="142">
        <v>23</v>
      </c>
      <c r="L996" s="142">
        <v>79</v>
      </c>
      <c r="M996" s="140">
        <v>251</v>
      </c>
      <c r="N996" s="142">
        <v>137</v>
      </c>
      <c r="O996" s="142">
        <v>29</v>
      </c>
      <c r="P996" s="148">
        <v>85</v>
      </c>
    </row>
    <row r="997" spans="1:16" x14ac:dyDescent="0.3">
      <c r="A997" s="147">
        <v>15</v>
      </c>
      <c r="B997" s="114" t="s">
        <v>286</v>
      </c>
      <c r="C997" s="114">
        <v>15185</v>
      </c>
      <c r="D997" s="141" t="s">
        <v>303</v>
      </c>
      <c r="E997" s="140">
        <v>254</v>
      </c>
      <c r="F997" s="142">
        <v>127</v>
      </c>
      <c r="G997" s="142">
        <v>48</v>
      </c>
      <c r="H997" s="142">
        <v>79</v>
      </c>
      <c r="I997" s="140">
        <v>257</v>
      </c>
      <c r="J997" s="142">
        <v>126</v>
      </c>
      <c r="K997" s="142">
        <v>46</v>
      </c>
      <c r="L997" s="142">
        <v>85</v>
      </c>
      <c r="M997" s="140">
        <v>254</v>
      </c>
      <c r="N997" s="142">
        <v>129</v>
      </c>
      <c r="O997" s="142">
        <v>31</v>
      </c>
      <c r="P997" s="148">
        <v>94</v>
      </c>
    </row>
    <row r="998" spans="1:16" x14ac:dyDescent="0.3">
      <c r="A998" s="147">
        <v>68</v>
      </c>
      <c r="B998" s="114" t="s">
        <v>900</v>
      </c>
      <c r="C998" s="114">
        <v>68502</v>
      </c>
      <c r="D998" s="141" t="s">
        <v>948</v>
      </c>
      <c r="E998" s="140">
        <v>214</v>
      </c>
      <c r="F998" s="142">
        <v>105</v>
      </c>
      <c r="G998" s="142">
        <v>33</v>
      </c>
      <c r="H998" s="142">
        <v>76</v>
      </c>
      <c r="I998" s="140">
        <v>245</v>
      </c>
      <c r="J998" s="142">
        <v>109</v>
      </c>
      <c r="K998" s="142">
        <v>50</v>
      </c>
      <c r="L998" s="142">
        <v>86</v>
      </c>
      <c r="M998" s="140">
        <v>250</v>
      </c>
      <c r="N998" s="142">
        <v>115</v>
      </c>
      <c r="O998" s="142">
        <v>42</v>
      </c>
      <c r="P998" s="148">
        <v>93</v>
      </c>
    </row>
    <row r="999" spans="1:16" x14ac:dyDescent="0.3">
      <c r="A999" s="147">
        <v>52</v>
      </c>
      <c r="B999" s="114" t="s">
        <v>162</v>
      </c>
      <c r="C999" s="114">
        <v>52565</v>
      </c>
      <c r="D999" s="141" t="s">
        <v>823</v>
      </c>
      <c r="E999" s="140">
        <v>188</v>
      </c>
      <c r="F999" s="142">
        <v>100</v>
      </c>
      <c r="G999" s="142">
        <v>3</v>
      </c>
      <c r="H999" s="142">
        <v>85</v>
      </c>
      <c r="I999" s="140">
        <v>241</v>
      </c>
      <c r="J999" s="142">
        <v>100</v>
      </c>
      <c r="K999" s="142">
        <v>4</v>
      </c>
      <c r="L999" s="142">
        <v>137</v>
      </c>
      <c r="M999" s="140">
        <v>212</v>
      </c>
      <c r="N999" s="142">
        <v>100</v>
      </c>
      <c r="O999" s="142">
        <v>5</v>
      </c>
      <c r="P999" s="148">
        <v>107</v>
      </c>
    </row>
    <row r="1000" spans="1:16" x14ac:dyDescent="0.3">
      <c r="A1000" s="147">
        <v>25</v>
      </c>
      <c r="B1000" s="114" t="s">
        <v>540</v>
      </c>
      <c r="C1000" s="114">
        <v>25120</v>
      </c>
      <c r="D1000" s="141" t="s">
        <v>549</v>
      </c>
      <c r="E1000" s="140">
        <v>244</v>
      </c>
      <c r="F1000" s="142">
        <v>99</v>
      </c>
      <c r="G1000" s="142">
        <v>71</v>
      </c>
      <c r="H1000" s="142">
        <v>74</v>
      </c>
      <c r="I1000" s="140">
        <v>240</v>
      </c>
      <c r="J1000" s="142">
        <v>99</v>
      </c>
      <c r="K1000" s="142">
        <v>65</v>
      </c>
      <c r="L1000" s="142">
        <v>76</v>
      </c>
      <c r="M1000" s="140">
        <v>267</v>
      </c>
      <c r="N1000" s="142">
        <v>99</v>
      </c>
      <c r="O1000" s="142">
        <v>67</v>
      </c>
      <c r="P1000" s="148">
        <v>101</v>
      </c>
    </row>
    <row r="1001" spans="1:16" x14ac:dyDescent="0.3">
      <c r="A1001" s="147">
        <v>15</v>
      </c>
      <c r="B1001" s="114" t="s">
        <v>286</v>
      </c>
      <c r="C1001" s="114">
        <v>15808</v>
      </c>
      <c r="D1001" s="141" t="s">
        <v>392</v>
      </c>
      <c r="E1001" s="140">
        <v>253</v>
      </c>
      <c r="F1001" s="142">
        <v>103</v>
      </c>
      <c r="G1001" s="142">
        <v>84</v>
      </c>
      <c r="H1001" s="142">
        <v>66</v>
      </c>
      <c r="I1001" s="140">
        <v>242</v>
      </c>
      <c r="J1001" s="142">
        <v>99</v>
      </c>
      <c r="K1001" s="142">
        <v>81</v>
      </c>
      <c r="L1001" s="142">
        <v>62</v>
      </c>
      <c r="M1001" s="140">
        <v>242</v>
      </c>
      <c r="N1001" s="142">
        <v>91</v>
      </c>
      <c r="O1001" s="142">
        <v>87</v>
      </c>
      <c r="P1001" s="148">
        <v>64</v>
      </c>
    </row>
    <row r="1002" spans="1:16" x14ac:dyDescent="0.3">
      <c r="A1002" s="147">
        <v>15</v>
      </c>
      <c r="B1002" s="114" t="s">
        <v>286</v>
      </c>
      <c r="C1002" s="114">
        <v>15494</v>
      </c>
      <c r="D1002" s="141" t="s">
        <v>343</v>
      </c>
      <c r="E1002" s="140">
        <v>237</v>
      </c>
      <c r="F1002" s="142">
        <v>108</v>
      </c>
      <c r="G1002" s="142">
        <v>40</v>
      </c>
      <c r="H1002" s="142">
        <v>89</v>
      </c>
      <c r="I1002" s="140">
        <v>243</v>
      </c>
      <c r="J1002" s="142">
        <v>112</v>
      </c>
      <c r="K1002" s="142">
        <v>41</v>
      </c>
      <c r="L1002" s="142">
        <v>90</v>
      </c>
      <c r="M1002" s="140">
        <v>250</v>
      </c>
      <c r="N1002" s="142">
        <v>108</v>
      </c>
      <c r="O1002" s="142">
        <v>41</v>
      </c>
      <c r="P1002" s="148">
        <v>101</v>
      </c>
    </row>
    <row r="1003" spans="1:16" x14ac:dyDescent="0.3">
      <c r="A1003" s="147">
        <v>15</v>
      </c>
      <c r="B1003" s="114" t="s">
        <v>286</v>
      </c>
      <c r="C1003" s="114">
        <v>15476</v>
      </c>
      <c r="D1003" s="141" t="s">
        <v>340</v>
      </c>
      <c r="E1003" s="140">
        <v>243</v>
      </c>
      <c r="F1003" s="142">
        <v>111</v>
      </c>
      <c r="G1003" s="142">
        <v>74</v>
      </c>
      <c r="H1003" s="142">
        <v>58</v>
      </c>
      <c r="I1003" s="140">
        <v>240</v>
      </c>
      <c r="J1003" s="142">
        <v>116</v>
      </c>
      <c r="K1003" s="142">
        <v>61</v>
      </c>
      <c r="L1003" s="142">
        <v>63</v>
      </c>
      <c r="M1003" s="140">
        <v>238</v>
      </c>
      <c r="N1003" s="142">
        <v>115</v>
      </c>
      <c r="O1003" s="142">
        <v>60</v>
      </c>
      <c r="P1003" s="148">
        <v>63</v>
      </c>
    </row>
    <row r="1004" spans="1:16" x14ac:dyDescent="0.3">
      <c r="A1004" s="147">
        <v>15</v>
      </c>
      <c r="B1004" s="114" t="s">
        <v>286</v>
      </c>
      <c r="C1004" s="114">
        <v>15135</v>
      </c>
      <c r="D1004" s="141" t="s">
        <v>297</v>
      </c>
      <c r="E1004" s="140">
        <v>207</v>
      </c>
      <c r="F1004" s="142">
        <v>98</v>
      </c>
      <c r="G1004" s="142">
        <v>33</v>
      </c>
      <c r="H1004" s="142">
        <v>76</v>
      </c>
      <c r="I1004" s="140">
        <v>240</v>
      </c>
      <c r="J1004" s="142">
        <v>101</v>
      </c>
      <c r="K1004" s="142">
        <v>45</v>
      </c>
      <c r="L1004" s="142">
        <v>94</v>
      </c>
      <c r="M1004" s="140">
        <v>241</v>
      </c>
      <c r="N1004" s="142">
        <v>102</v>
      </c>
      <c r="O1004" s="142">
        <v>42</v>
      </c>
      <c r="P1004" s="148">
        <v>97</v>
      </c>
    </row>
    <row r="1005" spans="1:16" x14ac:dyDescent="0.3">
      <c r="A1005" s="147">
        <v>25</v>
      </c>
      <c r="B1005" s="114" t="s">
        <v>540</v>
      </c>
      <c r="C1005" s="114">
        <v>25518</v>
      </c>
      <c r="D1005" s="141" t="s">
        <v>601</v>
      </c>
      <c r="E1005" s="140">
        <v>226</v>
      </c>
      <c r="F1005" s="142">
        <v>81</v>
      </c>
      <c r="G1005" s="142">
        <v>15</v>
      </c>
      <c r="H1005" s="142">
        <v>130</v>
      </c>
      <c r="I1005" s="140">
        <v>235</v>
      </c>
      <c r="J1005" s="142">
        <v>83</v>
      </c>
      <c r="K1005" s="142">
        <v>10</v>
      </c>
      <c r="L1005" s="142">
        <v>142</v>
      </c>
      <c r="M1005" s="140">
        <v>237</v>
      </c>
      <c r="N1005" s="142">
        <v>84</v>
      </c>
      <c r="O1005" s="142">
        <v>11</v>
      </c>
      <c r="P1005" s="148">
        <v>142</v>
      </c>
    </row>
    <row r="1006" spans="1:16" x14ac:dyDescent="0.3">
      <c r="A1006" s="147">
        <v>27</v>
      </c>
      <c r="B1006" s="114" t="s">
        <v>651</v>
      </c>
      <c r="C1006" s="114">
        <v>27160</v>
      </c>
      <c r="D1006" s="141" t="s">
        <v>662</v>
      </c>
      <c r="E1006" s="140">
        <v>211</v>
      </c>
      <c r="F1006" s="142">
        <v>113</v>
      </c>
      <c r="G1006" s="142">
        <v>21</v>
      </c>
      <c r="H1006" s="142">
        <v>77</v>
      </c>
      <c r="I1006" s="140">
        <v>241</v>
      </c>
      <c r="J1006" s="142">
        <v>120</v>
      </c>
      <c r="K1006" s="142">
        <v>28</v>
      </c>
      <c r="L1006" s="142">
        <v>93</v>
      </c>
      <c r="M1006" s="140">
        <v>204</v>
      </c>
      <c r="N1006" s="142">
        <v>119</v>
      </c>
      <c r="O1006" s="142">
        <v>24</v>
      </c>
      <c r="P1006" s="148">
        <v>61</v>
      </c>
    </row>
    <row r="1007" spans="1:16" x14ac:dyDescent="0.3">
      <c r="A1007" s="147">
        <v>68</v>
      </c>
      <c r="B1007" s="114" t="s">
        <v>900</v>
      </c>
      <c r="C1007" s="114">
        <v>68132</v>
      </c>
      <c r="D1007" s="114" t="s">
        <v>906</v>
      </c>
      <c r="E1007" s="140">
        <v>227</v>
      </c>
      <c r="F1007" s="142">
        <v>50</v>
      </c>
      <c r="G1007" s="142">
        <v>88</v>
      </c>
      <c r="H1007" s="142">
        <v>89</v>
      </c>
      <c r="I1007" s="140">
        <v>273</v>
      </c>
      <c r="J1007" s="142">
        <v>57</v>
      </c>
      <c r="K1007" s="142">
        <v>125</v>
      </c>
      <c r="L1007" s="142">
        <v>91</v>
      </c>
      <c r="M1007" s="140">
        <v>244</v>
      </c>
      <c r="N1007" s="142">
        <v>51</v>
      </c>
      <c r="O1007" s="142">
        <v>92</v>
      </c>
      <c r="P1007" s="148">
        <v>101</v>
      </c>
    </row>
    <row r="1008" spans="1:16" x14ac:dyDescent="0.3">
      <c r="A1008" s="147">
        <v>68</v>
      </c>
      <c r="B1008" s="114" t="s">
        <v>900</v>
      </c>
      <c r="C1008" s="114">
        <v>68152</v>
      </c>
      <c r="D1008" s="141" t="s">
        <v>908</v>
      </c>
      <c r="E1008" s="140">
        <v>216</v>
      </c>
      <c r="F1008" s="142">
        <v>129</v>
      </c>
      <c r="G1008" s="142">
        <v>33</v>
      </c>
      <c r="H1008" s="142">
        <v>54</v>
      </c>
      <c r="I1008" s="140">
        <v>237</v>
      </c>
      <c r="J1008" s="142">
        <v>133</v>
      </c>
      <c r="K1008" s="142">
        <v>44</v>
      </c>
      <c r="L1008" s="142">
        <v>60</v>
      </c>
      <c r="M1008" s="140">
        <v>245</v>
      </c>
      <c r="N1008" s="142">
        <v>143</v>
      </c>
      <c r="O1008" s="142">
        <v>31</v>
      </c>
      <c r="P1008" s="148">
        <v>71</v>
      </c>
    </row>
    <row r="1009" spans="1:16" x14ac:dyDescent="0.3">
      <c r="A1009" s="147">
        <v>68</v>
      </c>
      <c r="B1009" s="114" t="s">
        <v>900</v>
      </c>
      <c r="C1009" s="114">
        <v>68250</v>
      </c>
      <c r="D1009" s="141" t="s">
        <v>254</v>
      </c>
      <c r="E1009" s="140">
        <v>184</v>
      </c>
      <c r="F1009" s="142">
        <v>112</v>
      </c>
      <c r="G1009" s="142">
        <v>21</v>
      </c>
      <c r="H1009" s="142">
        <v>51</v>
      </c>
      <c r="I1009" s="140">
        <v>208</v>
      </c>
      <c r="J1009" s="142">
        <v>116</v>
      </c>
      <c r="K1009" s="142">
        <v>25</v>
      </c>
      <c r="L1009" s="142">
        <v>67</v>
      </c>
      <c r="M1009" s="140">
        <v>269</v>
      </c>
      <c r="N1009" s="142">
        <v>123</v>
      </c>
      <c r="O1009" s="142">
        <v>44</v>
      </c>
      <c r="P1009" s="148">
        <v>102</v>
      </c>
    </row>
    <row r="1010" spans="1:16" x14ac:dyDescent="0.3">
      <c r="A1010" s="147">
        <v>15</v>
      </c>
      <c r="B1010" s="114" t="s">
        <v>286</v>
      </c>
      <c r="C1010" s="114">
        <v>15362</v>
      </c>
      <c r="D1010" s="141" t="s">
        <v>327</v>
      </c>
      <c r="E1010" s="140">
        <v>220</v>
      </c>
      <c r="F1010" s="142">
        <v>84</v>
      </c>
      <c r="G1010" s="142">
        <v>88</v>
      </c>
      <c r="H1010" s="142">
        <v>48</v>
      </c>
      <c r="I1010" s="140">
        <v>216</v>
      </c>
      <c r="J1010" s="142">
        <v>82</v>
      </c>
      <c r="K1010" s="142">
        <v>85</v>
      </c>
      <c r="L1010" s="142">
        <v>49</v>
      </c>
      <c r="M1010" s="140">
        <v>236</v>
      </c>
      <c r="N1010" s="142">
        <v>84</v>
      </c>
      <c r="O1010" s="142">
        <v>101</v>
      </c>
      <c r="P1010" s="148">
        <v>51</v>
      </c>
    </row>
    <row r="1011" spans="1:16" x14ac:dyDescent="0.3">
      <c r="A1011" s="147">
        <v>68</v>
      </c>
      <c r="B1011" s="114" t="s">
        <v>900</v>
      </c>
      <c r="C1011" s="114">
        <v>68780</v>
      </c>
      <c r="D1011" s="141" t="s">
        <v>969</v>
      </c>
      <c r="E1011" s="140">
        <v>228</v>
      </c>
      <c r="F1011" s="142">
        <v>98</v>
      </c>
      <c r="G1011" s="142">
        <v>68</v>
      </c>
      <c r="H1011" s="142">
        <v>62</v>
      </c>
      <c r="I1011" s="140">
        <v>224</v>
      </c>
      <c r="J1011" s="142">
        <v>104</v>
      </c>
      <c r="K1011" s="142">
        <v>53</v>
      </c>
      <c r="L1011" s="142">
        <v>67</v>
      </c>
      <c r="M1011" s="140">
        <v>244</v>
      </c>
      <c r="N1011" s="142">
        <v>103</v>
      </c>
      <c r="O1011" s="142">
        <v>63</v>
      </c>
      <c r="P1011" s="148">
        <v>78</v>
      </c>
    </row>
    <row r="1012" spans="1:16" x14ac:dyDescent="0.3">
      <c r="A1012" s="147">
        <v>52</v>
      </c>
      <c r="B1012" s="114" t="s">
        <v>162</v>
      </c>
      <c r="C1012" s="114">
        <v>52694</v>
      </c>
      <c r="D1012" s="141" t="s">
        <v>830</v>
      </c>
      <c r="E1012" s="140">
        <v>226</v>
      </c>
      <c r="F1012" s="142">
        <v>122</v>
      </c>
      <c r="G1012" s="142">
        <v>12</v>
      </c>
      <c r="H1012" s="142">
        <v>92</v>
      </c>
      <c r="I1012" s="140">
        <v>233</v>
      </c>
      <c r="J1012" s="142">
        <v>126</v>
      </c>
      <c r="K1012" s="142">
        <v>13</v>
      </c>
      <c r="L1012" s="142">
        <v>94</v>
      </c>
      <c r="M1012" s="140">
        <v>241</v>
      </c>
      <c r="N1012" s="142">
        <v>124</v>
      </c>
      <c r="O1012" s="142">
        <v>15</v>
      </c>
      <c r="P1012" s="148">
        <v>102</v>
      </c>
    </row>
    <row r="1013" spans="1:16" x14ac:dyDescent="0.3">
      <c r="A1013" s="147">
        <v>15</v>
      </c>
      <c r="B1013" s="114" t="s">
        <v>286</v>
      </c>
      <c r="C1013" s="114">
        <v>15664</v>
      </c>
      <c r="D1013" s="141" t="s">
        <v>365</v>
      </c>
      <c r="E1013" s="140">
        <v>231</v>
      </c>
      <c r="F1013" s="142">
        <v>103</v>
      </c>
      <c r="G1013" s="142">
        <v>62</v>
      </c>
      <c r="H1013" s="142">
        <v>66</v>
      </c>
      <c r="I1013" s="140">
        <v>246</v>
      </c>
      <c r="J1013" s="142">
        <v>106</v>
      </c>
      <c r="K1013" s="142">
        <v>71</v>
      </c>
      <c r="L1013" s="142">
        <v>69</v>
      </c>
      <c r="M1013" s="140">
        <v>231</v>
      </c>
      <c r="N1013" s="142">
        <v>107</v>
      </c>
      <c r="O1013" s="142">
        <v>57</v>
      </c>
      <c r="P1013" s="148">
        <v>67</v>
      </c>
    </row>
    <row r="1014" spans="1:16" x14ac:dyDescent="0.3">
      <c r="A1014" s="147">
        <v>15</v>
      </c>
      <c r="B1014" s="114" t="s">
        <v>286</v>
      </c>
      <c r="C1014" s="114">
        <v>15248</v>
      </c>
      <c r="D1014" s="141" t="s">
        <v>317</v>
      </c>
      <c r="E1014" s="140">
        <v>249</v>
      </c>
      <c r="F1014" s="142">
        <v>82</v>
      </c>
      <c r="G1014" s="142">
        <v>77</v>
      </c>
      <c r="H1014" s="142">
        <v>90</v>
      </c>
      <c r="I1014" s="140">
        <v>252</v>
      </c>
      <c r="J1014" s="142">
        <v>87</v>
      </c>
      <c r="K1014" s="142">
        <v>75</v>
      </c>
      <c r="L1014" s="142">
        <v>90</v>
      </c>
      <c r="M1014" s="140">
        <v>229</v>
      </c>
      <c r="N1014" s="142">
        <v>68</v>
      </c>
      <c r="O1014" s="142">
        <v>73</v>
      </c>
      <c r="P1014" s="148">
        <v>88</v>
      </c>
    </row>
    <row r="1015" spans="1:16" x14ac:dyDescent="0.3">
      <c r="A1015" s="147">
        <v>25</v>
      </c>
      <c r="B1015" s="114" t="s">
        <v>540</v>
      </c>
      <c r="C1015" s="114">
        <v>25168</v>
      </c>
      <c r="D1015" s="141" t="s">
        <v>555</v>
      </c>
      <c r="E1015" s="140">
        <v>231</v>
      </c>
      <c r="F1015" s="142">
        <v>62</v>
      </c>
      <c r="G1015" s="142">
        <v>84</v>
      </c>
      <c r="H1015" s="142">
        <v>85</v>
      </c>
      <c r="I1015" s="140">
        <v>234</v>
      </c>
      <c r="J1015" s="142">
        <v>64</v>
      </c>
      <c r="K1015" s="142">
        <v>83</v>
      </c>
      <c r="L1015" s="142">
        <v>87</v>
      </c>
      <c r="M1015" s="140">
        <v>226</v>
      </c>
      <c r="N1015" s="142">
        <v>63</v>
      </c>
      <c r="O1015" s="142">
        <v>80</v>
      </c>
      <c r="P1015" s="148">
        <v>83</v>
      </c>
    </row>
    <row r="1016" spans="1:16" x14ac:dyDescent="0.3">
      <c r="A1016" s="147">
        <v>15</v>
      </c>
      <c r="B1016" s="114" t="s">
        <v>286</v>
      </c>
      <c r="C1016" s="114">
        <v>15778</v>
      </c>
      <c r="D1016" s="141" t="s">
        <v>387</v>
      </c>
      <c r="E1016" s="140">
        <v>222</v>
      </c>
      <c r="F1016" s="142">
        <v>100</v>
      </c>
      <c r="G1016" s="142">
        <v>68</v>
      </c>
      <c r="H1016" s="142">
        <v>54</v>
      </c>
      <c r="I1016" s="140">
        <v>229</v>
      </c>
      <c r="J1016" s="142">
        <v>102</v>
      </c>
      <c r="K1016" s="142">
        <v>64</v>
      </c>
      <c r="L1016" s="142">
        <v>63</v>
      </c>
      <c r="M1016" s="140">
        <v>231</v>
      </c>
      <c r="N1016" s="142">
        <v>85</v>
      </c>
      <c r="O1016" s="142">
        <v>81</v>
      </c>
      <c r="P1016" s="148">
        <v>65</v>
      </c>
    </row>
    <row r="1017" spans="1:16" x14ac:dyDescent="0.3">
      <c r="A1017" s="147">
        <v>15</v>
      </c>
      <c r="B1017" s="114" t="s">
        <v>286</v>
      </c>
      <c r="C1017" s="114">
        <v>15816</v>
      </c>
      <c r="D1017" s="141" t="s">
        <v>395</v>
      </c>
      <c r="E1017" s="140">
        <v>202</v>
      </c>
      <c r="F1017" s="142">
        <v>104</v>
      </c>
      <c r="G1017" s="142">
        <v>28</v>
      </c>
      <c r="H1017" s="142">
        <v>70</v>
      </c>
      <c r="I1017" s="140">
        <v>208</v>
      </c>
      <c r="J1017" s="142">
        <v>105</v>
      </c>
      <c r="K1017" s="142">
        <v>27</v>
      </c>
      <c r="L1017" s="142">
        <v>76</v>
      </c>
      <c r="M1017" s="140">
        <v>231</v>
      </c>
      <c r="N1017" s="142">
        <v>106</v>
      </c>
      <c r="O1017" s="142">
        <v>47</v>
      </c>
      <c r="P1017" s="148">
        <v>78</v>
      </c>
    </row>
    <row r="1018" spans="1:16" x14ac:dyDescent="0.3">
      <c r="A1018" s="147">
        <v>44</v>
      </c>
      <c r="B1018" s="114" t="s">
        <v>716</v>
      </c>
      <c r="C1018" s="114">
        <v>44420</v>
      </c>
      <c r="D1018" s="141" t="s">
        <v>724</v>
      </c>
      <c r="E1018" s="140">
        <v>182</v>
      </c>
      <c r="F1018" s="142">
        <v>80</v>
      </c>
      <c r="G1018" s="142">
        <v>26</v>
      </c>
      <c r="H1018" s="142">
        <v>76</v>
      </c>
      <c r="I1018" s="140">
        <v>202</v>
      </c>
      <c r="J1018" s="142">
        <v>83</v>
      </c>
      <c r="K1018" s="142">
        <v>39</v>
      </c>
      <c r="L1018" s="142">
        <v>80</v>
      </c>
      <c r="M1018" s="140">
        <v>194</v>
      </c>
      <c r="N1018" s="142">
        <v>90</v>
      </c>
      <c r="O1018" s="142">
        <v>59</v>
      </c>
      <c r="P1018" s="148">
        <v>45</v>
      </c>
    </row>
    <row r="1019" spans="1:16" x14ac:dyDescent="0.3">
      <c r="A1019" s="147">
        <v>54</v>
      </c>
      <c r="B1019" s="114" t="s">
        <v>838</v>
      </c>
      <c r="C1019" s="114">
        <v>54599</v>
      </c>
      <c r="D1019" s="141" t="s">
        <v>867</v>
      </c>
      <c r="E1019" s="140">
        <v>194</v>
      </c>
      <c r="F1019" s="142">
        <v>103</v>
      </c>
      <c r="G1019" s="142">
        <v>23</v>
      </c>
      <c r="H1019" s="142">
        <v>68</v>
      </c>
      <c r="I1019" s="140">
        <v>220</v>
      </c>
      <c r="J1019" s="142">
        <v>105</v>
      </c>
      <c r="K1019" s="142">
        <v>40</v>
      </c>
      <c r="L1019" s="142">
        <v>75</v>
      </c>
      <c r="M1019" s="140">
        <v>257</v>
      </c>
      <c r="N1019" s="142">
        <v>107</v>
      </c>
      <c r="O1019" s="142">
        <v>47</v>
      </c>
      <c r="P1019" s="148">
        <v>103</v>
      </c>
    </row>
    <row r="1020" spans="1:16" x14ac:dyDescent="0.3">
      <c r="A1020" s="147">
        <v>47</v>
      </c>
      <c r="B1020" s="114" t="s">
        <v>730</v>
      </c>
      <c r="C1020" s="114">
        <v>47161</v>
      </c>
      <c r="D1020" s="141" t="s">
        <v>735</v>
      </c>
      <c r="E1020" s="140">
        <v>199</v>
      </c>
      <c r="F1020" s="142">
        <v>141</v>
      </c>
      <c r="G1020" s="142">
        <v>15</v>
      </c>
      <c r="H1020" s="142">
        <v>43</v>
      </c>
      <c r="I1020" s="140">
        <v>223</v>
      </c>
      <c r="J1020" s="142">
        <v>141</v>
      </c>
      <c r="K1020" s="142">
        <v>6</v>
      </c>
      <c r="L1020" s="142">
        <v>76</v>
      </c>
      <c r="M1020" s="140">
        <v>192</v>
      </c>
      <c r="N1020" s="142">
        <v>143</v>
      </c>
      <c r="O1020" s="142">
        <v>9</v>
      </c>
      <c r="P1020" s="148">
        <v>40</v>
      </c>
    </row>
    <row r="1021" spans="1:16" x14ac:dyDescent="0.3">
      <c r="A1021" s="147">
        <v>5</v>
      </c>
      <c r="B1021" s="114" t="s">
        <v>89</v>
      </c>
      <c r="C1021" s="114">
        <v>5501</v>
      </c>
      <c r="D1021" s="141" t="s">
        <v>165</v>
      </c>
      <c r="E1021" s="140">
        <v>225</v>
      </c>
      <c r="F1021" s="142">
        <v>73</v>
      </c>
      <c r="G1021" s="142">
        <v>62</v>
      </c>
      <c r="H1021" s="142">
        <v>90</v>
      </c>
      <c r="I1021" s="140">
        <v>232</v>
      </c>
      <c r="J1021" s="142">
        <v>81</v>
      </c>
      <c r="K1021" s="142">
        <v>60</v>
      </c>
      <c r="L1021" s="142">
        <v>91</v>
      </c>
      <c r="M1021" s="140">
        <v>227</v>
      </c>
      <c r="N1021" s="142">
        <v>65</v>
      </c>
      <c r="O1021" s="142">
        <v>70</v>
      </c>
      <c r="P1021" s="148">
        <v>92</v>
      </c>
    </row>
    <row r="1022" spans="1:16" x14ac:dyDescent="0.3">
      <c r="A1022" s="147">
        <v>15</v>
      </c>
      <c r="B1022" s="114" t="s">
        <v>286</v>
      </c>
      <c r="C1022" s="114">
        <v>15810</v>
      </c>
      <c r="D1022" s="141" t="s">
        <v>393</v>
      </c>
      <c r="E1022" s="140">
        <v>214</v>
      </c>
      <c r="F1022" s="142">
        <v>95</v>
      </c>
      <c r="G1022" s="142">
        <v>20</v>
      </c>
      <c r="H1022" s="142">
        <v>99</v>
      </c>
      <c r="I1022" s="140">
        <v>215</v>
      </c>
      <c r="J1022" s="142">
        <v>95</v>
      </c>
      <c r="K1022" s="142">
        <v>19</v>
      </c>
      <c r="L1022" s="142">
        <v>101</v>
      </c>
      <c r="M1022" s="140">
        <v>229</v>
      </c>
      <c r="N1022" s="142">
        <v>97</v>
      </c>
      <c r="O1022" s="142">
        <v>26</v>
      </c>
      <c r="P1022" s="148">
        <v>106</v>
      </c>
    </row>
    <row r="1023" spans="1:16" x14ac:dyDescent="0.3">
      <c r="A1023" s="147">
        <v>68</v>
      </c>
      <c r="B1023" s="114" t="s">
        <v>900</v>
      </c>
      <c r="C1023" s="114">
        <v>68498</v>
      </c>
      <c r="D1023" s="141" t="s">
        <v>946</v>
      </c>
      <c r="E1023" s="140">
        <v>219</v>
      </c>
      <c r="F1023" s="142">
        <v>115</v>
      </c>
      <c r="G1023" s="142">
        <v>25</v>
      </c>
      <c r="H1023" s="142">
        <v>79</v>
      </c>
      <c r="I1023" s="140">
        <v>217</v>
      </c>
      <c r="J1023" s="142">
        <v>110</v>
      </c>
      <c r="K1023" s="142">
        <v>26</v>
      </c>
      <c r="L1023" s="142">
        <v>81</v>
      </c>
      <c r="M1023" s="140">
        <v>232</v>
      </c>
      <c r="N1023" s="142">
        <v>110</v>
      </c>
      <c r="O1023" s="142">
        <v>31</v>
      </c>
      <c r="P1023" s="148">
        <v>91</v>
      </c>
    </row>
    <row r="1024" spans="1:16" x14ac:dyDescent="0.3">
      <c r="A1024" s="147">
        <v>68</v>
      </c>
      <c r="B1024" s="114" t="s">
        <v>900</v>
      </c>
      <c r="C1024" s="114">
        <v>68720</v>
      </c>
      <c r="D1024" s="141" t="s">
        <v>965</v>
      </c>
      <c r="E1024" s="140">
        <v>204</v>
      </c>
      <c r="F1024" s="142">
        <v>105</v>
      </c>
      <c r="G1024" s="142">
        <v>19</v>
      </c>
      <c r="H1024" s="142">
        <v>80</v>
      </c>
      <c r="I1024" s="140">
        <v>216</v>
      </c>
      <c r="J1024" s="142">
        <v>108</v>
      </c>
      <c r="K1024" s="142">
        <v>26</v>
      </c>
      <c r="L1024" s="142">
        <v>82</v>
      </c>
      <c r="M1024" s="140">
        <v>223</v>
      </c>
      <c r="N1024" s="142">
        <v>112</v>
      </c>
      <c r="O1024" s="142">
        <v>25</v>
      </c>
      <c r="P1024" s="148">
        <v>86</v>
      </c>
    </row>
    <row r="1025" spans="1:16" x14ac:dyDescent="0.3">
      <c r="A1025" s="147">
        <v>70</v>
      </c>
      <c r="B1025" s="114" t="s">
        <v>480</v>
      </c>
      <c r="C1025" s="114">
        <v>70230</v>
      </c>
      <c r="D1025" s="141" t="s">
        <v>980</v>
      </c>
      <c r="E1025" s="140">
        <v>202</v>
      </c>
      <c r="F1025" s="142">
        <v>115</v>
      </c>
      <c r="G1025" s="142">
        <v>48</v>
      </c>
      <c r="H1025" s="142">
        <v>39</v>
      </c>
      <c r="I1025" s="140">
        <v>212</v>
      </c>
      <c r="J1025" s="142">
        <v>115</v>
      </c>
      <c r="K1025" s="142">
        <v>52</v>
      </c>
      <c r="L1025" s="142">
        <v>45</v>
      </c>
      <c r="M1025" s="140">
        <v>216</v>
      </c>
      <c r="N1025" s="142">
        <v>117</v>
      </c>
      <c r="O1025" s="142">
        <v>57</v>
      </c>
      <c r="P1025" s="148">
        <v>42</v>
      </c>
    </row>
    <row r="1026" spans="1:16" x14ac:dyDescent="0.3">
      <c r="A1026" s="147">
        <v>25</v>
      </c>
      <c r="B1026" s="114" t="s">
        <v>540</v>
      </c>
      <c r="C1026" s="114">
        <v>25436</v>
      </c>
      <c r="D1026" s="141" t="s">
        <v>593</v>
      </c>
      <c r="E1026" s="140">
        <v>222</v>
      </c>
      <c r="F1026" s="142">
        <v>80</v>
      </c>
      <c r="G1026" s="142">
        <v>56</v>
      </c>
      <c r="H1026" s="142">
        <v>86</v>
      </c>
      <c r="I1026" s="140">
        <v>223</v>
      </c>
      <c r="J1026" s="142">
        <v>83</v>
      </c>
      <c r="K1026" s="142">
        <v>61</v>
      </c>
      <c r="L1026" s="142">
        <v>79</v>
      </c>
      <c r="M1026" s="140">
        <v>224</v>
      </c>
      <c r="N1026" s="142">
        <v>79</v>
      </c>
      <c r="O1026" s="142">
        <v>59</v>
      </c>
      <c r="P1026" s="148">
        <v>86</v>
      </c>
    </row>
    <row r="1027" spans="1:16" x14ac:dyDescent="0.3">
      <c r="A1027" s="147">
        <v>25</v>
      </c>
      <c r="B1027" s="114" t="s">
        <v>540</v>
      </c>
      <c r="C1027" s="114">
        <v>25299</v>
      </c>
      <c r="D1027" s="141" t="s">
        <v>574</v>
      </c>
      <c r="E1027" s="140">
        <v>209</v>
      </c>
      <c r="F1027" s="142">
        <v>72</v>
      </c>
      <c r="G1027" s="142">
        <v>40</v>
      </c>
      <c r="H1027" s="142">
        <v>97</v>
      </c>
      <c r="I1027" s="140">
        <v>231</v>
      </c>
      <c r="J1027" s="142">
        <v>73</v>
      </c>
      <c r="K1027" s="142">
        <v>44</v>
      </c>
      <c r="L1027" s="142">
        <v>114</v>
      </c>
      <c r="M1027" s="140">
        <v>191</v>
      </c>
      <c r="N1027" s="142">
        <v>74</v>
      </c>
      <c r="O1027" s="142">
        <v>29</v>
      </c>
      <c r="P1027" s="148">
        <v>88</v>
      </c>
    </row>
    <row r="1028" spans="1:16" x14ac:dyDescent="0.3">
      <c r="A1028" s="147">
        <v>68</v>
      </c>
      <c r="B1028" s="114" t="s">
        <v>900</v>
      </c>
      <c r="C1028" s="114">
        <v>68298</v>
      </c>
      <c r="D1028" s="141" t="s">
        <v>928</v>
      </c>
      <c r="E1028" s="140">
        <v>207</v>
      </c>
      <c r="F1028" s="142">
        <v>92</v>
      </c>
      <c r="G1028" s="142">
        <v>50</v>
      </c>
      <c r="H1028" s="142">
        <v>65</v>
      </c>
      <c r="I1028" s="140">
        <v>207</v>
      </c>
      <c r="J1028" s="142">
        <v>96</v>
      </c>
      <c r="K1028" s="142">
        <v>42</v>
      </c>
      <c r="L1028" s="142">
        <v>69</v>
      </c>
      <c r="M1028" s="140">
        <v>221</v>
      </c>
      <c r="N1028" s="142">
        <v>99</v>
      </c>
      <c r="O1028" s="142">
        <v>48</v>
      </c>
      <c r="P1028" s="148">
        <v>74</v>
      </c>
    </row>
    <row r="1029" spans="1:16" x14ac:dyDescent="0.3">
      <c r="A1029" s="147">
        <v>68</v>
      </c>
      <c r="B1029" s="114" t="s">
        <v>900</v>
      </c>
      <c r="C1029" s="114">
        <v>68209</v>
      </c>
      <c r="D1029" s="141" t="s">
        <v>916</v>
      </c>
      <c r="E1029" s="140">
        <v>193</v>
      </c>
      <c r="F1029" s="142">
        <v>84</v>
      </c>
      <c r="G1029" s="142">
        <v>65</v>
      </c>
      <c r="H1029" s="142">
        <v>44</v>
      </c>
      <c r="I1029" s="140">
        <v>198</v>
      </c>
      <c r="J1029" s="142">
        <v>86</v>
      </c>
      <c r="K1029" s="142">
        <v>63</v>
      </c>
      <c r="L1029" s="142">
        <v>49</v>
      </c>
      <c r="M1029" s="140">
        <v>216</v>
      </c>
      <c r="N1029" s="142">
        <v>88</v>
      </c>
      <c r="O1029" s="142">
        <v>78</v>
      </c>
      <c r="P1029" s="148">
        <v>50</v>
      </c>
    </row>
    <row r="1030" spans="1:16" x14ac:dyDescent="0.3">
      <c r="A1030" s="147">
        <v>15</v>
      </c>
      <c r="B1030" s="114" t="s">
        <v>286</v>
      </c>
      <c r="C1030" s="114">
        <v>15533</v>
      </c>
      <c r="D1030" s="141" t="s">
        <v>352</v>
      </c>
      <c r="E1030" s="140">
        <v>227</v>
      </c>
      <c r="F1030" s="142">
        <v>110</v>
      </c>
      <c r="G1030" s="142">
        <v>26</v>
      </c>
      <c r="H1030" s="142">
        <v>91</v>
      </c>
      <c r="I1030" s="140">
        <v>216</v>
      </c>
      <c r="J1030" s="142">
        <v>113</v>
      </c>
      <c r="K1030" s="142">
        <v>4</v>
      </c>
      <c r="L1030" s="142">
        <v>99</v>
      </c>
      <c r="M1030" s="140">
        <v>204</v>
      </c>
      <c r="N1030" s="142">
        <v>93</v>
      </c>
      <c r="O1030" s="142">
        <v>22</v>
      </c>
      <c r="P1030" s="148">
        <v>89</v>
      </c>
    </row>
    <row r="1031" spans="1:16" x14ac:dyDescent="0.3">
      <c r="A1031" s="147">
        <v>27</v>
      </c>
      <c r="B1031" s="114" t="s">
        <v>651</v>
      </c>
      <c r="C1031" s="114">
        <v>27425</v>
      </c>
      <c r="D1031" s="141" t="s">
        <v>669</v>
      </c>
      <c r="E1031" s="140">
        <v>191</v>
      </c>
      <c r="F1031" s="142">
        <v>140</v>
      </c>
      <c r="G1031" s="142">
        <v>40</v>
      </c>
      <c r="H1031" s="142">
        <v>11</v>
      </c>
      <c r="I1031" s="140">
        <v>212</v>
      </c>
      <c r="J1031" s="142">
        <v>149</v>
      </c>
      <c r="K1031" s="142">
        <v>50</v>
      </c>
      <c r="L1031" s="142">
        <v>13</v>
      </c>
      <c r="M1031" s="140">
        <v>214</v>
      </c>
      <c r="N1031" s="142">
        <v>154</v>
      </c>
      <c r="O1031" s="142">
        <v>45</v>
      </c>
      <c r="P1031" s="148">
        <v>15</v>
      </c>
    </row>
    <row r="1032" spans="1:16" x14ac:dyDescent="0.3">
      <c r="A1032" s="147">
        <v>25</v>
      </c>
      <c r="B1032" s="114" t="s">
        <v>540</v>
      </c>
      <c r="C1032" s="114">
        <v>25258</v>
      </c>
      <c r="D1032" s="141" t="s">
        <v>254</v>
      </c>
      <c r="E1032" s="140">
        <v>206</v>
      </c>
      <c r="F1032" s="142">
        <v>62</v>
      </c>
      <c r="G1032" s="142">
        <v>53</v>
      </c>
      <c r="H1032" s="142">
        <v>91</v>
      </c>
      <c r="I1032" s="140">
        <v>212</v>
      </c>
      <c r="J1032" s="142">
        <v>67</v>
      </c>
      <c r="K1032" s="142">
        <v>49</v>
      </c>
      <c r="L1032" s="142">
        <v>96</v>
      </c>
      <c r="M1032" s="140">
        <v>212</v>
      </c>
      <c r="N1032" s="142">
        <v>64</v>
      </c>
      <c r="O1032" s="142">
        <v>51</v>
      </c>
      <c r="P1032" s="148">
        <v>97</v>
      </c>
    </row>
    <row r="1033" spans="1:16" x14ac:dyDescent="0.3">
      <c r="A1033" s="147">
        <v>47</v>
      </c>
      <c r="B1033" s="114" t="s">
        <v>730</v>
      </c>
      <c r="C1033" s="114">
        <v>47541</v>
      </c>
      <c r="D1033" s="141" t="s">
        <v>744</v>
      </c>
      <c r="E1033" s="140">
        <v>200</v>
      </c>
      <c r="F1033" s="142">
        <v>143</v>
      </c>
      <c r="G1033" s="142">
        <v>16</v>
      </c>
      <c r="H1033" s="142">
        <v>41</v>
      </c>
      <c r="I1033" s="140">
        <v>232</v>
      </c>
      <c r="J1033" s="142">
        <v>149</v>
      </c>
      <c r="K1033" s="142">
        <v>14</v>
      </c>
      <c r="L1033" s="142">
        <v>69</v>
      </c>
      <c r="M1033" s="140">
        <v>192</v>
      </c>
      <c r="N1033" s="142">
        <v>128</v>
      </c>
      <c r="O1033" s="142">
        <v>13</v>
      </c>
      <c r="P1033" s="148">
        <v>51</v>
      </c>
    </row>
    <row r="1034" spans="1:16" x14ac:dyDescent="0.3">
      <c r="A1034" s="147">
        <v>15</v>
      </c>
      <c r="B1034" s="114" t="s">
        <v>286</v>
      </c>
      <c r="C1034" s="114">
        <v>15109</v>
      </c>
      <c r="D1034" s="141" t="s">
        <v>295</v>
      </c>
      <c r="E1034" s="140">
        <v>237</v>
      </c>
      <c r="F1034" s="142">
        <v>139</v>
      </c>
      <c r="G1034" s="142">
        <v>27</v>
      </c>
      <c r="H1034" s="142">
        <v>71</v>
      </c>
      <c r="I1034" s="140">
        <v>239</v>
      </c>
      <c r="J1034" s="142">
        <v>142</v>
      </c>
      <c r="K1034" s="142">
        <v>24</v>
      </c>
      <c r="L1034" s="142">
        <v>73</v>
      </c>
      <c r="M1034" s="140">
        <v>216</v>
      </c>
      <c r="N1034" s="142">
        <v>118</v>
      </c>
      <c r="O1034" s="142">
        <v>18</v>
      </c>
      <c r="P1034" s="148">
        <v>80</v>
      </c>
    </row>
    <row r="1035" spans="1:16" x14ac:dyDescent="0.3">
      <c r="A1035" s="147">
        <v>54</v>
      </c>
      <c r="B1035" s="114" t="s">
        <v>838</v>
      </c>
      <c r="C1035" s="114">
        <v>54480</v>
      </c>
      <c r="D1035" s="141" t="s">
        <v>862</v>
      </c>
      <c r="E1035" s="140">
        <v>198</v>
      </c>
      <c r="F1035" s="142">
        <v>105</v>
      </c>
      <c r="G1035" s="142">
        <v>29</v>
      </c>
      <c r="H1035" s="142">
        <v>64</v>
      </c>
      <c r="I1035" s="140">
        <v>203</v>
      </c>
      <c r="J1035" s="142">
        <v>86</v>
      </c>
      <c r="K1035" s="142">
        <v>30</v>
      </c>
      <c r="L1035" s="142">
        <v>87</v>
      </c>
      <c r="M1035" s="140">
        <v>200</v>
      </c>
      <c r="N1035" s="142">
        <v>90</v>
      </c>
      <c r="O1035" s="142">
        <v>31</v>
      </c>
      <c r="P1035" s="148">
        <v>79</v>
      </c>
    </row>
    <row r="1036" spans="1:16" x14ac:dyDescent="0.3">
      <c r="A1036" s="147">
        <v>25</v>
      </c>
      <c r="B1036" s="114" t="s">
        <v>540</v>
      </c>
      <c r="C1036" s="114">
        <v>25506</v>
      </c>
      <c r="D1036" s="141" t="s">
        <v>208</v>
      </c>
      <c r="E1036" s="140">
        <v>198</v>
      </c>
      <c r="F1036" s="142">
        <v>87</v>
      </c>
      <c r="G1036" s="142">
        <v>37</v>
      </c>
      <c r="H1036" s="142">
        <v>74</v>
      </c>
      <c r="I1036" s="140">
        <v>211</v>
      </c>
      <c r="J1036" s="142">
        <v>95</v>
      </c>
      <c r="K1036" s="142">
        <v>35</v>
      </c>
      <c r="L1036" s="142">
        <v>81</v>
      </c>
      <c r="M1036" s="140">
        <v>212</v>
      </c>
      <c r="N1036" s="142">
        <v>92</v>
      </c>
      <c r="O1036" s="142">
        <v>35</v>
      </c>
      <c r="P1036" s="148">
        <v>85</v>
      </c>
    </row>
    <row r="1037" spans="1:16" x14ac:dyDescent="0.3">
      <c r="A1037" s="147">
        <v>17</v>
      </c>
      <c r="B1037" s="114" t="s">
        <v>116</v>
      </c>
      <c r="C1037" s="114">
        <v>17446</v>
      </c>
      <c r="D1037" s="141" t="s">
        <v>418</v>
      </c>
      <c r="E1037" s="140">
        <v>195</v>
      </c>
      <c r="F1037" s="142">
        <v>85</v>
      </c>
      <c r="G1037" s="142">
        <v>65</v>
      </c>
      <c r="H1037" s="142">
        <v>45</v>
      </c>
      <c r="I1037" s="140">
        <v>201</v>
      </c>
      <c r="J1037" s="142">
        <v>86</v>
      </c>
      <c r="K1037" s="142">
        <v>67</v>
      </c>
      <c r="L1037" s="142">
        <v>48</v>
      </c>
      <c r="M1037" s="140">
        <v>216</v>
      </c>
      <c r="N1037" s="142">
        <v>89</v>
      </c>
      <c r="O1037" s="142">
        <v>69</v>
      </c>
      <c r="P1037" s="148">
        <v>58</v>
      </c>
    </row>
    <row r="1038" spans="1:16" x14ac:dyDescent="0.3">
      <c r="A1038" s="147">
        <v>15</v>
      </c>
      <c r="B1038" s="114" t="s">
        <v>286</v>
      </c>
      <c r="C1038" s="114">
        <v>15325</v>
      </c>
      <c r="D1038" s="141" t="s">
        <v>325</v>
      </c>
      <c r="E1038" s="140">
        <v>198</v>
      </c>
      <c r="F1038" s="142">
        <v>93</v>
      </c>
      <c r="G1038" s="142">
        <v>56</v>
      </c>
      <c r="H1038" s="142">
        <v>49</v>
      </c>
      <c r="I1038" s="140">
        <v>213</v>
      </c>
      <c r="J1038" s="142">
        <v>108</v>
      </c>
      <c r="K1038" s="142">
        <v>56</v>
      </c>
      <c r="L1038" s="142">
        <v>49</v>
      </c>
      <c r="M1038" s="140">
        <v>205</v>
      </c>
      <c r="N1038" s="142">
        <v>93</v>
      </c>
      <c r="O1038" s="142">
        <v>63</v>
      </c>
      <c r="P1038" s="148">
        <v>49</v>
      </c>
    </row>
    <row r="1039" spans="1:16" x14ac:dyDescent="0.3">
      <c r="A1039" s="147">
        <v>15</v>
      </c>
      <c r="B1039" s="114" t="s">
        <v>286</v>
      </c>
      <c r="C1039" s="114">
        <v>15180</v>
      </c>
      <c r="D1039" s="114" t="s">
        <v>301</v>
      </c>
      <c r="E1039" s="140">
        <v>218</v>
      </c>
      <c r="F1039" s="142">
        <v>133</v>
      </c>
      <c r="G1039" s="142">
        <v>15</v>
      </c>
      <c r="H1039" s="142">
        <v>70</v>
      </c>
      <c r="I1039" s="140">
        <v>223</v>
      </c>
      <c r="J1039" s="142">
        <v>133</v>
      </c>
      <c r="K1039" s="142">
        <v>23</v>
      </c>
      <c r="L1039" s="142">
        <v>67</v>
      </c>
      <c r="M1039" s="140">
        <v>213</v>
      </c>
      <c r="N1039" s="142">
        <v>108</v>
      </c>
      <c r="O1039" s="142">
        <v>27</v>
      </c>
      <c r="P1039" s="148">
        <v>78</v>
      </c>
    </row>
    <row r="1040" spans="1:16" x14ac:dyDescent="0.3">
      <c r="A1040" s="147">
        <v>25</v>
      </c>
      <c r="B1040" s="114" t="s">
        <v>540</v>
      </c>
      <c r="C1040" s="114">
        <v>25339</v>
      </c>
      <c r="D1040" s="141" t="s">
        <v>583</v>
      </c>
      <c r="E1040" s="140">
        <v>185</v>
      </c>
      <c r="F1040" s="142">
        <v>84</v>
      </c>
      <c r="G1040" s="142">
        <v>30</v>
      </c>
      <c r="H1040" s="142">
        <v>71</v>
      </c>
      <c r="I1040" s="140">
        <v>205</v>
      </c>
      <c r="J1040" s="142">
        <v>85</v>
      </c>
      <c r="K1040" s="142">
        <v>24</v>
      </c>
      <c r="L1040" s="142">
        <v>96</v>
      </c>
      <c r="M1040" s="140">
        <v>207</v>
      </c>
      <c r="N1040" s="142">
        <v>87</v>
      </c>
      <c r="O1040" s="142">
        <v>19</v>
      </c>
      <c r="P1040" s="148">
        <v>101</v>
      </c>
    </row>
    <row r="1041" spans="1:16" x14ac:dyDescent="0.3">
      <c r="A1041" s="147">
        <v>68</v>
      </c>
      <c r="B1041" s="114" t="s">
        <v>900</v>
      </c>
      <c r="C1041" s="114">
        <v>68368</v>
      </c>
      <c r="D1041" s="141" t="s">
        <v>935</v>
      </c>
      <c r="E1041" s="140">
        <v>158</v>
      </c>
      <c r="F1041" s="142">
        <v>75</v>
      </c>
      <c r="G1041" s="142">
        <v>38</v>
      </c>
      <c r="H1041" s="142">
        <v>45</v>
      </c>
      <c r="I1041" s="140">
        <v>211</v>
      </c>
      <c r="J1041" s="142">
        <v>77</v>
      </c>
      <c r="K1041" s="142">
        <v>69</v>
      </c>
      <c r="L1041" s="142">
        <v>65</v>
      </c>
      <c r="M1041" s="140">
        <v>227</v>
      </c>
      <c r="N1041" s="142">
        <v>81</v>
      </c>
      <c r="O1041" s="142">
        <v>55</v>
      </c>
      <c r="P1041" s="148">
        <v>91</v>
      </c>
    </row>
    <row r="1042" spans="1:16" x14ac:dyDescent="0.3">
      <c r="A1042" s="147">
        <v>85</v>
      </c>
      <c r="B1042" s="114" t="s">
        <v>1087</v>
      </c>
      <c r="C1042" s="114">
        <v>85136</v>
      </c>
      <c r="D1042" s="141" t="s">
        <v>1092</v>
      </c>
      <c r="E1042" s="140">
        <v>175</v>
      </c>
      <c r="F1042" s="142">
        <v>47</v>
      </c>
      <c r="G1042" s="142">
        <v>43</v>
      </c>
      <c r="H1042" s="142">
        <v>85</v>
      </c>
      <c r="I1042" s="140">
        <v>175</v>
      </c>
      <c r="J1042" s="142">
        <v>50</v>
      </c>
      <c r="K1042" s="142">
        <v>37</v>
      </c>
      <c r="L1042" s="142">
        <v>88</v>
      </c>
      <c r="M1042" s="140">
        <v>188</v>
      </c>
      <c r="N1042" s="142">
        <v>47</v>
      </c>
      <c r="O1042" s="142">
        <v>66</v>
      </c>
      <c r="P1042" s="148">
        <v>75</v>
      </c>
    </row>
    <row r="1043" spans="1:16" x14ac:dyDescent="0.3">
      <c r="A1043" s="147">
        <v>68</v>
      </c>
      <c r="B1043" s="114" t="s">
        <v>900</v>
      </c>
      <c r="C1043" s="114">
        <v>68324</v>
      </c>
      <c r="D1043" s="141" t="s">
        <v>932</v>
      </c>
      <c r="E1043" s="140">
        <v>219</v>
      </c>
      <c r="F1043" s="142">
        <v>82</v>
      </c>
      <c r="G1043" s="142">
        <v>65</v>
      </c>
      <c r="H1043" s="142">
        <v>72</v>
      </c>
      <c r="I1043" s="140">
        <v>220</v>
      </c>
      <c r="J1043" s="142">
        <v>87</v>
      </c>
      <c r="K1043" s="142">
        <v>64</v>
      </c>
      <c r="L1043" s="142">
        <v>69</v>
      </c>
      <c r="M1043" s="140">
        <v>231</v>
      </c>
      <c r="N1043" s="142">
        <v>76</v>
      </c>
      <c r="O1043" s="142">
        <v>55</v>
      </c>
      <c r="P1043" s="148">
        <v>100</v>
      </c>
    </row>
    <row r="1044" spans="1:16" x14ac:dyDescent="0.3">
      <c r="A1044" s="147">
        <v>68</v>
      </c>
      <c r="B1044" s="114" t="s">
        <v>900</v>
      </c>
      <c r="C1044" s="114">
        <v>68179</v>
      </c>
      <c r="D1044" s="141" t="s">
        <v>914</v>
      </c>
      <c r="E1044" s="140">
        <v>209</v>
      </c>
      <c r="F1044" s="142">
        <v>85</v>
      </c>
      <c r="G1044" s="142">
        <v>58</v>
      </c>
      <c r="H1044" s="142">
        <v>66</v>
      </c>
      <c r="I1044" s="140">
        <v>192</v>
      </c>
      <c r="J1044" s="142">
        <v>85</v>
      </c>
      <c r="K1044" s="142">
        <v>41</v>
      </c>
      <c r="L1044" s="142">
        <v>66</v>
      </c>
      <c r="M1044" s="140">
        <v>216</v>
      </c>
      <c r="N1044" s="142">
        <v>88</v>
      </c>
      <c r="O1044" s="142">
        <v>43</v>
      </c>
      <c r="P1044" s="148">
        <v>85</v>
      </c>
    </row>
    <row r="1045" spans="1:16" x14ac:dyDescent="0.3">
      <c r="A1045" s="147">
        <v>15</v>
      </c>
      <c r="B1045" s="114" t="s">
        <v>286</v>
      </c>
      <c r="C1045" s="114">
        <v>15172</v>
      </c>
      <c r="D1045" s="141" t="s">
        <v>299</v>
      </c>
      <c r="E1045" s="140">
        <v>167</v>
      </c>
      <c r="F1045" s="142">
        <v>82</v>
      </c>
      <c r="G1045" s="142">
        <v>41</v>
      </c>
      <c r="H1045" s="142">
        <v>44</v>
      </c>
      <c r="I1045" s="140">
        <v>176</v>
      </c>
      <c r="J1045" s="142">
        <v>80</v>
      </c>
      <c r="K1045" s="142">
        <v>38</v>
      </c>
      <c r="L1045" s="142">
        <v>58</v>
      </c>
      <c r="M1045" s="140">
        <v>195</v>
      </c>
      <c r="N1045" s="142">
        <v>85</v>
      </c>
      <c r="O1045" s="142">
        <v>52</v>
      </c>
      <c r="P1045" s="148">
        <v>58</v>
      </c>
    </row>
    <row r="1046" spans="1:16" x14ac:dyDescent="0.3">
      <c r="A1046" s="147">
        <v>68</v>
      </c>
      <c r="B1046" s="114" t="s">
        <v>900</v>
      </c>
      <c r="C1046" s="114">
        <v>68322</v>
      </c>
      <c r="D1046" s="141" t="s">
        <v>931</v>
      </c>
      <c r="E1046" s="140">
        <v>178</v>
      </c>
      <c r="F1046" s="142">
        <v>65</v>
      </c>
      <c r="G1046" s="142">
        <v>62</v>
      </c>
      <c r="H1046" s="142">
        <v>51</v>
      </c>
      <c r="I1046" s="140">
        <v>201</v>
      </c>
      <c r="J1046" s="142">
        <v>70</v>
      </c>
      <c r="K1046" s="142">
        <v>74</v>
      </c>
      <c r="L1046" s="142">
        <v>57</v>
      </c>
      <c r="M1046" s="140">
        <v>197</v>
      </c>
      <c r="N1046" s="142">
        <v>75</v>
      </c>
      <c r="O1046" s="142">
        <v>63</v>
      </c>
      <c r="P1046" s="148">
        <v>59</v>
      </c>
    </row>
    <row r="1047" spans="1:16" x14ac:dyDescent="0.3">
      <c r="A1047" s="147">
        <v>15</v>
      </c>
      <c r="B1047" s="114" t="s">
        <v>286</v>
      </c>
      <c r="C1047" s="114">
        <v>15761</v>
      </c>
      <c r="D1047" s="141" t="s">
        <v>381</v>
      </c>
      <c r="E1047" s="140">
        <v>188</v>
      </c>
      <c r="F1047" s="142">
        <v>96</v>
      </c>
      <c r="G1047" s="142">
        <v>28</v>
      </c>
      <c r="H1047" s="142">
        <v>64</v>
      </c>
      <c r="I1047" s="140">
        <v>191</v>
      </c>
      <c r="J1047" s="142">
        <v>98</v>
      </c>
      <c r="K1047" s="142">
        <v>29</v>
      </c>
      <c r="L1047" s="142">
        <v>64</v>
      </c>
      <c r="M1047" s="140">
        <v>189</v>
      </c>
      <c r="N1047" s="142">
        <v>97</v>
      </c>
      <c r="O1047" s="142">
        <v>29</v>
      </c>
      <c r="P1047" s="148">
        <v>63</v>
      </c>
    </row>
    <row r="1048" spans="1:16" x14ac:dyDescent="0.3">
      <c r="A1048" s="147">
        <v>54</v>
      </c>
      <c r="B1048" s="114" t="s">
        <v>838</v>
      </c>
      <c r="C1048" s="114">
        <v>54125</v>
      </c>
      <c r="D1048" s="141" t="s">
        <v>844</v>
      </c>
      <c r="E1048" s="140">
        <v>184</v>
      </c>
      <c r="F1048" s="142">
        <v>81</v>
      </c>
      <c r="G1048" s="142">
        <v>50</v>
      </c>
      <c r="H1048" s="142">
        <v>53</v>
      </c>
      <c r="I1048" s="140">
        <v>194</v>
      </c>
      <c r="J1048" s="142">
        <v>73</v>
      </c>
      <c r="K1048" s="142">
        <v>49</v>
      </c>
      <c r="L1048" s="142">
        <v>72</v>
      </c>
      <c r="M1048" s="140">
        <v>180</v>
      </c>
      <c r="N1048" s="142">
        <v>70</v>
      </c>
      <c r="O1048" s="142">
        <v>48</v>
      </c>
      <c r="P1048" s="148">
        <v>62</v>
      </c>
    </row>
    <row r="1049" spans="1:16" x14ac:dyDescent="0.3">
      <c r="A1049" s="147">
        <v>68</v>
      </c>
      <c r="B1049" s="114" t="s">
        <v>900</v>
      </c>
      <c r="C1049" s="114">
        <v>68397</v>
      </c>
      <c r="D1049" s="141" t="s">
        <v>507</v>
      </c>
      <c r="E1049" s="140">
        <v>182</v>
      </c>
      <c r="F1049" s="142">
        <v>89</v>
      </c>
      <c r="G1049" s="142">
        <v>20</v>
      </c>
      <c r="H1049" s="142">
        <v>73</v>
      </c>
      <c r="I1049" s="140">
        <v>188</v>
      </c>
      <c r="J1049" s="142">
        <v>88</v>
      </c>
      <c r="K1049" s="142">
        <v>25</v>
      </c>
      <c r="L1049" s="142">
        <v>75</v>
      </c>
      <c r="M1049" s="140">
        <v>207</v>
      </c>
      <c r="N1049" s="142">
        <v>93</v>
      </c>
      <c r="O1049" s="142">
        <v>21</v>
      </c>
      <c r="P1049" s="148">
        <v>93</v>
      </c>
    </row>
    <row r="1050" spans="1:16" x14ac:dyDescent="0.3">
      <c r="A1050" s="147">
        <v>15</v>
      </c>
      <c r="B1050" s="114" t="s">
        <v>286</v>
      </c>
      <c r="C1050" s="114">
        <v>15212</v>
      </c>
      <c r="D1050" s="141" t="s">
        <v>307</v>
      </c>
      <c r="E1050" s="140">
        <v>183</v>
      </c>
      <c r="F1050" s="142">
        <v>90</v>
      </c>
      <c r="G1050" s="142">
        <v>40</v>
      </c>
      <c r="H1050" s="142">
        <v>53</v>
      </c>
      <c r="I1050" s="140">
        <v>182</v>
      </c>
      <c r="J1050" s="142">
        <v>90</v>
      </c>
      <c r="K1050" s="142">
        <v>35</v>
      </c>
      <c r="L1050" s="142">
        <v>57</v>
      </c>
      <c r="M1050" s="140">
        <v>179</v>
      </c>
      <c r="N1050" s="142">
        <v>94</v>
      </c>
      <c r="O1050" s="142">
        <v>38</v>
      </c>
      <c r="P1050" s="148">
        <v>47</v>
      </c>
    </row>
    <row r="1051" spans="1:16" x14ac:dyDescent="0.3">
      <c r="A1051" s="147">
        <v>15</v>
      </c>
      <c r="B1051" s="114" t="s">
        <v>286</v>
      </c>
      <c r="C1051" s="114">
        <v>15276</v>
      </c>
      <c r="D1051" s="141" t="s">
        <v>319</v>
      </c>
      <c r="E1051" s="140">
        <v>170</v>
      </c>
      <c r="F1051" s="142">
        <v>81</v>
      </c>
      <c r="G1051" s="142">
        <v>17</v>
      </c>
      <c r="H1051" s="142">
        <v>72</v>
      </c>
      <c r="I1051" s="140">
        <v>180</v>
      </c>
      <c r="J1051" s="142">
        <v>82</v>
      </c>
      <c r="K1051" s="142">
        <v>22</v>
      </c>
      <c r="L1051" s="142">
        <v>76</v>
      </c>
      <c r="M1051" s="140">
        <v>186</v>
      </c>
      <c r="N1051" s="142">
        <v>84</v>
      </c>
      <c r="O1051" s="142">
        <v>28</v>
      </c>
      <c r="P1051" s="148">
        <v>74</v>
      </c>
    </row>
    <row r="1052" spans="1:16" x14ac:dyDescent="0.3">
      <c r="A1052" s="147">
        <v>25</v>
      </c>
      <c r="B1052" s="114" t="s">
        <v>540</v>
      </c>
      <c r="C1052" s="114">
        <v>25653</v>
      </c>
      <c r="D1052" s="141" t="s">
        <v>614</v>
      </c>
      <c r="E1052" s="140">
        <v>169</v>
      </c>
      <c r="F1052" s="142">
        <v>81</v>
      </c>
      <c r="G1052" s="142">
        <v>45</v>
      </c>
      <c r="H1052" s="142">
        <v>43</v>
      </c>
      <c r="I1052" s="140">
        <v>210</v>
      </c>
      <c r="J1052" s="142">
        <v>91</v>
      </c>
      <c r="K1052" s="142">
        <v>56</v>
      </c>
      <c r="L1052" s="142">
        <v>63</v>
      </c>
      <c r="M1052" s="140">
        <v>184</v>
      </c>
      <c r="N1052" s="142">
        <v>91</v>
      </c>
      <c r="O1052" s="142">
        <v>34</v>
      </c>
      <c r="P1052" s="148">
        <v>59</v>
      </c>
    </row>
    <row r="1053" spans="1:16" x14ac:dyDescent="0.3">
      <c r="A1053" s="147">
        <v>15</v>
      </c>
      <c r="B1053" s="114" t="s">
        <v>286</v>
      </c>
      <c r="C1053" s="114">
        <v>15518</v>
      </c>
      <c r="D1053" s="114" t="s">
        <v>349</v>
      </c>
      <c r="E1053" s="140">
        <v>175</v>
      </c>
      <c r="F1053" s="142">
        <v>58</v>
      </c>
      <c r="G1053" s="142">
        <v>60</v>
      </c>
      <c r="H1053" s="142">
        <v>57</v>
      </c>
      <c r="I1053" s="140">
        <v>141</v>
      </c>
      <c r="J1053" s="142">
        <v>42</v>
      </c>
      <c r="K1053" s="142">
        <v>39</v>
      </c>
      <c r="L1053" s="142">
        <v>60</v>
      </c>
      <c r="M1053" s="140">
        <v>189</v>
      </c>
      <c r="N1053" s="142">
        <v>56</v>
      </c>
      <c r="O1053" s="142">
        <v>72</v>
      </c>
      <c r="P1053" s="148">
        <v>61</v>
      </c>
    </row>
    <row r="1054" spans="1:16" x14ac:dyDescent="0.3">
      <c r="A1054" s="147">
        <v>15</v>
      </c>
      <c r="B1054" s="114" t="s">
        <v>286</v>
      </c>
      <c r="C1054" s="114">
        <v>15236</v>
      </c>
      <c r="D1054" s="141" t="s">
        <v>314</v>
      </c>
      <c r="E1054" s="140">
        <v>162</v>
      </c>
      <c r="F1054" s="142">
        <v>61</v>
      </c>
      <c r="G1054" s="142">
        <v>67</v>
      </c>
      <c r="H1054" s="142">
        <v>34</v>
      </c>
      <c r="I1054" s="140">
        <v>180</v>
      </c>
      <c r="J1054" s="142">
        <v>62</v>
      </c>
      <c r="K1054" s="142">
        <v>80</v>
      </c>
      <c r="L1054" s="142">
        <v>38</v>
      </c>
      <c r="M1054" s="140">
        <v>188</v>
      </c>
      <c r="N1054" s="142">
        <v>63</v>
      </c>
      <c r="O1054" s="142">
        <v>86</v>
      </c>
      <c r="P1054" s="148">
        <v>39</v>
      </c>
    </row>
    <row r="1055" spans="1:16" x14ac:dyDescent="0.3">
      <c r="A1055" s="147">
        <v>54</v>
      </c>
      <c r="B1055" s="114" t="s">
        <v>838</v>
      </c>
      <c r="C1055" s="114">
        <v>54347</v>
      </c>
      <c r="D1055" s="141" t="s">
        <v>856</v>
      </c>
      <c r="E1055" s="140">
        <v>265</v>
      </c>
      <c r="F1055" s="142">
        <v>139</v>
      </c>
      <c r="G1055" s="142">
        <v>60</v>
      </c>
      <c r="H1055" s="142">
        <v>66</v>
      </c>
      <c r="I1055" s="140">
        <v>247</v>
      </c>
      <c r="J1055" s="142">
        <v>125</v>
      </c>
      <c r="K1055" s="142">
        <v>65</v>
      </c>
      <c r="L1055" s="142">
        <v>57</v>
      </c>
      <c r="M1055" s="140">
        <v>206</v>
      </c>
      <c r="N1055" s="142">
        <v>92</v>
      </c>
      <c r="O1055" s="142">
        <v>37</v>
      </c>
      <c r="P1055" s="148">
        <v>77</v>
      </c>
    </row>
    <row r="1056" spans="1:16" x14ac:dyDescent="0.3">
      <c r="A1056" s="147">
        <v>20</v>
      </c>
      <c r="B1056" s="114" t="s">
        <v>486</v>
      </c>
      <c r="C1056" s="114">
        <v>20310</v>
      </c>
      <c r="D1056" s="141" t="s">
        <v>499</v>
      </c>
      <c r="E1056" s="140">
        <v>161</v>
      </c>
      <c r="F1056" s="142">
        <v>87</v>
      </c>
      <c r="G1056" s="142">
        <v>38</v>
      </c>
      <c r="H1056" s="142">
        <v>36</v>
      </c>
      <c r="I1056" s="140">
        <v>179</v>
      </c>
      <c r="J1056" s="142">
        <v>91</v>
      </c>
      <c r="K1056" s="142">
        <v>46</v>
      </c>
      <c r="L1056" s="142">
        <v>42</v>
      </c>
      <c r="M1056" s="140">
        <v>196</v>
      </c>
      <c r="N1056" s="142">
        <v>100</v>
      </c>
      <c r="O1056" s="142">
        <v>43</v>
      </c>
      <c r="P1056" s="148">
        <v>53</v>
      </c>
    </row>
    <row r="1057" spans="1:16" x14ac:dyDescent="0.3">
      <c r="A1057" s="147">
        <v>25</v>
      </c>
      <c r="B1057" s="114" t="s">
        <v>540</v>
      </c>
      <c r="C1057" s="114">
        <v>25823</v>
      </c>
      <c r="D1057" s="141" t="s">
        <v>636</v>
      </c>
      <c r="E1057" s="140">
        <v>167</v>
      </c>
      <c r="F1057" s="142">
        <v>55</v>
      </c>
      <c r="G1057" s="142">
        <v>8</v>
      </c>
      <c r="H1057" s="142">
        <v>104</v>
      </c>
      <c r="I1057" s="140">
        <v>186</v>
      </c>
      <c r="J1057" s="142">
        <v>57</v>
      </c>
      <c r="K1057" s="142">
        <v>8</v>
      </c>
      <c r="L1057" s="142">
        <v>121</v>
      </c>
      <c r="M1057" s="140">
        <v>182</v>
      </c>
      <c r="N1057" s="142">
        <v>59</v>
      </c>
      <c r="O1057" s="142">
        <v>5</v>
      </c>
      <c r="P1057" s="148">
        <v>118</v>
      </c>
    </row>
    <row r="1058" spans="1:16" x14ac:dyDescent="0.3">
      <c r="A1058" s="150">
        <v>97</v>
      </c>
      <c r="B1058" s="114" t="s">
        <v>1131</v>
      </c>
      <c r="C1058" s="114">
        <v>97666</v>
      </c>
      <c r="D1058" s="114" t="s">
        <v>1134</v>
      </c>
      <c r="E1058" s="140">
        <v>185</v>
      </c>
      <c r="F1058" s="142">
        <v>83</v>
      </c>
      <c r="G1058" s="142">
        <v>59</v>
      </c>
      <c r="H1058" s="142">
        <v>43</v>
      </c>
      <c r="I1058" s="140">
        <v>200</v>
      </c>
      <c r="J1058" s="142">
        <v>85</v>
      </c>
      <c r="K1058" s="142">
        <v>69</v>
      </c>
      <c r="L1058" s="142">
        <v>46</v>
      </c>
      <c r="M1058" s="140">
        <v>179</v>
      </c>
      <c r="N1058" s="142">
        <v>82</v>
      </c>
      <c r="O1058" s="142">
        <v>57</v>
      </c>
      <c r="P1058" s="148">
        <v>40</v>
      </c>
    </row>
    <row r="1059" spans="1:16" x14ac:dyDescent="0.3">
      <c r="A1059" s="147">
        <v>54</v>
      </c>
      <c r="B1059" s="114" t="s">
        <v>838</v>
      </c>
      <c r="C1059" s="114">
        <v>54418</v>
      </c>
      <c r="D1059" s="141" t="s">
        <v>861</v>
      </c>
      <c r="E1059" s="140">
        <v>200</v>
      </c>
      <c r="F1059" s="142">
        <v>109</v>
      </c>
      <c r="G1059" s="142">
        <v>33</v>
      </c>
      <c r="H1059" s="142">
        <v>58</v>
      </c>
      <c r="I1059" s="140">
        <v>191</v>
      </c>
      <c r="J1059" s="142">
        <v>90</v>
      </c>
      <c r="K1059" s="142">
        <v>34</v>
      </c>
      <c r="L1059" s="142">
        <v>67</v>
      </c>
      <c r="M1059" s="140">
        <v>185</v>
      </c>
      <c r="N1059" s="142">
        <v>88</v>
      </c>
      <c r="O1059" s="142">
        <v>27</v>
      </c>
      <c r="P1059" s="148">
        <v>70</v>
      </c>
    </row>
    <row r="1060" spans="1:16" x14ac:dyDescent="0.3">
      <c r="A1060" s="147">
        <v>68</v>
      </c>
      <c r="B1060" s="114" t="s">
        <v>900</v>
      </c>
      <c r="C1060" s="114">
        <v>68686</v>
      </c>
      <c r="D1060" s="141" t="s">
        <v>963</v>
      </c>
      <c r="E1060" s="140">
        <v>140</v>
      </c>
      <c r="F1060" s="142">
        <v>85</v>
      </c>
      <c r="G1060" s="142">
        <v>3</v>
      </c>
      <c r="H1060" s="142">
        <v>52</v>
      </c>
      <c r="I1060" s="140">
        <v>155</v>
      </c>
      <c r="J1060" s="142">
        <v>91</v>
      </c>
      <c r="K1060" s="142">
        <v>2</v>
      </c>
      <c r="L1060" s="142">
        <v>62</v>
      </c>
      <c r="M1060" s="140">
        <v>187</v>
      </c>
      <c r="N1060" s="142">
        <v>102</v>
      </c>
      <c r="O1060" s="142">
        <v>18</v>
      </c>
      <c r="P1060" s="148">
        <v>67</v>
      </c>
    </row>
    <row r="1061" spans="1:16" x14ac:dyDescent="0.3">
      <c r="A1061" s="147">
        <v>25</v>
      </c>
      <c r="B1061" s="114" t="s">
        <v>540</v>
      </c>
      <c r="C1061" s="114">
        <v>25807</v>
      </c>
      <c r="D1061" s="141" t="s">
        <v>633</v>
      </c>
      <c r="E1061" s="140">
        <v>174</v>
      </c>
      <c r="F1061" s="142">
        <v>52</v>
      </c>
      <c r="G1061" s="142">
        <v>39</v>
      </c>
      <c r="H1061" s="142">
        <v>83</v>
      </c>
      <c r="I1061" s="140">
        <v>176</v>
      </c>
      <c r="J1061" s="142">
        <v>54</v>
      </c>
      <c r="K1061" s="142">
        <v>38</v>
      </c>
      <c r="L1061" s="142">
        <v>84</v>
      </c>
      <c r="M1061" s="140">
        <v>186</v>
      </c>
      <c r="N1061" s="142">
        <v>52</v>
      </c>
      <c r="O1061" s="142">
        <v>44</v>
      </c>
      <c r="P1061" s="148">
        <v>90</v>
      </c>
    </row>
    <row r="1062" spans="1:16" x14ac:dyDescent="0.3">
      <c r="A1062" s="147">
        <v>68</v>
      </c>
      <c r="B1062" s="114" t="s">
        <v>900</v>
      </c>
      <c r="C1062" s="114">
        <v>68524</v>
      </c>
      <c r="D1062" s="141" t="s">
        <v>950</v>
      </c>
      <c r="E1062" s="140">
        <v>181</v>
      </c>
      <c r="F1062" s="142">
        <v>82</v>
      </c>
      <c r="G1062" s="142">
        <v>47</v>
      </c>
      <c r="H1062" s="142">
        <v>52</v>
      </c>
      <c r="I1062" s="140">
        <v>182</v>
      </c>
      <c r="J1062" s="142">
        <v>86</v>
      </c>
      <c r="K1062" s="142">
        <v>48</v>
      </c>
      <c r="L1062" s="142">
        <v>48</v>
      </c>
      <c r="M1062" s="140">
        <v>192</v>
      </c>
      <c r="N1062" s="142">
        <v>85</v>
      </c>
      <c r="O1062" s="142">
        <v>46</v>
      </c>
      <c r="P1062" s="148">
        <v>61</v>
      </c>
    </row>
    <row r="1063" spans="1:16" x14ac:dyDescent="0.3">
      <c r="A1063" s="147">
        <v>68</v>
      </c>
      <c r="B1063" s="114" t="s">
        <v>900</v>
      </c>
      <c r="C1063" s="114">
        <v>68020</v>
      </c>
      <c r="D1063" s="141" t="s">
        <v>435</v>
      </c>
      <c r="E1063" s="140">
        <v>164</v>
      </c>
      <c r="F1063" s="142">
        <v>98</v>
      </c>
      <c r="G1063" s="142">
        <v>19</v>
      </c>
      <c r="H1063" s="142">
        <v>47</v>
      </c>
      <c r="I1063" s="140">
        <v>192</v>
      </c>
      <c r="J1063" s="142">
        <v>97</v>
      </c>
      <c r="K1063" s="142">
        <v>43</v>
      </c>
      <c r="L1063" s="142">
        <v>52</v>
      </c>
      <c r="M1063" s="140">
        <v>203</v>
      </c>
      <c r="N1063" s="142">
        <v>103</v>
      </c>
      <c r="O1063" s="142">
        <v>24</v>
      </c>
      <c r="P1063" s="148">
        <v>76</v>
      </c>
    </row>
    <row r="1064" spans="1:16" x14ac:dyDescent="0.3">
      <c r="A1064" s="147">
        <v>68</v>
      </c>
      <c r="B1064" s="114" t="s">
        <v>900</v>
      </c>
      <c r="C1064" s="114">
        <v>68468</v>
      </c>
      <c r="D1064" s="141" t="s">
        <v>945</v>
      </c>
      <c r="E1064" s="140">
        <v>154</v>
      </c>
      <c r="F1064" s="142">
        <v>99</v>
      </c>
      <c r="G1064" s="142">
        <v>7</v>
      </c>
      <c r="H1064" s="142">
        <v>48</v>
      </c>
      <c r="I1064" s="140">
        <v>168</v>
      </c>
      <c r="J1064" s="142">
        <v>104</v>
      </c>
      <c r="K1064" s="142">
        <v>8</v>
      </c>
      <c r="L1064" s="142">
        <v>56</v>
      </c>
      <c r="M1064" s="140">
        <v>199</v>
      </c>
      <c r="N1064" s="142">
        <v>105</v>
      </c>
      <c r="O1064" s="142">
        <v>18</v>
      </c>
      <c r="P1064" s="148">
        <v>76</v>
      </c>
    </row>
    <row r="1065" spans="1:16" x14ac:dyDescent="0.3">
      <c r="A1065" s="147">
        <v>25</v>
      </c>
      <c r="B1065" s="114" t="s">
        <v>540</v>
      </c>
      <c r="C1065" s="114">
        <v>25324</v>
      </c>
      <c r="D1065" s="141" t="s">
        <v>579</v>
      </c>
      <c r="E1065" s="140">
        <v>178</v>
      </c>
      <c r="F1065" s="142">
        <v>51</v>
      </c>
      <c r="G1065" s="142">
        <v>55</v>
      </c>
      <c r="H1065" s="142">
        <v>72</v>
      </c>
      <c r="I1065" s="140">
        <v>173</v>
      </c>
      <c r="J1065" s="142">
        <v>51</v>
      </c>
      <c r="K1065" s="142">
        <v>45</v>
      </c>
      <c r="L1065" s="142">
        <v>77</v>
      </c>
      <c r="M1065" s="140">
        <v>171</v>
      </c>
      <c r="N1065" s="142">
        <v>51</v>
      </c>
      <c r="O1065" s="142">
        <v>49</v>
      </c>
      <c r="P1065" s="148">
        <v>71</v>
      </c>
    </row>
    <row r="1066" spans="1:16" x14ac:dyDescent="0.3">
      <c r="A1066" s="147">
        <v>13</v>
      </c>
      <c r="B1066" s="114" t="s">
        <v>239</v>
      </c>
      <c r="C1066" s="114">
        <v>13580</v>
      </c>
      <c r="D1066" s="141" t="s">
        <v>265</v>
      </c>
      <c r="E1066" s="140">
        <v>147</v>
      </c>
      <c r="F1066" s="142">
        <v>90</v>
      </c>
      <c r="G1066" s="142">
        <v>47</v>
      </c>
      <c r="H1066" s="142">
        <v>10</v>
      </c>
      <c r="I1066" s="140">
        <v>190</v>
      </c>
      <c r="J1066" s="142">
        <v>92</v>
      </c>
      <c r="K1066" s="142">
        <v>76</v>
      </c>
      <c r="L1066" s="142">
        <v>22</v>
      </c>
      <c r="M1066" s="140">
        <v>167</v>
      </c>
      <c r="N1066" s="142">
        <v>95</v>
      </c>
      <c r="O1066" s="142">
        <v>59</v>
      </c>
      <c r="P1066" s="148">
        <v>13</v>
      </c>
    </row>
    <row r="1067" spans="1:16" x14ac:dyDescent="0.3">
      <c r="A1067" s="147">
        <v>94</v>
      </c>
      <c r="B1067" s="114" t="s">
        <v>1159</v>
      </c>
      <c r="C1067" s="114">
        <v>94886</v>
      </c>
      <c r="D1067" s="141" t="s">
        <v>1159</v>
      </c>
      <c r="E1067" s="140">
        <v>205</v>
      </c>
      <c r="F1067" s="142">
        <v>19</v>
      </c>
      <c r="G1067" s="142">
        <v>183</v>
      </c>
      <c r="H1067" s="142">
        <v>3</v>
      </c>
      <c r="I1067" s="140">
        <v>157</v>
      </c>
      <c r="J1067" s="142">
        <v>21</v>
      </c>
      <c r="K1067" s="142">
        <v>135</v>
      </c>
      <c r="L1067" s="142">
        <v>1</v>
      </c>
      <c r="M1067" s="140">
        <v>175</v>
      </c>
      <c r="N1067" s="142">
        <v>21</v>
      </c>
      <c r="O1067" s="142">
        <v>153</v>
      </c>
      <c r="P1067" s="148">
        <v>1</v>
      </c>
    </row>
    <row r="1068" spans="1:16" x14ac:dyDescent="0.3">
      <c r="A1068" s="147">
        <v>15</v>
      </c>
      <c r="B1068" s="114" t="s">
        <v>286</v>
      </c>
      <c r="C1068" s="114">
        <v>15187</v>
      </c>
      <c r="D1068" s="141" t="s">
        <v>304</v>
      </c>
      <c r="E1068" s="140">
        <v>173</v>
      </c>
      <c r="F1068" s="142">
        <v>87</v>
      </c>
      <c r="G1068" s="142">
        <v>72</v>
      </c>
      <c r="H1068" s="142">
        <v>14</v>
      </c>
      <c r="I1068" s="140">
        <v>195</v>
      </c>
      <c r="J1068" s="142">
        <v>98</v>
      </c>
      <c r="K1068" s="142">
        <v>78</v>
      </c>
      <c r="L1068" s="142">
        <v>19</v>
      </c>
      <c r="M1068" s="140">
        <v>167</v>
      </c>
      <c r="N1068" s="142">
        <v>86</v>
      </c>
      <c r="O1068" s="142">
        <v>65</v>
      </c>
      <c r="P1068" s="148">
        <v>16</v>
      </c>
    </row>
    <row r="1069" spans="1:16" x14ac:dyDescent="0.3">
      <c r="A1069" s="147">
        <v>27</v>
      </c>
      <c r="B1069" s="114" t="s">
        <v>651</v>
      </c>
      <c r="C1069" s="114">
        <v>27745</v>
      </c>
      <c r="D1069" s="141" t="s">
        <v>677</v>
      </c>
      <c r="E1069" s="140">
        <v>138</v>
      </c>
      <c r="F1069" s="142">
        <v>99</v>
      </c>
      <c r="G1069" s="142">
        <v>32</v>
      </c>
      <c r="H1069" s="142">
        <v>7</v>
      </c>
      <c r="I1069" s="140">
        <v>148</v>
      </c>
      <c r="J1069" s="142">
        <v>99</v>
      </c>
      <c r="K1069" s="142">
        <v>36</v>
      </c>
      <c r="L1069" s="142">
        <v>13</v>
      </c>
      <c r="M1069" s="140">
        <v>165</v>
      </c>
      <c r="N1069" s="142">
        <v>108</v>
      </c>
      <c r="O1069" s="142">
        <v>44</v>
      </c>
      <c r="P1069" s="148">
        <v>13</v>
      </c>
    </row>
    <row r="1070" spans="1:16" x14ac:dyDescent="0.3">
      <c r="A1070" s="147">
        <v>15</v>
      </c>
      <c r="B1070" s="114" t="s">
        <v>286</v>
      </c>
      <c r="C1070" s="114">
        <v>15106</v>
      </c>
      <c r="D1070" s="141" t="s">
        <v>112</v>
      </c>
      <c r="E1070" s="140">
        <v>178</v>
      </c>
      <c r="F1070" s="142">
        <v>84</v>
      </c>
      <c r="G1070" s="142">
        <v>47</v>
      </c>
      <c r="H1070" s="142">
        <v>47</v>
      </c>
      <c r="I1070" s="140">
        <v>175</v>
      </c>
      <c r="J1070" s="142">
        <v>85</v>
      </c>
      <c r="K1070" s="142">
        <v>38</v>
      </c>
      <c r="L1070" s="142">
        <v>52</v>
      </c>
      <c r="M1070" s="140">
        <v>158</v>
      </c>
      <c r="N1070" s="142">
        <v>70</v>
      </c>
      <c r="O1070" s="142">
        <v>41</v>
      </c>
      <c r="P1070" s="148">
        <v>47</v>
      </c>
    </row>
    <row r="1071" spans="1:16" x14ac:dyDescent="0.3">
      <c r="A1071" s="147">
        <v>68</v>
      </c>
      <c r="B1071" s="114" t="s">
        <v>900</v>
      </c>
      <c r="C1071" s="114">
        <v>68176</v>
      </c>
      <c r="D1071" s="141" t="s">
        <v>913</v>
      </c>
      <c r="E1071" s="140">
        <v>146</v>
      </c>
      <c r="F1071" s="142">
        <v>57</v>
      </c>
      <c r="G1071" s="142">
        <v>13</v>
      </c>
      <c r="H1071" s="142">
        <v>76</v>
      </c>
      <c r="I1071" s="140">
        <v>169</v>
      </c>
      <c r="J1071" s="142">
        <v>66</v>
      </c>
      <c r="K1071" s="142">
        <v>16</v>
      </c>
      <c r="L1071" s="142">
        <v>87</v>
      </c>
      <c r="M1071" s="140">
        <v>182</v>
      </c>
      <c r="N1071" s="142">
        <v>59</v>
      </c>
      <c r="O1071" s="142">
        <v>16</v>
      </c>
      <c r="P1071" s="148">
        <v>107</v>
      </c>
    </row>
    <row r="1072" spans="1:16" x14ac:dyDescent="0.3">
      <c r="A1072" s="147">
        <v>25</v>
      </c>
      <c r="B1072" s="114" t="s">
        <v>540</v>
      </c>
      <c r="C1072" s="114">
        <v>25368</v>
      </c>
      <c r="D1072" s="141" t="s">
        <v>584</v>
      </c>
      <c r="E1072" s="140">
        <v>156</v>
      </c>
      <c r="F1072" s="142">
        <v>54</v>
      </c>
      <c r="G1072" s="142">
        <v>27</v>
      </c>
      <c r="H1072" s="142">
        <v>75</v>
      </c>
      <c r="I1072" s="140">
        <v>158</v>
      </c>
      <c r="J1072" s="142">
        <v>57</v>
      </c>
      <c r="K1072" s="142">
        <v>25</v>
      </c>
      <c r="L1072" s="142">
        <v>76</v>
      </c>
      <c r="M1072" s="140">
        <v>182</v>
      </c>
      <c r="N1072" s="142">
        <v>56</v>
      </c>
      <c r="O1072" s="142">
        <v>30</v>
      </c>
      <c r="P1072" s="148">
        <v>96</v>
      </c>
    </row>
    <row r="1073" spans="1:16" x14ac:dyDescent="0.3">
      <c r="A1073" s="147">
        <v>15</v>
      </c>
      <c r="B1073" s="114" t="s">
        <v>286</v>
      </c>
      <c r="C1073" s="114">
        <v>15774</v>
      </c>
      <c r="D1073" s="141" t="s">
        <v>385</v>
      </c>
      <c r="E1073" s="140">
        <v>138</v>
      </c>
      <c r="F1073" s="142">
        <v>66</v>
      </c>
      <c r="G1073" s="142">
        <v>30</v>
      </c>
      <c r="H1073" s="142">
        <v>42</v>
      </c>
      <c r="I1073" s="140">
        <v>148</v>
      </c>
      <c r="J1073" s="142">
        <v>68</v>
      </c>
      <c r="K1073" s="142">
        <v>31</v>
      </c>
      <c r="L1073" s="142">
        <v>49</v>
      </c>
      <c r="M1073" s="140">
        <v>153</v>
      </c>
      <c r="N1073" s="142">
        <v>67</v>
      </c>
      <c r="O1073" s="142">
        <v>44</v>
      </c>
      <c r="P1073" s="148">
        <v>42</v>
      </c>
    </row>
    <row r="1074" spans="1:16" x14ac:dyDescent="0.3">
      <c r="A1074" s="147">
        <v>15</v>
      </c>
      <c r="B1074" s="114" t="s">
        <v>286</v>
      </c>
      <c r="C1074" s="114">
        <v>15550</v>
      </c>
      <c r="D1074" s="141" t="s">
        <v>355</v>
      </c>
      <c r="E1074" s="140">
        <v>145</v>
      </c>
      <c r="F1074" s="142">
        <v>66</v>
      </c>
      <c r="G1074" s="142">
        <v>1</v>
      </c>
      <c r="H1074" s="142">
        <v>78</v>
      </c>
      <c r="I1074" s="140">
        <v>151</v>
      </c>
      <c r="J1074" s="142">
        <v>69</v>
      </c>
      <c r="K1074" s="142">
        <v>3</v>
      </c>
      <c r="L1074" s="142">
        <v>79</v>
      </c>
      <c r="M1074" s="140">
        <v>160</v>
      </c>
      <c r="N1074" s="142">
        <v>57</v>
      </c>
      <c r="O1074" s="142">
        <v>21</v>
      </c>
      <c r="P1074" s="148">
        <v>82</v>
      </c>
    </row>
    <row r="1075" spans="1:16" x14ac:dyDescent="0.3">
      <c r="A1075" s="147">
        <v>68</v>
      </c>
      <c r="B1075" s="114" t="s">
        <v>900</v>
      </c>
      <c r="C1075" s="114">
        <v>68344</v>
      </c>
      <c r="D1075" s="141" t="s">
        <v>934</v>
      </c>
      <c r="E1075" s="140">
        <v>138</v>
      </c>
      <c r="F1075" s="142">
        <v>58</v>
      </c>
      <c r="G1075" s="142">
        <v>22</v>
      </c>
      <c r="H1075" s="142">
        <v>58</v>
      </c>
      <c r="I1075" s="140">
        <v>144</v>
      </c>
      <c r="J1075" s="142">
        <v>59</v>
      </c>
      <c r="K1075" s="142">
        <v>21</v>
      </c>
      <c r="L1075" s="142">
        <v>64</v>
      </c>
      <c r="M1075" s="140">
        <v>161</v>
      </c>
      <c r="N1075" s="142">
        <v>61</v>
      </c>
      <c r="O1075" s="142">
        <v>32</v>
      </c>
      <c r="P1075" s="148">
        <v>68</v>
      </c>
    </row>
    <row r="1076" spans="1:16" x14ac:dyDescent="0.3">
      <c r="A1076" s="147">
        <v>15</v>
      </c>
      <c r="B1076" s="114" t="s">
        <v>286</v>
      </c>
      <c r="C1076" s="114">
        <v>15293</v>
      </c>
      <c r="D1076" s="141" t="s">
        <v>320</v>
      </c>
      <c r="E1076" s="140">
        <v>158</v>
      </c>
      <c r="F1076" s="142">
        <v>99</v>
      </c>
      <c r="G1076" s="142">
        <v>34</v>
      </c>
      <c r="H1076" s="142">
        <v>25</v>
      </c>
      <c r="I1076" s="140">
        <v>176</v>
      </c>
      <c r="J1076" s="142">
        <v>118</v>
      </c>
      <c r="K1076" s="142">
        <v>32</v>
      </c>
      <c r="L1076" s="142">
        <v>26</v>
      </c>
      <c r="M1076" s="140">
        <v>178</v>
      </c>
      <c r="N1076" s="142">
        <v>91</v>
      </c>
      <c r="O1076" s="142">
        <v>37</v>
      </c>
      <c r="P1076" s="148">
        <v>50</v>
      </c>
    </row>
    <row r="1077" spans="1:16" x14ac:dyDescent="0.3">
      <c r="A1077" s="147">
        <v>25</v>
      </c>
      <c r="B1077" s="114" t="s">
        <v>540</v>
      </c>
      <c r="C1077" s="114">
        <v>25483</v>
      </c>
      <c r="D1077" s="141" t="s">
        <v>162</v>
      </c>
      <c r="E1077" s="140">
        <v>154</v>
      </c>
      <c r="F1077" s="142">
        <v>43</v>
      </c>
      <c r="G1077" s="142">
        <v>27</v>
      </c>
      <c r="H1077" s="142">
        <v>84</v>
      </c>
      <c r="I1077" s="140">
        <v>159</v>
      </c>
      <c r="J1077" s="142">
        <v>46</v>
      </c>
      <c r="K1077" s="142">
        <v>29</v>
      </c>
      <c r="L1077" s="142">
        <v>84</v>
      </c>
      <c r="M1077" s="140">
        <v>151</v>
      </c>
      <c r="N1077" s="142">
        <v>43</v>
      </c>
      <c r="O1077" s="142">
        <v>27</v>
      </c>
      <c r="P1077" s="148">
        <v>81</v>
      </c>
    </row>
    <row r="1078" spans="1:16" x14ac:dyDescent="0.3">
      <c r="A1078" s="147">
        <v>15</v>
      </c>
      <c r="B1078" s="114" t="s">
        <v>286</v>
      </c>
      <c r="C1078" s="114">
        <v>15232</v>
      </c>
      <c r="D1078" s="141" t="s">
        <v>313</v>
      </c>
      <c r="E1078" s="140">
        <v>171</v>
      </c>
      <c r="F1078" s="142">
        <v>125</v>
      </c>
      <c r="G1078" s="142">
        <v>12</v>
      </c>
      <c r="H1078" s="142">
        <v>34</v>
      </c>
      <c r="I1078" s="140">
        <v>178</v>
      </c>
      <c r="J1078" s="142">
        <v>127</v>
      </c>
      <c r="K1078" s="142">
        <v>15</v>
      </c>
      <c r="L1078" s="142">
        <v>36</v>
      </c>
      <c r="M1078" s="140">
        <v>138</v>
      </c>
      <c r="N1078" s="142">
        <v>103</v>
      </c>
      <c r="O1078" s="142">
        <v>12</v>
      </c>
      <c r="P1078" s="148">
        <v>23</v>
      </c>
    </row>
    <row r="1079" spans="1:16" x14ac:dyDescent="0.3">
      <c r="A1079" s="147">
        <v>15</v>
      </c>
      <c r="B1079" s="114" t="s">
        <v>286</v>
      </c>
      <c r="C1079" s="114">
        <v>15317</v>
      </c>
      <c r="D1079" s="141" t="s">
        <v>323</v>
      </c>
      <c r="E1079" s="140">
        <v>115</v>
      </c>
      <c r="F1079" s="142">
        <v>54</v>
      </c>
      <c r="G1079" s="142">
        <v>28</v>
      </c>
      <c r="H1079" s="142">
        <v>33</v>
      </c>
      <c r="I1079" s="140">
        <v>148</v>
      </c>
      <c r="J1079" s="142">
        <v>56</v>
      </c>
      <c r="K1079" s="142">
        <v>26</v>
      </c>
      <c r="L1079" s="142">
        <v>66</v>
      </c>
      <c r="M1079" s="140">
        <v>139</v>
      </c>
      <c r="N1079" s="142">
        <v>50</v>
      </c>
      <c r="O1079" s="142">
        <v>35</v>
      </c>
      <c r="P1079" s="148">
        <v>54</v>
      </c>
    </row>
    <row r="1080" spans="1:16" x14ac:dyDescent="0.3">
      <c r="A1080" s="147">
        <v>68</v>
      </c>
      <c r="B1080" s="114" t="s">
        <v>900</v>
      </c>
      <c r="C1080" s="114">
        <v>68682</v>
      </c>
      <c r="D1080" s="141" t="s">
        <v>961</v>
      </c>
      <c r="E1080" s="140">
        <v>150</v>
      </c>
      <c r="F1080" s="142">
        <v>62</v>
      </c>
      <c r="G1080" s="142">
        <v>41</v>
      </c>
      <c r="H1080" s="142">
        <v>47</v>
      </c>
      <c r="I1080" s="140">
        <v>151</v>
      </c>
      <c r="J1080" s="142">
        <v>66</v>
      </c>
      <c r="K1080" s="142">
        <v>37</v>
      </c>
      <c r="L1080" s="142">
        <v>48</v>
      </c>
      <c r="M1080" s="140">
        <v>163</v>
      </c>
      <c r="N1080" s="142">
        <v>65</v>
      </c>
      <c r="O1080" s="142">
        <v>36</v>
      </c>
      <c r="P1080" s="148">
        <v>62</v>
      </c>
    </row>
    <row r="1081" spans="1:16" x14ac:dyDescent="0.3">
      <c r="A1081" s="147">
        <v>68</v>
      </c>
      <c r="B1081" s="114" t="s">
        <v>900</v>
      </c>
      <c r="C1081" s="114">
        <v>68264</v>
      </c>
      <c r="D1081" s="141" t="s">
        <v>923</v>
      </c>
      <c r="E1081" s="140">
        <v>121</v>
      </c>
      <c r="F1081" s="142">
        <v>75</v>
      </c>
      <c r="G1081" s="142">
        <v>7</v>
      </c>
      <c r="H1081" s="142">
        <v>39</v>
      </c>
      <c r="I1081" s="140">
        <v>128</v>
      </c>
      <c r="J1081" s="142">
        <v>77</v>
      </c>
      <c r="K1081" s="142">
        <v>9</v>
      </c>
      <c r="L1081" s="142">
        <v>42</v>
      </c>
      <c r="M1081" s="140">
        <v>161</v>
      </c>
      <c r="N1081" s="142">
        <v>76</v>
      </c>
      <c r="O1081" s="142">
        <v>30</v>
      </c>
      <c r="P1081" s="148">
        <v>55</v>
      </c>
    </row>
    <row r="1082" spans="1:16" x14ac:dyDescent="0.3">
      <c r="A1082" s="147">
        <v>25</v>
      </c>
      <c r="B1082" s="114" t="s">
        <v>540</v>
      </c>
      <c r="C1082" s="114">
        <v>25580</v>
      </c>
      <c r="D1082" s="141" t="s">
        <v>606</v>
      </c>
      <c r="E1082" s="140">
        <v>125</v>
      </c>
      <c r="F1082" s="142">
        <v>65</v>
      </c>
      <c r="G1082" s="142">
        <v>17</v>
      </c>
      <c r="H1082" s="142">
        <v>43</v>
      </c>
      <c r="I1082" s="140">
        <v>147</v>
      </c>
      <c r="J1082" s="142">
        <v>70</v>
      </c>
      <c r="K1082" s="142">
        <v>20</v>
      </c>
      <c r="L1082" s="142">
        <v>57</v>
      </c>
      <c r="M1082" s="140">
        <v>142</v>
      </c>
      <c r="N1082" s="142">
        <v>71</v>
      </c>
      <c r="O1082" s="142">
        <v>19</v>
      </c>
      <c r="P1082" s="148">
        <v>52</v>
      </c>
    </row>
    <row r="1083" spans="1:16" x14ac:dyDescent="0.3">
      <c r="A1083" s="147">
        <v>68</v>
      </c>
      <c r="B1083" s="114" t="s">
        <v>900</v>
      </c>
      <c r="C1083" s="114">
        <v>68705</v>
      </c>
      <c r="D1083" s="141" t="s">
        <v>190</v>
      </c>
      <c r="E1083" s="140">
        <v>132</v>
      </c>
      <c r="F1083" s="142">
        <v>87</v>
      </c>
      <c r="G1083" s="142">
        <v>21</v>
      </c>
      <c r="H1083" s="142">
        <v>24</v>
      </c>
      <c r="I1083" s="140">
        <v>145</v>
      </c>
      <c r="J1083" s="142">
        <v>91</v>
      </c>
      <c r="K1083" s="142">
        <v>27</v>
      </c>
      <c r="L1083" s="142">
        <v>27</v>
      </c>
      <c r="M1083" s="140">
        <v>155</v>
      </c>
      <c r="N1083" s="142">
        <v>91</v>
      </c>
      <c r="O1083" s="142">
        <v>29</v>
      </c>
      <c r="P1083" s="148">
        <v>35</v>
      </c>
    </row>
    <row r="1084" spans="1:16" x14ac:dyDescent="0.3">
      <c r="A1084" s="147">
        <v>15</v>
      </c>
      <c r="B1084" s="114" t="s">
        <v>286</v>
      </c>
      <c r="C1084" s="114">
        <v>15218</v>
      </c>
      <c r="D1084" s="141" t="s">
        <v>309</v>
      </c>
      <c r="E1084" s="140">
        <v>134</v>
      </c>
      <c r="F1084" s="142">
        <v>89</v>
      </c>
      <c r="G1084" s="142">
        <v>12</v>
      </c>
      <c r="H1084" s="142">
        <v>33</v>
      </c>
      <c r="I1084" s="140">
        <v>155</v>
      </c>
      <c r="J1084" s="142">
        <v>92</v>
      </c>
      <c r="K1084" s="142">
        <v>12</v>
      </c>
      <c r="L1084" s="142">
        <v>51</v>
      </c>
      <c r="M1084" s="140">
        <v>147</v>
      </c>
      <c r="N1084" s="142">
        <v>80</v>
      </c>
      <c r="O1084" s="142">
        <v>14</v>
      </c>
      <c r="P1084" s="148">
        <v>53</v>
      </c>
    </row>
    <row r="1085" spans="1:16" x14ac:dyDescent="0.3">
      <c r="A1085" s="147">
        <v>15</v>
      </c>
      <c r="B1085" s="114" t="s">
        <v>286</v>
      </c>
      <c r="C1085" s="114">
        <v>15522</v>
      </c>
      <c r="D1085" s="141" t="s">
        <v>350</v>
      </c>
      <c r="E1085" s="140">
        <v>123</v>
      </c>
      <c r="F1085" s="142">
        <v>70</v>
      </c>
      <c r="G1085" s="142">
        <v>18</v>
      </c>
      <c r="H1085" s="142">
        <v>35</v>
      </c>
      <c r="I1085" s="140">
        <v>138</v>
      </c>
      <c r="J1085" s="142">
        <v>73</v>
      </c>
      <c r="K1085" s="142">
        <v>17</v>
      </c>
      <c r="L1085" s="142">
        <v>48</v>
      </c>
      <c r="M1085" s="140">
        <v>141</v>
      </c>
      <c r="N1085" s="142">
        <v>78</v>
      </c>
      <c r="O1085" s="142">
        <v>18</v>
      </c>
      <c r="P1085" s="148">
        <v>45</v>
      </c>
    </row>
    <row r="1086" spans="1:16" x14ac:dyDescent="0.3">
      <c r="A1086" s="147">
        <v>68</v>
      </c>
      <c r="B1086" s="114" t="s">
        <v>900</v>
      </c>
      <c r="C1086" s="114">
        <v>68160</v>
      </c>
      <c r="D1086" s="141" t="s">
        <v>909</v>
      </c>
      <c r="E1086" s="140">
        <v>125</v>
      </c>
      <c r="F1086" s="142">
        <v>52</v>
      </c>
      <c r="G1086" s="142">
        <v>33</v>
      </c>
      <c r="H1086" s="142">
        <v>40</v>
      </c>
      <c r="I1086" s="140">
        <v>145</v>
      </c>
      <c r="J1086" s="142">
        <v>55</v>
      </c>
      <c r="K1086" s="142">
        <v>37</v>
      </c>
      <c r="L1086" s="142">
        <v>53</v>
      </c>
      <c r="M1086" s="140">
        <v>135</v>
      </c>
      <c r="N1086" s="142">
        <v>62</v>
      </c>
      <c r="O1086" s="142">
        <v>28</v>
      </c>
      <c r="P1086" s="148">
        <v>45</v>
      </c>
    </row>
    <row r="1087" spans="1:16" x14ac:dyDescent="0.3">
      <c r="A1087" s="147">
        <v>85</v>
      </c>
      <c r="B1087" s="114" t="s">
        <v>1087</v>
      </c>
      <c r="C1087" s="114">
        <v>85279</v>
      </c>
      <c r="D1087" s="141" t="s">
        <v>1099</v>
      </c>
      <c r="E1087" s="140">
        <v>143</v>
      </c>
      <c r="F1087" s="142">
        <v>49</v>
      </c>
      <c r="G1087" s="142">
        <v>18</v>
      </c>
      <c r="H1087" s="142">
        <v>76</v>
      </c>
      <c r="I1087" s="140">
        <v>138</v>
      </c>
      <c r="J1087" s="142">
        <v>48</v>
      </c>
      <c r="K1087" s="142">
        <v>21</v>
      </c>
      <c r="L1087" s="142">
        <v>69</v>
      </c>
      <c r="M1087" s="140">
        <v>144</v>
      </c>
      <c r="N1087" s="142">
        <v>49</v>
      </c>
      <c r="O1087" s="142">
        <v>25</v>
      </c>
      <c r="P1087" s="148">
        <v>70</v>
      </c>
    </row>
    <row r="1088" spans="1:16" x14ac:dyDescent="0.3">
      <c r="A1088" s="147">
        <v>15</v>
      </c>
      <c r="B1088" s="114" t="s">
        <v>286</v>
      </c>
      <c r="C1088" s="114">
        <v>15380</v>
      </c>
      <c r="D1088" s="141" t="s">
        <v>330</v>
      </c>
      <c r="E1088" s="140">
        <v>142</v>
      </c>
      <c r="F1088" s="142">
        <v>60</v>
      </c>
      <c r="G1088" s="142">
        <v>35</v>
      </c>
      <c r="H1088" s="142">
        <v>47</v>
      </c>
      <c r="I1088" s="140">
        <v>140</v>
      </c>
      <c r="J1088" s="142">
        <v>62</v>
      </c>
      <c r="K1088" s="142">
        <v>32</v>
      </c>
      <c r="L1088" s="142">
        <v>46</v>
      </c>
      <c r="M1088" s="140">
        <v>142</v>
      </c>
      <c r="N1088" s="142">
        <v>61</v>
      </c>
      <c r="O1088" s="142">
        <v>36</v>
      </c>
      <c r="P1088" s="148">
        <v>45</v>
      </c>
    </row>
    <row r="1089" spans="1:16" x14ac:dyDescent="0.3">
      <c r="A1089" s="147">
        <v>25</v>
      </c>
      <c r="B1089" s="114" t="s">
        <v>540</v>
      </c>
      <c r="C1089" s="114">
        <v>25086</v>
      </c>
      <c r="D1089" s="141" t="s">
        <v>546</v>
      </c>
      <c r="E1089" s="140">
        <v>141</v>
      </c>
      <c r="F1089" s="142">
        <v>68</v>
      </c>
      <c r="G1089" s="142">
        <v>35</v>
      </c>
      <c r="H1089" s="142">
        <v>38</v>
      </c>
      <c r="I1089" s="140">
        <v>139</v>
      </c>
      <c r="J1089" s="142">
        <v>71</v>
      </c>
      <c r="K1089" s="142">
        <v>23</v>
      </c>
      <c r="L1089" s="142">
        <v>45</v>
      </c>
      <c r="M1089" s="140">
        <v>128</v>
      </c>
      <c r="N1089" s="142">
        <v>69</v>
      </c>
      <c r="O1089" s="142">
        <v>27</v>
      </c>
      <c r="P1089" s="148">
        <v>32</v>
      </c>
    </row>
    <row r="1090" spans="1:16" x14ac:dyDescent="0.3">
      <c r="A1090" s="147">
        <v>25</v>
      </c>
      <c r="B1090" s="114" t="s">
        <v>540</v>
      </c>
      <c r="C1090" s="114">
        <v>25095</v>
      </c>
      <c r="D1090" s="141" t="s">
        <v>547</v>
      </c>
      <c r="E1090" s="140">
        <v>131</v>
      </c>
      <c r="F1090" s="142">
        <v>42</v>
      </c>
      <c r="G1090" s="142">
        <v>38</v>
      </c>
      <c r="H1090" s="142">
        <v>51</v>
      </c>
      <c r="I1090" s="140">
        <v>141</v>
      </c>
      <c r="J1090" s="142">
        <v>44</v>
      </c>
      <c r="K1090" s="142">
        <v>39</v>
      </c>
      <c r="L1090" s="142">
        <v>58</v>
      </c>
      <c r="M1090" s="140">
        <v>140</v>
      </c>
      <c r="N1090" s="142">
        <v>45</v>
      </c>
      <c r="O1090" s="142">
        <v>35</v>
      </c>
      <c r="P1090" s="148">
        <v>60</v>
      </c>
    </row>
    <row r="1091" spans="1:16" x14ac:dyDescent="0.3">
      <c r="A1091" s="147">
        <v>15</v>
      </c>
      <c r="B1091" s="114" t="s">
        <v>286</v>
      </c>
      <c r="C1091" s="114">
        <v>15090</v>
      </c>
      <c r="D1091" s="141" t="s">
        <v>292</v>
      </c>
      <c r="E1091" s="140">
        <v>130</v>
      </c>
      <c r="F1091" s="142">
        <v>56</v>
      </c>
      <c r="G1091" s="142">
        <v>35</v>
      </c>
      <c r="H1091" s="142">
        <v>39</v>
      </c>
      <c r="I1091" s="140">
        <v>138</v>
      </c>
      <c r="J1091" s="142">
        <v>58</v>
      </c>
      <c r="K1091" s="142">
        <v>40</v>
      </c>
      <c r="L1091" s="142">
        <v>40</v>
      </c>
      <c r="M1091" s="140">
        <v>136</v>
      </c>
      <c r="N1091" s="142">
        <v>55</v>
      </c>
      <c r="O1091" s="142">
        <v>43</v>
      </c>
      <c r="P1091" s="148">
        <v>38</v>
      </c>
    </row>
    <row r="1092" spans="1:16" x14ac:dyDescent="0.3">
      <c r="A1092" s="147">
        <v>68</v>
      </c>
      <c r="B1092" s="114" t="s">
        <v>900</v>
      </c>
      <c r="C1092" s="114">
        <v>68121</v>
      </c>
      <c r="D1092" s="141" t="s">
        <v>549</v>
      </c>
      <c r="E1092" s="140">
        <v>122</v>
      </c>
      <c r="F1092" s="142">
        <v>62</v>
      </c>
      <c r="G1092" s="142">
        <v>29</v>
      </c>
      <c r="H1092" s="142">
        <v>31</v>
      </c>
      <c r="I1092" s="140">
        <v>125</v>
      </c>
      <c r="J1092" s="142">
        <v>67</v>
      </c>
      <c r="K1092" s="142">
        <v>24</v>
      </c>
      <c r="L1092" s="142">
        <v>34</v>
      </c>
      <c r="M1092" s="140">
        <v>135</v>
      </c>
      <c r="N1092" s="142">
        <v>62</v>
      </c>
      <c r="O1092" s="142">
        <v>42</v>
      </c>
      <c r="P1092" s="148">
        <v>31</v>
      </c>
    </row>
    <row r="1093" spans="1:16" x14ac:dyDescent="0.3">
      <c r="A1093" s="147">
        <v>68</v>
      </c>
      <c r="B1093" s="114" t="s">
        <v>900</v>
      </c>
      <c r="C1093" s="114">
        <v>68169</v>
      </c>
      <c r="D1093" s="141" t="s">
        <v>912</v>
      </c>
      <c r="E1093" s="140">
        <v>116</v>
      </c>
      <c r="F1093" s="142">
        <v>64</v>
      </c>
      <c r="G1093" s="142">
        <v>12</v>
      </c>
      <c r="H1093" s="142">
        <v>40</v>
      </c>
      <c r="I1093" s="140">
        <v>125</v>
      </c>
      <c r="J1093" s="142">
        <v>67</v>
      </c>
      <c r="K1093" s="142">
        <v>12</v>
      </c>
      <c r="L1093" s="142">
        <v>46</v>
      </c>
      <c r="M1093" s="140">
        <v>129</v>
      </c>
      <c r="N1093" s="142">
        <v>72</v>
      </c>
      <c r="O1093" s="142">
        <v>18</v>
      </c>
      <c r="P1093" s="148">
        <v>39</v>
      </c>
    </row>
    <row r="1094" spans="1:16" x14ac:dyDescent="0.3">
      <c r="A1094" s="147">
        <v>25</v>
      </c>
      <c r="B1094" s="114" t="s">
        <v>540</v>
      </c>
      <c r="C1094" s="114">
        <v>25871</v>
      </c>
      <c r="D1094" s="141" t="s">
        <v>644</v>
      </c>
      <c r="E1094" s="140">
        <v>122</v>
      </c>
      <c r="F1094" s="142">
        <v>46</v>
      </c>
      <c r="G1094" s="142">
        <v>11</v>
      </c>
      <c r="H1094" s="142">
        <v>65</v>
      </c>
      <c r="I1094" s="140">
        <v>136</v>
      </c>
      <c r="J1094" s="142">
        <v>50</v>
      </c>
      <c r="K1094" s="142">
        <v>13</v>
      </c>
      <c r="L1094" s="142">
        <v>73</v>
      </c>
      <c r="M1094" s="140">
        <v>127</v>
      </c>
      <c r="N1094" s="142">
        <v>47</v>
      </c>
      <c r="O1094" s="142">
        <v>15</v>
      </c>
      <c r="P1094" s="148">
        <v>65</v>
      </c>
    </row>
    <row r="1095" spans="1:16" x14ac:dyDescent="0.3">
      <c r="A1095" s="147">
        <v>15</v>
      </c>
      <c r="B1095" s="114" t="s">
        <v>286</v>
      </c>
      <c r="C1095" s="114">
        <v>15022</v>
      </c>
      <c r="D1095" s="141" t="s">
        <v>288</v>
      </c>
      <c r="E1095" s="140">
        <v>359</v>
      </c>
      <c r="F1095" s="142">
        <v>61</v>
      </c>
      <c r="G1095" s="142">
        <v>271</v>
      </c>
      <c r="H1095" s="142">
        <v>27</v>
      </c>
      <c r="I1095" s="140">
        <v>170</v>
      </c>
      <c r="J1095" s="142">
        <v>59</v>
      </c>
      <c r="K1095" s="142">
        <v>81</v>
      </c>
      <c r="L1095" s="142">
        <v>30</v>
      </c>
      <c r="M1095" s="140">
        <v>134</v>
      </c>
      <c r="N1095" s="142">
        <v>59</v>
      </c>
      <c r="O1095" s="142">
        <v>45</v>
      </c>
      <c r="P1095" s="148">
        <v>30</v>
      </c>
    </row>
    <row r="1096" spans="1:16" x14ac:dyDescent="0.3">
      <c r="A1096" s="147">
        <v>68</v>
      </c>
      <c r="B1096" s="114" t="s">
        <v>900</v>
      </c>
      <c r="C1096" s="114">
        <v>68522</v>
      </c>
      <c r="D1096" s="141" t="s">
        <v>949</v>
      </c>
      <c r="E1096" s="140">
        <v>132</v>
      </c>
      <c r="F1096" s="142">
        <v>67</v>
      </c>
      <c r="G1096" s="142">
        <v>10</v>
      </c>
      <c r="H1096" s="142">
        <v>55</v>
      </c>
      <c r="I1096" s="140">
        <v>138</v>
      </c>
      <c r="J1096" s="142">
        <v>68</v>
      </c>
      <c r="K1096" s="142">
        <v>10</v>
      </c>
      <c r="L1096" s="142">
        <v>60</v>
      </c>
      <c r="M1096" s="140">
        <v>140</v>
      </c>
      <c r="N1096" s="142">
        <v>64</v>
      </c>
      <c r="O1096" s="142">
        <v>10</v>
      </c>
      <c r="P1096" s="148">
        <v>66</v>
      </c>
    </row>
    <row r="1097" spans="1:16" x14ac:dyDescent="0.3">
      <c r="A1097" s="147">
        <v>68</v>
      </c>
      <c r="B1097" s="114" t="s">
        <v>900</v>
      </c>
      <c r="C1097" s="114">
        <v>68425</v>
      </c>
      <c r="D1097" s="141" t="s">
        <v>941</v>
      </c>
      <c r="E1097" s="140">
        <v>132</v>
      </c>
      <c r="F1097" s="142">
        <v>83</v>
      </c>
      <c r="G1097" s="142">
        <v>12</v>
      </c>
      <c r="H1097" s="142">
        <v>37</v>
      </c>
      <c r="I1097" s="140">
        <v>135</v>
      </c>
      <c r="J1097" s="142">
        <v>86</v>
      </c>
      <c r="K1097" s="142">
        <v>9</v>
      </c>
      <c r="L1097" s="142">
        <v>40</v>
      </c>
      <c r="M1097" s="140">
        <v>151</v>
      </c>
      <c r="N1097" s="142">
        <v>80</v>
      </c>
      <c r="O1097" s="142">
        <v>13</v>
      </c>
      <c r="P1097" s="148">
        <v>58</v>
      </c>
    </row>
    <row r="1098" spans="1:16" x14ac:dyDescent="0.3">
      <c r="A1098" s="147">
        <v>97</v>
      </c>
      <c r="B1098" s="114" t="s">
        <v>1159</v>
      </c>
      <c r="C1098" s="114">
        <v>97889</v>
      </c>
      <c r="D1098" s="141" t="s">
        <v>1159</v>
      </c>
      <c r="E1098" s="140">
        <v>135</v>
      </c>
      <c r="F1098" s="142">
        <v>19</v>
      </c>
      <c r="G1098" s="142">
        <v>116</v>
      </c>
      <c r="H1098" s="142">
        <v>0</v>
      </c>
      <c r="I1098" s="140">
        <v>140</v>
      </c>
      <c r="J1098" s="142">
        <v>20</v>
      </c>
      <c r="K1098" s="142">
        <v>120</v>
      </c>
      <c r="L1098" s="142">
        <v>0</v>
      </c>
      <c r="M1098" s="140">
        <v>133</v>
      </c>
      <c r="N1098" s="142">
        <v>19</v>
      </c>
      <c r="O1098" s="142">
        <v>114</v>
      </c>
      <c r="P1098" s="148">
        <v>0</v>
      </c>
    </row>
    <row r="1099" spans="1:16" x14ac:dyDescent="0.3">
      <c r="A1099" s="147">
        <v>15</v>
      </c>
      <c r="B1099" s="114" t="s">
        <v>286</v>
      </c>
      <c r="C1099" s="114">
        <v>15226</v>
      </c>
      <c r="D1099" s="141" t="s">
        <v>312</v>
      </c>
      <c r="E1099" s="140">
        <v>122</v>
      </c>
      <c r="F1099" s="142">
        <v>48</v>
      </c>
      <c r="G1099" s="142">
        <v>38</v>
      </c>
      <c r="H1099" s="142">
        <v>36</v>
      </c>
      <c r="I1099" s="140">
        <v>128</v>
      </c>
      <c r="J1099" s="142">
        <v>52</v>
      </c>
      <c r="K1099" s="142">
        <v>33</v>
      </c>
      <c r="L1099" s="142">
        <v>43</v>
      </c>
      <c r="M1099" s="140">
        <v>126</v>
      </c>
      <c r="N1099" s="142">
        <v>50</v>
      </c>
      <c r="O1099" s="142">
        <v>39</v>
      </c>
      <c r="P1099" s="148">
        <v>37</v>
      </c>
    </row>
    <row r="1100" spans="1:16" x14ac:dyDescent="0.3">
      <c r="A1100" s="147">
        <v>94</v>
      </c>
      <c r="B1100" s="114" t="s">
        <v>1123</v>
      </c>
      <c r="C1100" s="114">
        <v>94888</v>
      </c>
      <c r="D1100" s="141" t="s">
        <v>1127</v>
      </c>
      <c r="E1100" s="140">
        <v>107</v>
      </c>
      <c r="F1100" s="142">
        <v>1</v>
      </c>
      <c r="G1100" s="142">
        <v>102</v>
      </c>
      <c r="H1100" s="142">
        <v>4</v>
      </c>
      <c r="I1100" s="140">
        <v>99</v>
      </c>
      <c r="J1100" s="142">
        <v>1</v>
      </c>
      <c r="K1100" s="142">
        <v>93</v>
      </c>
      <c r="L1100" s="142">
        <v>5</v>
      </c>
      <c r="M1100" s="140">
        <v>131</v>
      </c>
      <c r="N1100" s="142">
        <v>1</v>
      </c>
      <c r="O1100" s="142">
        <v>125</v>
      </c>
      <c r="P1100" s="148">
        <v>5</v>
      </c>
    </row>
    <row r="1101" spans="1:16" x14ac:dyDescent="0.3">
      <c r="A1101" s="147">
        <v>50</v>
      </c>
      <c r="B1101" s="114" t="s">
        <v>759</v>
      </c>
      <c r="C1101" s="114">
        <v>50686</v>
      </c>
      <c r="D1101" s="141" t="s">
        <v>783</v>
      </c>
      <c r="E1101" s="140">
        <v>120</v>
      </c>
      <c r="F1101" s="142">
        <v>51</v>
      </c>
      <c r="G1101" s="142">
        <v>24</v>
      </c>
      <c r="H1101" s="142">
        <v>45</v>
      </c>
      <c r="I1101" s="140">
        <v>115</v>
      </c>
      <c r="J1101" s="142">
        <v>52</v>
      </c>
      <c r="K1101" s="142">
        <v>16</v>
      </c>
      <c r="L1101" s="142">
        <v>47</v>
      </c>
      <c r="M1101" s="140">
        <v>139</v>
      </c>
      <c r="N1101" s="142">
        <v>57</v>
      </c>
      <c r="O1101" s="142">
        <v>26</v>
      </c>
      <c r="P1101" s="148">
        <v>56</v>
      </c>
    </row>
    <row r="1102" spans="1:16" x14ac:dyDescent="0.3">
      <c r="A1102" s="147">
        <v>15</v>
      </c>
      <c r="B1102" s="114" t="s">
        <v>286</v>
      </c>
      <c r="C1102" s="114">
        <v>15839</v>
      </c>
      <c r="D1102" s="141" t="s">
        <v>401</v>
      </c>
      <c r="E1102" s="140">
        <v>113</v>
      </c>
      <c r="F1102" s="142">
        <v>69</v>
      </c>
      <c r="G1102" s="142">
        <v>21</v>
      </c>
      <c r="H1102" s="142">
        <v>23</v>
      </c>
      <c r="I1102" s="140">
        <v>121</v>
      </c>
      <c r="J1102" s="142">
        <v>76</v>
      </c>
      <c r="K1102" s="142">
        <v>19</v>
      </c>
      <c r="L1102" s="142">
        <v>26</v>
      </c>
      <c r="M1102" s="140">
        <v>135</v>
      </c>
      <c r="N1102" s="142">
        <v>77</v>
      </c>
      <c r="O1102" s="142">
        <v>26</v>
      </c>
      <c r="P1102" s="148">
        <v>32</v>
      </c>
    </row>
    <row r="1103" spans="1:16" x14ac:dyDescent="0.3">
      <c r="A1103" s="147">
        <v>68</v>
      </c>
      <c r="B1103" s="114" t="s">
        <v>900</v>
      </c>
      <c r="C1103" s="114">
        <v>68673</v>
      </c>
      <c r="D1103" s="141" t="s">
        <v>959</v>
      </c>
      <c r="E1103" s="140">
        <v>120</v>
      </c>
      <c r="F1103" s="142">
        <v>63</v>
      </c>
      <c r="G1103" s="142">
        <v>17</v>
      </c>
      <c r="H1103" s="142">
        <v>40</v>
      </c>
      <c r="I1103" s="140">
        <v>127</v>
      </c>
      <c r="J1103" s="142">
        <v>65</v>
      </c>
      <c r="K1103" s="142">
        <v>14</v>
      </c>
      <c r="L1103" s="142">
        <v>48</v>
      </c>
      <c r="M1103" s="140">
        <v>144</v>
      </c>
      <c r="N1103" s="142">
        <v>66</v>
      </c>
      <c r="O1103" s="142">
        <v>15</v>
      </c>
      <c r="P1103" s="148">
        <v>63</v>
      </c>
    </row>
    <row r="1104" spans="1:16" x14ac:dyDescent="0.3">
      <c r="A1104" s="147">
        <v>68</v>
      </c>
      <c r="B1104" s="114" t="s">
        <v>900</v>
      </c>
      <c r="C1104" s="114">
        <v>68245</v>
      </c>
      <c r="D1104" s="141" t="s">
        <v>921</v>
      </c>
      <c r="E1104" s="140">
        <v>121</v>
      </c>
      <c r="F1104" s="142">
        <v>74</v>
      </c>
      <c r="G1104" s="142">
        <v>9</v>
      </c>
      <c r="H1104" s="142">
        <v>38</v>
      </c>
      <c r="I1104" s="140">
        <v>122</v>
      </c>
      <c r="J1104" s="142">
        <v>76</v>
      </c>
      <c r="K1104" s="142">
        <v>8</v>
      </c>
      <c r="L1104" s="142">
        <v>38</v>
      </c>
      <c r="M1104" s="140">
        <v>139</v>
      </c>
      <c r="N1104" s="142">
        <v>77</v>
      </c>
      <c r="O1104" s="142">
        <v>11</v>
      </c>
      <c r="P1104" s="148">
        <v>51</v>
      </c>
    </row>
    <row r="1105" spans="1:16" x14ac:dyDescent="0.3">
      <c r="A1105" s="147">
        <v>15</v>
      </c>
      <c r="B1105" s="114" t="s">
        <v>286</v>
      </c>
      <c r="C1105" s="114">
        <v>15762</v>
      </c>
      <c r="D1105" s="141" t="s">
        <v>382</v>
      </c>
      <c r="E1105" s="140">
        <v>123</v>
      </c>
      <c r="F1105" s="142">
        <v>85</v>
      </c>
      <c r="G1105" s="142">
        <v>13</v>
      </c>
      <c r="H1105" s="142">
        <v>25</v>
      </c>
      <c r="I1105" s="140">
        <v>132</v>
      </c>
      <c r="J1105" s="142">
        <v>88</v>
      </c>
      <c r="K1105" s="142">
        <v>13</v>
      </c>
      <c r="L1105" s="142">
        <v>31</v>
      </c>
      <c r="M1105" s="140">
        <v>127</v>
      </c>
      <c r="N1105" s="142">
        <v>75</v>
      </c>
      <c r="O1105" s="142">
        <v>19</v>
      </c>
      <c r="P1105" s="148">
        <v>33</v>
      </c>
    </row>
    <row r="1106" spans="1:16" x14ac:dyDescent="0.3">
      <c r="A1106" s="147">
        <v>91</v>
      </c>
      <c r="B1106" s="114" t="s">
        <v>1116</v>
      </c>
      <c r="C1106" s="114">
        <v>91405</v>
      </c>
      <c r="D1106" s="141" t="s">
        <v>1119</v>
      </c>
      <c r="E1106" s="140">
        <v>104</v>
      </c>
      <c r="F1106" s="142">
        <v>30</v>
      </c>
      <c r="G1106" s="142">
        <v>60</v>
      </c>
      <c r="H1106" s="142">
        <v>14</v>
      </c>
      <c r="I1106" s="140">
        <v>118</v>
      </c>
      <c r="J1106" s="142">
        <v>28</v>
      </c>
      <c r="K1106" s="142">
        <v>69</v>
      </c>
      <c r="L1106" s="142">
        <v>21</v>
      </c>
      <c r="M1106" s="140">
        <v>120</v>
      </c>
      <c r="N1106" s="142">
        <v>30</v>
      </c>
      <c r="O1106" s="142">
        <v>73</v>
      </c>
      <c r="P1106" s="148">
        <v>17</v>
      </c>
    </row>
    <row r="1107" spans="1:16" x14ac:dyDescent="0.3">
      <c r="A1107" s="147">
        <v>15</v>
      </c>
      <c r="B1107" s="114" t="s">
        <v>286</v>
      </c>
      <c r="C1107" s="114">
        <v>15511</v>
      </c>
      <c r="D1107" s="141" t="s">
        <v>346</v>
      </c>
      <c r="E1107" s="140">
        <v>124</v>
      </c>
      <c r="F1107" s="142">
        <v>52</v>
      </c>
      <c r="G1107" s="142">
        <v>35</v>
      </c>
      <c r="H1107" s="142">
        <v>37</v>
      </c>
      <c r="I1107" s="140">
        <v>107</v>
      </c>
      <c r="J1107" s="142">
        <v>65</v>
      </c>
      <c r="K1107" s="142">
        <v>8</v>
      </c>
      <c r="L1107" s="142">
        <v>34</v>
      </c>
      <c r="M1107" s="140">
        <v>125</v>
      </c>
      <c r="N1107" s="142">
        <v>54</v>
      </c>
      <c r="O1107" s="142">
        <v>33</v>
      </c>
      <c r="P1107" s="148">
        <v>38</v>
      </c>
    </row>
    <row r="1108" spans="1:16" x14ac:dyDescent="0.3">
      <c r="A1108" s="147">
        <v>15</v>
      </c>
      <c r="B1108" s="114" t="s">
        <v>286</v>
      </c>
      <c r="C1108" s="114">
        <v>15092</v>
      </c>
      <c r="D1108" s="141" t="s">
        <v>293</v>
      </c>
      <c r="E1108" s="140">
        <v>113</v>
      </c>
      <c r="F1108" s="142">
        <v>62</v>
      </c>
      <c r="G1108" s="142">
        <v>33</v>
      </c>
      <c r="H1108" s="142">
        <v>18</v>
      </c>
      <c r="I1108" s="140">
        <v>109</v>
      </c>
      <c r="J1108" s="142">
        <v>65</v>
      </c>
      <c r="K1108" s="142">
        <v>23</v>
      </c>
      <c r="L1108" s="142">
        <v>21</v>
      </c>
      <c r="M1108" s="140">
        <v>120</v>
      </c>
      <c r="N1108" s="142">
        <v>64</v>
      </c>
      <c r="O1108" s="142">
        <v>31</v>
      </c>
      <c r="P1108" s="148">
        <v>25</v>
      </c>
    </row>
    <row r="1109" spans="1:16" x14ac:dyDescent="0.3">
      <c r="A1109" s="147">
        <v>15</v>
      </c>
      <c r="B1109" s="114" t="s">
        <v>286</v>
      </c>
      <c r="C1109" s="114">
        <v>15621</v>
      </c>
      <c r="D1109" s="141" t="s">
        <v>360</v>
      </c>
      <c r="E1109" s="140">
        <v>109</v>
      </c>
      <c r="F1109" s="142">
        <v>69</v>
      </c>
      <c r="G1109" s="142">
        <v>17</v>
      </c>
      <c r="H1109" s="142">
        <v>23</v>
      </c>
      <c r="I1109" s="140">
        <v>107</v>
      </c>
      <c r="J1109" s="142">
        <v>73</v>
      </c>
      <c r="K1109" s="142">
        <v>11</v>
      </c>
      <c r="L1109" s="142">
        <v>23</v>
      </c>
      <c r="M1109" s="140">
        <v>112</v>
      </c>
      <c r="N1109" s="142">
        <v>71</v>
      </c>
      <c r="O1109" s="142">
        <v>15</v>
      </c>
      <c r="P1109" s="148">
        <v>26</v>
      </c>
    </row>
    <row r="1110" spans="1:16" x14ac:dyDescent="0.3">
      <c r="A1110" s="147">
        <v>68</v>
      </c>
      <c r="B1110" s="114" t="s">
        <v>900</v>
      </c>
      <c r="C1110" s="114">
        <v>68370</v>
      </c>
      <c r="D1110" s="141" t="s">
        <v>936</v>
      </c>
      <c r="E1110" s="140">
        <v>99</v>
      </c>
      <c r="F1110" s="142">
        <v>41</v>
      </c>
      <c r="G1110" s="142">
        <v>5</v>
      </c>
      <c r="H1110" s="142">
        <v>53</v>
      </c>
      <c r="I1110" s="140">
        <v>104</v>
      </c>
      <c r="J1110" s="142">
        <v>43</v>
      </c>
      <c r="K1110" s="142">
        <v>5</v>
      </c>
      <c r="L1110" s="142">
        <v>56</v>
      </c>
      <c r="M1110" s="140">
        <v>94</v>
      </c>
      <c r="N1110" s="142">
        <v>42</v>
      </c>
      <c r="O1110" s="142">
        <v>8</v>
      </c>
      <c r="P1110" s="148">
        <v>44</v>
      </c>
    </row>
    <row r="1111" spans="1:16" x14ac:dyDescent="0.3">
      <c r="A1111" s="147">
        <v>50</v>
      </c>
      <c r="B1111" s="114" t="s">
        <v>759</v>
      </c>
      <c r="C1111" s="114">
        <v>50245</v>
      </c>
      <c r="D1111" s="141" t="s">
        <v>767</v>
      </c>
      <c r="E1111" s="140">
        <v>105</v>
      </c>
      <c r="F1111" s="142">
        <v>62</v>
      </c>
      <c r="G1111" s="142">
        <v>10</v>
      </c>
      <c r="H1111" s="142">
        <v>33</v>
      </c>
      <c r="I1111" s="140">
        <v>126</v>
      </c>
      <c r="J1111" s="142">
        <v>65</v>
      </c>
      <c r="K1111" s="142">
        <v>23</v>
      </c>
      <c r="L1111" s="142">
        <v>38</v>
      </c>
      <c r="M1111" s="140">
        <v>110</v>
      </c>
      <c r="N1111" s="142">
        <v>64</v>
      </c>
      <c r="O1111" s="142">
        <v>3</v>
      </c>
      <c r="P1111" s="148">
        <v>43</v>
      </c>
    </row>
    <row r="1112" spans="1:16" x14ac:dyDescent="0.3">
      <c r="A1112" s="150">
        <v>15</v>
      </c>
      <c r="B1112" s="114" t="s">
        <v>286</v>
      </c>
      <c r="C1112" s="114">
        <v>15832</v>
      </c>
      <c r="D1112" s="114" t="s">
        <v>398</v>
      </c>
      <c r="E1112" s="140">
        <v>101</v>
      </c>
      <c r="F1112" s="142">
        <v>61</v>
      </c>
      <c r="G1112" s="142">
        <v>8</v>
      </c>
      <c r="H1112" s="142">
        <v>32</v>
      </c>
      <c r="I1112" s="140">
        <v>115</v>
      </c>
      <c r="J1112" s="142">
        <v>65</v>
      </c>
      <c r="K1112" s="142">
        <v>12</v>
      </c>
      <c r="L1112" s="142">
        <v>38</v>
      </c>
      <c r="M1112" s="140">
        <v>101</v>
      </c>
      <c r="N1112" s="142">
        <v>57</v>
      </c>
      <c r="O1112" s="142">
        <v>9</v>
      </c>
      <c r="P1112" s="148">
        <v>35</v>
      </c>
    </row>
    <row r="1113" spans="1:16" x14ac:dyDescent="0.3">
      <c r="A1113" s="147">
        <v>15</v>
      </c>
      <c r="B1113" s="114" t="s">
        <v>286</v>
      </c>
      <c r="C1113" s="114">
        <v>15879</v>
      </c>
      <c r="D1113" s="114" t="s">
        <v>404</v>
      </c>
      <c r="E1113" s="140">
        <v>107</v>
      </c>
      <c r="F1113" s="142">
        <v>61</v>
      </c>
      <c r="G1113" s="142">
        <v>14</v>
      </c>
      <c r="H1113" s="142">
        <v>32</v>
      </c>
      <c r="I1113" s="140">
        <v>107</v>
      </c>
      <c r="J1113" s="142">
        <v>62</v>
      </c>
      <c r="K1113" s="142">
        <v>12</v>
      </c>
      <c r="L1113" s="142">
        <v>33</v>
      </c>
      <c r="M1113" s="140">
        <v>100</v>
      </c>
      <c r="N1113" s="142">
        <v>60</v>
      </c>
      <c r="O1113" s="142">
        <v>9</v>
      </c>
      <c r="P1113" s="148">
        <v>31</v>
      </c>
    </row>
    <row r="1114" spans="1:16" x14ac:dyDescent="0.3">
      <c r="A1114" s="147">
        <v>15</v>
      </c>
      <c r="B1114" s="114" t="s">
        <v>286</v>
      </c>
      <c r="C1114" s="114">
        <v>15660</v>
      </c>
      <c r="D1114" s="141" t="s">
        <v>364</v>
      </c>
      <c r="E1114" s="140">
        <v>96</v>
      </c>
      <c r="F1114" s="142">
        <v>57</v>
      </c>
      <c r="G1114" s="142">
        <v>18</v>
      </c>
      <c r="H1114" s="142">
        <v>21</v>
      </c>
      <c r="I1114" s="140">
        <v>88</v>
      </c>
      <c r="J1114" s="142">
        <v>57</v>
      </c>
      <c r="K1114" s="142">
        <v>14</v>
      </c>
      <c r="L1114" s="142">
        <v>17</v>
      </c>
      <c r="M1114" s="140">
        <v>106</v>
      </c>
      <c r="N1114" s="142">
        <v>59</v>
      </c>
      <c r="O1114" s="142">
        <v>24</v>
      </c>
      <c r="P1114" s="148">
        <v>23</v>
      </c>
    </row>
    <row r="1115" spans="1:16" x14ac:dyDescent="0.3">
      <c r="A1115" s="147">
        <v>94</v>
      </c>
      <c r="B1115" s="114" t="s">
        <v>1123</v>
      </c>
      <c r="C1115" s="114">
        <v>94884</v>
      </c>
      <c r="D1115" s="141" t="s">
        <v>229</v>
      </c>
      <c r="E1115" s="140">
        <v>89</v>
      </c>
      <c r="F1115" s="142">
        <v>10</v>
      </c>
      <c r="G1115" s="142">
        <v>72</v>
      </c>
      <c r="H1115" s="142">
        <v>7</v>
      </c>
      <c r="I1115" s="140">
        <v>76</v>
      </c>
      <c r="J1115" s="142">
        <v>12</v>
      </c>
      <c r="K1115" s="142">
        <v>59</v>
      </c>
      <c r="L1115" s="142">
        <v>5</v>
      </c>
      <c r="M1115" s="140">
        <v>96</v>
      </c>
      <c r="N1115" s="142">
        <v>13</v>
      </c>
      <c r="O1115" s="142">
        <v>75</v>
      </c>
      <c r="P1115" s="148">
        <v>8</v>
      </c>
    </row>
    <row r="1116" spans="1:16" x14ac:dyDescent="0.3">
      <c r="A1116" s="147">
        <v>15</v>
      </c>
      <c r="B1116" s="114" t="s">
        <v>286</v>
      </c>
      <c r="C1116" s="114">
        <v>15114</v>
      </c>
      <c r="D1116" s="141" t="s">
        <v>296</v>
      </c>
      <c r="E1116" s="140">
        <v>81</v>
      </c>
      <c r="F1116" s="142">
        <v>32</v>
      </c>
      <c r="G1116" s="142">
        <v>30</v>
      </c>
      <c r="H1116" s="142">
        <v>19</v>
      </c>
      <c r="I1116" s="140">
        <v>78</v>
      </c>
      <c r="J1116" s="142">
        <v>34</v>
      </c>
      <c r="K1116" s="142">
        <v>24</v>
      </c>
      <c r="L1116" s="142">
        <v>20</v>
      </c>
      <c r="M1116" s="140">
        <v>88</v>
      </c>
      <c r="N1116" s="142">
        <v>33</v>
      </c>
      <c r="O1116" s="142">
        <v>38</v>
      </c>
      <c r="P1116" s="148">
        <v>17</v>
      </c>
    </row>
    <row r="1117" spans="1:16" x14ac:dyDescent="0.3">
      <c r="A1117" s="147">
        <v>15</v>
      </c>
      <c r="B1117" s="114" t="s">
        <v>286</v>
      </c>
      <c r="C1117" s="114">
        <v>15401</v>
      </c>
      <c r="D1117" s="141" t="s">
        <v>331</v>
      </c>
      <c r="E1117" s="140">
        <v>79</v>
      </c>
      <c r="F1117" s="142">
        <v>41</v>
      </c>
      <c r="G1117" s="142">
        <v>4</v>
      </c>
      <c r="H1117" s="142">
        <v>34</v>
      </c>
      <c r="I1117" s="140">
        <v>91</v>
      </c>
      <c r="J1117" s="142">
        <v>52</v>
      </c>
      <c r="K1117" s="142">
        <v>3</v>
      </c>
      <c r="L1117" s="142">
        <v>36</v>
      </c>
      <c r="M1117" s="140">
        <v>88</v>
      </c>
      <c r="N1117" s="142">
        <v>42</v>
      </c>
      <c r="O1117" s="142">
        <v>3</v>
      </c>
      <c r="P1117" s="148">
        <v>43</v>
      </c>
    </row>
    <row r="1118" spans="1:16" x14ac:dyDescent="0.3">
      <c r="A1118" s="147">
        <v>91</v>
      </c>
      <c r="B1118" s="114" t="s">
        <v>1116</v>
      </c>
      <c r="C1118" s="114">
        <v>91669</v>
      </c>
      <c r="D1118" s="141" t="s">
        <v>866</v>
      </c>
      <c r="E1118" s="140">
        <v>85</v>
      </c>
      <c r="F1118" s="142">
        <v>14</v>
      </c>
      <c r="G1118" s="142">
        <v>66</v>
      </c>
      <c r="H1118" s="142">
        <v>5</v>
      </c>
      <c r="I1118" s="140">
        <v>91</v>
      </c>
      <c r="J1118" s="142">
        <v>14</v>
      </c>
      <c r="K1118" s="142">
        <v>66</v>
      </c>
      <c r="L1118" s="142">
        <v>11</v>
      </c>
      <c r="M1118" s="140">
        <v>78</v>
      </c>
      <c r="N1118" s="142">
        <v>14</v>
      </c>
      <c r="O1118" s="142">
        <v>53</v>
      </c>
      <c r="P1118" s="148">
        <v>11</v>
      </c>
    </row>
    <row r="1119" spans="1:16" x14ac:dyDescent="0.3">
      <c r="A1119" s="147">
        <v>94</v>
      </c>
      <c r="B1119" s="114" t="s">
        <v>1159</v>
      </c>
      <c r="C1119" s="114">
        <v>94885</v>
      </c>
      <c r="D1119" s="141" t="s">
        <v>1159</v>
      </c>
      <c r="E1119" s="140">
        <v>67</v>
      </c>
      <c r="F1119" s="142">
        <v>3</v>
      </c>
      <c r="G1119" s="142">
        <v>63</v>
      </c>
      <c r="H1119" s="142">
        <v>1</v>
      </c>
      <c r="I1119" s="140">
        <v>63</v>
      </c>
      <c r="J1119" s="142">
        <v>4</v>
      </c>
      <c r="K1119" s="142">
        <v>59</v>
      </c>
      <c r="L1119" s="142">
        <v>0</v>
      </c>
      <c r="M1119" s="140">
        <v>90</v>
      </c>
      <c r="N1119" s="142">
        <v>3</v>
      </c>
      <c r="O1119" s="142">
        <v>72</v>
      </c>
      <c r="P1119" s="148">
        <v>15</v>
      </c>
    </row>
    <row r="1120" spans="1:16" x14ac:dyDescent="0.3">
      <c r="A1120" s="147">
        <v>94</v>
      </c>
      <c r="B1120" s="114" t="s">
        <v>1123</v>
      </c>
      <c r="C1120" s="114">
        <v>94883</v>
      </c>
      <c r="D1120" s="141" t="s">
        <v>1126</v>
      </c>
      <c r="E1120" s="140">
        <v>35</v>
      </c>
      <c r="F1120" s="142">
        <v>17</v>
      </c>
      <c r="G1120" s="142">
        <v>18</v>
      </c>
      <c r="H1120" s="142">
        <v>0</v>
      </c>
      <c r="I1120" s="140">
        <v>38</v>
      </c>
      <c r="J1120" s="142">
        <v>18</v>
      </c>
      <c r="K1120" s="142">
        <v>19</v>
      </c>
      <c r="L1120" s="142">
        <v>1</v>
      </c>
      <c r="M1120" s="140">
        <v>81</v>
      </c>
      <c r="N1120" s="142">
        <v>19</v>
      </c>
      <c r="O1120" s="142">
        <v>50</v>
      </c>
      <c r="P1120" s="148">
        <v>12</v>
      </c>
    </row>
    <row r="1121" spans="1:16" x14ac:dyDescent="0.3">
      <c r="A1121" s="147">
        <v>91</v>
      </c>
      <c r="B1121" s="114" t="s">
        <v>1116</v>
      </c>
      <c r="C1121" s="114">
        <v>91407</v>
      </c>
      <c r="D1121" s="141" t="s">
        <v>1120</v>
      </c>
      <c r="E1121" s="140">
        <v>59</v>
      </c>
      <c r="F1121" s="142">
        <v>22</v>
      </c>
      <c r="G1121" s="142">
        <v>18</v>
      </c>
      <c r="H1121" s="142">
        <v>19</v>
      </c>
      <c r="I1121" s="140">
        <v>63</v>
      </c>
      <c r="J1121" s="142">
        <v>20</v>
      </c>
      <c r="K1121" s="142">
        <v>18</v>
      </c>
      <c r="L1121" s="142">
        <v>25</v>
      </c>
      <c r="M1121" s="140">
        <v>62</v>
      </c>
      <c r="N1121" s="142">
        <v>22</v>
      </c>
      <c r="O1121" s="142">
        <v>21</v>
      </c>
      <c r="P1121" s="148">
        <v>19</v>
      </c>
    </row>
    <row r="1122" spans="1:16" x14ac:dyDescent="0.3">
      <c r="A1122" s="151">
        <v>91</v>
      </c>
      <c r="B1122" s="152" t="s">
        <v>1116</v>
      </c>
      <c r="C1122" s="152">
        <v>91530</v>
      </c>
      <c r="D1122" s="153" t="s">
        <v>1162</v>
      </c>
      <c r="E1122" s="154">
        <v>33</v>
      </c>
      <c r="F1122" s="155">
        <v>17</v>
      </c>
      <c r="G1122" s="155">
        <v>12</v>
      </c>
      <c r="H1122" s="155">
        <v>4</v>
      </c>
      <c r="I1122" s="154">
        <v>40</v>
      </c>
      <c r="J1122" s="155">
        <v>18</v>
      </c>
      <c r="K1122" s="155">
        <v>15</v>
      </c>
      <c r="L1122" s="155">
        <v>7</v>
      </c>
      <c r="M1122" s="154">
        <v>37</v>
      </c>
      <c r="N1122" s="155">
        <v>18</v>
      </c>
      <c r="O1122" s="155">
        <v>9</v>
      </c>
      <c r="P1122" s="156">
        <v>10</v>
      </c>
    </row>
    <row r="1123" spans="1:16" x14ac:dyDescent="0.3">
      <c r="A1123" s="52">
        <v>94</v>
      </c>
    </row>
  </sheetData>
  <sortState xmlns:xlrd2="http://schemas.microsoft.com/office/spreadsheetml/2017/richdata2" ref="A8:P1122">
    <sortCondition descending="1" ref="M8:M1122"/>
  </sortState>
  <pageMargins left="0.7" right="0.7" top="0.75" bottom="0.75" header="0.3" footer="0.3"/>
  <pageSetup orientation="portrait" r:id="rId1"/>
  <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Resultados generales</vt:lpstr>
      <vt:lpstr>Dependientes sector privado</vt:lpstr>
      <vt:lpstr>Independientes</vt:lpstr>
      <vt:lpstr>Monto de cotización</vt:lpstr>
      <vt:lpstr>Resumen municipal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Anexos técnicos de febrero de 2026</dc:title>
  <dc:creator>ANDRYU ENRIQUE MENDOZA BELTRAN</dc:creator>
  <cp:lastModifiedBy>LUIS GUILLERMO GONZALEZ CORREA</cp:lastModifiedBy>
  <cp:lastPrinted>2022-03-14T16:58:55Z</cp:lastPrinted>
  <dcterms:created xsi:type="dcterms:W3CDTF">2020-10-26T16:46:23Z</dcterms:created>
  <dcterms:modified xsi:type="dcterms:W3CDTF">2026-05-26T21:41:30Z</dcterms:modified>
</cp:coreProperties>
</file>