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harts/chartEx2.xml" ContentType="application/vnd.ms-office.chartex+xml"/>
  <Override PartName="/xl/charts/style4.xml" ContentType="application/vnd.ms-office.chartstyle+xml"/>
  <Override PartName="/xl/charts/colors4.xml" ContentType="application/vnd.ms-office.chartcolorstyle+xml"/>
  <Override PartName="/xl/charts/chart3.xml" ContentType="application/vnd.openxmlformats-officedocument.drawingml.chart+xml"/>
  <Override PartName="/xl/charts/style5.xml" ContentType="application/vnd.ms-office.chartstyle+xml"/>
  <Override PartName="/xl/charts/colors5.xml" ContentType="application/vnd.ms-office.chartcolorstyle+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5.xml" ContentType="application/vnd.openxmlformats-officedocument.drawing+xml"/>
  <Override PartName="/xl/tables/table2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66925"/>
  <mc:AlternateContent xmlns:mc="http://schemas.openxmlformats.org/markup-compatibility/2006">
    <mc:Choice Requires="x15">
      <x15ac:absPath xmlns:x15ac="http://schemas.microsoft.com/office/spreadsheetml/2010/11/ac" url="C:\Users\Mateo Grisales\Documents\Indra\anexos-tecnicos-ugpp\publicacion\"/>
    </mc:Choice>
  </mc:AlternateContent>
  <xr:revisionPtr revIDLastSave="0" documentId="8_{2ADFC845-4F44-4F3D-A2F8-3F2F81A4B3DF}" xr6:coauthVersionLast="47" xr6:coauthVersionMax="47" xr10:uidLastSave="{00000000-0000-0000-0000-000000000000}"/>
  <bookViews>
    <workbookView xWindow="-108" yWindow="-108" windowWidth="23256" windowHeight="12456" xr2:uid="{C1906065-A51F-4A52-ADBA-E90869F494AF}"/>
  </bookViews>
  <sheets>
    <sheet name="Resultados generales" sheetId="1" r:id="rId1"/>
    <sheet name="Dependientes sector privado" sheetId="2" r:id="rId2"/>
    <sheet name="Independientes" sheetId="5" r:id="rId3"/>
    <sheet name="Monto de cotización" sheetId="4" r:id="rId4"/>
    <sheet name="Resumen municipal" sheetId="6" r:id="rId5"/>
  </sheets>
  <definedNames>
    <definedName name="_xlnm._FilterDatabase" localSheetId="4" hidden="1">'Resumen municipal'!$E$6:$P$1122</definedName>
    <definedName name="_xlchart.v6.0" hidden="1">'Dependientes sector privado'!$A$61:$D$61</definedName>
    <definedName name="_xlchart.v6.1" hidden="1">'Dependientes sector privado'!$A$62:$D$94</definedName>
    <definedName name="_xlchart.v6.2" hidden="1">'Dependientes sector privado'!$F$61</definedName>
    <definedName name="_xlchart.v6.3" hidden="1">'Dependientes sector privado'!$F$62:$F$95</definedName>
    <definedName name="_xlchart.v6.4" hidden="1">Independientes!$A$50:$D$50</definedName>
    <definedName name="_xlchart.v6.5" hidden="1">Independientes!$A$51:$D$83</definedName>
    <definedName name="_xlchart.v6.6" hidden="1">Independientes!$F$50</definedName>
    <definedName name="_xlchart.v6.7" hidden="1">Independientes!$F$51:$F$84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2" l="1"/>
  <c r="I56" i="2"/>
  <c r="I57" i="2" l="1"/>
  <c r="G57" i="2"/>
  <c r="H57" i="2"/>
  <c r="E69" i="5"/>
  <c r="I105" i="5" l="1"/>
  <c r="H104" i="5"/>
  <c r="H102" i="5"/>
  <c r="H98" i="5"/>
  <c r="H96" i="5"/>
  <c r="H94" i="5"/>
  <c r="H92" i="5"/>
  <c r="E82" i="5"/>
  <c r="F79" i="5"/>
  <c r="E74" i="5"/>
  <c r="E71" i="5"/>
  <c r="F63" i="5"/>
  <c r="E58" i="5"/>
  <c r="F53" i="5"/>
  <c r="E21" i="5"/>
  <c r="H115" i="2"/>
  <c r="H113" i="2"/>
  <c r="H111" i="2"/>
  <c r="H109" i="2"/>
  <c r="H107" i="2"/>
  <c r="H103" i="2"/>
  <c r="F94" i="2"/>
  <c r="F93" i="2"/>
  <c r="E88" i="2"/>
  <c r="E85" i="2"/>
  <c r="E83" i="2"/>
  <c r="F83" i="2"/>
  <c r="E80" i="2"/>
  <c r="E77" i="2"/>
  <c r="F75" i="2"/>
  <c r="E69" i="2"/>
  <c r="E67" i="2"/>
  <c r="F67" i="2"/>
  <c r="E64" i="2"/>
  <c r="F54" i="2"/>
  <c r="F51" i="2"/>
  <c r="H49" i="2"/>
  <c r="F43" i="2"/>
  <c r="H41" i="2"/>
  <c r="F38" i="2"/>
  <c r="H105" i="5"/>
  <c r="H103" i="5"/>
  <c r="H101" i="5"/>
  <c r="H99" i="5"/>
  <c r="H95" i="5"/>
  <c r="H91" i="5"/>
  <c r="F83" i="5"/>
  <c r="F80" i="5"/>
  <c r="E77" i="5"/>
  <c r="F72" i="5"/>
  <c r="E66" i="5"/>
  <c r="F64" i="5"/>
  <c r="E61" i="5"/>
  <c r="F59" i="5"/>
  <c r="E56" i="5"/>
  <c r="F56" i="5"/>
  <c r="E55" i="5"/>
  <c r="H37" i="5"/>
  <c r="H35" i="5"/>
  <c r="H29" i="5"/>
  <c r="H27" i="5"/>
  <c r="I103" i="5"/>
  <c r="H100" i="5"/>
  <c r="I99" i="5"/>
  <c r="I97" i="5"/>
  <c r="I95" i="5"/>
  <c r="H93" i="5"/>
  <c r="I91" i="5"/>
  <c r="F30" i="5"/>
  <c r="F22" i="5"/>
  <c r="I116" i="2"/>
  <c r="I111" i="2"/>
  <c r="H110" i="2"/>
  <c r="I109" i="2"/>
  <c r="H108" i="2"/>
  <c r="I107" i="2"/>
  <c r="H105" i="2"/>
  <c r="E90" i="2"/>
  <c r="F82" i="2"/>
  <c r="E74" i="2"/>
  <c r="F72" i="2"/>
  <c r="E66" i="2"/>
  <c r="E91" i="2"/>
  <c r="F86" i="2"/>
  <c r="H55" i="2"/>
  <c r="F53" i="2"/>
  <c r="H52" i="2"/>
  <c r="H48" i="2"/>
  <c r="F44" i="2"/>
  <c r="H39" i="2"/>
  <c r="H37" i="2"/>
  <c r="H36" i="2"/>
  <c r="E81" i="2"/>
  <c r="F79" i="2"/>
  <c r="E78" i="2"/>
  <c r="E76" i="2"/>
  <c r="F76" i="2"/>
  <c r="E73" i="2"/>
  <c r="E70" i="2"/>
  <c r="F63" i="2"/>
  <c r="I104" i="5"/>
  <c r="H97" i="5"/>
  <c r="I96" i="5"/>
  <c r="I94" i="5"/>
  <c r="I93" i="5"/>
  <c r="I92" i="5"/>
  <c r="E81" i="5"/>
  <c r="E76" i="5"/>
  <c r="F75" i="5"/>
  <c r="F70" i="5"/>
  <c r="E67" i="5"/>
  <c r="E62" i="5"/>
  <c r="E60" i="5"/>
  <c r="F54" i="5"/>
  <c r="H39" i="5"/>
  <c r="F38" i="5"/>
  <c r="F36" i="5"/>
  <c r="F34" i="5"/>
  <c r="H34" i="5"/>
  <c r="F33" i="5"/>
  <c r="H33" i="5"/>
  <c r="E70" i="5"/>
  <c r="F67" i="5"/>
  <c r="E65" i="5"/>
  <c r="F41" i="5"/>
  <c r="H28" i="5"/>
  <c r="H23" i="5"/>
  <c r="I113" i="2"/>
  <c r="I112" i="2"/>
  <c r="I108" i="2"/>
  <c r="I106" i="2"/>
  <c r="I105" i="2"/>
  <c r="I104" i="2"/>
  <c r="I103" i="2"/>
  <c r="H116" i="2"/>
  <c r="H114" i="2"/>
  <c r="H112" i="2"/>
  <c r="H106" i="2"/>
  <c r="H104" i="2"/>
  <c r="E92" i="2"/>
  <c r="F92" i="2"/>
  <c r="E87" i="2"/>
  <c r="E82" i="2"/>
  <c r="E71" i="2"/>
  <c r="F66" i="2"/>
  <c r="E65" i="2"/>
  <c r="H54" i="2"/>
  <c r="H53" i="2"/>
  <c r="F49" i="2"/>
  <c r="H47" i="2"/>
  <c r="H46" i="2"/>
  <c r="H44" i="2"/>
  <c r="F42" i="2"/>
  <c r="F78" i="5"/>
  <c r="E73" i="5"/>
  <c r="E68" i="5"/>
  <c r="F62" i="5"/>
  <c r="E57" i="5"/>
  <c r="E52" i="5"/>
  <c r="E51" i="5"/>
  <c r="E63" i="2"/>
  <c r="E68" i="2"/>
  <c r="F68" i="2"/>
  <c r="E79" i="2"/>
  <c r="E86" i="2"/>
  <c r="E89" i="2"/>
  <c r="F89" i="2"/>
  <c r="E94" i="2"/>
  <c r="I102" i="5"/>
  <c r="I101" i="5"/>
  <c r="I100" i="5"/>
  <c r="I98" i="5"/>
  <c r="I90" i="5"/>
  <c r="E78" i="5"/>
  <c r="F76" i="5"/>
  <c r="E75" i="5"/>
  <c r="F73" i="5"/>
  <c r="E72" i="5"/>
  <c r="F68" i="5"/>
  <c r="F57" i="5"/>
  <c r="F52" i="5"/>
  <c r="H41" i="5"/>
  <c r="H36" i="5"/>
  <c r="H31" i="5"/>
  <c r="F31" i="5"/>
  <c r="H26" i="5"/>
  <c r="F26" i="5"/>
  <c r="H25" i="5"/>
  <c r="F25" i="5"/>
  <c r="F23" i="5"/>
  <c r="I115" i="2"/>
  <c r="I114" i="2"/>
  <c r="I110" i="2"/>
  <c r="I102" i="2"/>
  <c r="H102" i="2"/>
  <c r="I101" i="2"/>
  <c r="F55" i="2"/>
  <c r="H50" i="2"/>
  <c r="F50" i="2"/>
  <c r="H40" i="2"/>
  <c r="F39" i="2"/>
  <c r="H38" i="2"/>
  <c r="F77" i="5" l="1"/>
  <c r="F61" i="5"/>
  <c r="G36" i="5"/>
  <c r="G31" i="5"/>
  <c r="F21" i="5"/>
  <c r="G21" i="5"/>
  <c r="F71" i="5"/>
  <c r="F90" i="2"/>
  <c r="F77" i="2"/>
  <c r="E93" i="2"/>
  <c r="F69" i="2"/>
  <c r="F85" i="2"/>
  <c r="I39" i="2"/>
  <c r="F84" i="2"/>
  <c r="E84" i="2"/>
  <c r="F78" i="2"/>
  <c r="F73" i="2"/>
  <c r="F70" i="2"/>
  <c r="E79" i="5"/>
  <c r="E54" i="5"/>
  <c r="F60" i="5"/>
  <c r="F55" i="5"/>
  <c r="E59" i="5"/>
  <c r="E63" i="5"/>
  <c r="E64" i="5"/>
  <c r="E80" i="5"/>
  <c r="F65" i="5"/>
  <c r="F81" i="5"/>
  <c r="E83" i="5"/>
  <c r="F51" i="5"/>
  <c r="E53" i="5"/>
  <c r="F69" i="5"/>
  <c r="F37" i="5"/>
  <c r="F28" i="5"/>
  <c r="H21" i="5"/>
  <c r="F39" i="5"/>
  <c r="F29" i="5"/>
  <c r="H117" i="2"/>
  <c r="E96" i="2"/>
  <c r="F96" i="2"/>
  <c r="F91" i="2"/>
  <c r="E75" i="2"/>
  <c r="F74" i="2"/>
  <c r="F80" i="2"/>
  <c r="F64" i="2"/>
  <c r="E62" i="2"/>
  <c r="E72" i="2"/>
  <c r="F62" i="2"/>
  <c r="F87" i="2"/>
  <c r="F71" i="2"/>
  <c r="F81" i="2"/>
  <c r="F65" i="2"/>
  <c r="F88" i="2"/>
  <c r="G40" i="2"/>
  <c r="G38" i="2"/>
  <c r="F41" i="2"/>
  <c r="F52" i="2"/>
  <c r="H42" i="2"/>
  <c r="F46" i="2"/>
  <c r="F48" i="2"/>
  <c r="F47" i="2"/>
  <c r="F36" i="2"/>
  <c r="H90" i="5"/>
  <c r="I106" i="5"/>
  <c r="F85" i="5"/>
  <c r="E85" i="5"/>
  <c r="F58" i="5"/>
  <c r="F66" i="5"/>
  <c r="F74" i="5"/>
  <c r="F82" i="5"/>
  <c r="E42" i="5"/>
  <c r="E34" i="5"/>
  <c r="E26" i="5"/>
  <c r="E28" i="5"/>
  <c r="E37" i="5"/>
  <c r="E29" i="5"/>
  <c r="I43" i="5"/>
  <c r="H43" i="5"/>
  <c r="E35" i="5"/>
  <c r="E27" i="5"/>
  <c r="G43" i="5"/>
  <c r="E38" i="5"/>
  <c r="E30" i="5"/>
  <c r="E22" i="5"/>
  <c r="F43" i="5"/>
  <c r="E41" i="5"/>
  <c r="E33" i="5"/>
  <c r="E25" i="5"/>
  <c r="E36" i="5"/>
  <c r="E39" i="5"/>
  <c r="E31" i="5"/>
  <c r="E23" i="5"/>
  <c r="G38" i="5"/>
  <c r="G30" i="5"/>
  <c r="G22" i="5"/>
  <c r="G41" i="5"/>
  <c r="G33" i="5"/>
  <c r="G25" i="5"/>
  <c r="G34" i="5"/>
  <c r="G28" i="5"/>
  <c r="G39" i="5"/>
  <c r="G23" i="5"/>
  <c r="G26" i="5"/>
  <c r="G42" i="5"/>
  <c r="G37" i="5"/>
  <c r="G29" i="5"/>
  <c r="I32" i="5"/>
  <c r="I41" i="5"/>
  <c r="I33" i="5"/>
  <c r="I25" i="5"/>
  <c r="I36" i="5"/>
  <c r="I28" i="5"/>
  <c r="I39" i="5"/>
  <c r="I31" i="5"/>
  <c r="I23" i="5"/>
  <c r="I24" i="5"/>
  <c r="I34" i="5"/>
  <c r="I26" i="5"/>
  <c r="I42" i="5"/>
  <c r="I37" i="5"/>
  <c r="I29" i="5"/>
  <c r="I21" i="5"/>
  <c r="I35" i="5"/>
  <c r="I27" i="5"/>
  <c r="I40" i="5"/>
  <c r="I22" i="5"/>
  <c r="G24" i="5"/>
  <c r="G27" i="5"/>
  <c r="I30" i="5"/>
  <c r="G32" i="5"/>
  <c r="G35" i="5"/>
  <c r="I38" i="5"/>
  <c r="G40" i="5"/>
  <c r="H24" i="5"/>
  <c r="H32" i="5"/>
  <c r="H40" i="5"/>
  <c r="E24" i="5"/>
  <c r="F27" i="5"/>
  <c r="E32" i="5"/>
  <c r="F35" i="5"/>
  <c r="E40" i="5"/>
  <c r="H22" i="5"/>
  <c r="F24" i="5"/>
  <c r="H30" i="5"/>
  <c r="F32" i="5"/>
  <c r="H38" i="5"/>
  <c r="F40" i="5"/>
  <c r="I117" i="2"/>
  <c r="H101" i="2"/>
  <c r="G49" i="2"/>
  <c r="G41" i="2"/>
  <c r="G36" i="2"/>
  <c r="G52" i="2"/>
  <c r="G44" i="2"/>
  <c r="G55" i="2"/>
  <c r="G47" i="2"/>
  <c r="G39" i="2"/>
  <c r="G50" i="2"/>
  <c r="G42" i="2"/>
  <c r="G54" i="2"/>
  <c r="G46" i="2"/>
  <c r="G53" i="2"/>
  <c r="E39" i="2"/>
  <c r="E38" i="2"/>
  <c r="E54" i="2"/>
  <c r="E46" i="2"/>
  <c r="E49" i="2"/>
  <c r="E41" i="2"/>
  <c r="E36" i="2"/>
  <c r="E56" i="2"/>
  <c r="E48" i="2"/>
  <c r="E52" i="2"/>
  <c r="E44" i="2"/>
  <c r="E40" i="2"/>
  <c r="E35" i="2"/>
  <c r="F57" i="2"/>
  <c r="E55" i="2"/>
  <c r="E47" i="2"/>
  <c r="E50" i="2"/>
  <c r="E42" i="2"/>
  <c r="E53" i="2"/>
  <c r="I41" i="2"/>
  <c r="E43" i="2"/>
  <c r="I49" i="2"/>
  <c r="E51" i="2"/>
  <c r="I45" i="2"/>
  <c r="I55" i="2"/>
  <c r="I47" i="2"/>
  <c r="I50" i="2"/>
  <c r="I42" i="2"/>
  <c r="I37" i="2"/>
  <c r="I53" i="2"/>
  <c r="I48" i="2"/>
  <c r="I40" i="2"/>
  <c r="I38" i="2"/>
  <c r="I46" i="2"/>
  <c r="I36" i="2"/>
  <c r="I52" i="2"/>
  <c r="I44" i="2"/>
  <c r="I54" i="2"/>
  <c r="G51" i="2"/>
  <c r="F35" i="2"/>
  <c r="E37" i="2"/>
  <c r="G48" i="2"/>
  <c r="H51" i="2"/>
  <c r="G43" i="2"/>
  <c r="H35" i="2"/>
  <c r="F37" i="2"/>
  <c r="I43" i="2"/>
  <c r="G45" i="2"/>
  <c r="I51" i="2"/>
  <c r="F40" i="2"/>
  <c r="E45" i="2"/>
  <c r="G35" i="2"/>
  <c r="F45" i="2"/>
  <c r="I35" i="2"/>
  <c r="G37" i="2"/>
  <c r="H45" i="2"/>
  <c r="H43" i="2"/>
  <c r="H106" i="5"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3">
    <bk>
      <extLst>
        <ext uri="{3e2802c4-a4d2-4d8b-9148-e3be6c30e623}">
          <xlrd:rvb i="0"/>
        </ext>
      </extLst>
    </bk>
    <bk>
      <extLst>
        <ext uri="{3e2802c4-a4d2-4d8b-9148-e3be6c30e623}">
          <xlrd:rvb i="11"/>
        </ext>
      </extLst>
    </bk>
    <bk>
      <extLst>
        <ext uri="{3e2802c4-a4d2-4d8b-9148-e3be6c30e623}">
          <xlrd:rvb i="20"/>
        </ext>
      </extLst>
    </bk>
    <bk>
      <extLst>
        <ext uri="{3e2802c4-a4d2-4d8b-9148-e3be6c30e623}">
          <xlrd:rvb i="29"/>
        </ext>
      </extLst>
    </bk>
    <bk>
      <extLst>
        <ext uri="{3e2802c4-a4d2-4d8b-9148-e3be6c30e623}">
          <xlrd:rvb i="37"/>
        </ext>
      </extLst>
    </bk>
    <bk>
      <extLst>
        <ext uri="{3e2802c4-a4d2-4d8b-9148-e3be6c30e623}">
          <xlrd:rvb i="45"/>
        </ext>
      </extLst>
    </bk>
    <bk>
      <extLst>
        <ext uri="{3e2802c4-a4d2-4d8b-9148-e3be6c30e623}">
          <xlrd:rvb i="54"/>
        </ext>
      </extLst>
    </bk>
    <bk>
      <extLst>
        <ext uri="{3e2802c4-a4d2-4d8b-9148-e3be6c30e623}">
          <xlrd:rvb i="63"/>
        </ext>
      </extLst>
    </bk>
    <bk>
      <extLst>
        <ext uri="{3e2802c4-a4d2-4d8b-9148-e3be6c30e623}">
          <xlrd:rvb i="72"/>
        </ext>
      </extLst>
    </bk>
    <bk>
      <extLst>
        <ext uri="{3e2802c4-a4d2-4d8b-9148-e3be6c30e623}">
          <xlrd:rvb i="81"/>
        </ext>
      </extLst>
    </bk>
    <bk>
      <extLst>
        <ext uri="{3e2802c4-a4d2-4d8b-9148-e3be6c30e623}">
          <xlrd:rvb i="90"/>
        </ext>
      </extLst>
    </bk>
    <bk>
      <extLst>
        <ext uri="{3e2802c4-a4d2-4d8b-9148-e3be6c30e623}">
          <xlrd:rvb i="99"/>
        </ext>
      </extLst>
    </bk>
    <bk>
      <extLst>
        <ext uri="{3e2802c4-a4d2-4d8b-9148-e3be6c30e623}">
          <xlrd:rvb i="107"/>
        </ext>
      </extLst>
    </bk>
    <bk>
      <extLst>
        <ext uri="{3e2802c4-a4d2-4d8b-9148-e3be6c30e623}">
          <xlrd:rvb i="116"/>
        </ext>
      </extLst>
    </bk>
    <bk>
      <extLst>
        <ext uri="{3e2802c4-a4d2-4d8b-9148-e3be6c30e623}">
          <xlrd:rvb i="125"/>
        </ext>
      </extLst>
    </bk>
    <bk>
      <extLst>
        <ext uri="{3e2802c4-a4d2-4d8b-9148-e3be6c30e623}">
          <xlrd:rvb i="133"/>
        </ext>
      </extLst>
    </bk>
    <bk>
      <extLst>
        <ext uri="{3e2802c4-a4d2-4d8b-9148-e3be6c30e623}">
          <xlrd:rvb i="141"/>
        </ext>
      </extLst>
    </bk>
    <bk>
      <extLst>
        <ext uri="{3e2802c4-a4d2-4d8b-9148-e3be6c30e623}">
          <xlrd:rvb i="150"/>
        </ext>
      </extLst>
    </bk>
    <bk>
      <extLst>
        <ext uri="{3e2802c4-a4d2-4d8b-9148-e3be6c30e623}">
          <xlrd:rvb i="159"/>
        </ext>
      </extLst>
    </bk>
    <bk>
      <extLst>
        <ext uri="{3e2802c4-a4d2-4d8b-9148-e3be6c30e623}">
          <xlrd:rvb i="168"/>
        </ext>
      </extLst>
    </bk>
    <bk>
      <extLst>
        <ext uri="{3e2802c4-a4d2-4d8b-9148-e3be6c30e623}">
          <xlrd:rvb i="178"/>
        </ext>
      </extLst>
    </bk>
    <bk>
      <extLst>
        <ext uri="{3e2802c4-a4d2-4d8b-9148-e3be6c30e623}">
          <xlrd:rvb i="186"/>
        </ext>
      </extLst>
    </bk>
    <bk>
      <extLst>
        <ext uri="{3e2802c4-a4d2-4d8b-9148-e3be6c30e623}">
          <xlrd:rvb i="195"/>
        </ext>
      </extLst>
    </bk>
    <bk>
      <extLst>
        <ext uri="{3e2802c4-a4d2-4d8b-9148-e3be6c30e623}">
          <xlrd:rvb i="204"/>
        </ext>
      </extLst>
    </bk>
    <bk>
      <extLst>
        <ext uri="{3e2802c4-a4d2-4d8b-9148-e3be6c30e623}">
          <xlrd:rvb i="213"/>
        </ext>
      </extLst>
    </bk>
    <bk>
      <extLst>
        <ext uri="{3e2802c4-a4d2-4d8b-9148-e3be6c30e623}">
          <xlrd:rvb i="222"/>
        </ext>
      </extLst>
    </bk>
    <bk>
      <extLst>
        <ext uri="{3e2802c4-a4d2-4d8b-9148-e3be6c30e623}">
          <xlrd:rvb i="231"/>
        </ext>
      </extLst>
    </bk>
    <bk>
      <extLst>
        <ext uri="{3e2802c4-a4d2-4d8b-9148-e3be6c30e623}">
          <xlrd:rvb i="240"/>
        </ext>
      </extLst>
    </bk>
    <bk>
      <extLst>
        <ext uri="{3e2802c4-a4d2-4d8b-9148-e3be6c30e623}">
          <xlrd:rvb i="249"/>
        </ext>
      </extLst>
    </bk>
    <bk>
      <extLst>
        <ext uri="{3e2802c4-a4d2-4d8b-9148-e3be6c30e623}">
          <xlrd:rvb i="258"/>
        </ext>
      </extLst>
    </bk>
    <bk>
      <extLst>
        <ext uri="{3e2802c4-a4d2-4d8b-9148-e3be6c30e623}">
          <xlrd:rvb i="267"/>
        </ext>
      </extLst>
    </bk>
    <bk>
      <extLst>
        <ext uri="{3e2802c4-a4d2-4d8b-9148-e3be6c30e623}">
          <xlrd:rvb i="277"/>
        </ext>
      </extLst>
    </bk>
    <bk>
      <extLst>
        <ext uri="{3e2802c4-a4d2-4d8b-9148-e3be6c30e623}">
          <xlrd:rvb i="286"/>
        </ext>
      </extLst>
    </bk>
  </futureMetadata>
  <valueMetadata count="3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valueMetadata>
</metadata>
</file>

<file path=xl/sharedStrings.xml><?xml version="1.0" encoding="utf-8"?>
<sst xmlns="http://schemas.openxmlformats.org/spreadsheetml/2006/main" count="3071" uniqueCount="1264">
  <si>
    <t>Rango IBC</t>
  </si>
  <si>
    <t>Total de cotizantes</t>
  </si>
  <si>
    <t>Total de Independientes</t>
  </si>
  <si>
    <t>Mayor a 1 y hasta 2 SMMLV</t>
  </si>
  <si>
    <t>Mayor a 2 y hasta 5 SMMLV</t>
  </si>
  <si>
    <t>Mayor a 5 SMMLV</t>
  </si>
  <si>
    <t>Total de Dependientes</t>
  </si>
  <si>
    <t>Mes</t>
  </si>
  <si>
    <t>Total</t>
  </si>
  <si>
    <t>Actividad (Sección CIIU Rev. 4. A.C)</t>
  </si>
  <si>
    <t>Construcción</t>
  </si>
  <si>
    <t>Industrias manufactureras</t>
  </si>
  <si>
    <t>Alojamiento y servicios de comida</t>
  </si>
  <si>
    <t>Transporte y almacenamiento</t>
  </si>
  <si>
    <t>Educación</t>
  </si>
  <si>
    <t>Otras actividades de servicios</t>
  </si>
  <si>
    <t>Explotación de minas y canteras</t>
  </si>
  <si>
    <t>Actividades financieras y de seguros</t>
  </si>
  <si>
    <t>Actividades inmobiliarias</t>
  </si>
  <si>
    <t>Información y comunicaciones</t>
  </si>
  <si>
    <t>Total general</t>
  </si>
  <si>
    <t xml:space="preserve">Total cotizantes de sector privado según la actividad económica </t>
  </si>
  <si>
    <t>ARL</t>
  </si>
  <si>
    <t>CCF</t>
  </si>
  <si>
    <t xml:space="preserve">Total monto de cotización en millones de pesos para todos los cotizantes dependientes </t>
  </si>
  <si>
    <t>Mediana (51-200)</t>
  </si>
  <si>
    <t xml:space="preserve">Resultados cotizaciones </t>
  </si>
  <si>
    <t>Micro (2-10)</t>
  </si>
  <si>
    <t>Total de Dependientes Priv</t>
  </si>
  <si>
    <t>Número de aportantes privados por tamaño</t>
  </si>
  <si>
    <t>Muy Grande (Más de 500)</t>
  </si>
  <si>
    <t>Grande (201-500)</t>
  </si>
  <si>
    <t>Pequeña (11-50)</t>
  </si>
  <si>
    <t>Micro (Igual a 1)</t>
  </si>
  <si>
    <t>Total cotizantes Independientes, Dependientes y Dependientes del Sector Privado</t>
  </si>
  <si>
    <t>Tamaño</t>
  </si>
  <si>
    <t>Novedades</t>
  </si>
  <si>
    <t>Novedades de Cotizantes Privados</t>
  </si>
  <si>
    <t>Ingresos</t>
  </si>
  <si>
    <t>Retiros</t>
  </si>
  <si>
    <t>Suspensiones temporales</t>
  </si>
  <si>
    <t>Total cotizantes de sector privado según Departamento</t>
  </si>
  <si>
    <t>Departamento</t>
  </si>
  <si>
    <t>Sin Información</t>
  </si>
  <si>
    <t>Novedades de Cotizantes Independientes</t>
  </si>
  <si>
    <t xml:space="preserve">Total cotizantes de Independientes según la actividad económica </t>
  </si>
  <si>
    <t>Total cotizantes independientes según Departamento</t>
  </si>
  <si>
    <t>Salud</t>
  </si>
  <si>
    <t>Pensión</t>
  </si>
  <si>
    <t xml:space="preserve">Total monto de cotización en millones de pesos para todos los cotizantes independientes </t>
  </si>
  <si>
    <t xml:space="preserve">* Nota: Corresponden a los asociados a aportantes del sector privado, es decir los tipos de cotizantes 1, 2 o 22 </t>
  </si>
  <si>
    <t>Act artísticas y de entretenimiento</t>
  </si>
  <si>
    <t>Actividades de servicios administrativos</t>
  </si>
  <si>
    <t>Admin. pública y defensa; planes seg. social</t>
  </si>
  <si>
    <t>Agricultura, ganadería, caza</t>
  </si>
  <si>
    <t>Distribución de agua; gestión de desechos</t>
  </si>
  <si>
    <t>Organizaciones y entidades extraterritoriales</t>
  </si>
  <si>
    <t>Suministro de electricidad, gas y vapor</t>
  </si>
  <si>
    <t>Otras</t>
  </si>
  <si>
    <t>15-20</t>
  </si>
  <si>
    <t>20-25</t>
  </si>
  <si>
    <t>25-30</t>
  </si>
  <si>
    <t>30-35</t>
  </si>
  <si>
    <t>35-40</t>
  </si>
  <si>
    <t>40-45</t>
  </si>
  <si>
    <t>45-50</t>
  </si>
  <si>
    <t>50-55</t>
  </si>
  <si>
    <t>55-60</t>
  </si>
  <si>
    <t>60-65</t>
  </si>
  <si>
    <t>65-70</t>
  </si>
  <si>
    <t>70-75</t>
  </si>
  <si>
    <t>75-80</t>
  </si>
  <si>
    <t>80-85</t>
  </si>
  <si>
    <t>No identificado</t>
  </si>
  <si>
    <t>Edad</t>
  </si>
  <si>
    <t>Resultados por edad y sexo, cotizantes independientes</t>
  </si>
  <si>
    <t>Resultados por edad y sexo, cotizantes Dependientes del sector privado</t>
  </si>
  <si>
    <t>Menos de 1 SMMLV</t>
  </si>
  <si>
    <t>Igual a 1 SMMLV</t>
  </si>
  <si>
    <t>Total monto de cotización en millones de pesos para todos los cotizantes dependientes del sector privado</t>
  </si>
  <si>
    <t>Cod_Departamento</t>
  </si>
  <si>
    <t>Cod_Municipio</t>
  </si>
  <si>
    <t>Municipio</t>
  </si>
  <si>
    <t>Act. profesionales científicas y técnicas</t>
  </si>
  <si>
    <t>Comercio y reparación de vehículos</t>
  </si>
  <si>
    <t>Total cotizantes a Salud Independientes, Dependientes y Dependientes del Sector Privado</t>
  </si>
  <si>
    <t>Total cotizantes a Pensión Independientes, Dependientes y Dependientes del Sector Privado</t>
  </si>
  <si>
    <t>Total cotizantes a ARL Independientes, Dependientes y Dependientes del Sector Privado</t>
  </si>
  <si>
    <t>Total cotizantes a CCF Independientes, Dependientes y Dependientes del Sector Privado</t>
  </si>
  <si>
    <t>ANTIOQUIA</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</si>
  <si>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</si>
  <si>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</si>
  <si>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</si>
  <si>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</si>
  <si>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</si>
  <si>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</si>
  <si>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</si>
  <si>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</si>
  <si>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</si>
  <si>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</si>
  <si>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</si>
  <si>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</si>
  <si>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</si>
  <si>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</si>
  <si>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</si>
  <si>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</si>
  <si>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</si>
  <si>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</si>
  <si>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</si>
  <si>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</si>
  <si>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</si>
  <si>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</si>
  <si>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</si>
  <si>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</si>
  <si>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</si>
  <si>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</si>
  <si>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</si>
  <si>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</si>
  <si>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</si>
  <si>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</si>
  <si>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</si>
  <si>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</si>
  <si>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</si>
  <si>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</si>
  <si>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</si>
  <si>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</si>
  <si>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</si>
  <si>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</si>
  <si>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</si>
  <si>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</si>
  <si>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</si>
  <si>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</si>
  <si>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</si>
  <si>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</si>
  <si>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</si>
  <si>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</si>
  <si>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</si>
  <si>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</si>
  <si>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</si>
  <si>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</si>
  <si>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</si>
  <si>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</si>
  <si>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</si>
  <si>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</si>
  <si>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</si>
  <si>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</si>
  <si>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</si>
  <si>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</si>
  <si>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</si>
  <si>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</si>
  <si>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</si>
  <si>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</si>
  <si>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</si>
  <si>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</si>
  <si>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</si>
  <si>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</si>
  <si>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</si>
  <si>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</si>
  <si>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</si>
  <si>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</si>
  <si>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</si>
  <si>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</si>
  <si>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</si>
  <si>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</si>
  <si>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</si>
  <si>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</si>
  <si>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</si>
  <si>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</si>
  <si>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</si>
  <si>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</si>
  <si>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</si>
  <si>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</si>
  <si>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</si>
  <si>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</si>
  <si>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</si>
  <si>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</si>
  <si>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</si>
  <si>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</si>
  <si>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</si>
  <si>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</si>
  <si>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</si>
  <si>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</si>
  <si>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</si>
  <si>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</si>
  <si>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</si>
  <si>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</si>
  <si>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</si>
  <si>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</si>
  <si>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</si>
  <si>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</si>
  <si>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</si>
  <si>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</si>
  <si>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</si>
  <si>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</si>
  <si>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</si>
  <si>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</si>
  <si>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</si>
  <si>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</si>
  <si>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</si>
  <si>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</si>
  <si>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</si>
  <si>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</si>
  <si>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</si>
  <si>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</si>
  <si>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</si>
  <si>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</si>
  <si>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</si>
  <si>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</si>
  <si>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</si>
  <si>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</si>
  <si>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</si>
  <si>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</si>
  <si>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</si>
  <si>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</si>
  <si>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</si>
  <si>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</si>
  <si>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</si>
  <si>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</si>
  <si>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</si>
  <si>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</si>
  <si>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</si>
  <si>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</si>
  <si>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</si>
  <si>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</si>
  <si>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</si>
  <si>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</si>
  <si>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</si>
  <si>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</si>
  <si>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</si>
  <si>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</si>
  <si>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</si>
  <si>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</si>
  <si>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</si>
  <si>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</si>
  <si>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</si>
  <si>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</si>
  <si>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</si>
  <si>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</si>
  <si>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</si>
  <si>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</si>
  <si>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</si>
  <si>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</si>
  <si>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</si>
  <si>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</si>
  <si>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</si>
  <si>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</si>
  <si>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</si>
  <si>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</si>
  <si>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</si>
  <si>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</si>
  <si>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</si>
  <si>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</si>
  <si>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</si>
  <si>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</si>
  <si>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</si>
  <si>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</si>
  <si>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</si>
  <si>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</si>
  <si>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</si>
  <si>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</si>
  <si>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</si>
  <si>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</si>
  <si>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</si>
  <si>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</si>
  <si>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</si>
  <si>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</si>
  <si>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</si>
  <si>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</si>
  <si>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</si>
  <si>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</si>
  <si>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</si>
  <si>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</si>
  <si>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</si>
  <si>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</si>
  <si>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</si>
  <si>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</si>
  <si>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</si>
  <si>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</si>
  <si>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</si>
  <si>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</si>
  <si>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</si>
  <si>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</si>
  <si>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</si>
  <si>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TURBANA</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</si>
  <si>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</si>
  <si>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</si>
  <si>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</si>
  <si>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</si>
  <si>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</si>
  <si>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</si>
  <si>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</si>
  <si>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</si>
  <si>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</si>
  <si>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</si>
  <si>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</si>
  <si>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</si>
  <si>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</si>
  <si>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</si>
  <si>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</si>
  <si>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</si>
  <si>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</si>
  <si>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</si>
  <si>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</si>
  <si>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</si>
  <si>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</si>
  <si>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</si>
  <si>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</si>
  <si>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</si>
  <si>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</si>
  <si>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</si>
  <si>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</si>
  <si>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</si>
  <si>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</si>
  <si>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</si>
  <si>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</si>
  <si>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</si>
  <si>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</si>
  <si>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</si>
  <si>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</si>
  <si>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</si>
  <si>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</si>
  <si>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</si>
  <si>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</si>
  <si>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</si>
  <si>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</si>
  <si>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</si>
  <si>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</si>
  <si>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</si>
  <si>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</si>
  <si>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</si>
  <si>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</si>
  <si>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</si>
  <si>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</si>
  <si>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</si>
  <si>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</si>
  <si>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</si>
  <si>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</si>
  <si>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</si>
  <si>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</si>
  <si>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</si>
  <si>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</si>
  <si>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</si>
  <si>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</si>
  <si>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</si>
  <si>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</si>
  <si>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</si>
  <si>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</si>
  <si>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</si>
  <si>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</si>
  <si>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</si>
  <si>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</si>
  <si>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</si>
  <si>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</si>
  <si>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</si>
  <si>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</si>
  <si>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</si>
  <si>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</si>
  <si>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</si>
  <si>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</si>
  <si>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</si>
  <si>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</si>
  <si>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</si>
  <si>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</si>
  <si>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</si>
  <si>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</si>
  <si>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</si>
  <si>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</si>
  <si>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</si>
  <si>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</si>
  <si>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</si>
  <si>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</si>
  <si>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</si>
  <si>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</si>
  <si>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</si>
  <si>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</si>
  <si>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</si>
  <si>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</si>
  <si>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</si>
  <si>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</si>
  <si>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</si>
  <si>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</si>
  <si>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</si>
  <si>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</si>
  <si>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</si>
  <si>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</si>
  <si>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</si>
  <si>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</si>
  <si>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</si>
  <si>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</si>
  <si>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</si>
  <si>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</si>
  <si>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</si>
  <si>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</si>
  <si>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</si>
  <si>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</si>
  <si>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</si>
  <si>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</si>
  <si>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</si>
  <si>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</si>
  <si>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</si>
  <si>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</si>
  <si>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</si>
  <si>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</si>
  <si>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</si>
  <si>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</si>
  <si>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</si>
  <si>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</si>
  <si>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</si>
  <si>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</si>
  <si>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</si>
  <si>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</si>
  <si>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</si>
  <si>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</si>
  <si>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</si>
  <si>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</si>
  <si>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</si>
  <si>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</si>
  <si>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</si>
  <si>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</si>
  <si>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</si>
  <si>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</si>
  <si>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</si>
  <si>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</si>
  <si>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</si>
  <si>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</si>
  <si>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</si>
  <si>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</si>
  <si>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</si>
  <si>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</si>
  <si>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</si>
  <si>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</si>
  <si>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</si>
  <si>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</si>
  <si>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</si>
  <si>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</si>
  <si>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</si>
  <si>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</si>
  <si>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</si>
  <si>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</si>
  <si>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</si>
  <si>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</si>
  <si>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</si>
  <si>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</si>
  <si>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</si>
  <si>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</si>
  <si>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</si>
  <si>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</si>
  <si>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</si>
  <si>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</si>
  <si>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</si>
  <si>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</si>
  <si>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</si>
  <si>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</si>
  <si>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</si>
  <si>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</si>
  <si>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</si>
  <si>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</si>
  <si>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</si>
  <si>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</si>
  <si>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</si>
  <si>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</si>
  <si>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</si>
  <si>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</si>
  <si>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</si>
  <si>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</si>
  <si>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</si>
  <si>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</si>
  <si>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</si>
  <si>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</si>
  <si>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</si>
  <si>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</si>
  <si>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</si>
  <si>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</si>
  <si>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</si>
  <si>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</si>
  <si>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</si>
  <si>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</si>
  <si>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</si>
  <si>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</si>
  <si>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</si>
  <si>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SUCRE</t>
  </si>
  <si>
    <t>TIMBÍO</t>
  </si>
  <si>
    <t>TIMBIQUÍ</t>
  </si>
  <si>
    <t>TORIBÍO</t>
  </si>
  <si>
    <t>TOTORÓ</t>
  </si>
  <si>
    <t>VILLA RICA</t>
  </si>
  <si>
    <t>CESAR</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</si>
  <si>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</si>
  <si>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</si>
  <si>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</si>
  <si>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</si>
  <si>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</si>
  <si>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</si>
  <si>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</si>
  <si>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</si>
  <si>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</si>
  <si>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</si>
  <si>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</si>
  <si>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</si>
  <si>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</si>
  <si>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</si>
  <si>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</si>
  <si>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</si>
  <si>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</si>
  <si>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</si>
  <si>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</si>
  <si>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</si>
  <si>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</si>
  <si>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</si>
  <si>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</si>
  <si>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</si>
  <si>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</si>
  <si>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</si>
  <si>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</si>
  <si>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</si>
  <si>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</si>
  <si>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</si>
  <si>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</si>
  <si>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</si>
  <si>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</si>
  <si>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</si>
  <si>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</si>
  <si>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</si>
  <si>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</si>
  <si>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</si>
  <si>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</si>
  <si>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</si>
  <si>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</si>
  <si>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</si>
  <si>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</si>
  <si>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</si>
  <si>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</si>
  <si>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</si>
  <si>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</si>
  <si>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</si>
  <si>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</si>
  <si>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</si>
  <si>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</si>
  <si>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</si>
  <si>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</si>
  <si>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</si>
  <si>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</si>
  <si>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</si>
  <si>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</si>
  <si>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</si>
  <si>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</si>
  <si>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</si>
  <si>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</si>
  <si>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</si>
  <si>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</si>
  <si>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</si>
  <si>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</si>
  <si>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</si>
  <si>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</si>
  <si>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</si>
  <si>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</si>
  <si>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</si>
  <si>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</si>
  <si>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</si>
  <si>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</si>
  <si>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</si>
  <si>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</si>
  <si>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</si>
  <si>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</si>
  <si>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</si>
  <si>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</si>
  <si>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</si>
  <si>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</si>
  <si>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</si>
  <si>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</si>
  <si>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</si>
  <si>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</si>
  <si>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</si>
  <si>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</si>
  <si>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</si>
  <si>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</si>
  <si>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</si>
  <si>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</si>
  <si>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</si>
  <si>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</si>
  <si>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</si>
  <si>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</si>
  <si>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</si>
  <si>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</si>
  <si>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</si>
  <si>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</si>
  <si>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</si>
  <si>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</si>
  <si>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</si>
  <si>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</si>
  <si>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</si>
  <si>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</si>
  <si>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</si>
  <si>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</si>
  <si>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</si>
  <si>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</si>
  <si>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</si>
  <si>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</si>
  <si>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</si>
  <si>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</si>
  <si>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</si>
  <si>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</si>
  <si>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</si>
  <si>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</si>
  <si>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</si>
  <si>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</si>
  <si>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</si>
  <si>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</si>
  <si>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</si>
  <si>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</si>
  <si>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</si>
  <si>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</si>
  <si>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</si>
  <si>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</si>
  <si>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</si>
  <si>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</si>
  <si>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</si>
  <si>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</si>
  <si>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</si>
  <si>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</si>
  <si>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</si>
  <si>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</si>
  <si>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</si>
  <si>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</si>
  <si>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</si>
  <si>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</si>
  <si>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</si>
  <si>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</si>
  <si>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</si>
  <si>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</si>
  <si>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</si>
  <si>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</si>
  <si>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</si>
  <si>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</si>
  <si>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</si>
  <si>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</si>
  <si>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</si>
  <si>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</si>
  <si>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</si>
  <si>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</si>
  <si>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</si>
  <si>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</si>
  <si>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</si>
  <si>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</si>
  <si>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</si>
  <si>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</si>
  <si>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</si>
  <si>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</si>
  <si>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</si>
  <si>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</si>
  <si>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</si>
  <si>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</si>
  <si>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</si>
  <si>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</si>
  <si>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</si>
  <si>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</si>
  <si>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</si>
  <si>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</si>
  <si>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</si>
  <si>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</si>
  <si>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</si>
  <si>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</si>
  <si>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</si>
  <si>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</si>
  <si>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</si>
  <si>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</si>
  <si>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</si>
  <si>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</si>
  <si>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</si>
  <si>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</si>
  <si>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</si>
  <si>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</si>
  <si>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</si>
  <si>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</si>
  <si>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</si>
  <si>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</si>
  <si>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</si>
  <si>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</si>
  <si>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</si>
  <si>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</si>
  <si>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</si>
  <si>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</si>
  <si>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</si>
  <si>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</si>
  <si>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</si>
  <si>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</si>
  <si>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</si>
  <si>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</si>
  <si>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</si>
  <si>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</si>
  <si>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</si>
  <si>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</si>
  <si>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</si>
  <si>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</si>
  <si>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</si>
  <si>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</si>
  <si>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</si>
  <si>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</si>
  <si>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</si>
  <si>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</si>
  <si>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</si>
  <si>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</si>
  <si>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</si>
  <si>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</si>
  <si>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</si>
  <si>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</si>
  <si>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</si>
  <si>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</si>
  <si>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</si>
  <si>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</si>
  <si>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</si>
  <si>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</si>
  <si>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</si>
  <si>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</si>
  <si>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</si>
  <si>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</si>
  <si>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</si>
  <si>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</si>
  <si>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</si>
  <si>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</si>
  <si>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</si>
  <si>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</si>
  <si>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</si>
  <si>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</si>
  <si>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</si>
  <si>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</si>
  <si>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</si>
  <si>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</si>
  <si>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</si>
  <si>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</si>
  <si>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MAGDALENA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</si>
  <si>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</si>
  <si>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</si>
  <si>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</si>
  <si>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</si>
  <si>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</si>
  <si>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</si>
  <si>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</si>
  <si>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</si>
  <si>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</si>
  <si>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</si>
  <si>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</si>
  <si>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</si>
  <si>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</si>
  <si>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</si>
  <si>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</si>
  <si>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</si>
  <si>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</si>
  <si>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</si>
  <si>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</si>
  <si>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</si>
  <si>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</si>
  <si>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</si>
  <si>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</si>
  <si>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</si>
  <si>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</si>
  <si>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</si>
  <si>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</si>
  <si>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</si>
  <si>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</si>
  <si>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</si>
  <si>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</si>
  <si>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</si>
  <si>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</si>
  <si>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</si>
  <si>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</si>
  <si>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</si>
  <si>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</si>
  <si>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</si>
  <si>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</si>
  <si>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</si>
  <si>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</si>
  <si>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</si>
  <si>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</si>
  <si>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</si>
  <si>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</si>
  <si>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</si>
  <si>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</si>
  <si>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</si>
  <si>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</si>
  <si>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</si>
  <si>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</si>
  <si>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</si>
  <si>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</si>
  <si>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</si>
  <si>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</si>
  <si>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</si>
  <si>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</si>
  <si>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</si>
  <si>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</si>
  <si>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</si>
  <si>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</si>
  <si>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</si>
  <si>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</si>
  <si>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</si>
  <si>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</si>
  <si>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</si>
  <si>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</si>
  <si>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</si>
  <si>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</si>
  <si>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</si>
  <si>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</si>
  <si>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</si>
  <si>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</si>
  <si>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</si>
  <si>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</si>
  <si>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</si>
  <si>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</si>
  <si>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</si>
  <si>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</si>
  <si>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</si>
  <si>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</si>
  <si>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</si>
  <si>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</si>
  <si>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</si>
  <si>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</si>
  <si>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</si>
  <si>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</si>
  <si>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</si>
  <si>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</si>
  <si>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</si>
  <si>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</si>
  <si>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</si>
  <si>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</si>
  <si>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</si>
  <si>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</si>
  <si>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</si>
  <si>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</si>
  <si>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</si>
  <si>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</si>
  <si>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</si>
  <si>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</si>
  <si>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</si>
  <si>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</si>
  <si>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</si>
  <si>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</si>
  <si>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</si>
  <si>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</si>
  <si>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</si>
  <si>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</si>
  <si>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</si>
  <si>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</si>
  <si>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</si>
  <si>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</si>
  <si>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</si>
  <si>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</si>
  <si>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</si>
  <si>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</si>
  <si>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</si>
  <si>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</si>
  <si>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</si>
  <si>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</si>
  <si>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</si>
  <si>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</si>
  <si>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</si>
  <si>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</si>
  <si>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</si>
  <si>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</si>
  <si>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</si>
  <si>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</si>
  <si>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</si>
  <si>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</si>
  <si>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</si>
  <si>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</si>
  <si>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</si>
  <si>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</si>
  <si>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</si>
  <si>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</si>
  <si>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</si>
  <si>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</si>
  <si>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</si>
  <si>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</si>
  <si>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</si>
  <si>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</si>
  <si>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</si>
  <si>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</si>
  <si>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</si>
  <si>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</si>
  <si>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</si>
  <si>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</si>
  <si>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</si>
  <si>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</si>
  <si>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</si>
  <si>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</si>
  <si>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</si>
  <si>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</si>
  <si>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</si>
  <si>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</si>
  <si>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</si>
  <si>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</si>
  <si>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</si>
  <si>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</si>
  <si>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</si>
  <si>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</si>
  <si>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</si>
  <si>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</si>
  <si>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</si>
  <si>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</si>
  <si>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</si>
  <si>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</si>
  <si>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</si>
  <si>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</si>
  <si>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</si>
  <si>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</si>
  <si>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</si>
  <si>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</si>
  <si>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</si>
  <si>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</si>
  <si>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</si>
  <si>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</si>
  <si>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</si>
  <si>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</si>
  <si>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</si>
  <si>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</si>
  <si>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</si>
  <si>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</si>
  <si>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</si>
  <si>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</si>
  <si>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</si>
  <si>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</si>
  <si>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</si>
  <si>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</si>
  <si>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</si>
  <si>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</si>
  <si>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</si>
  <si>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</si>
  <si>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</si>
  <si>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</si>
  <si>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</si>
  <si>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</si>
  <si>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</si>
  <si>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</si>
  <si>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</si>
  <si>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</si>
  <si>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</si>
  <si>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</si>
  <si>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</si>
  <si>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</si>
  <si>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</si>
  <si>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</si>
  <si>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</si>
  <si>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</si>
  <si>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</si>
  <si>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</si>
  <si>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</si>
  <si>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</si>
  <si>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</si>
  <si>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</si>
  <si>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</si>
  <si>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</si>
  <si>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</si>
  <si>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</si>
  <si>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</si>
  <si>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</si>
  <si>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</si>
  <si>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</si>
  <si>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</si>
  <si>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</si>
  <si>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</si>
  <si>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</si>
  <si>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</si>
  <si>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</si>
  <si>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</si>
  <si>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</si>
  <si>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</si>
  <si>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</si>
  <si>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</si>
  <si>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</si>
  <si>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</si>
  <si>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</si>
  <si>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</si>
  <si>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</si>
  <si>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</si>
  <si>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</si>
  <si>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</si>
  <si>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</si>
  <si>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</si>
  <si>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</si>
  <si>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</si>
  <si>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</si>
  <si>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</si>
  <si>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</si>
  <si>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</si>
  <si>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</si>
  <si>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</si>
  <si>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</si>
  <si>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</si>
  <si>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</si>
  <si>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</si>
  <si>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</si>
  <si>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</si>
  <si>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</si>
  <si>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</si>
  <si>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</si>
  <si>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</si>
  <si>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</si>
  <si>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</si>
  <si>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</si>
  <si>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</si>
  <si>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</si>
  <si>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</si>
  <si>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</si>
  <si>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</si>
  <si>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</si>
  <si>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</si>
  <si>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</si>
  <si>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</si>
  <si>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</si>
  <si>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</si>
  <si>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</si>
  <si>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</si>
  <si>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</si>
  <si>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</si>
  <si>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</si>
  <si>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</si>
  <si>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</si>
  <si>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</si>
  <si>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</si>
  <si>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</si>
  <si>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</si>
  <si>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</si>
  <si>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</si>
  <si>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</si>
  <si>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</si>
  <si>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</si>
  <si>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</si>
  <si>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</si>
  <si>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</si>
  <si>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</si>
  <si>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</si>
  <si>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</si>
  <si>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</si>
  <si>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</si>
  <si>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</si>
  <si>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</si>
  <si>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</si>
  <si>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</si>
  <si>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</si>
  <si>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</si>
  <si>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</si>
  <si>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</si>
  <si>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</si>
  <si>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</si>
  <si>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</si>
  <si>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VALLE DEL CAUCA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</si>
  <si>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</si>
  <si>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</si>
  <si>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</si>
  <si>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</si>
  <si>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</si>
  <si>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</si>
  <si>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</si>
  <si>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</si>
  <si>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</si>
  <si>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</si>
  <si>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</si>
  <si>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</si>
  <si>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</si>
  <si>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</si>
  <si>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</si>
  <si>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</si>
  <si>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</si>
  <si>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</si>
  <si>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</si>
  <si>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</si>
  <si>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</si>
  <si>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</si>
  <si>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</si>
  <si>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</si>
  <si>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</si>
  <si>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</si>
  <si>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</si>
  <si>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</si>
  <si>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</si>
  <si>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</si>
  <si>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</si>
  <si>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</si>
  <si>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</si>
  <si>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</si>
  <si>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</si>
  <si>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</si>
  <si>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</si>
  <si>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</si>
  <si>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</si>
  <si>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</si>
  <si>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</si>
  <si>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</si>
  <si>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</si>
  <si>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</si>
  <si>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</si>
  <si>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</si>
  <si>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</si>
  <si>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</si>
  <si>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</si>
  <si>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</si>
  <si>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</si>
  <si>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</si>
  <si>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</si>
  <si>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</si>
  <si>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</si>
  <si>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</si>
  <si>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</si>
  <si>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</si>
  <si>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</si>
  <si>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</si>
  <si>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</si>
  <si>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</si>
  <si>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</si>
  <si>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</si>
  <si>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</si>
  <si>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</si>
  <si>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</si>
  <si>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</si>
  <si>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</si>
  <si>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</si>
  <si>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</si>
  <si>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AMAZONAS</t>
  </si>
  <si>
    <t>LETICIA</t>
  </si>
  <si>
    <t>EL ENCANTO</t>
  </si>
  <si>
    <t>LA CHORRERA</t>
  </si>
  <si>
    <t>LA PEDRERA</t>
  </si>
  <si>
    <t>PUERTO NARIÑO</t>
  </si>
  <si>
    <t>TARAPACÁ</t>
  </si>
  <si>
    <t>GUAINÍA</t>
  </si>
  <si>
    <t>INÍRIDA</t>
  </si>
  <si>
    <t>BARRANCOMINAS</t>
  </si>
  <si>
    <t>SAN FELIPE</t>
  </si>
  <si>
    <t>MORICHAL</t>
  </si>
  <si>
    <t>GUAVIARE</t>
  </si>
  <si>
    <t>SAN JOSÉ DEL GUAVIARE</t>
  </si>
  <si>
    <t>EL RETORNO</t>
  </si>
  <si>
    <t>VAUPÉS</t>
  </si>
  <si>
    <t>MITÚ</t>
  </si>
  <si>
    <t>CARURÚ</t>
  </si>
  <si>
    <t>TARAIRA</t>
  </si>
  <si>
    <t>VICHADA</t>
  </si>
  <si>
    <t>PUERTO CARREÑO</t>
  </si>
  <si>
    <t>LA PRIMAVERA</t>
  </si>
  <si>
    <t>SANTA ROSALÍA</t>
  </si>
  <si>
    <t>CUMARIBO</t>
  </si>
  <si>
    <t>00</t>
  </si>
  <si>
    <t>Total Nacional</t>
  </si>
  <si>
    <t>00000</t>
  </si>
  <si>
    <t>SENA</t>
  </si>
  <si>
    <t>ICBF</t>
  </si>
  <si>
    <t>Act. de atención de la salud humana</t>
  </si>
  <si>
    <t>Actividades de los hogares individuales</t>
  </si>
  <si>
    <t>Otros</t>
  </si>
  <si>
    <t>Más de 85 años</t>
  </si>
  <si>
    <t xml:space="preserve">Contribución </t>
  </si>
  <si>
    <t>may-25</t>
  </si>
  <si>
    <t>jun-25</t>
  </si>
  <si>
    <t>jul-25</t>
  </si>
  <si>
    <t>ago-25</t>
  </si>
  <si>
    <t>sep-25</t>
  </si>
  <si>
    <t>oct-25</t>
  </si>
  <si>
    <t>Desconocido</t>
  </si>
  <si>
    <t>nov-25</t>
  </si>
  <si>
    <t>dic-25</t>
  </si>
  <si>
    <t>PUERTO ALEGRÍA</t>
  </si>
  <si>
    <t>ene-26</t>
  </si>
  <si>
    <t>feb-26</t>
  </si>
  <si>
    <t>Tipo</t>
  </si>
  <si>
    <t>Detalle</t>
  </si>
  <si>
    <t>Cotizantes feb-2026</t>
  </si>
  <si>
    <t>Cotizantes may-2025</t>
  </si>
  <si>
    <t>Cotizantes jun-2025</t>
  </si>
  <si>
    <t>Cotizantes jul-2025</t>
  </si>
  <si>
    <t>Cotizantes ago-2025</t>
  </si>
  <si>
    <t>Cotizantes sep-2025</t>
  </si>
  <si>
    <t>Cotizantes oct-2025</t>
  </si>
  <si>
    <t>Cotizantes nov-2025</t>
  </si>
  <si>
    <t>Cotizantes dic-2025</t>
  </si>
  <si>
    <t>Cotizantes ene-2026</t>
  </si>
  <si>
    <t>Variación % may-2025</t>
  </si>
  <si>
    <t>Variación % jun-2025</t>
  </si>
  <si>
    <t>Variación % jul-2025</t>
  </si>
  <si>
    <t>Variación % ago-2025</t>
  </si>
  <si>
    <t>Variación % sep-2025</t>
  </si>
  <si>
    <t>Variación % oct-2025</t>
  </si>
  <si>
    <t>Variación % nov-2025</t>
  </si>
  <si>
    <t>Variación % dic-2025</t>
  </si>
  <si>
    <t>Variación % ene-2026</t>
  </si>
  <si>
    <t>Variación % feb-2026</t>
  </si>
  <si>
    <t>Aportantes may-2025</t>
  </si>
  <si>
    <t>Aportantes jun-2025</t>
  </si>
  <si>
    <t>Aportantes jul-2025</t>
  </si>
  <si>
    <t>Aportantes ago-2025</t>
  </si>
  <si>
    <t>Aportantes sep-2025</t>
  </si>
  <si>
    <t>Aportantes oct-2025</t>
  </si>
  <si>
    <t>Aportantes nov-2025</t>
  </si>
  <si>
    <t>Aportantes dic-2025</t>
  </si>
  <si>
    <t>Aportantes ene-2026</t>
  </si>
  <si>
    <t>Aportantes feb-2026</t>
  </si>
  <si>
    <t>may-2025</t>
  </si>
  <si>
    <t>jun-2025</t>
  </si>
  <si>
    <t>jul-2025</t>
  </si>
  <si>
    <t>ago-2025</t>
  </si>
  <si>
    <t>sep-2025</t>
  </si>
  <si>
    <t>oct-2025</t>
  </si>
  <si>
    <t>nov-2025</t>
  </si>
  <si>
    <t>dic-2025</t>
  </si>
  <si>
    <t>ene-2026</t>
  </si>
  <si>
    <t>feb-2026</t>
  </si>
  <si>
    <t>Variación Mensual</t>
  </si>
  <si>
    <t>Variación Anual</t>
  </si>
  <si>
    <t>Monto may-2025</t>
  </si>
  <si>
    <t>Monto jun-2025</t>
  </si>
  <si>
    <t>Monto jul-2025</t>
  </si>
  <si>
    <t>Monto ago-2025</t>
  </si>
  <si>
    <t>Monto sep-2025</t>
  </si>
  <si>
    <t>Monto oct-2025</t>
  </si>
  <si>
    <t>Monto nov-2025</t>
  </si>
  <si>
    <t>Monto dic-2025</t>
  </si>
  <si>
    <t>Monto ene-2026</t>
  </si>
  <si>
    <t>Monto feb-2026</t>
  </si>
  <si>
    <t>Contribución</t>
  </si>
  <si>
    <t>Anexos técnicos del informe mensual de las cotizaciones May 2026</t>
  </si>
  <si>
    <t>Fecha de corte: 10 de julio de 2026</t>
  </si>
  <si>
    <t>Cotizantes mar-2026</t>
  </si>
  <si>
    <t>Cotizantes abr-2026</t>
  </si>
  <si>
    <t>Cotizantes may-2026</t>
  </si>
  <si>
    <t>Variación % mar-2026</t>
  </si>
  <si>
    <t>Variación % abr-2026</t>
  </si>
  <si>
    <t>Variación % may-2026</t>
  </si>
  <si>
    <t>Anexos Técnicos Dependientes May 2026</t>
  </si>
  <si>
    <t>Aportantes mar-2026</t>
  </si>
  <si>
    <t>Aportantes abr-2026</t>
  </si>
  <si>
    <t>Aportantes may-2026</t>
  </si>
  <si>
    <t>mar-2026</t>
  </si>
  <si>
    <t>abr-2026</t>
  </si>
  <si>
    <t>may-2026</t>
  </si>
  <si>
    <t>abr-26</t>
  </si>
  <si>
    <t>may-26</t>
  </si>
  <si>
    <t>Particip. % en el total may-26</t>
  </si>
  <si>
    <t>Δ% may-26 - abr-26</t>
  </si>
  <si>
    <t>Δ% Anual may-26</t>
  </si>
  <si>
    <t>may-2025 Hombres</t>
  </si>
  <si>
    <t>may-2025 Mujeres</t>
  </si>
  <si>
    <t>may-2025 No Identificado</t>
  </si>
  <si>
    <t>may-2026 Hombres</t>
  </si>
  <si>
    <t>may-2026 Mujeres</t>
  </si>
  <si>
    <t>may-2026 No Identificado</t>
  </si>
  <si>
    <t>Mujeres por cada 100 hombres may-2025</t>
  </si>
  <si>
    <t>Mujeres por cada 100 hombres may-2026</t>
  </si>
  <si>
    <t>Anexos Técnicos Independientes May 2026</t>
  </si>
  <si>
    <t>Anexos Técnicos Monto de cotización May 2026</t>
  </si>
  <si>
    <t>Monto mar-2026</t>
  </si>
  <si>
    <t>Monto abr-2026</t>
  </si>
  <si>
    <t>Monto may-2026</t>
  </si>
  <si>
    <t>mar-26</t>
  </si>
  <si>
    <t>Número de Cotizantes por Municipio May 2026</t>
  </si>
  <si>
    <t>Total Marzo</t>
  </si>
  <si>
    <t>Público Marzo</t>
  </si>
  <si>
    <t>Privado Marzo</t>
  </si>
  <si>
    <t>Independiente Marzo</t>
  </si>
  <si>
    <t>Total Abril</t>
  </si>
  <si>
    <t>Público Abril</t>
  </si>
  <si>
    <t>Privado Abril</t>
  </si>
  <si>
    <t>Independiente Abril</t>
  </si>
  <si>
    <t>Total Mayo</t>
  </si>
  <si>
    <t>Público Mayo</t>
  </si>
  <si>
    <t>Privado Mayo</t>
  </si>
  <si>
    <t>Independiente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</si>
</sst>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quot;$&quot;\ #,##0"/>
    <numFmt numFmtId="167" formatCode="_-* #,##0_-;\-* #,##0_-;_-* &quot;-&quot;??_-;_-@_-"/>
    <numFmt numFmtId="168" formatCode="mmm\-yyyy"/>
  </numFmts>
  <fonts count="14" x14ac:knownFonts="1">
    <font>
      <sz val="11"/>
      <color theme="1"/>
      <name val="Calibri"/>
      <family val="2"/>
      <scheme val="minor"/>
    </font>
    <font>
      <sz val="12"/>
      <color theme="1"/>
      <name val="Verdana"/>
      <family val="2"/>
    </font>
    <font>
      <sz val="11"/>
      <color theme="1"/>
      <name val="Calibri"/>
      <family val="2"/>
      <scheme val="minor"/>
    </font>
    <font>
      <sz val="8"/>
      <name val="Calibri"/>
      <family val="2"/>
      <scheme val="minor"/>
    </font>
    <font>
      <b/>
      <sz val="16"/>
      <name val="Verdana"/>
      <family val="2"/>
    </font>
    <font>
      <b/>
      <sz val="16"/>
      <color theme="1"/>
      <name val="Verdana"/>
      <family val="2"/>
    </font>
    <font>
      <b/>
      <sz val="12"/>
      <color theme="0"/>
      <name val="Verdana"/>
      <family val="2"/>
    </font>
    <font>
      <b/>
      <sz val="12"/>
      <color theme="1"/>
      <name val="Verdana"/>
      <family val="2"/>
    </font>
    <font>
      <sz val="12"/>
      <name val="Verdana"/>
      <family val="2"/>
    </font>
    <font>
      <b/>
      <sz val="12"/>
      <name val="Verdana"/>
      <family val="2"/>
    </font>
    <font>
      <b/>
      <sz val="12"/>
      <color theme="1"/>
      <name val="Calibri"/>
      <family val="2"/>
      <scheme val="minor"/>
    </font>
    <font>
      <sz val="12"/>
      <color theme="1"/>
      <name val="Calibri"/>
      <family val="2"/>
    </font>
    <font>
      <sz val="12"/>
      <color rgb="FF000000"/>
      <name val="Verdana"/>
      <family val="2"/>
    </font>
    <font>
      <u/>
      <sz val="12"/>
      <color theme="1"/>
      <name val="Verdana"/>
      <family val="2"/>
    </font>
  </fonts>
  <fills count="6">
    <fill>
      <patternFill patternType="none"/>
    </fill>
    <fill>
      <patternFill patternType="gray125"/>
    </fill>
    <fill>
      <patternFill patternType="solid">
        <fgColor theme="9" tint="-0.499984740745262"/>
        <bgColor indexed="64"/>
      </patternFill>
    </fill>
    <fill>
      <patternFill patternType="solid">
        <fgColor rgb="FF375623"/>
        <bgColor indexed="64"/>
      </patternFill>
    </fill>
    <fill>
      <patternFill patternType="solid">
        <fgColor theme="9" tint="0.59999389629810485"/>
        <bgColor indexed="64"/>
      </patternFill>
    </fill>
    <fill>
      <patternFill patternType="solid">
        <fgColor rgb="FFC5E0B3"/>
        <bgColor rgb="FFC5E0B3"/>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s>
  <cellStyleXfs count="3">
    <xf numFmtId="0" fontId="0" fillId="0" borderId="0"/>
    <xf numFmtId="9" fontId="2" fillId="0" borderId="0" applyFont="0" applyFill="0" applyBorder="0" applyAlignment="0" applyProtection="0"/>
    <xf numFmtId="43" fontId="2" fillId="0" borderId="0" applyFont="0" applyFill="0" applyBorder="0" applyAlignment="0" applyProtection="0"/>
  </cellStyleXfs>
  <cellXfs count="170">
    <xf numFmtId="0" fontId="0" fillId="0" borderId="0" xfId="0"/>
    <xf numFmtId="0" fontId="8" fillId="0" borderId="0" xfId="0" applyFont="1"/>
    <xf numFmtId="0" fontId="7" fillId="5" borderId="16" xfId="0" applyFont="1" applyFill="1" applyBorder="1" applyAlignment="1">
      <alignment horizontal="centerContinuous" vertical="center" wrapText="1"/>
    </xf>
    <xf numFmtId="17" fontId="7" fillId="5" borderId="16" xfId="0" applyNumberFormat="1" applyFont="1" applyFill="1" applyBorder="1" applyAlignment="1">
      <alignment horizontal="centerContinuous" vertical="center" wrapText="1"/>
    </xf>
    <xf numFmtId="17" fontId="7" fillId="5" borderId="17" xfId="0" applyNumberFormat="1" applyFont="1" applyFill="1" applyBorder="1" applyAlignment="1">
      <alignment horizontal="centerContinuous" vertical="center" wrapText="1"/>
    </xf>
    <xf numFmtId="0" fontId="9" fillId="0" borderId="14" xfId="0" applyFont="1" applyBorder="1" applyAlignment="1">
      <alignment horizontal="centerContinuous"/>
    </xf>
    <xf numFmtId="0" fontId="9" fillId="0" borderId="15" xfId="0" applyFont="1" applyBorder="1" applyAlignment="1">
      <alignment horizontal="centerContinuous"/>
    </xf>
    <xf numFmtId="0" fontId="6" fillId="2" borderId="0" xfId="0" applyFont="1" applyFill="1" applyAlignment="1">
      <alignment horizontal="centerContinuous"/>
    </xf>
    <xf numFmtId="0" fontId="9" fillId="0" borderId="10" xfId="0" applyFont="1" applyBorder="1" applyAlignment="1">
      <alignment vertical="center" readingOrder="1"/>
    </xf>
    <xf numFmtId="3" fontId="7" fillId="0" borderId="2" xfId="0" applyNumberFormat="1" applyFont="1" applyBorder="1" applyAlignment="1">
      <alignment horizontal="center" vertical="center" readingOrder="1"/>
    </xf>
    <xf numFmtId="0" fontId="8" fillId="0" borderId="0" xfId="0" applyFont="1" applyAlignment="1">
      <alignment horizontal="center" vertical="center" wrapText="1"/>
    </xf>
    <xf numFmtId="0" fontId="9" fillId="0" borderId="8" xfId="0" applyFont="1" applyBorder="1" applyAlignment="1">
      <alignment vertical="center" wrapText="1"/>
    </xf>
    <xf numFmtId="0" fontId="9" fillId="0" borderId="10" xfId="0" applyFont="1" applyBorder="1" applyAlignment="1">
      <alignment vertical="center" wrapText="1" readingOrder="1"/>
    </xf>
    <xf numFmtId="3" fontId="10" fillId="0" borderId="0" xfId="0" applyNumberFormat="1" applyFont="1" applyAlignment="1">
      <alignment horizontal="center" vertical="center" wrapText="1"/>
    </xf>
    <xf numFmtId="3" fontId="7" fillId="0" borderId="2" xfId="0" applyNumberFormat="1" applyFont="1" applyBorder="1" applyAlignment="1">
      <alignment horizontal="center" vertical="center" wrapText="1" readingOrder="1"/>
    </xf>
    <xf numFmtId="3" fontId="7" fillId="0" borderId="3" xfId="0" applyNumberFormat="1" applyFont="1" applyBorder="1" applyAlignment="1">
      <alignment horizontal="center" vertical="center" wrapText="1" readingOrder="1"/>
    </xf>
    <xf numFmtId="3" fontId="1" fillId="0" borderId="2" xfId="0" applyNumberFormat="1" applyFont="1" applyBorder="1" applyAlignment="1">
      <alignment horizontal="center" vertical="center" wrapText="1" readingOrder="1"/>
    </xf>
    <xf numFmtId="3" fontId="1" fillId="0" borderId="3" xfId="0" applyNumberFormat="1" applyFont="1" applyBorder="1" applyAlignment="1">
      <alignment horizontal="center" vertical="center" wrapText="1" readingOrder="1"/>
    </xf>
    <xf numFmtId="3" fontId="1" fillId="0" borderId="9" xfId="0" applyNumberFormat="1" applyFont="1" applyBorder="1" applyAlignment="1">
      <alignment horizontal="center" vertical="center" wrapText="1" readingOrder="1"/>
    </xf>
    <xf numFmtId="3" fontId="1" fillId="0" borderId="4" xfId="0" applyNumberFormat="1" applyFont="1" applyBorder="1" applyAlignment="1">
      <alignment horizontal="center" vertical="center" wrapText="1" readingOrder="1"/>
    </xf>
    <xf numFmtId="3" fontId="8" fillId="0" borderId="0" xfId="0" applyNumberFormat="1" applyFont="1" applyAlignment="1">
      <alignment horizontal="center" vertical="center" wrapText="1" readingOrder="1"/>
    </xf>
    <xf numFmtId="0" fontId="9" fillId="0" borderId="9" xfId="0" applyFont="1" applyBorder="1" applyAlignment="1">
      <alignment vertical="center" wrapText="1" readingOrder="1"/>
    </xf>
    <xf numFmtId="10" fontId="7" fillId="0" borderId="2" xfId="0" applyNumberFormat="1" applyFont="1" applyBorder="1" applyAlignment="1">
      <alignment horizontal="center" vertical="center" wrapText="1" readingOrder="1"/>
    </xf>
    <xf numFmtId="10" fontId="7" fillId="0" borderId="3" xfId="0" applyNumberFormat="1" applyFont="1" applyBorder="1" applyAlignment="1">
      <alignment horizontal="center" vertical="center" wrapText="1" readingOrder="1"/>
    </xf>
    <xf numFmtId="10" fontId="1" fillId="0" borderId="2" xfId="0" applyNumberFormat="1" applyFont="1" applyBorder="1" applyAlignment="1">
      <alignment horizontal="center" vertical="center" wrapText="1" readingOrder="1"/>
    </xf>
    <xf numFmtId="10" fontId="1" fillId="0" borderId="3" xfId="0" applyNumberFormat="1" applyFont="1" applyBorder="1" applyAlignment="1">
      <alignment horizontal="center" vertical="center" wrapText="1" readingOrder="1"/>
    </xf>
    <xf numFmtId="10" fontId="1" fillId="0" borderId="9" xfId="0" applyNumberFormat="1" applyFont="1" applyBorder="1" applyAlignment="1">
      <alignment horizontal="center" vertical="center" wrapText="1" readingOrder="1"/>
    </xf>
    <xf numFmtId="10" fontId="1" fillId="0" borderId="4" xfId="0" applyNumberFormat="1" applyFont="1" applyBorder="1" applyAlignment="1">
      <alignment horizontal="center" vertical="center" wrapText="1" readingOrder="1"/>
    </xf>
    <xf numFmtId="10" fontId="8" fillId="0" borderId="0" xfId="0" applyNumberFormat="1" applyFont="1" applyAlignment="1">
      <alignment horizontal="center" vertical="center" wrapText="1" readingOrder="1"/>
    </xf>
    <xf numFmtId="17" fontId="7" fillId="5" borderId="16" xfId="0" applyNumberFormat="1" applyFont="1" applyFill="1" applyBorder="1" applyAlignment="1">
      <alignment horizontal="centerContinuous" vertical="center"/>
    </xf>
    <xf numFmtId="17" fontId="7" fillId="5" borderId="17" xfId="0" applyNumberFormat="1" applyFont="1" applyFill="1" applyBorder="1" applyAlignment="1">
      <alignment horizontal="centerContinuous" vertical="center"/>
    </xf>
    <xf numFmtId="0" fontId="8" fillId="0" borderId="0" xfId="0" applyFont="1" applyAlignment="1">
      <alignment vertical="center" wrapText="1"/>
    </xf>
    <xf numFmtId="0" fontId="9" fillId="0" borderId="14" xfId="0" applyFont="1" applyBorder="1" applyAlignment="1">
      <alignment horizontal="centerContinuous" vertical="center" wrapText="1"/>
    </xf>
    <xf numFmtId="0" fontId="9" fillId="0" borderId="15" xfId="0" applyFont="1" applyBorder="1" applyAlignment="1">
      <alignment horizontal="centerContinuous" vertical="center" wrapText="1"/>
    </xf>
    <xf numFmtId="3" fontId="8" fillId="0" borderId="0" xfId="0" applyNumberFormat="1" applyFont="1" applyAlignment="1">
      <alignment vertical="center" wrapText="1"/>
    </xf>
    <xf numFmtId="0" fontId="6" fillId="2" borderId="0" xfId="0" applyFont="1" applyFill="1" applyAlignment="1">
      <alignment horizontal="centerContinuous" vertical="center" wrapText="1"/>
    </xf>
    <xf numFmtId="0" fontId="9" fillId="0" borderId="0" xfId="0" applyFont="1" applyAlignment="1">
      <alignment vertical="center" wrapText="1"/>
    </xf>
    <xf numFmtId="0" fontId="8" fillId="0" borderId="1" xfId="0" applyFont="1" applyBorder="1" applyAlignment="1">
      <alignment vertical="center" wrapText="1"/>
    </xf>
    <xf numFmtId="0" fontId="9" fillId="0" borderId="2" xfId="0" applyFont="1" applyBorder="1" applyAlignment="1">
      <alignment horizontal="left" vertical="center" wrapText="1" readingOrder="1"/>
    </xf>
    <xf numFmtId="0" fontId="11" fillId="0" borderId="0" xfId="0" applyFont="1" applyAlignment="1">
      <alignment vertical="center" wrapText="1"/>
    </xf>
    <xf numFmtId="0" fontId="8" fillId="0" borderId="2" xfId="0" applyFont="1" applyBorder="1" applyAlignment="1">
      <alignment horizontal="left" vertical="center" wrapText="1" readingOrder="1"/>
    </xf>
    <xf numFmtId="0" fontId="8" fillId="0" borderId="5" xfId="0" applyFont="1" applyBorder="1" applyAlignment="1">
      <alignment vertical="center" wrapText="1"/>
    </xf>
    <xf numFmtId="0" fontId="8" fillId="0" borderId="9" xfId="0" applyFont="1" applyBorder="1" applyAlignment="1">
      <alignment horizontal="left" vertical="center" wrapText="1" readingOrder="1"/>
    </xf>
    <xf numFmtId="0" fontId="8" fillId="0" borderId="0" xfId="0" applyFont="1" applyAlignment="1">
      <alignment horizontal="left" vertical="center" wrapText="1" readingOrder="1"/>
    </xf>
    <xf numFmtId="0" fontId="1" fillId="0" borderId="0" xfId="0" applyFont="1"/>
    <xf numFmtId="3" fontId="1" fillId="0" borderId="0" xfId="0" applyNumberFormat="1" applyFont="1" applyAlignment="1">
      <alignment horizontal="center" vertical="center"/>
    </xf>
    <xf numFmtId="3" fontId="1" fillId="0" borderId="4" xfId="0" applyNumberFormat="1" applyFont="1" applyBorder="1" applyAlignment="1">
      <alignment horizontal="center" vertical="center"/>
    </xf>
    <xf numFmtId="0" fontId="7" fillId="0" borderId="10" xfId="0" applyFont="1" applyBorder="1" applyAlignment="1">
      <alignment horizontal="center"/>
    </xf>
    <xf numFmtId="10" fontId="1" fillId="0" borderId="4" xfId="1" applyNumberFormat="1" applyFont="1" applyBorder="1" applyAlignment="1">
      <alignment horizontal="center" vertical="center"/>
    </xf>
    <xf numFmtId="17" fontId="1" fillId="0" borderId="0" xfId="0" applyNumberFormat="1" applyFont="1" applyAlignment="1">
      <alignment horizontal="center" vertical="center"/>
    </xf>
    <xf numFmtId="17" fontId="8" fillId="0" borderId="0" xfId="0" quotePrefix="1" applyNumberFormat="1" applyFont="1" applyAlignment="1">
      <alignment horizontal="center" vertical="center" readingOrder="1"/>
    </xf>
    <xf numFmtId="3" fontId="7" fillId="0" borderId="6" xfId="0" applyNumberFormat="1" applyFont="1" applyBorder="1" applyAlignment="1">
      <alignment horizontal="center" vertical="center"/>
    </xf>
    <xf numFmtId="3" fontId="7" fillId="0" borderId="7" xfId="0" applyNumberFormat="1" applyFont="1" applyBorder="1" applyAlignment="1">
      <alignment horizontal="center" vertical="center"/>
    </xf>
    <xf numFmtId="3" fontId="7" fillId="0" borderId="8" xfId="0" applyNumberFormat="1" applyFont="1" applyBorder="1" applyAlignment="1">
      <alignment horizontal="center" vertical="center"/>
    </xf>
    <xf numFmtId="165" fontId="1" fillId="0" borderId="0" xfId="1" applyNumberFormat="1" applyFont="1"/>
    <xf numFmtId="0" fontId="1" fillId="0" borderId="0" xfId="0" applyFont="1" applyAlignment="1">
      <alignment horizontal="center" vertical="center"/>
    </xf>
    <xf numFmtId="164" fontId="1" fillId="0" borderId="0" xfId="0" applyNumberFormat="1" applyFont="1" applyAlignment="1">
      <alignment horizontal="right"/>
    </xf>
    <xf numFmtId="165" fontId="1" fillId="0" borderId="0" xfId="1" applyNumberFormat="1" applyFont="1" applyBorder="1" applyAlignment="1">
      <alignment horizontal="right"/>
    </xf>
    <xf numFmtId="10" fontId="1" fillId="0" borderId="9" xfId="1" applyNumberFormat="1" applyFont="1" applyBorder="1" applyAlignment="1">
      <alignment horizontal="center" vertical="center"/>
    </xf>
    <xf numFmtId="3" fontId="1" fillId="0" borderId="0" xfId="0" applyNumberFormat="1" applyFont="1"/>
    <xf numFmtId="2" fontId="1" fillId="0" borderId="7" xfId="0" applyNumberFormat="1" applyFont="1" applyBorder="1" applyAlignment="1">
      <alignment horizontal="center" vertical="center"/>
    </xf>
    <xf numFmtId="2" fontId="1" fillId="0" borderId="8" xfId="0" applyNumberFormat="1" applyFont="1" applyBorder="1" applyAlignment="1">
      <alignment horizontal="center" vertical="center"/>
    </xf>
    <xf numFmtId="0" fontId="7" fillId="0" borderId="6" xfId="0" applyFont="1" applyBorder="1" applyAlignment="1">
      <alignment horizontal="center"/>
    </xf>
    <xf numFmtId="0" fontId="7" fillId="0" borderId="10" xfId="0" applyFont="1" applyBorder="1" applyAlignment="1">
      <alignment horizontal="center" vertical="center"/>
    </xf>
    <xf numFmtId="3" fontId="7" fillId="0" borderId="6" xfId="0" applyNumberFormat="1" applyFont="1" applyBorder="1" applyAlignment="1">
      <alignment horizontal="center" vertical="center" readingOrder="1"/>
    </xf>
    <xf numFmtId="3" fontId="7" fillId="0" borderId="7" xfId="0" applyNumberFormat="1" applyFont="1" applyBorder="1" applyAlignment="1">
      <alignment horizontal="center" vertical="center" readingOrder="1"/>
    </xf>
    <xf numFmtId="3" fontId="7" fillId="0" borderId="8" xfId="0" applyNumberFormat="1" applyFont="1" applyBorder="1" applyAlignment="1">
      <alignment horizontal="center" vertical="center" readingOrder="1"/>
    </xf>
    <xf numFmtId="0" fontId="7" fillId="0" borderId="8" xfId="0" applyFont="1" applyBorder="1" applyAlignment="1">
      <alignment horizontal="center" vertical="center"/>
    </xf>
    <xf numFmtId="0" fontId="1" fillId="0" borderId="1" xfId="0" applyFont="1" applyBorder="1" applyAlignment="1">
      <alignment horizontal="center"/>
    </xf>
    <xf numFmtId="3" fontId="1" fillId="0" borderId="2"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5" xfId="0" applyFont="1" applyBorder="1" applyAlignment="1">
      <alignment horizontal="center"/>
    </xf>
    <xf numFmtId="3" fontId="1" fillId="0" borderId="9" xfId="0" applyNumberFormat="1" applyFont="1" applyBorder="1" applyAlignment="1">
      <alignment horizontal="center" vertical="center"/>
    </xf>
    <xf numFmtId="0" fontId="7" fillId="0" borderId="1" xfId="0" applyFont="1" applyBorder="1" applyAlignment="1">
      <alignment horizontal="center"/>
    </xf>
    <xf numFmtId="0" fontId="7" fillId="0" borderId="5" xfId="0" applyFont="1" applyBorder="1" applyAlignment="1">
      <alignment horizontal="center"/>
    </xf>
    <xf numFmtId="10" fontId="1" fillId="0" borderId="2" xfId="1" applyNumberFormat="1" applyFont="1" applyBorder="1" applyAlignment="1">
      <alignment horizontal="center" vertical="center"/>
    </xf>
    <xf numFmtId="10" fontId="1" fillId="0" borderId="3" xfId="1" applyNumberFormat="1" applyFont="1" applyBorder="1" applyAlignment="1">
      <alignment horizontal="center" vertical="center"/>
    </xf>
    <xf numFmtId="10" fontId="12" fillId="0" borderId="2" xfId="1" applyNumberFormat="1" applyFont="1" applyFill="1" applyBorder="1" applyAlignment="1">
      <alignment horizontal="center" vertical="center"/>
    </xf>
    <xf numFmtId="10" fontId="12" fillId="0" borderId="9" xfId="1" applyNumberFormat="1" applyFont="1" applyFill="1" applyBorder="1" applyAlignment="1">
      <alignment horizontal="center" vertical="center"/>
    </xf>
    <xf numFmtId="0" fontId="6" fillId="3" borderId="0" xfId="0" applyFont="1" applyFill="1" applyAlignment="1">
      <alignment horizontal="centerContinuous"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17" fontId="7" fillId="0" borderId="10" xfId="0" quotePrefix="1" applyNumberFormat="1" applyFont="1" applyBorder="1" applyAlignment="1">
      <alignment horizontal="center" vertical="center" wrapText="1"/>
    </xf>
    <xf numFmtId="165" fontId="1" fillId="0" borderId="2" xfId="0" applyNumberFormat="1" applyFont="1" applyBorder="1" applyAlignment="1">
      <alignment horizontal="right" vertical="center"/>
    </xf>
    <xf numFmtId="165" fontId="1" fillId="0" borderId="3" xfId="0" applyNumberFormat="1" applyFont="1" applyBorder="1" applyAlignment="1">
      <alignment horizontal="right" vertical="center"/>
    </xf>
    <xf numFmtId="165" fontId="1" fillId="0" borderId="9" xfId="0" applyNumberFormat="1" applyFont="1" applyBorder="1" applyAlignment="1">
      <alignment horizontal="right" vertical="center"/>
    </xf>
    <xf numFmtId="165" fontId="1" fillId="0" borderId="4" xfId="0" applyNumberFormat="1" applyFont="1" applyBorder="1" applyAlignment="1">
      <alignment horizontal="right" vertical="center"/>
    </xf>
    <xf numFmtId="3" fontId="7" fillId="0" borderId="2" xfId="0" applyNumberFormat="1" applyFont="1" applyBorder="1" applyAlignment="1">
      <alignment horizontal="center" vertical="center"/>
    </xf>
    <xf numFmtId="0" fontId="7" fillId="0" borderId="6" xfId="0" applyFont="1" applyBorder="1" applyAlignment="1">
      <alignment horizontal="center" vertical="center"/>
    </xf>
    <xf numFmtId="10" fontId="7" fillId="0" borderId="10" xfId="1" applyNumberFormat="1" applyFont="1" applyBorder="1" applyAlignment="1">
      <alignment horizontal="center" vertical="center"/>
    </xf>
    <xf numFmtId="0" fontId="6" fillId="3" borderId="0" xfId="0" applyFont="1" applyFill="1" applyAlignment="1">
      <alignment horizontal="centerContinuous"/>
    </xf>
    <xf numFmtId="2" fontId="1" fillId="0" borderId="2" xfId="0" applyNumberFormat="1" applyFont="1" applyBorder="1" applyAlignment="1">
      <alignment horizontal="center" vertical="center"/>
    </xf>
    <xf numFmtId="0" fontId="1" fillId="0" borderId="1" xfId="0" applyFont="1" applyBorder="1" applyAlignment="1">
      <alignment horizontal="center" vertical="center"/>
    </xf>
    <xf numFmtId="2" fontId="1" fillId="0" borderId="3" xfId="0" applyNumberFormat="1" applyFont="1" applyBorder="1" applyAlignment="1">
      <alignment horizontal="center" vertical="center"/>
    </xf>
    <xf numFmtId="0" fontId="7" fillId="0" borderId="8" xfId="0" applyFont="1" applyBorder="1" applyAlignment="1">
      <alignment vertical="center"/>
    </xf>
    <xf numFmtId="0" fontId="1" fillId="0" borderId="5" xfId="0" applyFont="1" applyBorder="1" applyAlignment="1">
      <alignment horizontal="center" vertical="center"/>
    </xf>
    <xf numFmtId="2" fontId="1" fillId="0" borderId="9" xfId="0" applyNumberFormat="1" applyFont="1" applyBorder="1" applyAlignment="1">
      <alignment horizontal="center" vertical="center"/>
    </xf>
    <xf numFmtId="2" fontId="1" fillId="0" borderId="4" xfId="0" applyNumberFormat="1" applyFont="1" applyBorder="1" applyAlignment="1">
      <alignment horizontal="center" vertical="center"/>
    </xf>
    <xf numFmtId="0" fontId="13" fillId="0" borderId="0" xfId="0" applyFont="1"/>
    <xf numFmtId="165" fontId="13" fillId="0" borderId="0" xfId="1" applyNumberFormat="1" applyFont="1"/>
    <xf numFmtId="3" fontId="7" fillId="0" borderId="0" xfId="0" applyNumberFormat="1" applyFont="1" applyAlignment="1">
      <alignment horizontal="center" vertical="center"/>
    </xf>
    <xf numFmtId="0" fontId="1" fillId="0" borderId="2" xfId="0" applyFont="1" applyBorder="1" applyAlignment="1">
      <alignment horizontal="left" vertical="center"/>
    </xf>
    <xf numFmtId="10" fontId="1" fillId="0" borderId="2" xfId="0" applyNumberFormat="1" applyFont="1" applyBorder="1" applyAlignment="1">
      <alignment horizontal="center" vertical="center"/>
    </xf>
    <xf numFmtId="10" fontId="1" fillId="0" borderId="3" xfId="0" applyNumberFormat="1" applyFont="1" applyBorder="1" applyAlignment="1">
      <alignment horizontal="center" vertical="center"/>
    </xf>
    <xf numFmtId="10" fontId="1" fillId="0" borderId="9" xfId="0" applyNumberFormat="1" applyFont="1" applyBorder="1" applyAlignment="1">
      <alignment horizontal="center" vertical="center"/>
    </xf>
    <xf numFmtId="10" fontId="1" fillId="0" borderId="4" xfId="0" applyNumberFormat="1" applyFont="1" applyBorder="1" applyAlignment="1">
      <alignment horizontal="center" vertical="center"/>
    </xf>
    <xf numFmtId="3" fontId="7" fillId="0" borderId="9" xfId="0" applyNumberFormat="1" applyFont="1" applyBorder="1" applyAlignment="1">
      <alignment horizontal="center" vertical="center" readingOrder="1"/>
    </xf>
    <xf numFmtId="4" fontId="7" fillId="0" borderId="3" xfId="0" applyNumberFormat="1" applyFont="1" applyBorder="1" applyAlignment="1">
      <alignment horizontal="center" vertical="center" readingOrder="1"/>
    </xf>
    <xf numFmtId="4" fontId="7" fillId="0" borderId="2" xfId="0" applyNumberFormat="1" applyFont="1" applyBorder="1" applyAlignment="1">
      <alignment horizontal="center" vertical="center" readingOrder="1"/>
    </xf>
    <xf numFmtId="4" fontId="8" fillId="0" borderId="2" xfId="0" applyNumberFormat="1" applyFont="1" applyBorder="1" applyAlignment="1">
      <alignment horizontal="center" vertical="center" readingOrder="1"/>
    </xf>
    <xf numFmtId="4" fontId="8" fillId="0" borderId="3" xfId="0" applyNumberFormat="1" applyFont="1" applyBorder="1" applyAlignment="1">
      <alignment horizontal="center" vertical="center" readingOrder="1"/>
    </xf>
    <xf numFmtId="4" fontId="8" fillId="0" borderId="9" xfId="0" applyNumberFormat="1" applyFont="1" applyBorder="1" applyAlignment="1">
      <alignment horizontal="center" vertical="center" readingOrder="1"/>
    </xf>
    <xf numFmtId="4" fontId="8" fillId="0" borderId="4" xfId="0" applyNumberFormat="1" applyFont="1" applyBorder="1" applyAlignment="1">
      <alignment horizontal="center" vertical="center" readingOrder="1"/>
    </xf>
    <xf numFmtId="4" fontId="1" fillId="0" borderId="2" xfId="0" applyNumberFormat="1" applyFont="1" applyBorder="1" applyAlignment="1">
      <alignment horizontal="center" vertical="center"/>
    </xf>
    <xf numFmtId="4" fontId="1" fillId="0" borderId="3" xfId="0" applyNumberFormat="1" applyFont="1" applyBorder="1" applyAlignment="1">
      <alignment horizontal="center" vertical="center"/>
    </xf>
    <xf numFmtId="4" fontId="1" fillId="0" borderId="9" xfId="0" applyNumberFormat="1" applyFont="1" applyBorder="1" applyAlignment="1">
      <alignment horizontal="center" vertical="center"/>
    </xf>
    <xf numFmtId="4" fontId="1" fillId="0" borderId="4" xfId="0" applyNumberFormat="1" applyFont="1" applyBorder="1" applyAlignment="1">
      <alignment horizontal="center" vertical="center"/>
    </xf>
    <xf numFmtId="168" fontId="1" fillId="0" borderId="1" xfId="0" applyNumberFormat="1" applyFont="1" applyBorder="1" applyAlignment="1">
      <alignment horizontal="center" vertical="center"/>
    </xf>
    <xf numFmtId="168" fontId="1" fillId="0" borderId="5" xfId="0" applyNumberFormat="1" applyFont="1" applyBorder="1" applyAlignment="1">
      <alignment horizontal="center" vertical="center"/>
    </xf>
    <xf numFmtId="166" fontId="1" fillId="0" borderId="2" xfId="0" applyNumberFormat="1" applyFont="1" applyBorder="1" applyAlignment="1">
      <alignment horizontal="center" vertical="center"/>
    </xf>
    <xf numFmtId="166" fontId="1" fillId="0" borderId="3" xfId="0" applyNumberFormat="1" applyFont="1" applyBorder="1" applyAlignment="1">
      <alignment horizontal="center" vertical="center"/>
    </xf>
    <xf numFmtId="166" fontId="1" fillId="0" borderId="9" xfId="0" applyNumberFormat="1" applyFont="1" applyBorder="1" applyAlignment="1">
      <alignment horizontal="center" vertical="center"/>
    </xf>
    <xf numFmtId="166" fontId="1" fillId="0" borderId="4" xfId="0" applyNumberFormat="1" applyFont="1" applyBorder="1" applyAlignment="1">
      <alignment horizontal="center" vertical="center"/>
    </xf>
    <xf numFmtId="0" fontId="7" fillId="0" borderId="0" xfId="0" applyFont="1"/>
    <xf numFmtId="0" fontId="7" fillId="0" borderId="2" xfId="0" applyFont="1" applyBorder="1" applyAlignment="1">
      <alignment horizontal="left" vertical="center"/>
    </xf>
    <xf numFmtId="167" fontId="7" fillId="0" borderId="2" xfId="2" applyNumberFormat="1" applyFont="1" applyBorder="1" applyAlignment="1">
      <alignment horizontal="center" vertical="center"/>
    </xf>
    <xf numFmtId="0" fontId="1" fillId="0" borderId="2" xfId="0" applyFont="1" applyBorder="1"/>
    <xf numFmtId="167" fontId="1" fillId="0" borderId="2" xfId="2" applyNumberFormat="1" applyFont="1" applyBorder="1" applyAlignment="1">
      <alignment horizontal="center" vertical="center"/>
    </xf>
    <xf numFmtId="167" fontId="7" fillId="0" borderId="2" xfId="2" applyNumberFormat="1" applyFont="1" applyBorder="1"/>
    <xf numFmtId="167" fontId="1" fillId="0" borderId="2" xfId="2" applyNumberFormat="1" applyFont="1" applyBorder="1"/>
    <xf numFmtId="0" fontId="7" fillId="0" borderId="1" xfId="0" applyFont="1" applyBorder="1" applyAlignment="1">
      <alignment horizontal="right" vertical="center"/>
    </xf>
    <xf numFmtId="167" fontId="7" fillId="0" borderId="3" xfId="2" applyNumberFormat="1" applyFont="1" applyBorder="1" applyAlignment="1">
      <alignment horizontal="center" vertical="center"/>
    </xf>
    <xf numFmtId="0" fontId="1" fillId="0" borderId="1" xfId="0" applyFont="1" applyBorder="1" applyAlignment="1">
      <alignment horizontal="right"/>
    </xf>
    <xf numFmtId="167" fontId="1" fillId="0" borderId="3" xfId="2" applyNumberFormat="1" applyFont="1" applyBorder="1" applyAlignment="1">
      <alignment horizontal="center" vertical="center"/>
    </xf>
    <xf numFmtId="167" fontId="1" fillId="0" borderId="3" xfId="2" applyNumberFormat="1" applyFont="1" applyBorder="1"/>
    <xf numFmtId="0" fontId="1" fillId="0" borderId="1" xfId="0" applyFont="1" applyBorder="1" applyAlignment="1">
      <alignment horizontal="right" vertical="center"/>
    </xf>
    <xf numFmtId="0" fontId="1" fillId="0" borderId="5" xfId="0" applyFont="1" applyBorder="1" applyAlignment="1">
      <alignment horizontal="right"/>
    </xf>
    <xf numFmtId="0" fontId="1" fillId="0" borderId="9" xfId="0" applyFont="1" applyBorder="1" applyAlignment="1">
      <alignment horizontal="left" vertical="center"/>
    </xf>
    <xf numFmtId="167" fontId="7" fillId="0" borderId="9" xfId="2" applyNumberFormat="1" applyFont="1" applyBorder="1" applyAlignment="1">
      <alignment horizontal="center" vertical="center"/>
    </xf>
    <xf numFmtId="167" fontId="1" fillId="0" borderId="9" xfId="2" applyNumberFormat="1" applyFont="1" applyBorder="1" applyAlignment="1">
      <alignment horizontal="center" vertical="center"/>
    </xf>
    <xf numFmtId="167" fontId="1" fillId="0" borderId="4" xfId="2" applyNumberFormat="1" applyFont="1" applyBorder="1" applyAlignment="1">
      <alignment horizontal="center" vertical="center"/>
    </xf>
    <xf numFmtId="0" fontId="9" fillId="4" borderId="12" xfId="0" applyFont="1" applyFill="1" applyBorder="1" applyAlignment="1">
      <alignment horizontal="centerContinuous" vertical="center"/>
    </xf>
    <xf numFmtId="10" fontId="7" fillId="0" borderId="2" xfId="0" applyNumberFormat="1" applyFont="1" applyBorder="1" applyAlignment="1">
      <alignment horizontal="center" vertical="center"/>
    </xf>
    <xf numFmtId="0" fontId="1" fillId="0" borderId="0" xfId="0" applyFont="1" applyBorder="1"/>
    <xf numFmtId="0" fontId="8" fillId="0" borderId="0" xfId="0" applyFont="1" applyBorder="1" applyAlignment="1">
      <alignment vertical="center" readingOrder="1"/>
    </xf>
    <xf numFmtId="0" fontId="5" fillId="5" borderId="18" xfId="0" quotePrefix="1" applyFont="1" applyFill="1" applyBorder="1" applyAlignment="1">
      <alignment horizontal="centerContinuous" vertical="center" wrapText="1"/>
    </xf>
    <xf numFmtId="0" fontId="9" fillId="0" borderId="13" xfId="0" quotePrefix="1" applyFont="1" applyBorder="1" applyAlignment="1">
      <alignment horizontal="centerContinuous" vertical="center" wrapText="1"/>
    </xf>
    <xf numFmtId="168" fontId="7" fillId="0" borderId="10" xfId="0" quotePrefix="1" applyNumberFormat="1" applyFont="1" applyBorder="1" applyAlignment="1">
      <alignment horizontal="center" vertical="center" wrapText="1" readingOrder="1"/>
    </xf>
    <xf numFmtId="168" fontId="7" fillId="0" borderId="6" xfId="0" quotePrefix="1" applyNumberFormat="1" applyFont="1" applyBorder="1" applyAlignment="1">
      <alignment horizontal="center" vertical="center" wrapText="1" readingOrder="1"/>
    </xf>
    <xf numFmtId="17" fontId="7" fillId="0" borderId="10" xfId="0" quotePrefix="1" applyNumberFormat="1" applyFont="1" applyBorder="1" applyAlignment="1">
      <alignment horizontal="center" vertical="center" wrapText="1" readingOrder="1"/>
    </xf>
    <xf numFmtId="17" fontId="7" fillId="0" borderId="6" xfId="0" quotePrefix="1" applyNumberFormat="1" applyFont="1" applyBorder="1" applyAlignment="1">
      <alignment horizontal="center" vertical="center" wrapText="1" readingOrder="1"/>
    </xf>
    <xf numFmtId="0" fontId="4" fillId="4" borderId="11" xfId="0" quotePrefix="1" applyFont="1" applyFill="1" applyBorder="1" applyAlignment="1">
      <alignment horizontal="centerContinuous" vertical="center"/>
    </xf>
    <xf numFmtId="0" fontId="9" fillId="0" borderId="13" xfId="0" quotePrefix="1" applyFont="1" applyBorder="1" applyAlignment="1">
      <alignment horizontal="centerContinuous"/>
    </xf>
    <xf numFmtId="0" fontId="7" fillId="0" borderId="10" xfId="0" quotePrefix="1" applyFont="1" applyBorder="1" applyAlignment="1">
      <alignment horizontal="center" vertical="center" wrapText="1"/>
    </xf>
    <xf numFmtId="0" fontId="1" fillId="0" borderId="1" xfId="0" quotePrefix="1" applyFont="1" applyBorder="1" applyAlignment="1">
      <alignment horizontal="left" vertical="center"/>
    </xf>
    <xf numFmtId="0" fontId="1" fillId="0" borderId="5" xfId="0" quotePrefix="1" applyFont="1" applyBorder="1" applyAlignment="1">
      <alignment horizontal="left" vertical="center"/>
    </xf>
    <xf numFmtId="0" fontId="7" fillId="0" borderId="2" xfId="0" quotePrefix="1" applyFont="1" applyBorder="1" applyAlignment="1">
      <alignment horizontal="center" vertical="center"/>
    </xf>
    <xf numFmtId="0" fontId="7" fillId="0" borderId="10" xfId="0" quotePrefix="1" applyFont="1" applyBorder="1" applyAlignment="1">
      <alignment horizontal="center" vertical="center"/>
    </xf>
    <xf numFmtId="0" fontId="7" fillId="0" borderId="6" xfId="0" quotePrefix="1" applyFont="1" applyBorder="1" applyAlignment="1">
      <alignment horizontal="center" vertical="center" wrapText="1"/>
    </xf>
    <xf numFmtId="0" fontId="7" fillId="0" borderId="7" xfId="0" quotePrefix="1" applyFont="1" applyBorder="1" applyAlignment="1">
      <alignment horizontal="center" vertical="center"/>
    </xf>
    <xf numFmtId="168" fontId="7" fillId="0" borderId="2" xfId="0" quotePrefix="1" applyNumberFormat="1" applyFont="1" applyBorder="1" applyAlignment="1">
      <alignment horizontal="center" vertical="center" wrapText="1" readingOrder="1"/>
    </xf>
    <xf numFmtId="17" fontId="1" fillId="0" borderId="1" xfId="0" quotePrefix="1" applyNumberFormat="1" applyFont="1" applyBorder="1" applyAlignment="1">
      <alignment horizontal="center" vertical="center"/>
    </xf>
    <xf numFmtId="17" fontId="1" fillId="0" borderId="5" xfId="0" quotePrefix="1" applyNumberFormat="1" applyFont="1" applyBorder="1" applyAlignment="1">
      <alignment horizontal="center" vertical="center"/>
    </xf>
    <xf numFmtId="0" fontId="1" fillId="0" borderId="10" xfId="0" quotePrefix="1" applyFont="1" applyBorder="1" applyAlignment="1">
      <alignment horizontal="center" vertical="center" wrapText="1"/>
    </xf>
    <xf numFmtId="0" fontId="1" fillId="0" borderId="6" xfId="0" quotePrefix="1" applyFont="1" applyBorder="1" applyAlignment="1">
      <alignment horizontal="center" vertical="center" wrapText="1"/>
    </xf>
    <xf numFmtId="0" fontId="1" fillId="0" borderId="2" xfId="0" quotePrefix="1" applyFont="1" applyBorder="1" applyAlignment="1">
      <alignment horizontal="left" vertical="center"/>
    </xf>
    <xf numFmtId="0" fontId="1" fillId="0" borderId="2" xfId="0" quotePrefix="1" applyFont="1" applyBorder="1"/>
    <xf numFmtId="0" fontId="1" fillId="0" borderId="9" xfId="0" quotePrefix="1" applyFont="1" applyBorder="1" applyAlignment="1">
      <alignment horizontal="left" vertical="center"/>
    </xf>
    <xf numFmtId="0" fontId="1" fillId="0" borderId="9" xfId="0" quotePrefix="1" applyFont="1" applyBorder="1"/>
  </cellXfs>
  <cellStyles count="3">
    <cellStyle name="Millares" xfId="2" builtinId="3"/>
    <cellStyle name="Normal" xfId="0" builtinId="0"/>
    <cellStyle name="Porcentaje" xfId="1" builtinId="5"/>
  </cellStyles>
  <dxfs count="435">
    <dxf>
      <font>
        <color rgb="FFC00000"/>
      </font>
      <fill>
        <patternFill patternType="none"/>
      </fill>
    </dxf>
    <dxf>
      <font>
        <color rgb="FFC00000"/>
      </font>
    </dxf>
    <dxf>
      <font>
        <color rgb="FFC00000"/>
      </font>
      <fill>
        <patternFill patternType="none"/>
      </fill>
    </dxf>
    <dxf>
      <font>
        <color rgb="FFC00000"/>
      </font>
      <fill>
        <patternFill patternType="none"/>
      </fill>
    </dxf>
    <dxf>
      <font>
        <color rgb="FFC00000"/>
      </font>
    </dxf>
    <dxf>
      <font>
        <color rgb="FFC00000"/>
      </font>
      <fill>
        <patternFill patternType="none"/>
      </fill>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numFmt numFmtId="167"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righ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22" formatCode="mmm\-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6" formatCode="&quot;$&quot;\ #,##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8" formatCode="m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8" formatCode="m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numFmt numFmtId="4" formatCode="#,##0.00"/>
      <alignment horizontal="center" vertical="center" textRotation="0" wrapText="0"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horizontal="left" vertical="bottom"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horizontal="center" vertical="center" textRotation="0" wrapText="0" indent="0" justifyLastLine="0" shrinkToFit="0" readingOrder="1"/>
    </dxf>
    <dxf>
      <border outline="0">
        <bottom style="thin">
          <color indexed="64"/>
        </bottom>
      </border>
    </dxf>
    <dxf>
      <font>
        <b/>
        <i val="0"/>
        <strike val="0"/>
        <condense val="0"/>
        <extend val="0"/>
        <outline val="0"/>
        <shadow val="0"/>
        <u val="none"/>
        <vertAlign val="baseline"/>
        <sz val="12"/>
        <color auto="1"/>
        <name val="Verdana"/>
        <family val="2"/>
        <scheme val="none"/>
      </font>
      <numFmt numFmtId="22" formatCode="mmm\-yy"/>
      <alignment horizontal="center" vertical="center" textRotation="0" wrapText="0"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2"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numFmt numFmtId="22" formatCode="mmm\-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numFmt numFmtId="22" formatCode="mmm\-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22" formatCode="mmm\-yy"/>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Verdana"/>
        <family val="2"/>
        <scheme val="none"/>
      </font>
      <numFmt numFmtId="22" formatCode="mmm\-yy"/>
      <alignment horizontal="center" vertical="center" textRotation="0" wrapText="0"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2"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6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Verdana"/>
        <family val="2"/>
        <scheme val="none"/>
      </font>
      <numFmt numFmtId="1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1"/>
    </dxf>
    <dxf>
      <border>
        <bottom style="thin">
          <color indexed="64"/>
        </bottom>
      </border>
    </dxf>
    <dxf>
      <font>
        <b/>
        <i val="0"/>
        <strike val="0"/>
        <condense val="0"/>
        <extend val="0"/>
        <outline val="0"/>
        <shadow val="0"/>
        <u val="none"/>
        <vertAlign val="baseline"/>
        <sz val="12"/>
        <color auto="1"/>
        <name val="Verdana"/>
        <family val="2"/>
        <scheme val="none"/>
      </font>
      <numFmt numFmtId="22" formatCode="mmm\-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12"/>
        <color auto="1"/>
        <name val="Verdana"/>
        <family val="2"/>
        <scheme val="none"/>
      </font>
      <numFmt numFmtId="22" formatCode="mmm\-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1"/>
    </dxf>
    <dxf>
      <border>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alignment horizontal="center"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12"/>
        <color theme="1"/>
        <name val="Verdana"/>
        <family val="2"/>
        <scheme val="none"/>
      </font>
      <numFmt numFmtId="22" formatCode="mmm\-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4" formatCode="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vertical="center" textRotation="0" wrapText="1" indent="0" justifyLastLine="0" shrinkToFit="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22" formatCode="mmm\-yy"/>
      <alignment horizontal="center" vertical="center" textRotation="0" wrapText="1" indent="0" justifyLastLine="0" shrinkToFit="0" readingOrder="1"/>
    </dxf>
    <dxf>
      <border>
        <bottom style="thin">
          <color indexed="64"/>
        </bottom>
      </border>
    </dxf>
    <dxf>
      <font>
        <b/>
        <i val="0"/>
        <strike val="0"/>
        <condense val="0"/>
        <extend val="0"/>
        <outline val="0"/>
        <shadow val="0"/>
        <u val="none"/>
        <vertAlign val="baseline"/>
        <sz val="12"/>
        <color theme="1"/>
        <name val="Verdana"/>
        <family val="2"/>
        <scheme val="none"/>
      </font>
      <numFmt numFmtId="22" formatCode="mmm\-yy"/>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3" formatCode="#,##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Verdana"/>
        <family val="2"/>
        <scheme val="none"/>
      </font>
      <alignment vertical="center" textRotation="0" wrapText="1" indent="0" justifyLastLine="0" shrinkToFit="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dxf>
    <dxf>
      <border outline="0">
        <bottom style="thin">
          <color indexed="64"/>
        </bottom>
      </border>
    </dxf>
    <dxf>
      <font>
        <b/>
        <i val="0"/>
        <strike val="0"/>
        <condense val="0"/>
        <extend val="0"/>
        <outline val="0"/>
        <shadow val="0"/>
        <u val="none"/>
        <vertAlign val="baseline"/>
        <sz val="12"/>
        <color theme="1"/>
        <name val="Verdana"/>
        <family val="2"/>
        <scheme val="none"/>
      </font>
      <numFmt numFmtId="168" formatCode="mmm\-yyyy"/>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colors>
    <mruColors>
      <color rgb="FFBD0303"/>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Array" Target="richData/rdarray.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SupportingPropertyBag" Target="richData/rdsupportingpropertybag.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microsoft.com/office/2017/06/relationships/rdSupportingPropertyBagStructure" Target="richData/rdsupportingpropertybagstructure.xml"/><Relationship Id="rId10" Type="http://schemas.microsoft.com/office/2020/07/relationships/rdRichValueWebImage" Target="richData/rdRichValueWebImage.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06/relationships/richStyles" Target="richData/rich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6CB2-4864-979A-129A076EDC35}"/>
              </c:ext>
            </c:extLst>
          </c:dPt>
          <c:dPt>
            <c:idx val="1"/>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6CB2-4864-979A-129A076EDC35}"/>
              </c:ext>
            </c:extLst>
          </c:dPt>
          <c:dLbls>
            <c:spPr>
              <a:noFill/>
              <a:ln>
                <a:noFill/>
              </a:ln>
              <a:effectLst/>
            </c:spPr>
            <c:txPr>
              <a:bodyPr rot="0" spcFirstLastPara="1" vertOverflow="ellipsis" vert="horz" wrap="square" anchor="ctr" anchorCtr="1"/>
              <a:lstStyle/>
              <a:p>
                <a:pPr>
                  <a:defRPr sz="12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'Dependientes sector privado'!$B$100:$C$100</c:f>
              <c:strCache>
                <c:ptCount val="2"/>
                <c:pt idx="0">
                  <c:v>may-2025 Hombres</c:v>
                </c:pt>
                <c:pt idx="1">
                  <c:v>may-2025 Mujeres</c:v>
                </c:pt>
              </c:strCache>
            </c:strRef>
          </c:cat>
          <c:val>
            <c:numRef>
              <c:f>'Dependientes sector privado'!$B$117:$C$117</c:f>
              <c:numCache>
                <c:formatCode>#,##0</c:formatCode>
                <c:ptCount val="2"/>
                <c:pt idx="0">
                  <c:v>5312864</c:v>
                </c:pt>
                <c:pt idx="1">
                  <c:v>4026563</c:v>
                </c:pt>
              </c:numCache>
            </c:numRef>
          </c:val>
          <c:extLst>
            <c:ext xmlns:c16="http://schemas.microsoft.com/office/drawing/2014/chart" uri="{C3380CC4-5D6E-409C-BE32-E72D297353CC}">
              <c16:uniqueId val="{00000004-6CB2-4864-979A-129A076EDC3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2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A4F7-43E2-9FE8-0D87679B6F81}"/>
              </c:ext>
            </c:extLst>
          </c:dPt>
          <c:dPt>
            <c:idx val="1"/>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A4F7-43E2-9FE8-0D87679B6F81}"/>
              </c:ext>
            </c:extLst>
          </c:dPt>
          <c:dLbls>
            <c:spPr>
              <a:noFill/>
              <a:ln>
                <a:noFill/>
              </a:ln>
              <a:effectLst/>
            </c:spPr>
            <c:txPr>
              <a:bodyPr rot="0" spcFirstLastPara="1" vertOverflow="ellipsis" vert="horz" wrap="square" anchor="ctr" anchorCtr="1"/>
              <a:lstStyle/>
              <a:p>
                <a:pPr>
                  <a:defRPr sz="12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'Dependientes sector privado'!$E$100:$F$100</c:f>
              <c:strCache>
                <c:ptCount val="2"/>
                <c:pt idx="0">
                  <c:v>may-2026 Hombres</c:v>
                </c:pt>
                <c:pt idx="1">
                  <c:v>may-2026 Mujeres</c:v>
                </c:pt>
              </c:strCache>
            </c:strRef>
          </c:cat>
          <c:val>
            <c:numRef>
              <c:f>'Dependientes sector privado'!$E$117:$F$117</c:f>
              <c:numCache>
                <c:formatCode>#,##0</c:formatCode>
                <c:ptCount val="2"/>
                <c:pt idx="0">
                  <c:v>5209499</c:v>
                </c:pt>
                <c:pt idx="1">
                  <c:v>4006546</c:v>
                </c:pt>
              </c:numCache>
            </c:numRef>
          </c:val>
          <c:extLst>
            <c:ext xmlns:c16="http://schemas.microsoft.com/office/drawing/2014/chart" uri="{C3380CC4-5D6E-409C-BE32-E72D297353CC}">
              <c16:uniqueId val="{00000004-A4F7-43E2-9FE8-0D87679B6F8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2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95C0-47BA-BE90-EA4AFE58C1A1}"/>
              </c:ext>
            </c:extLst>
          </c:dPt>
          <c:dPt>
            <c:idx val="1"/>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95C0-47BA-BE90-EA4AFE58C1A1}"/>
              </c:ext>
            </c:extLst>
          </c:dPt>
          <c:dLbls>
            <c:spPr>
              <a:noFill/>
              <a:ln>
                <a:noFill/>
              </a:ln>
              <a:effectLst/>
            </c:spPr>
            <c:txPr>
              <a:bodyPr rot="0" spcFirstLastPara="1" vertOverflow="ellipsis" vert="horz" wrap="square" anchor="ctr" anchorCtr="1"/>
              <a:lstStyle/>
              <a:p>
                <a:pPr>
                  <a:defRPr sz="11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Independientes!$B$89:$C$89</c:f>
              <c:strCache>
                <c:ptCount val="2"/>
                <c:pt idx="0">
                  <c:v>may-2025 Hombres</c:v>
                </c:pt>
                <c:pt idx="1">
                  <c:v>may-2025 Mujeres</c:v>
                </c:pt>
              </c:strCache>
            </c:strRef>
          </c:cat>
          <c:val>
            <c:numRef>
              <c:f>Independientes!$B$106:$C$106</c:f>
              <c:numCache>
                <c:formatCode>#,##0</c:formatCode>
                <c:ptCount val="2"/>
                <c:pt idx="0">
                  <c:v>1222056</c:v>
                </c:pt>
                <c:pt idx="1">
                  <c:v>1264510</c:v>
                </c:pt>
              </c:numCache>
            </c:numRef>
          </c:val>
          <c:extLst>
            <c:ext xmlns:c16="http://schemas.microsoft.com/office/drawing/2014/chart" uri="{C3380CC4-5D6E-409C-BE32-E72D297353CC}">
              <c16:uniqueId val="{00000004-95C0-47BA-BE90-EA4AFE58C1A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ED2C-4186-9C2F-EFE34DC937EE}"/>
              </c:ext>
            </c:extLst>
          </c:dPt>
          <c:dPt>
            <c:idx val="1"/>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ED2C-4186-9C2F-EFE34DC937EE}"/>
              </c:ext>
            </c:extLst>
          </c:dPt>
          <c:dLbls>
            <c:spPr>
              <a:noFill/>
              <a:ln>
                <a:noFill/>
              </a:ln>
              <a:effectLst/>
            </c:spPr>
            <c:txPr>
              <a:bodyPr rot="0" spcFirstLastPara="1" vertOverflow="ellipsis" vert="horz" wrap="square" anchor="ctr" anchorCtr="1"/>
              <a:lstStyle/>
              <a:p>
                <a:pPr>
                  <a:defRPr sz="11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Independientes!$E$89:$F$89</c:f>
              <c:strCache>
                <c:ptCount val="2"/>
                <c:pt idx="0">
                  <c:v>may-2026 Hombres</c:v>
                </c:pt>
                <c:pt idx="1">
                  <c:v>may-2026 Mujeres</c:v>
                </c:pt>
              </c:strCache>
            </c:strRef>
          </c:cat>
          <c:val>
            <c:numRef>
              <c:f>Independientes!$E$106:$F$106</c:f>
              <c:numCache>
                <c:formatCode>#,##0</c:formatCode>
                <c:ptCount val="2"/>
                <c:pt idx="0">
                  <c:v>1203155</c:v>
                </c:pt>
                <c:pt idx="1">
                  <c:v>1254663</c:v>
                </c:pt>
              </c:numCache>
            </c:numRef>
          </c:val>
          <c:extLst>
            <c:ext xmlns:c16="http://schemas.microsoft.com/office/drawing/2014/chart" uri="{C3380CC4-5D6E-409C-BE32-E72D297353CC}">
              <c16:uniqueId val="{00000004-ED2C-4186-9C2F-EFE34DC937E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entityId">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10106915</cx:pt>
          <cx:pt idx="1">10106933</cx:pt>
          <cx:pt idx="2">10106929</cx:pt>
          <cx:pt idx="3">10106952</cx:pt>
          <cx:pt idx="4">9422286</cx:pt>
          <cx:pt idx="5">10106923</cx:pt>
          <cx:pt idx="6">9421486</cx:pt>
          <cx:pt idx="7">10106930</cx:pt>
          <cx:pt idx="8">5575</cx:pt>
          <cx:pt idx="9">10106918</cx:pt>
          <cx:pt idx="10">10106928</cx:pt>
          <cx:pt idx="11">9419845</cx:pt>
          <cx:pt idx="12">10106947</cx:pt>
          <cx:pt idx="13">10106932</cx:pt>
          <cx:pt idx="14">9418692</cx:pt>
          <cx:pt idx="15">10106925</cx:pt>
          <cx:pt idx="16">10106921</cx:pt>
          <cx:pt idx="17">10106919</cx:pt>
          <cx:pt idx="18">10106920</cx:pt>
          <cx:pt idx="19">10106951</cx:pt>
          <cx:pt idx="20">9408415</cx:pt>
          <cx:pt idx="21">10106924</cx:pt>
          <cx:pt idx="22">9406730</cx:pt>
          <cx:pt idx="23">9406503</cx:pt>
          <cx:pt idx="24">10106916</cx:pt>
          <cx:pt idx="25">10106922</cx:pt>
          <cx:pt idx="26">27859</cx:pt>
          <cx:pt idx="27">10106936</cx:pt>
          <cx:pt idx="28">10106941</cx:pt>
          <cx:pt idx="29">33584</cx:pt>
          <cx:pt idx="30">34749</cx:pt>
          <cx:pt idx="31">10106917</cx:pt>
          <cx:pt idx="32">10106927</cx:pt>
        </cx:lvl>
      </cx:strDim>
      <cx:strDim type="cat">
        <cx:f>_xlchart.v6.1</cx:f>
        <cx:nf>_xlchart.v6.0</cx:nf>
      </cx:strDim>
      <cx:numDim type="colorVal">
        <cx:f>_xlchart.v6.3</cx:f>
        <cx:nf>_xlchart.v6.2</cx:nf>
      </cx:numDim>
    </cx:data>
  </cx:chartData>
  <cx:chart>
    <cx:title pos="t" align="ctr" overlay="0">
      <cx:tx>
        <cx:txData>
          <cx:v>Mapa de Colombia por departamento Variación anual del número de cotizantes dependientes del sector privado</cx:v>
        </cx:txData>
      </cx:tx>
      <cx:txPr>
        <a:bodyPr spcFirstLastPara="1" vertOverflow="ellipsis" horzOverflow="overflow" wrap="square" lIns="0" tIns="0" rIns="0" bIns="0" anchor="ctr" anchorCtr="1"/>
        <a:lstStyle/>
        <a:p>
          <a:pPr algn="ctr" rtl="0">
            <a:defRPr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r>
            <a:rPr lang="es-ES" sz="1100" b="1" i="0" u="none" strike="noStrike" baseline="0">
              <a:solidFill>
                <a:sysClr val="windowText" lastClr="000000"/>
              </a:solidFill>
              <a:latin typeface="Verdana" panose="020B0604030504040204" pitchFamily="34" charset="0"/>
              <a:ea typeface="Verdana" panose="020B0604030504040204" pitchFamily="34" charset="0"/>
            </a:rPr>
            <a:t>Mapa de Colombia por departamento Variación anual del número de cotizantes dependientes del sector privado</a:t>
          </a:r>
        </a:p>
      </cx:txPr>
    </cx:title>
    <cx:plotArea>
      <cx:plotAreaRegion>
        <cx:plotSurface>
          <cx:spPr>
            <a:noFill/>
            <a:ln>
              <a:noFill/>
            </a:ln>
          </cx:spPr>
        </cx:plotSurface>
        <cx:series layoutId="regionMap" uniqueId="{87936925-EFD5-4998-83ED-36428FF8BEF4}" formatIdx="0">
          <cx:spPr>
            <a:solidFill>
              <a:schemeClr val="bg2"/>
            </a:solidFill>
            <a:ln>
              <a:solidFill>
                <a:schemeClr val="bg1">
                  <a:alpha val="98000"/>
                </a:schemeClr>
              </a:solidFill>
            </a:ln>
          </cx:spPr>
          <cx:dataId val="0"/>
          <cx:layoutPr>
            <cx:regionLabelLayout val="none"/>
            <cx:geography cultureLanguage="es-ES" cultureRegion="CO" attribution="Con tecnología de Bing">
              <cx:geoCache provider="{E9337A44-BEBE-4D9F-B70C-5C5E7DAFC167}">
                <cx:binary>fJrZbuW40qVfpZDXrSpSJDUc/NUXlPbkeczMyhvBznRylCiR1EA9fYdPH/xoNNB9aWtvWSKDsdb6
wv/1c/vXT/vx5v/YejuEf/3c/v4iYxz/9ddf4af86N/Cn7366V1wv+OfP13/l/v9W/38+OuXf1vV
IP7KEaZ//ZRvPn5sX/7nf8HdxIdr3+LbYYgqpsf5w6enjzDbGP6/V/8fF//4+PdtXtL48feXn24e
4ufthHLDl/9cuvz6+wvDX/746/+8w3+u3b318LXGWde/q7f/+xsfbyH+/SUrij8rWueIIVyiqq4o
/fLH+vHvSxX+s2KszguGSVHiqmRf/hicj/LvL5j9WVWsrGuKypp9fu3LH8HNn5cy+mee16Suiwqj
GhNUFf+9Mg/OJuGG/16L//z8xzD3D04NMfz9JUef9xr/9wf//XasZDXFFaurnJAc7lnC9Z9vT7D+
8Hn8P0qzqGBrZVoyyekeBzkP485RLUidJT5nZRwOo1nn8jmMy0rPwoyO3WGTbZGXYrnH4/R735cL
KZffOm4ie9xYLVSD0kZSK0OhflebONVaCo69fa4JvqcrLM0xFNZuT7TGomhI16HhYsQw5IYPKs/t
ccdoZDwLwqTDQGJcXgapxd7mFk3b175abfBNp/GWvy2Vc7aZcTW4RsHz7U2GV9nxvZJGX1Npxo6r
AQv/5OUiwmXbc7nzfFg68r44NI+/lzCo5cSIMpSv0pTbMWZLmnlZL6M9dLAMw9My6p02w6DjEzJo
Co2N9WQbJ/uVHRHJysB7W/bhIBwyI193veQnXM/IcrkXRdm4aXaUG1Nj1Go/Fa6hRm/ZVbcKWTfw
aIW9SDqUPZfL2I2HzgrXNfM2SceNKGevmn4ZkC/5lhnVH9K452Mboo3iSttV6zsd67R/ddIgJX6i
0Nc/ysEPmuul8DUfpj57ZBMTirvNVRnPzBDexo5Z+M3shlpyItEiuc9sWf0QUq+UT/mydj/82KkB
8S3QLR3nMHT6O01Y2dvJMykukVLj2mFx+9jQQFR/tlSGvJU1zXzbVZvbv/mCaHxIxVy7thhihi2v
s8ntA69R2J9s5zCUSR7R/jKvaPpHiZRpzAPBpm8zpNd4zOgw5p8FUFdNzWIJS2qDqR6kUUvXjHrw
2ddsguOT+D7hur6YpNDvzBh4v6ladXmqV1/XrWNRZ1eTXSw99BHj7Ox6pDTiGU5B3cwRGdVuSLH+
Bmq0WxqCHe55p3V9Wsp6L85z1s/+gpnZVt7rtGY8ZQqztlisjuGMO8HkZZJ5pRpPV0feyLA62aq8
TPGQb7NxT5vCuzqQKAW7oXL05gIHlFRt1OPoHB+W3RSRLwIT1jIvvITr0C+axSy1PDEXAjpO1it8
UHOt1neTSLn/IMiirlEkY+RSwbvJY1+hfj+vhtoFirJGQr7WlR72wy7KpTx0ZJff6m61+G1S3tZv
XQx6eZlctrufuxprcvR2U2U7GV+NTWlScg91Jit5pk5m9mRdKJeau7SF5wnBVreyjHb9rryeZbvm
Sg+/mLN1N/A1U+ty8DbSsuNJVarkOrB8PeSTw5PhRSVDastl1+txDfvor7Hr0iAjzwq/Beg90HZu
EM5t9yjyCnctWfcpXY3KLvsR9a5eWhJ2JL7nw95fG1mmrOnEsJkLnasuNmaZl/GSsmI1vFMdJdda
FgiWRdoiXtldrqYVse7LJpXVgi8V3MZzF7cxHaboFD4yz9a8VduizMQTkbQ41yYn8irFMKKf9aZV
dVBmRsVxW6qw3xQrnIdrjUwqr+ds9NMxM3NFuNxEmv6hdcfW1qly0td6k5u9KqnN3quAtnj03V7m
73Xmqq1FY70NJ+8IFe2y0SpM7b72w2q53fDsn/p9HMPP0lfVC9K5HZt9KMS1wBsmDdMj+9bZZcaN
GGkvLmEoYJ3xZOudr9bDnswFyspDcLSCljuO2T9G0nrgyMeiWfPYbRz1pT4thk1PNXScofF7p2PD
qHCR24j8wkWx5Nc9lMR6gPblVYtNMNfzIGTg47hU1yTPh5subvnAGSL9wZYW/5KUpne2eaT4UozL
DY1y863OwvrsqcgPaem2h1CTauZyHZ3IeVx1F9qRdkXW7rMh3e1kZSjbjI4xHbDJTXcojIjhzS60
GhqWo21vPaUBVCB3wZxLtNfmvC80lAX3OUrrSYtCC83JnGrFfdeRdKiyclyuilXZ4dx1rPix9nku
bnomayvOXVr99DtOKkuvYbR97JvIAm683iU0lfha5V0j8vpBIPkUNb7e6mJq0LBelakjfHf5yzZV
T1NJ1wYqfuAlziPXdFXHjWVlY0Jf8AJq6oxops7CFdNV1y/xgGaBOWjw9ziwhzBWpyHER+3yiSvn
As/QvrRrtxewH8RyPcTbjOIb06uJl4msl0oM96XDX72RzwyniuNkP1a1PU57WNqd5QI2InyILXsT
RXGvCQhUn9ZGJhKvcAiMR5pXN2j19BvJB8LNgJcrb815WKS8rsiOTmwioC626o9iyjxfwyQbkpnn
dayvK00XjqPJuXfDeGBbFN8RE3NTwZ6MYognZrryyo59fcK5E49x0Kto9TAaxud16O9XXEh0xF2k
JyTHX4L1QyOzTXILHeqwmOJNZUbcyC24Q+m2Ce5cm1bOPcgZ2mnFqzHeJykl6PVwl7a0cQ8S8eSU
Ko6VZXfQ8+MbtJrvWcJFozW5WnvzkilpDyvs9WnbtOQdk2+1m/C97Ld46twaeK1oz33p6iNiPv+I
ejP3u1p/l2mTxxol3cy2vMp6+ZTvfX1bbMvjkiPJjRvIycxbggM+dk0cxzfrDH1KcpVfQWn6qyjZ
2LrNsO8pZuZ62B07saUm5wgq2Sg8vCfvAy/H+WbPprINuB/aneCuCTETfPDIvIcF3Vprbyrc38U9
rTfD5PRx6capyRwrDnWq3qQREy+GRfN893WTSH9dil0fQNTbiSjXxNq680bTMZ/VAyzdekOhptwa
wStO40cPJ4GveDz7oTpHb7/6PX93cjrria48D/ZWsR16XM3a2oSbfZK6MbnXl8iGo7bDg5HoMovy
J43hEtBylKQWvO6247ptR5nLUy5l/6Yz48+rFL9MCRZh2Hp2WrfQn3Sqvy/1lkFN41O57kUjiDtt
iz5VpWjkjPLGrNUKOuyewIw/M5Ffd/t4E0SXuOu84akK15sWjZ2hh+ZaZIdYMNJEuZhjlxl0zjIC
R3gZi50L2hcnPKDpONaifqG7cs9O6vAN0Xx5FiSij3qQ3bNKw6ybjfjismj36YO7FK/qccDmdR4j
mKWyqI+901X6tDvyuiYbvekSONXFz/MbaNb2WqrKPMFH7EMVq9gOI5O3MnoQEruNR3Di1cdYInUm
4LXOQ6rHu7nfxfcldunOJBObDg/F74JW5iEOc2yLNE3uDiypofCyGINb9kts4j6H77XovD0PeNjR
7baMSXNhu9RDO9tdaFaddn+0vqvnywB2+t0PC8ENqQRRbVVkwh6oT8szS1JB519imS5wDJfYLrMt
FNStGvQVKeaN/XBWlfFGR1xo6BLU/aNAnOePyiJVniZnB0zbKYlBjE3tfFY0Adei4mWFxaOyAXba
TaJXPDem2rhKmwotWmf0OKPZ3w6lR1+T8hGUYKRXKE1D4mby1QwvEfeincvQ5XwfsVq4shCP2p32
PpzKMMel8X7OwOUIO9ljBGdan7cJogOv5g6/u6z4pis8HGi+lZ8ecIMzM673qgT5o+qj2/Jn3+vt
vhOd5r7A24ddh/GMQixOk4GK7jNSNL3oi4YVIMTOkPqydg5xpjW+gnbwYksqn7bNTw+DSOQaHDGD
Noz0xS/o4mb0fcAFarcpV43SwXJHydfo2Q9qx+I+L91z7yr8Q+ajvwKDC+IcvWsZm9YzzrKPetqK
+x0vb24v39clbId+NelKKyUbcEXDPYt9vO7HpT8FOLC34GYDiKlUTb3a9XVMCczq7tQR/EX/e69t
OkIL3xvdK3mEqrSfcWLGj+Ou2TnSWR409dkTxAp0WOvFtgpC1DVjfdXSejQ9yFNVBMg+KLsKgjHH
Ecl7EIiQXYqNQClOOpyGaSgbKuitnfTIp7JcbvKy803vK2w4RU6+1ANy12wewR7uuILGW/S3VdFN
oDrrrynW6yFVmz6podsu9dBXjSPxK/QFCS9WHe2nWHTbfNdT9quc6oaS+sw61izJYj5h9SQI+cCJ
/jOw5XnGK+y7crqpTb/xbqn/iR0duAJPCiI/1wc7McqHPv8nJwxUPqsxp95dFSV0mVUuezMUELT3
rjhnqrjbRnLns/h1HKfE+yBbv4lXPYZzFxbD51jcZoV5m/PwnQ5gGjTC9x3Nb2r4ZcTLZUDVacVu
5R1O7mxYtx93lLcGVTukrVU2qO/3Yyrc3ZbMy7DMvxIKmO/reAu+69YnFG9LBRaAdIbwwtDftcsU
r9ZiBY1Et3leXExZE96bnRwW4iceK3LNBDmNMkx8VeziO/QShTrNBTxHQWcInnWMJ591lC/U/ZR4
n45zVK7tQESasoCgKBR0QF0owpVhlmOBWZNtOeEpbj/IVrS+TKCTgI0aNPpXJYrXGIKG1KFsE938
0sX+xDBbeEHQeBq2crlEWc/cQ4O9jKt9jPvWehNtY0AbDth3x1Hn0DIyfVcvgwPFqLfGL7o+hCET
zdinr1rPNyj6/DDVWdvHDME65ZpDSnrxcXpERUAn5wTiaR3yA0PTT4Abga8VedzF1uANvVBdP0Ak
vMpluKesbuSgt3YdlHgcPRmPeh3iOYf0ynWeuYaFqeIIW/Mw0YE2IXjTFDqfV277ubyxOhRwJ6Ua
gYp041TRc8sGoDWzRE1n1c3SV/ArifZmztDdzsp7msKFbAM8TeVpw9II8oyq69qxI0WJnmxS/cVD
aG5yKy+d7VO74/Irm2rXDCSbeVXUT65cbxZhb5PpMYdEcdZEfGU0HVCWSz7s5gewg9vA0je7hNdk
pvUg98y1GuUWSr86BwhH58ordCjnzkLE3dYmDHvW4BU8aoL2wjdYCz7RTpSfx3S4HROQA2O7l8Vt
9jD2wyvOxpsesNQjhVR4STPccrJ5OjpqfTuL2t0glI0XcHHTacIrBbkp56/gVYngk9c92MDKX3xY
xtDgibIewMNGjmxfzAgspw99o+uxE82++u59SuNykSZicWRjWhSP+di9xdls86ES487OiDDQRDaY
BR1qOW0bXwxWx1p1y1Omu/ya7gGDgcmAZAKyelEVHKJOpd8ZbNopoWU7CELTfV/Q7jhnS6gBN6Xe
QO+g81FQG8+lW8KZFbH/bXHGrmJRTZeIJkhcBZ5PMp/h/OVqTwOPolAVfAliGp8lvOy4wDZn+ypP
NaoWymfbIWgzqOvZVb3Xmlyb3oRbmmfz9x4X3p20wdCy8zL0+FLjGp9UreprIDhrfWuxFZfBrgZO
VG06fxl6iNPFTsI9Cjm63/OufpCySOpp1FvYLjbu5GZXVFpY4MFfbb3PT5PY0J3G4GdO2arEwMlA
LW4N4K5DQRLmBcS5azAQ28GruP2WXTkcIFThs9kdXttI9rytWMygHZQ5zzL9yLI93Sjcv0wk36/H
nImvtl+LtqNa3QuPwjP24tHtyzXwhtfcB39xOZjVVHh6HFT3IvV+hP2GHF2Qt6TX/DhlheJ0Ewvf
Kvza9/qxE9PdHIlqyBwe6Iw131h12XR+R7f+aBw5uBJNpyKwX1aPVxiSweKzH/3GBI+bv9qlRQdd
uG9gCO5HPLhDVanUYMBmbdGHocmnfoawtxmosgJ0ryiOgsiDhRza5uWMjmBNb2dVgcMv9D9+UTcG
LGQDsNFx2JNzkdxtYeqrrGSHzG8VX6olAbcBrNh3tXukDBjK7BbTYoEQqGQtDpXr1kNWQWrQdF95
9CW5MjlW9zXkgns25FqDMxodj2lQ0PQoPB0t8AjwzsV2qmd7s0oGWbdH6C5DVDe5WW6XGlJaJscB
lqVn3MjsVFh3M1N5rvblmRh9EGJ89DngoDnLDN+oPctpNU1U2XXehVcyRtrg3ZhDV5T1ocgiNEFK
1WUsSA/WubusxUj5VmQPddy/hXWq+bJ1L5qA/tI8fs98dq9NjHwst6oJFODvgPKTVsMKJi/ezUMJ
ytb1n5HiHvjsu1ugnsvurpT9o97yA87ZSaT0ZFfKeD+MC+9L6OuzyS54zt+zLL8GXiz4XmRvuK5+
YJXvF620a30GSdiZhy6VN6lIt1Ggyy6rb0XaD4Sq12DzM1DT1ufhQuV+GvZV8BwNB1358x6cvnQd
zpuyXG8Tlb9zEa76fbu1enoMjD1C23ksM/Eqyuk3Y/bKAQEQBAyI6dP9lJvhpHfIJan0vxdTAe5S
6Svbtrb21W0JrDOM8cOV9JMif/OVfCRTOXI6ZBdqZ2Cf2b0g9tfolkO2ETiB4cjW6QzJGGwLbC8j
pNWuB/yUyyYwcYM0rNE2QISMh30jlxxAPtXuYc3ps1XMc8pC5IAxH9YhuyNE3FUVudBts7yQwyWO
UwsS/Bbk/mQ6yHoJzBsstbukSd2oml07X35TpPqhIiSzehonPs6eA2MUDcwn0FnUZXGPIfBBPkmO
d11GeOhMfooduoglo42RILojLsevIQKHxy54PnowkNP4Cqt6X+nlat7nJlbbWTt0XS/gsqZuu9KF
PVZ0vDbVdKAUaAo4SdXuk5HNllDPoRt861HNuBhGcawFnbkDRJtpmB8w9xbUegKj+Soqctq1e7fJ
3wEkuxF2/qlSZFCo9sVof/A7PfhtvNee3E9WSRDDrV0A+ZpM34Bn/aEL/Wh119gdeEwf38qVZRyx
Gg5jLoEV5OEEEFTxHpKVXab7KOW3clQvznjFt2ESZ+n8h1uEOXxieLA4uB17BWjT9o3a6vctdO/R
sOMk5AsJ9VuG8AQsEjygQdslk+utEfYbGV1qCPCAY83msnWdeQ61OsH6rl87XYRbIKgYBgcKzjxk
By6HBXYdOl29h4yX+4QO41I8pLHID6Kr7kHdbmJZFe2Ybx9E6u817aYDYCN0WnT8sQDrPhVUVg20
uHCksXoYKERUbS/zRh86G7JmFH3gwWzsMNb0SZU5gv6sr9i2v+LQ7U2eZgCNe9UO1XxvK+YgyvXX
YdqejBv53OkjW5aBp53Y44q3sTqq5OrrPe74x6xUd5tgFAeceEeJtQsk1EeEdnybudwfwUeRK5d6
0lTbLu601KYZYIr2ky4LbhZIy98rkbFLGjG4f9Lt9KYgQ/kM05v9ibq03xI7h8/xGFQ27ar5OVMz
vgDO2m76AvmfMHsYYrNOIx3BpnTLsZvR9k+0vThPkP+v633D/3hP/RvQlfdlSkBXyk/2ssjuICkD
OZcKwY9913RJPXibKy5D9lItZDgNIMuuZLYpiTqIdZ5vq3Uqz3gd79mIdh7mlDc7whAaegbbotYW
ZyUAYl0qLnL2ijsEzaCoLUwK4WwA9Fg4ZINHaugVJv4ZJoJQm2WVjsVgyIMiJHLAowhmUJNtk0Gy
SVOxcWOHifdTaTiA2afMjRV3dmrrvfqW+sLzypgfhS7fHRjlZpaGNWRcpnPedd9gItLayoUeQtD2
Xqjye5JV9p0Fd4Kxkj8gup/7iJ46jN/9RH7JcmvqYs9aUgIwoIv5lrYNNWORZKun3PGxA8+N2Y4u
7DONblkMR69g+7aFXOy8v5QyKwAZxu/RZDelyO/Dgu/ilKcWKrE4C5ijNoPAoS1A3bmXveWZCooX
mh3xMF6XtTq7TEPHn/bvgDDu+9K/WYSeFZt2jmf3vhcJ3WG/nDGlzx1UFsw/AeBvBAaDpLgQlF9t
aaIwPAAz03fInxnwisNMI8wk2KhasyzpVFJ4fEAmDzS5qUnbCASNGfYD+U/WMJT0OOU9+3CTGm4q
MmM+b+t0sSKXz2Rc1fM27MsVyzMAYNW63VexswB9R5p/FFDILcwG9b0AZNjx4AvHYK5ZD8CIpX5e
plzc4Tlz16EOEPwCyjPomnSyH72X0BbWrEPvtbcLr6YapoFQrU1lp/WhsJIByZ7zA+l78VVkitzE
SsoL3gnUfNFvIz6CChd3DODsJSsdfdhjQdvKYaYBA2EIEgHmyoYvMn6Cdni8nOxTG1QBTkpW28Hm
1QyRUcX5EUZwG7D6fYrj4ywJyOAAkxvFLUr4sikPtHOCKNVvtf7tawVqTgZyM5EwfCrecEMWV14R
l/JzXWf973wl4nrBaXrscF0wLpUJ8EfxQMfbtFQZbJOsXkwltovZh+lSE7le4W5iBxNr9JqJksSW
uhV/JzA6auzoi08GNdzF3GWnDi/ruSMunDD1/trhWp+CGMrIU92TthvH4tiXST9kaVSeaxbz2MAq
za89ceRr8Rm+QjXCgi4EUsOwRyAJGVN3yzpSmIzF+bBWhbouYFYNnXAqQYXJMh6rHfyvQUFf2Ipj
weWU63ZxFSi7Kk1oirGzly4TWZPlVb82SKz0ekqS/O6ZcDlPNpK+obE2BxwFmPKd2do9YRsS4gIO
EJ928GSAfV4xjG2qZhGr+oEXJL/ChNYcepg/jC2dJKAhs+6/RJUVrTWE/SCZF+2EgGpatW7ftJ0c
OFKNbnW/BTC1VQVOhbL7XJfrgy92vbd2dLo4IEBgxzRv4mAC89D6KvaU/H1WATARvMyD/5yRVsnA
bLxcr/IYxBlv8Tx0dgcpGARMKeNS6FZ2frZPbJpYf+yi0fKQiWX4wB3Bv7pQr1czmfd/UGdz2ixD
F350gCS+pthnMINYyJb4sqvqdrREYm6nXf/Ag9l+DBI5dgAPE9l1keoMpK+v/dbzoOEswwNAeuDL
WoQFsFEPjjyNfgU3RDwGnSgX0h3WjbDpl13EsvMhV36/FqWEhuBh/jVdYFgBNirKvYScIqFZXQxy
gPNJUuq1gsDu2kQtgf+sGEBsDrPrQnbCItXFsZzzRcD/UaxgndYYzcnOcyKHkdTRtrYGCsgDG2h/
UH4giJt6BS/qEwz5+LQxB7m6XktxDkFUC4zP8u4d6f9F2pctyQkr234RESAm6RUE1NDVs4f2C2G3
beZ55uvPok+c7SoVt7j2Dj+2o5KUUqkcVi6xqOSZ0qBHo/cFoikdF/s3HxXc1Ir0QAptv0zH2m1J
oNLDbDbmk9wtmWCPpIct9ekdWrwx0ANVk7a4GzplQgI+IgwnaWqSp0xV5zxBbSNXfha5hF4llXI4
W8PoutENsg4VVT3QkNbijwBzqEa9lKT8GZFk56uJ5iga7mje5J1mOLFM8+wY4talaDjpWXUy+oBG
p2JERfi7riepfhqKbhxPTaLnb03cDSM0ICm6JAo+bbKCSu9tH9iNrBpbBEeTz36RfNJ/+4ZfNtaM
imFzhALZEw17KbMbFI7suAYowpZoMaN+AvhIZ6lNS0tPl9u8540fJIVDBtST9h2T21+aRNDskBG2
yDwN50/+ADyETks0VJk2w2m0SfSejVpXOmXLOoZqQq4CHpIxNj0rLQJpuWiz7phGEYLVAoVvOwrN
buSd7wORIxsSld2+V5t9JZdoj89o8NqskSr5BMvsah6wCNWCNmBZz1OAeZAypkMZWdJUSeivG353
0tuaVncTAbZlNwPLgt5/EpOMw8hRp9ZVrByALyVF3JMUEeJtoAmi8SQ11Wy+FETSAkfXo/rB6GZT
4kbQxrqtRIB4PJoxoGMO0jlcX3oQkNbDQphomZlVgBw4lkYE9pGp3cVmWlqtVPbzXslQKnxB8zvq
T6QLeoQ2s0QA5zF8WCY6ccB3DHpOgVMaZWQtKYoGpdVHoZQ4g8bgkxUDIYOj9DkC5N6UlNEqgLZh
Th430ntYyrJ6VwK0g2KI0qPCVPhV/HOcTWCUWqNAEKnHkztUBX3qpSLVOBA8Rm8howtVWwnR+kcq
x9BnymSfAegyDeMLIENNgDRsij/ReST0aQqG9Eesz828H8wwrF6zVNYVtzUkZPhyE5ShFSN88z+n
BhmzkxI2EeAl+JURHbSww209+mqDgKjPszdTWoIhTQqD2DXNhiqW3OKvX3qpjVNbpkNoongd14Zt
pmH4uVcoqldSETf+o5GT+edQdf7MM+LHDdY4mr82kxnEdz7tB8XSu5pJaDZUg3xS47p/r0IkaD6K
f6YtZTmqHOj8l7/kpJKIjdi3XeAY+tRbBdxZgXhZjZAyF1DA9EoS54NdaVUyWGE49whwWFOnXkBM
+oUN0sQO7dAmhpNqfS7ZGTVJvOxoh6hpDqISx2oycouqRG9sH10CE9+rNbHdlKMRojhtVIqFxhyw
M8SQ/diZBz1DATagKQp1Si2ZjwMq3/6dz1o4Gg2Rd+BEWRjpPDS6/qmWsZ4WelfsR1DK0skIpPll
qlG0wfqhHWIXo0kCW20zJlkVqkYLzEG571WjHz118uk+6phpA92FCFuOxyKzJ6rivhqDYtYPpaQz
2Wl7XG736IzJj7Ge5uOuKnJtQrKco+LTRBUS7kBrZpzMtFFGRx4MFrzVaovetZSmkYXTAi8wwcSe
5V4BxiidjV5zNFxsS7MnJKOr4Vz4LyEulBDFGa0zdz7R0M5luiEnVqKqOuqrAZsmjp6UH+71hM7t
cZDgWexq9ofG7lmM/4O+d6zZNatmxY5QyMmeCFANdybujAPLpqTx5L4tv6P3OKhWC/ddWoqCXoar
B7ESfUqzyE94rrVyi3XwERdPdTrCn9CZ9Yhj2+hN1aVIOyItz5/SjqFEXklmjdbU3BaT03U9Ti5y
ZfRORlJPvoVrZ5ZdWsttyNtcbVJPUjrtEyFw7Wi65LhQ0h5nz5GiCXAyC0YwwoIyOiFNwjm12qRI
AD7JDCSrgPwgZp9zRantoey1ewBGTN+jOB0NyhDN3BzUsRmYo6AaMqGjHjblXosQtVtZN5qAocxG
gdRoCJuOy1h31IKyTgYWhaoaPbZhFCiHsECVztZIVkbaaFWADXwqhzpudmPmd6NtFo0yHXRcQwni
2WFIUBUrNQlAmLiss1K15z5MJ+sM9boGJAVa9RJGaigyldHCUqhsAMwK1Ow5jDQ3fOCIfIBXere4
Rx3KHuzBiZjd3eu7yOl6Jzgle+ISK3byEw158oZCIKd25zS7259yBWjFlzBd1VXN0NE41cnll0yt
No1akcRuNr5J9Q+YzYauxoWqVFMNyggAuDKTZSjKBAFNGKhxKKEYpnYk/BUqAXBQ7QIHM8s0f0JO
GBD7tkrKpU6iSKIIIqdcTyVU3AivnNk13cFTj/2xtdDVsZVT8RLwbkPHy+28FqheLmKsBHOKE094
i+JfWo5Wrux9+rqh1vIrf7DH/ytFB8jZUBWNYU0FowF6cZgK0sQOPenvAAR7wFBZ+e/ZnnjqTDuT
35a3QJlviWOXSoVxOPh6qRCelb9jVAlxmRyjtuCl3Nyx7u22sI89uZTGFMo0TdYJoIiqsezpGbC6
i/MkmiVD5UiM7P618RKv4h33LcOVd/rjhrTl2wVpcEkwTEPFcmoLmvxcGkqiRqobdey0fHDaV9S8
u98jJ9/VXeimsW2gTmP5D0Nv6TZsNHKb4+0PuDYYdi6fCgaTBwj52rhTuTwBAB1/bRXJq+eNc3Al
xJR1kxJDUTQTSBVFwKrHFK1ioEZTpxh+tGViN1OFrkayIeVqKT+kGLJmaoAhAhZ/uZRznHe0DCqV
a160Sw6JNx/iXeJWGyt2daYFMYJ9IMYw1Uwu4UakQyL9buR44wxfew1BgmATEnoo6RRDkcZRXEAA
gUt1+tqLPOlEv473FHjnx3Y8/KUhCEIX73lm9vOAxLgMoZZC6vSeyCgYSgBX8yRI6PNtUasruLgN
ILoxLUEEr0jrMUWOEKlAoaC8WqmHJvLLf1lECty1pioG0YkubFOskqhFZTfFwdLfEQ7Vj4oV4DZT
nvKMA2vvMj5LG0LX7PxcprBxDKXWMowpKiDKt4TFjqoegpo6t1dvzTwMhLWA7qgaMWVVvtwp3JyF
MZRd8uEyhntd2/k85KZdWtRqXmu7D3fVlw2Zi0e/cFOmfCFT8PhDHY3o04WJg+r+oe6clCde50pe
1jm1t6UhWTnJF9IEAyGt0uRVhxIZ/QZ4uNO++IdyryKG+4Q2Ur7P7g07ciRn+pl+9t9VO7EBGnxq
7qpXcpc7hgsozP62/isba2gyIiXDxMyPrAuHwyTomMsAe3JfBm4rxMhEdDK37oKr+ARrrMkarh0T
jVxNtNg8MPqITanKC/NoFJ1TlkiWw59VM21oc3WfCoIEM9XoDACPIicOIa9m+dVnz3H7Ela/uzTk
/7Juf1QS1g3t0nCe9AQnvcpnV4nCfmeSCbBUORx/3Ra1eiz+d/DKxDVjigNRqJ1WS2FzubfjV99D
wfQBwJAUh8K3ahs4xDf69xeOQYlMTF1f4kljMeMzl6mgMwyECbTTzEx+Nima52pVaQAGofUFdIXv
5oE28URB+X7Q63kr2FszmDP5puAI0izOeyRKGh9m+qLk8ddZKfeY3ng21HDDAayZDDybqaDtxWRV
Xf5+piqVAS0HREDjpG6tAL2RIdWdtGC2bwRW4G8Fzmvn7VwcvRSX1X6RZzXEhewdqBRLn5C6Y8Dp
tsmsSlFlHTkYM0yEs5dSxiaspCmKcc8C2d4GnyoGv9KPG2dg5bYz6JkUYelkrQZ424SUaM4e9IQ8
hor56b9TRFiuGIUlRUtDlY9Ie61kZCjOVzpwdyoygP9OlGDzXaTLmLaDNub4WPc2wLWO3ukbB2tj
Y6hg2BPmkJgxLUtWPho+ClRddUC8/vIvqiBY1DVNU6m8fMWZTfdJFqBbkWvA23fow/f5W1WhHZAF
6T+t2R9Bgp0BvNBVRg5BYdw/ppn51Yz77xprNtz6uqH9ESMYWtHTap7meKlCanabozuaZd7tJVOX
m1eMAyjM2cRwLMUcqyDDz3y0IaU4Q+xBvZZnz7NLnPlo2CXwflb3WQ2tyg657ow2tVQbdZfEHu1q
X9wpNsYKD7VdPHaPgIvEG1+26v7Pv0w4A4NfDSG6OIyTJ2Bnef/i7zM7/KJ6oxPviofUM19vr8VH
1nJrLYSjUAAcprAWazEdBhQlrQEDM067jw4Gpy8ab53w2S+s+USO4Yayq+cDs8cKqja4fYgQjRV9
jjtlNhmXUamXI8JTzBwBo+9saLglZ7GGsxOCJgSqVZW5XKlVirq5lb9qNjsugTS9S/b+gzI7ZLe1
lWQ53lcLe6aekMi1JQaSypkynu7VwpIsgJyy2u5OmadZ5pM5wbCUysrt5tjem4eCR+7WAq8epbMv
WP5+pniIxmNjYvSS91Ew3lcJLdwypPRf/AKwMtTEQLhGdOEwqZIWh5WZw4AaQGZlFFFkCYOjbEPM
hzlcr+cfOcLRmOtOi+IZ2gx2z8tX8yuQ0R46+Xfae+AY3HjJ9piUuUd91sYM5O+tg0LWV/OPfOGg
AMwvmd0MSKTmUUxR2cyS7QIFsWAHrOBbG1j6ffdVfhncies2QE2n8pf5qEjWVry28R2GcK2UtIsC
jD+qPBl/RFlsx36wsdTK6onBEDyq9yYKjdry9zPDoUwF6jWUGdetnpvIyqgVc5/3du9EvY0RosoN
UT9VNlz/YilXO8wIcl0ZZmSIsS9Fnw6QjkDjcvMLM9l9ctdJzyF7KZi5oeHqGp5JEmxJngCnnlRI
auNPGqLrbPp52+msriDYEwyDgS1B1gRjmYIxjRmGtXg2x57CdoY2u42abKhxXeVDDsQQuqso9Zno
KQkblYW9UukRNoq9lHvmzjtmq1706KPOHXB/I55Z2x4GQBUSSIa0/cpfB61h6FmB6Fkd90SnqUWa
4qEyCy7F0n7o6P3fr+FCMqEZy6GjVFhDvQxZ3FeQl8mTG7DwGBaDh4Fh57aY9UVUUNEjVCMG/l1a
OzBzUgHYPIgWTiPHyNhDdmK27imO8UXi8cYiKmvpDkNZT9dMpCCyLGg1hnMrZRluI5pyDLzy6lBh
OpS3O/UU7fPvwx0GEdpPuBSfb6u5ZvJnchXBbShlb9YAKDBetmhB1TkP9M69LWI1lkANGIqhQIqi
s3Cjh35EKzLgRl/8RvozQZz0NJ0Cp7cwYPrInpYl1RJ7u7a+nFfRczBUZA0Un3WdiMetkpC5fMTz
mEqxVPoex5OtKb9z/Z5kADTl/7KWFJPbREX1z2CC++iDIiFhAMv0Ad1SgOzN/KeNpVxzIOxMhGAm
UmYGWuQjDO4jA1YJaEBelegrNo9Gax7zgmCoP3pmgfGsDPIOo4f3wIyj0TpKd1qSv0xVm284m1UD
+s8XmbJgQMZcMMyxQGk1AhAqQet8H9Cg2LKhJSy63sr/W1tTFmyoJuEozQC/cPXBOIx7tL85utB3
2FZb/ZR7W7epsm46f+QJp7+t6miI06Um4Pm11RwwqOnM+/wlflHvAZ95qHorf0aL7ZN/v1X52FpR
IUI09LjARYs9jpKEzwBlxRh/3rCjZbmul5MaKgVxD8YBhBsiT+Y2CyfIADKR09+ZM+78XfzcPWy7
tmuTJcrSlDTQugBvjiwEginAp22ZYdCyKB9pALQRxdiS9teXAkEBh6qGjmsINUZhzVKSVHoa9hjg
1oFNRttiwqAssGZqnm91WlfCoEtZy/6dhUFylpg+yDQYIk5MYg+OYRfMiZyQh3BklmLT2U14xtyt
HvKKHyVE01WgF3QVLTWxJNfRrm/Tkvnwo/PX/NWwR22HUfDDkn+qAPc8MGwnOQ7Hrdvp+oq/ECzW
4oauHXs9HnSe1eUXytJlMD7AkAwGzTsMBfVTtmGfKzajGxg9NA3s5RLIXC5x3qkMXbXa5xMDqCR9
wryNheKcffsUrKh1IUXYSNSpyTxNOONN2Nq1fgyz10Ryy6G1DJA33Ja1Ek6QC2HCiQNpVmCCR0rD
5iHzczGs4vn79FjsCZd/bGWZyvX5vpQmVGUC4gMjnn1I63lwxDjMTn0CttgiO+n1tmarq6gbiJIU
ELGgaXO5V4PepXVSQtScFZbRPjbSfVTr7hAjO2iTjXvg2jdCrzNhwhVrECB2p3LwOfiqLFW6L5Qf
t7VRFtO69IyXEoQbtlcAicvSAl2n/TKrwrvnmGdeYgd706PEStytvdpQSex44UqeiZT1mZMkP5n6
NEQPtzXa+n3h5lSHUW+BsdFANgP01TxbC7HWbRErSfDFon1U1s5c4mhOSu6TAdDc0J7ddq921uwC
O2EBmYyBYpe+gimnt5lX7yZX5sh4pCfDjZCT92+3P0VZ9ufG/omN8omZHaAT4XLOontg9L16Tz4v
RR3Tkb82XLExw/0EPLojPW5BOVbKdMhviGYsqQl8tC64rTYsy0ZtVQmQNqtzNJuAsMbObL9HmTDB
VK6dcA0TKFsV5bUdBlUegiIEujJwHZcnEBOzjTxXROJa+HVSfinlVkSy4o6pRuEPZQP9ZkAdLgVM
GBiqqjKPcYX/ntMnXX0Nla8b+7Zy7i5kkEsZCTCQY4hhM4c8pa/oWng4djaGW70lKtnOWtcu0wt5
wl75aQH+NDDWOa3b3gH895CNgGBamNNxyh3qgY5ug2QveemOQPvd1nVrOZf9PDstOQOHnk4BiymK
x9nf0wQ0VVt53YpXPlePCW7MrEZQ78W6ygGsyx1TGY4mSb/orD5lyXRHO3UT2LFskHDwziQihb3U
KtT6WitSSEzvovtoN+8oRxP9ybdAlPcv+TIunP+YpCrmA0kTKH2XQVoDjpzv+R0g/F7ItT17ll86
rrntt/AYub5ze+fWTjg1gCZkqo4yDpL1SyXbEDgcE9wIjvIgH6hn2MlBugeWeQboTXWMY+n9fWQL
P4KiFyUgxEQqK5y9PAePUjQTymX20rUFSGveizq/u63XtQe5FCIcPqgqjWPQ6dzvqGeGv8dwq+m5
JUE4bjNKeKgSQwK4j6wwK+yh+/3f6SCcKrDVhZXhY6FKPwNdn+/ObeXdFrESxF2ukxDE1RmAlLXc
SVx5mN30cSliaG/Fu/a1fpK4vFWOXLG2S3FCFMfmcJqjCvSLheY2n5Nd4NQyuIWsENOcdsfN3wz8
UYd54wpdfvXyIF9KFWxckqOJYYSL8mBOEH1PfmKDkOMtarO3ZAi+/8uSMoBMGDNRGBULX9WIUx6m
vc/HdwWEn170zefp7wWhj9uy+bGVyqzEB6ixIYsyVcjCbS1sYTilaQHMsMRbHjyjhGKnDxFxp1Pq
oj9B7zA07sSfFVvmZKf2p4RuBLCrJnQuX9hTqlWx5AfIVAcbUEgbgzQlR485ueud3AFRx9bRvi5k
XOor7KbZVawcAFPjoLTVwYFVOXEaHhKfynYFMqoSrH9b99vaWT9XUQjSG6WoNLmCim0LziTQ5Sjt
X9+gl0oJt1s9splUMlLwDHPBY/QWVhhdAzfQbdu8vqcXKRTefkFRKB9IrrN7uq3HsTQTlfBhJFzr
7oqC7nRp/w9CDIYOGarM2hX4pM7GUKt65NYgQck5hr5QtACk4iCbfbvhvlZ6jyoq5xh+YCiTEMYE
J6yD+EKucx3X8X5wqsBKvcrp71C/SKzQBaHFS/yjtZiXOzModpHybF7bK8aIow7QoiKrhnpVdmKY
cxjqmcJXssbpA3DCTuykhdMynGwbOsiQhmbryl5xZxcyhQOnaf64ILrB5+W1dyish6+6z43SMgCe
Kp+VnFetPet81KxtxPrKSbiQLRy+rCdFARZiEKoYX/TqcxS/3jaelWwVKNOzBRWOWohZ/GmssKPk
NNn9HQCuu5gTMPrsin3BgULeylbX/NeFROHoKWGkxjqFSuO7bM8cfBhoXff2wNH/q71ut6HgdVQJ
BRH/oFemKqYqmqwMwEqjgyzY+Tq6/kFFvcvSsHHSofa2VFvdLPTLFEJRX9PEPmM4TFInxzAUmv9O
+rcw/3xblzVDxM2iUMB2kSN+lJzP3Ile+VEXKznlFYYqjfxLpHzO0AgBs9htOWt6nMsRdghXnzJI
7WLw/pduBkVKt5UPbkj48DPnmnQgqjFMaNI0yhOTgu8ZhjA3tFgLftC7wT4Y8FgoLQlq+BMdSlAr
gVaps0GItcOwktpa9Q95D4rpV8RgpR28sJ+3127lQGkyAlE0UA3A7BWxx51Ofh2AEyhwRldxZ5WX
2m6Z/5ggElQfHW7PT9KWzOt7BjKX4iCMnOqGWLJosrnAyBDuy8qZbJAF85R3ha2aVvjZQJcBM+tW
UOw2I6HrjPtS7LLLZ7tYhWDcTBtNWiol31U3cSoQ1dvN1wXbpP5KveTLP6wtVhT9aKpgdlHM2VBV
AyMbKLH4sraNVTz1xwiuQ7F9S9tFL8ZGT2ClCApY85m8xbecKRhErTT0YGnCNPIEgnbcrFNQOWiN
c7+S5Lu4a8CLk9SYlJ5MKyjB2mWBIlu2N9ReDPUyntZkYMo0aKwi0NKEW5dEIH2vwAHmxPt+X9k+
B5O3P+xDFxSm/SFDAXih96FWgHnvT9WPFP5t6xOuvejlJwhb3Rh4twAddeQP3Dgs5WAps9CmfCFu
60lvxY8NjZefu6WxEGOPfTXGo2IEDqZKbeqV7rhrBgAd3ciebcMNDyivblZVrrebgoteB9YRGQPY
Hg3hos9JB+pxBGzO0maeEdlHB981PcIxlL7f0PBqTwVZwsVOwcgfaQFkLROFkoUonoPLiLnDycQA
i2mVPzqXWjUYH6yEg5je2jq9Vz5j+QATbwpopgLQPhOVNUoWqb6eOAFGPlUdDLvf4r++sD5kaBpZ
0CSA+wjbGEuApxgZiDJmf8SYDgitRgwTIycsydZ6XlkM9MAII1wD7vpl7O7yqOJhEbMNKFD7EpjA
8JbGXkb+uYBVhx72kyZgkyFeM4JpVgnRhfo2t+U+pS9BvoUnu64LLl9ioslgIt5QTCJEVBHIMxRU
sRJH85CPVign/DR30WHcMcffaZqDxq/iFC4GrRlYgP92/ArCNUWW8TALYFaaLAgPMEMNViqs+Fjg
3YsONwOY/8thyx2srbapIgGgOjPgh4WNnZtskMIiTZ3GmQvLBECo3JGHqbNaBywWXuDWYHDeSD62
ZAoG2+HZB5AGt5mjzq4Gx0v0ekOt5cxdeB0snrk8akMxZIvZKKEAKdUsbMFSBQp/CWeiLEljB3V6
wtySauVTIFlRZ2xUL65COoikkIiKoIlGujjg2IIiBeRZWEhNDvaGDCw/fQPVO9gnft12OGurdy5I
WL0BBFgYZu5SJ11YNAcQOSU/b0u4dihQRQcwDT10pKFi4GNKOOtSAQmK+nnWH5rqVBobAcDaBp2L
EJRQqV9i2DVOHUOXvHbIALMzd2b5rjBnCAfrtj6rW3Omz/IxZ5e/2vdag8Y14FtKXH0NRxof5k5T
LBqAmwovf0gbmcrqDp3JE45uqg5gxqGQh8d87EKpUdJ/v63R1vItd9KZRkCpUbBFYPnSVnpKwQQf
ZPcpOalMfgyMrXnTDXV04TCNIPRT9QjmMGUv4fA7AC3JbW22BAh17QjU2yEKQ6kzKl8i7ZGU1YY7
WDXoJXdAvQMRlpg/REXQBtIAARkImCOtwtm8X9i5b6txbWYI3ME7u8y2IXQX8XPtQjuhzlLqVObX
cfrqYw4KJPQotv21eUEOaiaIIckyZCxckJVB1BzQUXSkWr2wZXCmW5GvOreV+RhOvXShl1LUSxOL
++XI4KElJyaWLDka4KKxDbqylvuKJztANGMUM0xfRgcP6rim3fknDYPjeEPi9odcVxngJ87VXazn
zNbByRWGPWjonWrgwS53fd5agBeAnYdnPHQ2A+TldF4rjgq0QRg1MFF7KQ/MS0MAfpcMN+LgjK/g
1/kUHVM0/kEWwWc0dgBf4iNeM9kkNbjOcz9U/SNa8Ip1MdLUCMJl6gQD0TxyEpRw/EfTKfaKQ0DE
am0NfH4Y5ZW2wFMjGzGRYH9E0merW4BzFy8mQWSTvjS5m+lvCvulyqEzVqjW9gunJljRlY3g5vpA
Yk/PpAomjCdz8MRCDJqpIjsU6FHL2TcdIOvblrMlRLDgLsBTB8A+IwgALNhSs9bJSvk1SarP/yLH
AOwF/X4VMfKlwUwK+N8xy45d055DA2Sr+qvRNRvKXDcrFtvQ/kgRtKnAyamVOqR0dgPmhHZfHWIO
Ug8JgIKBg+XqBEYWLlvxYfiHDONStngEZbzOIPWgW9OaDvnqd98AbaGpbJz09f36o6Fw8Do1CtTJ
WNaxW95Zs6b6K7iCNoRc3zWXqghHzM+RkeoBVAG65wTGG5uaBr9tD6v3wNlOCeEG0XI8pZJBD0J9
m2RgkUFBOUeGL1fS6bao/8fx/bNmQqgBZFw4gJUIr1Ag0Q2OjdfvBjd7JLt/SHMvF04IOaZgSuqQ
QFL2uftev8q/l+GayMNzJm6zH1zmqXaGFFu3t6uxG4YhBiBRnoaVnGEALUFGHQfw/ZphFYOxccQ+
8rlrX/ifxRQ5gqQBXIWzChUbB29tTOCEt0EUzwMH4798wqEbvODQHiJvcpPelnf0HgWMe/OEsb+3
jLN9seElN2xVZArqm4SBjxx6m+Ah93W87DC/b9jP4puuVDbg+ZFgsmvfReMUr8zlICMa7Oh+Kfzh
4YLH1ALbqhPxLXaFVX3+CBMLFWCTKmM9wBwYhgBUoK6qCC+OjSGABhuH/LokA1s9EySewFgezJri
kA/hk5ECkmFQdwonSxkjO9FOeDzHrouN/G9LOeEkajkIUIfFR6LjZk0ZZhXbrVtzPSZDPZrKYKlA
80DwkEDZVmzACykoH453IH/7ETkMJLCHwpZsDcAT1Qb8ACQAEU+92sbgYGNv2eR143C5h86+QXCg
oGRP8OIFvkHamS/d5/AnHnXh4InDUwLKPd7T+ix55G4+YbADrHXP2caRWI8Gz8QLW7vgngvFhHi0
8PZZaQNQyBsueeyz/yPiWzC+VUM6kyZsahRkYzb1kAa+O3tWPhspaDfDT/nwo5BrK9SOPttS8Dq1
W9YXVAsoxshYazHb6kkW4QpB1HJHalDUWsTOdsUzChiO/1NFDRUtkMPiZRsUyzfOzaqB4b1dVC8U
olxTC6VVKIHHG0YMFr2pBuQVHIu/Kpvdt1aynz2EoV54P9/r3gLlko9409Ye3267pFUDQ5pGPoxs
KWpehlOgMqz1OsECtFy2iW3YFVSvPiW2aY87CbR1VrYHSdVO3hE8egGi+41r4BrUj1U//wBh05M+
1P1RxgcQNF8c7TDz0k2eQAj5dfha3ckcb2htosnWDO1c5vL3szCcpjUe/psg0+hKF68ofvfLcXlK
SH1pUOGy8FLMSakRn2NdtvRdu10xf7hwN6BsgGGCS9FyasSKHlRQt8bbKM+d8jPot4x6+Q3xmgEr
FuqYbGnfiuXjEC/1yKGEih+YnlI32lUfTGrkPcvgs/6/QIFr7njhQ2LgUtaBRxc20axBMdlLTYY2
x9IBwDDb4TU4LR2mN1AivW05ihVxGE5QMeFMdWBjxbGIOev0tp0wIagP0pMZzc6k/JsIE2/oIs8w
DVlwvGh/490ZHyLq+Dkk32vj7yeB8Kj3MmHxfxKEkzdkcaSONTLfeB/tspRXHuU1QFA5HgTxNkdY
VkKPC2nCDqXmQMKiQYEhMNqfSURf0il9DYfonQztt6mMj6kc3pWFxEdSeWql34HIe4ML7Hq0S9BY
OHYm3qlEXQjf0PJlTBsvAoGGaXG19CdmJH5rbm0HLtmFv7aqGiuH7lx5sVZUzLHc4tVAeHljdoYY
SVycHZlZ8Q1num6X/9lSMb0fRrkOtQ5yVOQH/qceeSOI0UucCe33B+IMyOryqOBRGDCEWiZq/mCl
J7hdtqz3upt+udQfF/uZh8NjDlM+qVjqprYMLyw/hgG0R0CNrPy7Cv6/TTrFrTUWHJsGslelX8wZ
8QJnPvgvmWsE/cZ1sSVl2YEzvdqonvBQIaQksu7EfYCnFgGnyzcSvbWb+cJgls84E1OlQJ8lEpYP
D932eMbOxpMsvDct87hEgpXHnPlgvIOwaOLxsf/UPYQOEgY863nboFa1hYNAiICOERW7UrPag6FW
Q7mISHjVaPrB+h8x22LTWjVaRnQA1AgGdj8GpM90zcFDmzcZhKT0HY/IWIRtxBhrAoB6w7O6S8lL
N4WCc99MpWkay+lL5n2FKLluo42FWgtU0Yz9I2Nxf2dKUJZRDKpCRv0RxmCPTsx5Nz3ViR62DteW
PoKlV3hHV55SLNhcVZVNwIuEd2XTLY0Whyxc4uDFQtkZvVBgYsSmWh2UA+3BVwWNpAf/wNzK/qhP
Atvf3cVHFdgNDDtikOdfjE4hmBtFeRJ9aJG/qotMFc/WIi+PMP2q+yi8mgQvZen8720bvMbg45Ix
mY7H9i53LMXT6SPpoF/MMl6C0ifL0cDHm3i3xVzP98MTnssRLp0mzpDCxJCDR6+sb0vSHVh7QLRQ
6S0dvJ/ndbK1GdmvHdw/QjGEe6mcmUt4oCkvPmobh+y7wrMDoI93BWaSUN91HvHaSOS1DlAgdqtZ
jE/esCvx8t0mgdGi3ZUV/WeVmYj8GeR0jkEch5QKw2GN16JeFYK9dCu8WD0SqokhLAa2ZwwqXerL
RhBpF2Ajd/Ra7l/quQzvR603ndt7uXokNGAiAE1bKHSFrezwhisSxBJHopQBEIj5UM720MqWMjyP
xc+qzTbugbWCH2j//iNRrIXlhTn6OYNEzQt2wymze2RmhpsethZwQzWxGKaDACIg4D935l75IuMV
XRabeL8zePAZnpWIZA4W679GaS0n40w5wWc2mT70Cd4lQABa7wGkcRNPBcuGtvtHn3ImSnCZceWD
BE2GKKq8Mv8pIp9J9nrbONYSSVyUC3EVYCQaFRmWqziRNAMPQMHUVZcdY5fdG9z81juqjerML5Mb
p62bYK2FBJmYS0IqgvMu4jmUWum0JgDyYbBzRPHVaIX8XX+aOGYoXJOnhy2o7OpFdy5ROGml5A+U
dQvWYh/+7Lz+2LkTGFPBpH7YRo1v6ifkKMDC9MkQQ5rxzfBmTvBAo2TTNwyYYZ6zQ3TLh13w5fZG
rvnOcw2Fi6HRQ0TmOmQyE6/rlcBxaV/wauLG9bMa4p2LEZyJqk0pHvWEuZAnsMDeIaY7LqlIckJp
79AfGxev5u6HFwm0Pfnpf0j7ruW4kS3bX5nod5yBNzfmTMTAlSGLnhKlFwRJUZnwLmG//q5kn9Nd
lYUptHqeOtSktJF+m7XXMh/Ws10r4xSxvGpDOhlyXci8tN+o/K3J78b817Ok2J5AGiHfYKCBVHiG
WAtFaaZgjGb1IUHsCpXfled16eI/tiD4dlAqA/lImyLOsOL3DkKluV7sLu+HxRfcsHGoFQ4ogLXT
xwUyl4AVVfC3ONFY1nvsyYaYZABd+6sUMiXgAYTcWbuJwzVPaGlwR4ZFF2yeIt3OeG1ahpRb7UDt
yPpxeWz8/IjPM8oBNsh/OT2Pzr/gyG2toHJjQ+YMd9ao+Y79YKdvrEYFZDzYk77mUS4MBy01SDlw
JANYnoW1gih407DExDzeI50bYtf743aGQjRSj56zz/YknB4uj2/pUj6xKbwxNZo2jRjaSAHdmXvj
Knk079DBwIsenLlx2prgy4a2z8quPJ9WuHxAdSOlK6O/TcR1Wywq04oTvXZjAcqOGSBK3bzr7NZH
Wu5bZziby8M8P8qn9oRlhOy8XeU16MsKjXp28rNTFa/uVu5Fvs1P98qpEf4RR3tFm0GmrnOSI7tu
bQiEzA9lDykck30wCHa7UR15PXO2dC7XFpG/zmeWgUQFF5cCGheRFMRsIA2e9KCRYshksJ0Knu75
im2NDX93zLdVlMSSPSQvTWglyOZ564lhTnWpVmBR0yuceBWqphAVROl93nT+yLkhoUKx2mC8tIbH
RoU1RIHLoAXQnz4L0aIF+okZKJxyo/tQI0ebFA3Yjermt2sP+ppZYVUh1Vw48sTZlttI87IOgYEx
je5s5yudxgv4WlygR7MqeA5lahjt2DsAlu3JtqEgZmBVIHeuhbaz9NYAv1O2nba2B0Wtt8vH438x
DXw4IkpoNlj8vB5tXQggDaVdgOusDSDlNvvNnTmBgZOrfrqlZ9+xfQfxTr/qfXq/6qMtz/CfxgV/
ogCoecg5Jx+pPQhhDNxHK97q9+SLHI6b9JpD8Ql17clfGTW/28RjYyBr8+9RC++WwiZa2BxfFH2H
8NbdvNWfOA3GsFPd6rDGbn9+ufPV/cOYSG5cO2j0hiw6ti9hYTNABlVr1x4Q/kBcGJBId9ENvWkO
NvZq3NSQHMrqa9Y2oR7Ft5UGlchGA/kAxFFjc/jasNkzTGltShfXErUT5JFkUAV/brSjjdRXFofe
o0af7eqb4bvxlnwC1EZIxEQ9qlSVF92s1WAXbSJ1BWpAruAiItQaxaihyonNG8u7Xm7dIn9U0lUS
h6UnyziyIpxOZU5sQ6KceyyHeiKizXbjPGiHTHZ/p+JIrhqQlSOSQQv8qvHFnXpkXDifJmnIpE/g
QOxfep8zSACB6GavPHD6CwwSC1sVzTgQDkPjOahNRMAzKbUmGvhNK0Fu2ZN/ml7r5Ruwh1WB8lPz
WpCOrHlyC2ETiqwK2ssA8gdZi9jsrtJJbiYG/s82qF914C4ALwyVn8yjQeQ14crJXxjhsTWx3oAe
J4i5/G5NCSEeu5mvIp8AvYNeIwjuEH+te+7coM2JTZEqRvOcYsh8gY/ORcqizon0MQ2qbnwhkbwH
2CO4PKhz98NGLGFAqkLFLaOKRcU4gaMVTWWCbIH92Q7ahcP1Ok3zwkqd2hEOAs0I6K81AFYsrYOW
oenHJXTB+tgvY3Bbme2N3be70WGBLo0vptMWIIuN1y6ahcHy5nONC/2h1+fzI4/mE9JzGiRmPwfb
/yttpv+FrM9Cfumzyf0PO9wTOrIjd4MtpYYSY1LZ7pMrbPM7V9iam7GwQTAg2wbyVAO7miW8RXkb
QSazwaxCDC9voESZm9vL+4Ovy+njwIfyhwXxAep1SLaPYw6gEU63O5ntl15tdzm1Qs22+5WnaGl9
8AJgF6oQZgKC43Teokbpx7E0kkDpKHTeNX1jFqRwFSd/HpssBPzquuE8zKSUfv1sY4xHpgV3okMD
WjISHcJ1IMEJizJRN6kCEtUhhkxkA61w9L7Ys4tE6JepIBDghegEUhgFAEQ25fqvY77prFWO6KXp
5xIySNqD+/uss6iYmkSPC5MrUvaT29Joq5Kk8Kg1hcyW1iSJzl8rPgl/WhMOaVbN8Ntl8FKRyfJK
44YWNzT7MZtXfb+yrRYtKQDJGLgzQaospDCgZJ9NkmMlgWnfQB/RBynPzqRPKb2O9DXyQ750whZG
ahmMKBDvUGFPsFWkEZLW4FsMpoJqX6DkCAh+l2MXVVLqGbPBDikhyV0WOerm8uE59zE4hfOfloXQ
3JIqsxhqNDJGUwUom+Vq9DCO/0cjwiOhGJLTq52dBJFZeakDFU+5Cca83F0ey8LZBMuFBSQvfyWQ
3Dg9mzqzkrqHAivutPG63dg7njFnq6QBS1MGzmtNUTU8fAAgnpqBfosJpRjogpcGZMCb3E/1axJZ
a1HTmhm+P49u6FTNS0XvIIuVAK0Q/Sx8JnkQOLZAqZd/q77/hNz52l29ZlKYwDkuoRQA5JEfs4cs
v4+0H3n6dHmNFhK7Ntr7dTgNYMsD26ew1eOsNY3ZVNA527nOS39X3FL0CPcBZC0cj7fOrvtgS8OC
BifcE81CLVgkUU3qhJI+gsm2f1boVWlBKHb68nfGhZwd0mmGiuqlsCsiJBFNBcDpQN7H28Jvn/Nn
cmCusangebXg8XKNlank/6J4aSA3AJIMVQWI0BJWi5aUDXHFFe7k1Ku6rUG+GQQVzWRlaAsvOFRG
0W2ElieMTXzB2w6qzsoE5TnKEt5XD62kFb7K85EgjAExMXhuAXpFK+LpVq/UYZ7Ru4nkvsNCh6ho
/c32PQiMmo48XF6n870AYJrKdwJ4fuCyCqZmOdYNMhAgDZN942zzGFjPXx8N+nkdAK1xkYMdW/B4
ugrKJeCFjHy7Uq8aC3LtSvVQPORTs2JoYSzHhkRnPyNzCTVijEUbw75Bg82BZneXp2uhwx4B75+D
EYFFEmCxSOhiMCY9JMxU3Czt/S6bd2gVTcl9GeVBEYM6QxqvyuntsvG18QnPRuWgG9ygiPrb4qch
/zCj/YhY+7KNBa8fA+TKjbiRcIzE1IIdsaxQoNSMIl3va9B+pX4rgaWebtFc8W3NiVsc0pE1YUgm
qTNGLLAhEUhna1AAU83RzfOXy4M6P7E8S4GkKbD+cIzF2nuiDqDM7aDfbvWD29nPqrVWnl4aB6YN
/h4eQPWsum83kpGA91/y230XaMjFegUyozvlnrNhd0+qW1N3PYBfGhfIAsC0CswyL8mc3hNIBqP8
KoE1JW+ZK82aq/Y/L8/cAir5sxuai0zAEQMdzKkJXS2nTsvBTRcdog14CRSQjHmGgjQBKKKRjnVm
pCb6Q+zPCTLB5CVeFddYmFqM0USWCUhauJ7Cu98nUyIVeWX7RgOtd+PR1D/i+ZevdHSucwVMTnsE
UkvBhjIohZ7yTQ/iWHObS2bqp2WXby9P5gIW8NSM8EJZdSTrhQ0zHMRQKS4ySzfNVbE1b5G/v7LI
KhRwoerDLcKtQA0GG1O8e+VcVXOVU1U1/ujLrzWaJvpt7X9ydXpItV6tww+XbXLYkoosjwOOhdMt
ExlDaSktOoAHT3mBquf8JKFhQ/JM1Ko/gc+R7cahtnIzL5wFwF7+sCpySHfa1EuyU0OLR4f2e3mV
1GtBCd8Ep/4F5hJwF55GBiOXmDtXc0CwmMYZQkuTumXSf+RdLsMN7V9oI9/XhK11ci69NicmhQ0D
zfTZnkBHjA3jvICmbYOWWN4CzKXWWrJy9S8dtOPxCesm54qK0BW3CfBDAbMan0RAupFfD35OplFM
T1gK7a3cwjTOyjUBtVP0Lv+6iiG/6IHUU8FhIqO9S7i1WNNauerAgZLJ4FWN6VIKRgqweP76gdbh
0hjIoSJlDNzm6VZHbEWKOM15OUUJ1dZVmNsDTcw7UqsK7UgEpHSXTS4s0olFfgyOoiC5suRuNEdw
JUqDa2YJeru+Z+tewJoZ/vMjM22RFHrU15wYa35RwvFHxiWIaag88KYj9NzWQbYZ15gEFoIh52R0
3DE+Mouc56RZY+b45ncI3wG9DCFSUKDiwnT193kOukfovOIZ9y9P6qpd4f7v0Psix+ns+ECPgiK+
tdB8Q33lwXQHHzIPQwzGeOgG/Hp8ieECTAwUHdhTzgKxOi7RdI98BBbTCZRE8qVav0nK4tvl4S0u
5p9mxGwKpXVNlBb8mmS+pezR6F+l4f6yicUZxFWlgdeP575FRKChM5RipImfhHj25tin83Xkq7vR
mwM2uzp1nWH3d+BsvGvrD7MiLHCYs7ZC2w0Jih79Ucx2FcCUNCptLg9vyQ06sSNcKM5QZ7NWgT2s
iCFup3vGthwC60bejVfxs/VsbGQfDUrsud2m2D5X8lv89fIXLK3h8UAFR1kHqLODjAEJJOC+8viH
VABoZrRrB4GPQ3jjOMQd8sqczeOMnVQfyFCbFsbZ49QPD2Rvefn1GPQPMUB0l0e00ITC1+5PW8Jh
VytdMRoVtjjnn+wpfnNL9i0AMA8Aks735bUFJIyS+EwNI2+tVXYpzgEshbOiQMvPALvW6VXjdGM6
QWaGAA/T+wbAyPbORFX4swYdOk8rY13wHTi1IafAA+wHXtGptZmgEW1mLQduYN8YAZrd4EAXAzwx
qFe7uNXumn3qR0G55nMurOiJZf3U8mhYEgSqIqxomN80d+W9vQPln2/2uM/WsLMLm/TElvBqjO1s
lrnloI2oJyEpIHaJgoptdSvPLt8YwiY9MSNsnKwoAISULUTZTArk5HvMiGdNT3W1cuaWLrUTQ3xV
j54jQtoxlVAhCJxtsZvzUP/guPEo7Bz4YCDIpq45+6ugG36Uz4aHOITvFF4gFawqhlq3Uoe9AmxY
Dzrw6E5HqGWWn3TgYFVYmc3lUVrwaj+ZIpGGPB0lAqxZGSVII3d7VroND15BQpd4YBqdPBK52bYu
gIyPXlfOxOIyHtkVdiZokDVKZoyz8Q0AbiAe9c144ewvUmC0rjEFsuprnuymj2vv7uKQgWFEAQ74
BYC5BL9aqWZn6I0WUp3Uk/e6N8bgSgT+BbTr+J+a19+v33fcfRaXFQVvU0Hlmy+ucDgAK5+qvnfo
Z9mWE1Zom3a37lMsBZlAmP5pRzgd3B/N0S8PmJRvufN1b7tgSzGvOTLD8BTAezZrideliO/EpLBj
BySl4jiHSeAIimv+PlaPZuI6XPPlab5Bh1ZYbVZ7slZHKqxiP4wUR8imgKPyjukWZ4UEOSoCvNvo
7+6ao5kVAiQpZvEAQAw4gkJGAz1zkQ/x8VZVuWu+g17VBQtesVlLkS1vVuRNDXSPIEkhxvBp5BSs
QrdZMOw/+xiDGu0P9A0YDcBQ8ke0u62BNPjJO9uqkJkFlagGkKGICxmoPUwjhV5d3IDRukncWlrp
jD6XS7JRmrKRLUM8jYY6MePSU1ZGTLXoJxyVesoVfalvipAiSez2V4Dvlwe98ACLC1VXldCN2oTg
xOmf2x7OwN+4iI6/RdhHpFO1WnWKGL0l4/X8ntwZ19lt6ano+o8e6531xb6aruqVh5mfibM5PpoA
YTM5Q6kWWd+oftfGYcvQwOj8aDrkleUb2V5zP5au2qMRikUmiLobyhAN/KQMAf0BgVoQ0l4xFyw2
L/mL6UauckhDMvuXZ3bNrOBjkaRpNKcCqVaubIvufhpltzFKV19T+lkApp/sJlGodohkE4QunzdB
PKHNFsDY22aLo8n1r4sv/Gya6Cn4O8xlp4aFt7NETxuZKb9sXzizvsl5fm1/3vRBfoc+KLSR1as9
bcv33p9bR+yvccykmiFegXuIgEfagBA9uHet3E29EdTZnhwhEFl7MhdfryObwuulqIkJBmcMNLMk
r6StqyVPbX1jdztKR5eRJzakKydk+Vk5sim8ZDl4rQsKSlOwJ4APBJnE9kFD8AOlhlt0AfjAkg9u
XgMqu4awWpxhQPNBpYOUKQqVwuGUUspaC0Ur3E7J07iL9832nT+g4Nz3QIKxcgEtRZcowCFhhcgA
OW7xMkTlvqlqbo43TNm6G1/JX9RXzdjVH2Qzgruh2RctwgSWbsbW5Z3Bb3Qlr7Rw5SOKBqkiAhGw
7opOZz/UY5d1OEFWZvml9SMCfObyZbC0nOCiBO4ZzT4yF7o59TMnQ5IMpTbwciL7TUwfNG54q43v
nGx9fp6+6l8zz1lDDfADKFyzJ0YF10QuunxWsojffPWX5FuLlyY9JF/q6/qJedVBXkuiLsWVMIha
J2qpiKDPto5dOYTqMEghnYjl7DYjDqZWeWPAvYMyWJlV/jidD/APe2JyxwAOFwLemFUDRONTEF+N
j91B+zpseMo93SmZG7330O72qs24yqK8Zly44OfWBoeDA+MMrdHdK2eMeSIIydz8ed7EOwdpkZK6
E9jLntcOzeJ2QlEDhwZnFHT6AnCiJV3d6GoVB9EzvZv9FOqzvVuhpoGc0+Dr1+P3OFyLlRZ61Rzz
2Kgw4JKZ/ZxZMCrf976ElLz1ln50D1lIUpccqqAPWkjMQ3ZNJS796AAwTx9XEydLe/r4I4RckDyn
aGsmZYwkjbnnPEExijr6bXFTBI23Ln27lKg5GTT/nqMwmGaa3HdNE6MBvrm299C33JJn6wqteg64
8Ewf3BJqqOHR44ma1QTG4mhRc7fB/IUbSkQYVpLetV1E4mB8T185EWqmeNaBvqJtyU3ubbLq/S7d
/lxE+Q+LfNcfjVfRKfJWFixOekif5EBxx22TeNAMVQweiYdpqP26OC5gQMBQAlSiIFGkikCMqM0B
zhxgFFWz0ERgAcA5A7cZ77Kp39aCis+6rXhtGCDuQQ/aJ0BMeOEipQUp9IyTK23bn0qoe06KjDeC
tvY75/3L3ORGgTyRN+1AfrxtgM5e28YLHgUG/McXiKnbqhjifJL5zWx9heaIS9hevVNRV+iAzZZu
pe5+5aZceuKODQpnd0DxV+46DLkPUVwICox2I3m8npGH6aOduwjNN/9Hm8JR7Zgy1FEEm/K++6L4
3ca8i1ER5Uk/DyRuh3VngjtiZwv7qVFqQbEAGqynm7ezKPjzJUyrJr/P7G4yd7m9Jni/5G+DU5oL
of5uRHjKmQOMLxTu40DrQJY2X5PGNd56VLLHPWfSiUHZCCRAsdpbc37pc/1VRIwywCmoaYtV3tlq
I6mA8AR3CYNonyD2fe+gk8rJ8MZAQcONN62Wac6Hy60CiYpcNbJFhsj+YgPV03RDws9mQza6DY4/
MGslYY8T2llbvfNiQBPciEE/a0004Pw2EowLJ3VQyqFi7HPIgONAMqZSA9vnclOGZ3Q+Aoy1k3m2
hU4tii+r2es5xA9x30ObyK/7W4IsZ9OvgLXO0xqwgg2koHiKlmi0TJ1u1DJng2lZiLqZ43Zf9GAq
PY58BEDQdBt0+FXo9v7lxIajApWNPlSIl0K1QGQDqWIGbRoNTdIZ1YrrMpqcuymWrZVTfxbaAzj1
qdkEHgJABT5HfvR+TLY05Cnc6WBIyx9Fn4Amsgqz0nrKWbyP83Ilyj5fLuSJLS7CgDQKmHeEiRy6
XmM4jWhHNV4Mdh/bqTsUK5fnWSSPToVjG8KBb1qjpFMBBFWsRw/Z4CQuM+2vRm6B8E19vHxpnt3T
gi3BZZ9Shi6oBPLVVvSq528OyJ0uG1g4UhgNKBYVC2k1XpY53XpJ1bcQOUEjon2Yw/aG13qhcLW3
34mXBCg+B5ftLS7QkTnBn2BoT5izDObGuve0+Km2MH24Iy9bWdh1J4MS7olCz0bIK6KZy2CKm9ql
a4Sy9YpW1iGeV0ydu8FYIsTGQC0j7wsAqfCUZp1azaRAj5wO+UT5hryq35X3CU/q/LW5yq6SL/FB
24Cr64uxj9wKwrB/4yADkoa2ZJCpaxyreLqCklw7HcS0IHGONnqXask1scYVlrzzfQgyayiCoIEd
zw3odE5t1NLMUqfCPiwrlCOUp3iVKEV0bfHvAiGNKxDsL8Asi2SNUdfb5lygndtwh0B+LUdQKZBN
utNjYKQNw4dXsrIVz7Y+TNo6oIKofKCOix5yYVCExWVi25GfwA3hpH9u/WwF9qPitTuG3MaqQXHz
cy0fKKHqQDMrCIpFQqJoUGhtJJbkz7ca5BKdEh5mElo384b9zG6UL+BnKVbJls76nLlVBxcWMH1A
N5/tj6jRxrltRgLW+N53kKhPGChFYhQkKrd50B8nH7LBkHZQ147G5+N47H8JlsV4PLNkks3ORIKB
kUAZiBuVyOnUg5dAyolpuYeNekWJ9JA3K/emeEd/Wgb7jc7FMJF9EALicmZ5GUWwnPe63yPYT9va
bYcRpN1rDBZLiwogrcb3LFo/RGGRRiK1PGsyQv3yZ15rm2hEF9ZshZdvtMUB/WnFEQYEyiw1zhxY
Ydkzegyv4E64jn1N2rUYc9EQrjKHV+Y40PX0UCATOFmAv5GgnVVvkIjrTIUvsbekz3aXhyTeKZ9r
dGSJf8mRa5BVNYqtPSwZtbOvaBSMTbOSyTsL1wFPdCDfAeE/QN8slHBObZRmPjN7AFSkgkBK5jbX
qqdcRxsw8XnSQwrZbOl+aLcE2tJ/ISF+dqWBsA7TiLY8tBwZikifZWcJHNZ5RDOv6cuZ27qZb1kA
xWEV56B5AP/TJv96eU7PNiO4pmAQzqiDlhIAoU/Hazd1O7KhTAOzvunj26a+ypKVctX5tQkbaI/g
zipWD0Bo0UbWt6ihpIgdQeSre3KKgfHEnvG9RtZJBsnU6s3JY8OTm4TbRH3chM+KqqMIvS5nEGYT
Y/pdzI9sqdeAWXzHQBNBr3T8Z2Vrnt+Zgj3+PUd7c846PaX6jAar0u2JH92r3vzUwjeSMFxU5lKv
sXxQw25M5LY2l9fwrB4IVRRwhcEhw4tuwrkQzno3VxHrCgltUEnlsbp0S21XqA3Q5pJfzPpuNEzX
qvYmmOwZrZ9RDw1npYJHTa/g/QZaL4d90u3MWPMs5yaGouw0Ny40iBJV5t7+ytV0do755yJdg+oE
WDTAOXY6V7KeTjbNKDK65GEkg2vFd5cn5MwA+uh4ExNaSFHxPQvjYbxCw+MYh7KyV03LR+DrXbZw
dmxs9P3bQEzjqtDwRgteaZEYfVUNluxL1kPV/2zKxrfJWih0fnA+rYCVTdcR7+E2Op0oGulaySJH
Bi6w2XUB5zUvD9lXHbt42lXP9gqV3vmgAJfkiF+0xqNR1RHcG1ky4kwfc2DJ0sjcNnY83pZJQlw7
idbYWkV/G3K8mDq4NLh6MD5RjqotYoq+BKoiAo9wMk3WKrvB0kDD0UmVm9A63U71yjE52xWwySk6
DWi6KsieiWvWynE/t7XqlxPKUYjOp6FeeT7WTAiedVe1FqUVTNTtXIOmHPdu5rVrvFCq+E4AVwWR
KTjwcCEQWYrFIElLS1mDNiFI35z3+gtEye8TP940P4wrjozrXr7ZLvRpH7IGad44lELHX0vOneVA
xW/gK3x04eX1ZPdSVPNv6FxOaaZ6FKrw8bY9oL85D0hgBXoHltDZdEnrg5xmNY45i6Q+v8FEqhnc
qw44AYTpBvOdnQKgCwL12151Gbo0yge0Qcn7HPcdVClTFDrbxi8LD2zRAS+mgGpWhwbZyu3/6eMc
vzbCh4jeI0Juo2gLfIisIb09bGOa+lYceSYLjVh2TdN2M+kLmb53suX1QxbWQxyA3963MzXQAS4e
LXrTa4U/ZQ9zfaNJkGlg03XeOqFjPg6xsRKDnuWPxA8WrmCqZVGb6NXnzIFezKce4D/7GGJlcQ82
rMqTdmuJsbN+DNGm8ERmVZQUDZ+keuLXGaB5jldZyDzWYRyuvYnLI+R0ljZQP8hXCPvTIfmMtiSc
Ee2WPtmTy+6sr8Bxbsl154ODZm5BNfmrEE4QFyF64H3ISJGh9UuYVYNlMYKWgoRmcRVTtHalqVd2
0fby2yNeMp9WoC6LwAylZuiGnp48qD6UTTnDytDnntRqOF69f9nE+eyBlMiGrgPv1kR+UcT45d04
5CqYkELDJTf0zgrrDaR7XeteDbleGKeTvGxRfHtQgzwxKAxKRvfMUE052Fub92E8pBJEOqrXyzbO
j6nNm6kxLFwVyFyZwp6IiliLJ/YpXDQEDvoKb8DA/l26LR/yL5w7FtHfQXvoUW3GDgG9vB5CsOSt
AmPiKoCbj+fkxjj9FLGRp6wSRs2qJGEf2ntlyzlreWls7Zo+3ysYMTxDvBVADpw1kjdaFBeQmU5C
XVL61J9Bnpi5dKysIViZ2xVLuuCrQKsD2AzELmFyDa35XbSZdxyMmu/bD0ZdNBeMW9Pvg4mLlScQ
Jwnwf26aQ+GB5Ovyp5xvJQ2N3wgzwHKFKO7Tqzp6mRLEoTmdsZVYdJuj1at+qqc1ZMSKjc+X6chG
rzOmQCGQhFV1X4BKMEGHT/cNXADZT8NwOSjjL3FOnT38eOqQNvzEFcLzPBtar6lzHDVJSF4TyEqD
wYhjnO0duebM4/Jf2EBngY0hmOTrfjRSzZYo+sLbJJTv5QaZNt1rN8REHAEVAV7sROko4w0+0DIn
/q/2JYrG+TIcGS96tarKoU5CadDbrWqmmW8OdfHrt93JtIpdsoVGBm0qaxLqhww7F/TVaEVDh8HX
2negWqR9WJKrP1zepWLaRBiaeMM2/aAmCatIGA3POnkE8mGy3pM1VeHFffrnhhFJZzWtr625wqkc
zQ+5l92c3tX5qgYM95xPLzMDDikkx5FORpgixilxhag0omUejmFbexkXRJmDvkR1M9/+rrU1zTdj
7itB9HX9Kj0Lk4CAPTEvbNFW63M6cvPOY6wcplfKtVh8FjDtSfb/yjk8XzsgsXjqGWlgB3er8I6A
R4BSC+rqIV7PUBnpdR4Ve/TK7JlqrGyTM3gboF7o24bCEnhLIUoulqQTzYxLcOtKQf2zwkWTBjkq
tgoyUXf89GXQtVJ+Fg/Ka/tIv+sAHK/E6udDhflPEBj4rQDcEIbaFkapDc0kBfBsgrRjIWn3qgHs
GRnXapo8S3G6i+DKI87FagLKgVbG08OuAxqkUyfjsoI8juC4QQOPIv119nHMKXwa6K6iRwlM62LS
SxnN3JzmKA7nUXmv1TJQ4/u6NA5IzKJtw/Rz0vkEEtyG8ThHs9dO08oTxYdyOlQHqVKOcbNwNKDd
ezrUQTK0Bj/G80FeGwBF5P4bQj3QHqRuxVbm9fwKOLXFV/joDqWTOeVtDFs2wBNDMrta/TBHbMV/
WxoReCKQOsU9oKM6fGpliIsqq0eLhKy+ZxEamGZIzo6g1FJfpDhd2ZQLQ0LWEowDFi9FwuKpsVYe
nL6tO3TUjpPaHIyyTx50c5QNDwQfxt9whrEWIAJADhOEP6iBn5qzaU4VauMS5WEu3j93QLXdj71y
N11zcE92MH4xgQUIJM/owVXF2QdSQ3Cmoqa0rJTKNEQr/Ta33yJSr4SsCx7+qQnh0lSrKJbVDiY4
Z196owfjVsedqWwciCeAEW31LV+1KGx6I+onyhgsmpZX7aDXgNzovBnC9EB2MiREkvs173fhZTgd
pLD3weQux1IPk+q9vQEuDLj9GB5LfkcAIPoLCXwVO0E411g3VD3BLWlxSNTpTpkzY5iTdKZhtuMt
NcYbhe74J4vJXbVZY3RdOHKo3kIcD7hnJDxtIZ/VM7UlwN3QsLQSL3H2ljaDGVhGy/6PQv962Vs5
q4vwHalD3xEvAJQOIVV/OjJAe0o5N/iOdM17GW26tke2iOF31VUL+JD6UtWetZd9ECf+O8/zn+/j
/yMf5d3vE9j+93/hz+9lNTUxAUL89I//fYjfm7Itf7L/4n/tj18Tfuu2+igeWfPxwQ6vlfibJ38R
//6/7Puv7PXkD0HBYjbddx/N9PDRdhn7NIIv5b/5V3/4Hx+f/8rTVH3887fXH3lcgLyfNfE7++1f
P9r9+Odv6BqEP8+P938eG/nXb9y85vjL/4N/qKy7GMHu7//m6V/8eG3ZP3+TLO0fSBbDE1LRvMYL
ccg9DB+//8j6hwKkIiJeRAyowvAGj6JsGP3nb/Y/Pqlp8AV42/nbix+1Zcd/ZPwD0CK8TdhZSK8h
ZDZ++/cnnqzYnyv4H4CD35Vxwdp//nYa7nJGZ0NDJgEfwNUPcKOdbp+/y0SKXK5wAjVes0arFwhe
QXpzRnjDjLxTIA6v+lVqlNK1PeWm5NbTxNDhPjjVuy1PKviHU9IdRsTBvqH09qHLdOPKLuxh20ZJ
8jHbQ7WPQaGYe4pBo48Euq1eOo8orER5b3wpohodwE4ntSGBMnjlxrHufO/I3KD3yuwDmaGQMqix
9dYYs/ZMU9t8Ho1W2ip2ae7rSk8fDLm3gwIssaHdROMNTUdyF0tjDhXlWI5fGhklW1fW5OpZxTkH
4kXLazmMTNrcacQor3sky6/KOdVNF2R0NnW7VDIybxps8Kh0DWvnYOwklJhZ3G4zvJJyWE6F3buR
2keSa5M++QntyUL2WrC+oTfMTJ1dFEc5GFkiC+qNqATkbhFZBpyTdGKcLkPNbhoVq+/pcjx8LVBf
AW+SjJq51ykk7cDs0ifosTO1XDs4Y2mZftVRs9kneWZIOxKp7eBbRpccWDwO26TXosyVGdpUgtTs
829lz4qv0HUm90pPpdYFcK55B1Fo+gaauEKWQgPJG8i6akUduzr4YnbmWCqbbrZ8NauKb30cQyW0
qbsbFSC8vYrEr17rbHSdWMtfzWlM7qzRicgOZQnTt+ms+CmagegmaXP1NYkH46qrlLjaWiDr/Mpa
Gmtum5bZz7GQkqe+itsb5Braa1IbUUC7EtB1lrX7QZaKB5O327hItqRXUpID+Qxw/01UJM6Pikr2
FdOZflByY/YoM6b7wSqSpymRlYepn6M7Ztg2ZMLlvJpca4ioDtSDHr0pGi1vE/glP5sxy17bnKjQ
cokgtWo3TgMoVDsdgEUhiec4bMo8HoHtKlqhw8VO5pZ56JeNHkjP51cjMqjUZ00Kx8IG63ctj/Rq
bPW89LTMUjtwrzjNbkKbbelOpCb73oycJ7Nn0V1eNPSnOkgmGIsJ5EPHOk0Mb7LLIt5VjTzYrlX2
0bSrLYKWMT2x2inMjUb7UCnKOZbcpGnYWZN0MMu5n4N40urrVsly262Hofogg619TRi2u6cnpQpl
C0V56zJJCkmuKd+6xElkt5OLlHpaUZo70FOM31njRC9OZ5vvmsT6g6Q4vZfT2tw69pTs+iit0GPe
FO1Gi3vDzcepuoqiHlmnodPnn4k66Y/1UBvAg5KouGN5nWNrVN1hZtXw5EDg8xlOp7NTtMhSXDvV
2sMoOeh8GbTqWcoZxFtIK1XJJkNW4kGPZTMFv7NaJchz4Tcykqg+sZpDk9X6ttGnBMxblb6PHLNw
2ya2vTkyQeBtR2Bu01jumRQV8dSI0lCy0X8GNxvCGHE3u0XNBl/S23wblU6GGydKH1IatV5ndPLe
bGvghRvgnaTUJp5G48nrVRl/bOMiMBxW7MZ0ZJ7Wmu8Rsb/pbT1vwZdJXSQ7eq9yan1nxVhAAJVN
V2Ulcr1q1+0hgSsjSOjkME57KAMSUgVSJEVAGjmNEbBRdXYM4AXPnodyw2QFZODUSWPXLMriOR0b
s3IztSJ3czEq27lSjAenyH70swK4OnSYalcvEmmfyU2/xz0j+/+fvW/rjRzHmvwv+86GRN0fV8p7
pu102S67/CLYri6JN0mkRFHir9/ImZ6dmf4wC8xgscBi96UL3Q1XXkwdnhMRJ8LSUcJWAdvs5yWN
lypoRnkqrIZ6v0V4tS1sUuUQ8VYLSdZdplDGuoSEsLWpQ9A+c7tWcnUge+oBGixjijIoetdWMnft
xyji5WzzzLyFXtCHaGWvS8SvNQT0W9UkSI2J3djMlWnDJqh4m/ovFnN6EVjKfpphF44V5SZm31BJ
G46HI+WveTdLv8uaJOyrnvloY0YRbSSNmqGSfA7zkzRZ+p6wkSBto/PwxJZO2DIZx5wdHe7Hyqhp
OYpA1GdPECZGQ5vxq7fJMJ8GWYf3EXKbi11uE3ZMs2Y+DI0e752HTnVCLsFuzrM6PBDH4BY9dEuR
QhIJTYxo52GbRmtYplZEZ4Ls361vkuzdLMEjbWrIGkXjS95EwW6dqXhrdEp/IdUCaGwykY0B21AS
wh8T4tcLC9WzBuB4Jl5Mz1h3COECnfNzKmhdRY1gR2JTtan9mu97Oq3lmpp417H6ueV+5wzKu0yj
j5U7uoPMJCoHloc7O0XA1u14jS0SAJYEG0ec3oN23okeHF0WYClmTH5KPpxw+X7MhrwrWLeU02JO
vpXBlqf9q1H8YQi7fpvnOPRFbxDkJeKwpA6XG24hdWq7Ndjzbp7LmLSgRmVbwI6L5A88r9/hw45a
QAkrM3LjgYk72tY9pFzCRYSzqXIW9sm5TvERmNfFYYU0bChx7U1lgesCpbRLd75N6E+c+WkDPaW8
uBabCgkCV+/gENucSTsgebtXSSngqAOT34uN20Pu56dIYLxqhkdD8UhZQpBGFstDq3GCJ0bOtB5f
omGKK5xXOCkDgdqmZELkbRyj4uJ2LcO6xika4nJJybWY/OvokJwzL/Uzj9RSxnR6I4Y8cDFN5ZAt
eTXCc7PsArrnrHOQNU33tsvKVNRq55blISzsZz+bY5fV91mrHvlCtyFN9s26Qq4co4J2w1wq+NLd
2oxjaOknIfQ8j3B38in5CIv8PWTUHznjPfTaM5KBxbVeswuwh7upCY4IPntd3Lq1jXwZJT2EDOnQ
8FWPW7/vPHR+NOi2PDcHP/bgDvBYV1nm7tYYVw8AJ+WXO8n145gkj8jResxI89JkGlC7PPVdcm0i
B7NftT5oKro996kHmGp+0aWxVRHN35Nl2RQGyZky3o7D9HufxZWau1eTt4+RzgYUJHKMpS1JSB4Q
gvpzwBNBlgg00LhLnD6IBlk9WcwrjOob3isoBGlbjUlzCTi+owWe9/W09Ut0pMDGcZFdHY2fJEtQ
XZIRm0givbqO3APyuQfMdowXgOZp2x2nQW84XT7G1n8TdTDv1gA0tcoALWh2YUVy7k32yqIcPi1G
lIUedDlYUwb50lQFnuNDAzryIW3atazF2qMa5GhbakH3Ux0cm5nElWiTolq9Hb4j1gSJVf0IzxyT
VbHGXcX1Q87nkwVcM+XLAa3uuZhB0eh6OfFUYqF2OItcb+MYPL4Pc3hVatzFy4qGAk/yq4JKt2w6
4NhFA7q/N+2RcBTzpP8YmdtPhXsJZbJXkf6Uq7mfAnNppP0CDZfgoMpnwc3W+HhrFmQTm+hBSwaa
flw2cwQJL+GXgWLNNGD2Ipdik6VabTKXkDJICoG/oK0Rq4R73nnwHynby1k/CBN0ZaJhO9325vd+
hh95vvSw2pzDzaBQtaZBVUuefi5j/TmJZKeb9jkaiw9QWPqMw9+UIliOpHV3xKdPfCK7TK9dtXg+
bIvEZhtllhOgJ3EkYQaXc1d05NDIXm/TgukrV3H0yO3kcSAGVtX9rWVOffjmEbP4RBYWnIee6pIr
5L71QJ0QAgqxaYPNkU3dyegnlt0ksr15e09V2kDJz4ptQ+NnIUWzEVbqco6cyCrrm+m1YQ2e3NGL
MpKwnMOO5ZsTonjsZP6jyfuplOESn6IMurQmT4ZynQKYH67UcdxYieMP62wHeCqN+ZxiAzRddAUl
U77TbSjcIcm1Kwftwzvb2DHqcQLbFNWBiMJv2xD7JgOWOdc+3azjsE+0eYcE8DvM++NyCrIHT/Bl
os+EnYlMHuq6+Nln7VNIsrFkaxfdNQlIySW6CScSiJuzOZqPlK0vTIKxH/T8GGXDnR2mMhgK+TCS
Fg6VTJ05mhtkAkw4b5NBO2GJhs9FtpbF4PYaXqQlzcSxcdNdjD/jPkIxreMHjY6jdEHwveNcbsUE
ui7SUIm1uJgPkah9qUz0ju1G0D5QFlSCt/IMbwS2SQjjlSQIRCAwXwSKCiBc5JG+hsESlTphr6ng
z1kB1to3RVdKHqBHzGb6MfZTBwcZadm2z/1whNC43wcrz49W983DkEuFV/RtUCaz8+Sp80l2nw4p
HDRyEu35PJltPprs2xKP48WOo9h1zpoqTkwHI8uhcLt4VjAvEKjgZVusCnhrmuwodvCrekSFj7Nl
3g/KiscEc8PvpEvctdE0c2WDBJYn9MFmO9RILxY6xfiy9v4vrbZ+aDEJHopobPfBguJfKookZSp7
s59k1u1THcr3yXV0l9EVnp4twXQgATJsVtyT1zxuDBiYKUHAM1/gTDQ59TUQFt21zEbnCRV1X8CE
7crMMFwUzhEWne3qLwaz1Wc4xNGv1Y5eVnlPUYZYw44AnntVBmvRb7A5Pd8LP9FNWLtxT3WkzxOm
mooPq/6aO52eM2kx8TXLDTByqDodC3YOqoALok7tdmhq8YYqBeu0qJ7ea0SxYCNH9Q6G5AizbIhl
+z71MKRwDWwiFjNdAjmjlQ+zURyTLhNfccQZ9MA6h0g+9NN+nJzD+GSsgbNMOA5PLrb5fZ6tgOcE
rqlXePH6Iw2bNq9EFshHGYsnWguJeWn0u1AN9mSot3uYJ3C4fvhhB+pe1BCQqWEvkd7U7HHAO4wT
C50PDoqJn6zmKC45vYuT4VNbjuE3H+xm9ZQezdLTcxN7sjVRRB/7bMR1RMyY88PIqUej5PrkZ7Ma
d+5sWjwgNmL4UE4lID/D1LZ3nZnct477aZdFSW8RX9PyT6lU9iEVy+/DHmLyCh7UHK3RzJcyIlm/
bXQYvCuZmx/WxMMGJhSZBpDgx+OQC7LD+sR0lw+LvkP9NAK1Xy2snC1f7htjxl28JtObk5nC4NSK
nVaoue24JrBGLmhwnd3SXeowBv2c5rUA3zUgnwvjhpv1hsgs/gwQTXIAGZDLDRMpPBUXttINUgen
O+qG4NU24XwWq84OXd4Gj6it4c8A7/kesEBzFAb9Aa7ryGwiAUFtiwWqfRyu03vHMgpoJYnm3xfG
5WNBFLrSfwD2/kDN/jVKBq96SCGj9ObXHN5y7P9sVvQfhxPdsP1/hKnxOn/NBQJWCJui8E9im/9T
4S9/ppFvb+smfgeKeQPv8j9REn8PLvGQyL3lPAnL/33BJTmE//gFwH8cUsI/wZP/WXDJfxHA/eXz
xfCigrUzksP+Ik/6BybOGbagQW+R6rBPT8Yif1LsLVKPld2a/R8K+D9A63+CYP8nGv7/Emh+227+
X4Dm6sP33cf4XzHz28/9gZmnxW9ggG+7Ftg4DSiEz3/HzGP8L8RIZBSA8m07Aj/1B2Ye/Ia9VDgW
33iX4Cb+vu3P/QGak/i32/4QckEomEIIBHL676Dm6V8ySf/+pIJ3xwuk0PncdEx4UP9Mu4wCMU0K
sOImMI4+MDWzNjvxNmJIVJlnpgevSzHMkyohes9UZZ1cFgzayb0v5v4dnT/7KSiZy2iJ+rcmDGdW
KeQeAdnOWPNNFSKllc3z4XufT1DKrkMvdspn064mo7l6LKyc6znEtIJtohyV2Ij7uQ/QbbsaI6yy
ZH0U8EC8BF71sOESdXY3I1vqnActI+UaekhCRDRN1TRl6ilqFiwIYcce7miAn+5pmydsX9fUH2CN
FFyAFYm9SRZrL4tDTe4HE9/nkYo/cF/ncZkQyp8kWdNnytnw2FtkrO5NH0EKpSOF0STXbJsmK/0c
uxqmj828iG9T6/M9FFsU8trUZ5+16Jq9IgrAYojsnX1dzLBvNHmhq5DVyRfnfIHxlO6irbY+vZgi
0485XzA2MU/UkY8pmr58RkjuIFf5QWQ0so3EDfkyatshN0Xac6w9ukPEBkMD00PDUZp6hbEUNfMV
As71l0jGGfBD0JETdHvheUwy4RBLrth5yMNlO6gQ+03T7UUiHtVIDlCdxAsSEh1Sa4tXvazue2ia
7qOzEQZxHKRka90ar1vRqWCtGE8kOjeINcqk7rM9EdRd1kwDKpHB+AufSgiYqJrwGZYdbsV3RdiP
VNj6y6sZuN7kQ0CB3uzHvs+/9byzFowEDJbLNDawlOKzsJBL4DnBFhtH4Co+O+woMvvITZ/uwJGy
N7mIGdO188M5uJGHHoTT5zw07G5dkG9TUqPyxyha4ueaNPTQtXY9Fspg8SoUanifbSsOLuBNUbbe
sTeAWssp9x0XpZlHDGL5OLfFVnm93tdNbx5h3QjTsjYzj7lKzV6KbEb0QW0HZJctCvlhBudkbwDE
qoPq52ULNwTzFKSm/V6PQ3ZpcuY2Bg6Q2NwZZHssfMp3A0FjeeGo6b/CcOQ/kE7XAt+N4KmV4bd0
TITJgBOtNjl1AHoxFy9SX+s4qy9tkvB90Xf5XUL0cCTL1H7oxsCwLmjQ/UOb6YECduMVWVbqLQqU
/Tbh271Tvm9/3roeTAFN/26GdXixYuX7ydY4mkR+TgDIdikw8E0qXVKyuXE7mVCE29t1Ovqi6C4N
Tyda9shmuGdLn7sqtXm4aZnH1LbQ9c2bmj/1KmdnMa7LQeG7eciDfn0WPl2fXdciBCC4Be2UeQjB
OKwF2iDczXEbqk0yuCKtWGrMA4C+PiqDLp6SyjVR0VeJqGfo7PlMsduTB/OjLgIBTaTqg2xn696k
H8zOMcwIg1UeplbVP1YPK4HK0KXlcLgj0bovAm0AerkuQXCxaxSvarjwbbnk7QP1q/gOtQYSVFnQ
rQ+TWWuzS8jiDyuRyxWrQfNpdkXygHoni5eINzCXF26iQdXGVPBTgK2BE+DTFgc1Jv418j6eyzGd
mhv+Jh9DyuKL725vwRXMQQrE2+lxtDrOSzJEjpQ0GuaPvJAYW4d0mocNcNPmnUg1hyWYjnk7BHMa
lwNsrkRJx3H6EXup20ohSRR+bHUDtUoBcuX3ucUaCh9ZAKecibNmg3q22g2aJPmSQk6QAPCx7nkC
svMEtJ6NW96kETCwqEfKMgn6Ug5h9DJFfj32tfA/+zyVv48CNCN4By0fZlRmTGbLPIUoYLP/Xi+3
nexgGEx97LNcfpOaRT/WukOFHSdjP0PtMVJ62HW+qCgJ3yUyJPdttAxdJQY5v4g5SQ9LvJiDViTb
dDJMkLZEbmC7HTexmKJjgHHjOndWYjLJ4PWrWd1tooEnrCwyBsxzKPy4lLhpo+/rEAd7nBD5A/Rc
jXzY2IgbRLXkeBO5Ya8uyFBGJqYg/Zz6fIDyrcgAnkIh777XTo/b3gbqhL0Y1JS6KaCo6ofYv5mE
Iz2D5N0TnGz571mYh/s+mJe7Qk/Jj6ALsbxNeizGtrKHJbikfP0Fr0eBFB0SQZQSDdkbo0l9iPMx
rLCqRhHcXfeuSpYYaq3AqrYEmae3qIf9Qz8RWPv1HS49ZGgk6iUL+g7yQ8/tnUs9fbVhjtGKR/Ih
y3DC505BXDbXGrRfG+aHic3FWbFU7Zji9DsMlP2+DaApKHXjyUWSPscz6NqvAizFrq0jEIVrABAk
FXF64GbgZ+hlw61IfPARDkNcV6RRzetcS4zNVLDg4BM3IZhXD00ADjCFA4xGxOpzwxMNCiEzDopC
p9ZNbxM8o14kgFuY3kMjERwpX9RJi9mc0+QGMtrAwk95HMl5Bju7EWsYn5HwNOJwr7m8sgZIw2Zc
TW9Lu65eVEE+zK91h1occ2lgCiUioJeA5BvIuG//sQ5VCW4m3OXtlFawzJiPzswt4DhBua3yFbhg
iZo2H/pocs0GB7qbS4+n8mUMTXeVeN1d19hp2qxaCUDWAAgAGit1oiFXp87I4b6TTfN7103+rcgb
vV/nMfw0FnupUSTVvk0Mv/IMwDd2i7MIi5RRf7A87qJyLhZ57PNcvwfRlH1S2/eAE+FwXUa5GnAj
kaIY9jn6iueknaPHEb3MrnVzfRVzpDcqq+1dIJvhKlVSnKnBZAm8hi6vECDentSw+2Yl607JyNlb
bqbiGJO6/06oQvXxiUhAmNrwK2gtuVs0m8f9Ei3ZZ7as9Udaz/7EoL7Hcmkc+bsxWIIriZf42IDT
Bzq0BOmvCXPJXTHWwQN3xDwEgssjEqtIC/3CbXcbxSLYajfCAgUdZXiM66J5BzKgXEl1bt5S7tYZ
Nr2QhFaG9LB+Rgt+bBqFB4ihB/tauDNHKB6RvodacQVUUexHrKtuSNEAnGtIAnM96d2hYGPclU4B
r+kBoCLUjjuUVMWK5hmbnfajaM1yKYBz7fImbzcAhW+XbdtD5c5XN4FrSWtwR6w41ZHujtZEWdm3
mn82q2/vxzXut8bcwi9kv0COP4zuYc2nHn41RlkQopAobLu1UEHZgoZFtUjsfGRFB1+FVa1gOwML
TUQ2NfsOb/jEljV8V8hRusFNOqyRcZE5X7bgEZ4ztCtbZM6xvHRksR95KJBiwNOWVl0MBYYJld1r
5d1Q1u0MUCkcEQ3dtG1XpXXGttnSxnIbjjFWvUAbwkPMBuyoGHBSKuJxl3Uw4ynHAOdhqFs5lDnL
UIdD0Ahm4xIfop2ZhkOej02+dXaACrod21NTTOoeXhYm2kBpkOxlx7FKrlWRvheqGLFxNmFPLZ2h
20GFohnI2lgcElnHU9VTwDUoB8FwzPHPz9x2gIlha/RNtrO5C4J5ekhkDMRH8YjeI290+BWucEsr
ZeH8wwTcEwmxYS2ruYn1S80nqGsaAgaO13W0zYZUNJUGRfp7rcHVlYvqmi9DQYluLSSRQE4h6D70
PSzGILOm2BEuludCtOZN0KHYAT4kn8XE++0S4ynawg55/p6ypH4ec9+n5SJV/BpMWXOu47X5sSIK
uurg13bv6JDrshgt/wz6aX3gXKEhGDHq7W2Y+feOIo63TFyQc/xuaYgtMRNEVz5Ec9/uRx2Fzlbp
2KLxPWq7rC8F1eFadkjJ/rLzuh4hYGbIWRU6udR0dQ9DM0tZ2SAlX1AjwPHFM42Iz9jKHswZlYkq
81g2S2kaA9qnVmR8Ayw8Dhv4oGu+jwuXWFBCBeQ8muTFvAU5GQLw01pPd4x2/Redrf6ruvb/Iwf/
jUK7iGH9X8MG39j4YT7kz3/S2v3xU38T2iW/YZSOsRz3V1TgbyK79DcKbRtSkyDUBid7AwX+AAyS
3xC9gzhK+HXBLQlaOGgn/8AL4t/Sm76ugIozw34AEK9/Q2MHUd0/4Xo3lR1WHbObN02KLhJv5k8q
u+G288axld4OyY+Qzdl9LG8yAlxtZdJAQ1z7+CrjDEKxIoWc2a1ttTb1Q4zGuxx1GFUirD8Ndn42
yY2OTpiCXVuS7lnbY1dz5fd9z84qTmGnkJG7IMPpFku4lATackC7xY9aBdCi5m7fd7ckC59gzVXP
HoM2OJKmkRC79MhqHaYo2DSt+BWy4ncv1EvS8gCCqcCWNIZ4h5r8a5wNdkls8qSnqdtF2EwvrcQ6
mURD0aW4npb6+5A34oDLr68yKwIAteBR0hTNjZfQxGG/+zZIpkVZO+gQEMkO9Rj/Jaf2W7IgB2yA
jc/MsadpfL2VHUVpossvM9Hlpstpq1z2dxEBHrzC6ajiSwdWztXnrvc/nJrvgrR+s0k8o/XJv+Ai
+4P17IoEzQtBdvea1U8oqy+rG0HWzDFYkbROty6m87saCGaffMnLTnTvvZCqHJl4nIf2c2mLosRu
LqYiDE/JGHwbR56VUNO8Eas3KXOXyYMjC5ujUszs52R6T9T4FkOkECALeWyH5Y5C8XOop0hvhQ5B
TZPsF+MwiisGZF3xRh0Sq0+9oFOpOTSKbv1mmXVlG4JThoIZtDpUf+hZZLk4sm5CjS1aosOklH2E
mEIkWWMMyMOywOW9hfv6S7b2bENqOlS059+QpwiJ0Vh81Uj9uRva9dcYyBc6ojlBVO8ls3PVrfa7
HkZshhM/lCSN78dUnXimL8rpH9kqsLU37kneQD3dx7paW17FxsVlD2OANKzvcd5yEOjNh2sx2/QB
AxtPMw/qHeJAGUJFRSxtDz6XxQkde7uLB3eZ2XoddQxfDIjSSrV2y7aYdb9XHWY/YSGzJOv8lYhJ
lywY9aYl/VufJOQk6q4+KBF9y5oM9h42exiBrdiB+A26eWTwFLBCEh5Lo6Yz6O+AcdXM0nKmCbmE
Tb8zQ/QY5voU8+SU9uxpZcs15Hw7JskKpRpEBV7TK6yW4YToybh3UQupHAXVE5j8kEtYo8ssC6qF
4n4JSKw3gEag88vdDHAniLdN3b63sDAqe5dNJW1gskuHMdgIrOWlsPnuQmRILdrtc+Z/Smh34HAJ
VIVY40ooDt4M4d12tUgJ/8vUSvV4Z6jFv6X4VrSMDsMQDjgqADqGGq04Mfc+mm7iGpQArLoh3yy3
fTWm5Lkei0N6k4PF2MTc0hHRLw4gJqD8DL6hEyCKZrT9syiyLwz9VygJLyFjbD8SyA5o7IPD5PLX
Ce4TpYkT7MFri+kxfu9SuDI5AuC3W/oS+rTf23HEKvLcPjc2dvusgAiGZP51Bmx7GKLmV2KXtkpD
ZNZjVuJlkwV5BZgGYGjR02pgIipjPDgVfuhHBF0VVGXipkJH2uhS3POiePJx0VUQ0p2kdt87zfFO
ZHphHtEKU7IzI8Sbin52PZRVJCLQYITjgkF1TbMjHgnohJaA75MUnRKyRqG1hBRLpf1BTRBNdEkH
zzCt9rJ1KHvKpxtBIdZRmsF7hWXdt65ODNQOFE78vaq3AtrrEnBKXaFDScowNNd8qCGUnNpuv3QO
s1GUwGUhy55B3B3cVETXZnGY9HpZVA0ZISOeTVItc9w9whrnpRgWWIjLVuw1XD+uEHG8erCB6WYM
Q/ouuyDYJm5RDzNUjdsQ4uPtLPjNfSl7yfT8y0EzW9Zxt8X++bOIb7zZEn2GExLn0lh+tKndkzl6
yiDUKo2qv9Ype08W+Qsq3Mss2V3c5gSIrhuxkKzECc2PRWZPXmw85ubLMFmxFxBLXwhgmMdBT+ad
sWA+c+PZVXuWPiQ8yct40gaHGYjJVGvyvc2Eve8EYJQBYF7V+gzDCkUpg7MSvinAbYu5ZhOnp6RN
f0EUCg9WhXgD0pFoq1Yc+aXjI8RUngHRTL/zwI1nq5cNrnFs/TBwm25+DKIcWCzjgG3j+RRC5eQz
BQ1v12iw4TmwIPc7x7gGaS4G+yFN3uYZ1alf/Uk18YvPkhfJXAOdGTTlyxLb7bwG/ETm+pcnNyWU
SCsgR894vhc8OP0xTNyh67C5iWijdItr2RwLCgVYEA9sE87pig6WwjS2vxHxNngd1lpiVmlZVZBx
S4k5D1NyhS3tw2DkxmM2KscwPtYOTTspNGA091xnkFGkzXqHAjaVOa2PZlArikz37jQ+fNKFp2FZ
30jcnGPXH6YhRXy30GcQqdssQo4UZ/0dKWDnWtgu3BQIht0FLuXwuM7kvs77H3Oy/ER9e+eMfsLr
CkN2PKDJdjB493hc0N7zYwdydYE6ew/lhNlwqV+F5ZA5mvbQuW5GVaZvcND9PthMV9wIwEo9v7em
yPG4ZTtY81S2lxs3tFeW4/v2+RMkzfeEZNs6s2iN6KmYM6gY4WDZux3i+B70Cg7amuGeNQGAz96j
VkZPHpqIojM7uHdv6Frg9KibWKGDaljigrP6KNA/JeFyLpKlZGG4G1h9gmgAsje0RLq41Aa9TtQH
R9kDlffhcV7ZPjfiaMF+4LEcCERAOUatKYNCJ5mrbIQD5JAfuI9Pic0vbsCnAiZ6hcow26QWuway
k+9QOOGqafOjht4QmDbeDpbFttBOBqXL3QYw9UV0BJbJooVvntVfsQxhspUFl0KP+L7ibDM7IIux
V3e0kdPW+vhnUWcNsIwRhrx2aR5imK5WKdqf69h3/cnB+vU/GDT+79zYuXlu/Osp4r+bD/v1TyPE
X/d8bj/1d+oRVl3QQkWQTgBCvRF7f5sk6G9Yoi5uBD3iV/+RecQeD+Lmb9MCOEGQQrcUrD8GifQ3
lBzgsSnN4zjHNnT070wSMKL+0ySBteb0FqqByQWJFjCF+udJAo1LGKwOas4wxsrL1uPJy49Q0/bv
SFijw5bmi3AGaTRqVMdRSXppqXHPLDBFUM6ZCeYNcA9Ujz5v4aWIThBLNyayPyYNFeCsJ5QHlsrD
CIbvURVQ5/meIJAl6CA9B+t4mAmwvgW69gshq33B5vC69a6uv8Csj+c4g1Z7KBa4bq0RCmBKMtwk
Fv0Pr3O3jcAjpmVBguTnkJARqs16gHZjTNyxTkSxb+cAPV7Qzesbpgz+AQSGXaJxNI+F7jIA3138
Cd22Ok9Rt4iS8AGNEZMiviqgcWdUKL/X82R/6qgJ71OsNV7itNObLgmnu4lK8dUxP16xNLDYsoGh
4EOvJIx/0KLsSezbR/Tu8oi01nQHIZ7mVYZCiIi6bkUtWjL1MHhTbJo0u2IP9A1GpM4dOYRXV01H
fJBmgTa/6R3mqnRGiUBoDf2JLOnnJiLjuVMJcIKIQ02MXY+TM1CQQQ1fH+CdyejN13K54XUr2Qco
RT8w0UYPizaY4mTGgtdZDN17IxOQaZkwl8HN4BKJtbetDUF3w4Qvtc+z6VXVoLQA7JsGZWPpYwVd
kkubW7WHJAjqmg6S73py+B3lWZ/uLSP0PgLL+aaXEK5vnSf2uVg1x5gBDIbDIQkYVdlhqebYUw9n
QNXU4XZikpxy0QNcasV0oH07HxMjol0fzlh1gaYfGx9Q4ZJNG1p8OfAwK14ZFGvnidr4cVKih21F
OEbsf7B3HklupOmW3UptwNNci2G7gkYAoYMTtxCka619R2/Qq3gb6wNmZiUjyFfR9ap60G09qLS0
tCIBOBz+f+Lec+/ySZ6+SgnmEqdRx7zzhyrQFE80xoZyMKqFLTdxcxLY+7eoZpsa3WqCUsUWpaw+
si8Vr8o5YhdZqtmXqJzyTT2UIbX3jKsrhCtVY9Y8qn3VOMFSiq6lpepDJw0Ksnsx97jfupVl1Yov
1nIGYy+K0d13Y3RemKnuJdauWEw0SulQVr0smU1sVJb2dWoEJoqFkcxsuSPlFMiduUKhpKx7bDMe
w2nZp7UeWJybOSvWsPA6PR/I4qUCiyexRuY4zxQmcBpWSxIth3IyJ91O1YbMDckibITvg6F7pJP1
nLQFdajSnVNQI64sSfH1rKrGdhB0BvNooJ81ecZVE/fJeMRmoTtCZFYiQvU85tetVjcRW3CU4nJb
r/JU732m7sOa7e+yb8W8vTYXdFayYgQrc+rh/cgaW5R+sFp/tqLqVUfZ6gtFIa8yq8CDJsYqnX+k
iq0X0prdIyBrjko19SvZNPoVop7ZV6Q59Nt4KbewR+udpVDx2dxM6Wbg29/XiUD8hoAU0x4ihZRd
s60474WlWA1lKgqIprn+SkYFIiZy6IpTWmzDqp78vG2VaylIpVNZ6+1XrWvQVCtRtJIjsXhh5tDc
ZEVcumVmdGec/tpNnGvjM9cQu08dUyTOvRHzaAp0v52G/KrTiv7hkrrrWAwEz2l6qbGXiu6kHCzp
tqhiy8/Gqd/ncsUXWkTCixBhJ7BjmWcjvwhTWrc1G96W8vhRSYwhsTWpluPVMgtQPOPREP7IHP+n
5oH/tx3TFugfTsF/dErbZfaf/3N4bn6UCP39j/057FN+My65Upx2KicyY7W/jmn9N5DMKmRGNhJ/
WGf/GPhJ4m8mYEOOT7aXl2P8h2MaOQQHN8oiZEUAMKV/5pjm4/wg49M08uYvsiAiFUxwmvg/3h/S
yjCo7YgJ0SONpH6MJjPZLj0uGDPMeeRn1mcwme8yuL/USL+/INRrqGDkuwAfu5hvfxCwmf3QlZKR
54RQdZucCA7/Eh0hrKz74CX+NFicauaHj3dRQ8IPBxB6wUQycb0It358tbgMu1AY+XgcaHas1rZm
Hmu0pj986X/I5H7UXH500X9/lcsQli8KGrPy4TP9q3kDP0svNR28iSwyrDWp1S6F1w+XEL+Vgi1U
uMjPWaOx3QUzzE7kH3+mX74IlSU6SvQVJH68f5H/ZlLDT/jFy99PmM+fL/MRZJ8Ml7uv4bMkHJGC
xxQK6/9SE9McSCsRVA2kRSfKbiavdCMfv0JwUH1xPX/Gs/9FbNj7N4KL/ceLujDDiIY8zNleupeQ
owDqArVgvb/wHiPvsyCrnyNNLh9cFU0m/eRwEj///vUazs8My01OcpfkX0J303XiBifDo1H3UDWJ
n/KFf8Jtfr/WP7zkh9tU1/sxbFQ+YuuN3nRbO+WqdDbxLnPzlQW2cfH0XcR1RrkWu58BR395P+mA
wCxVvQBePrw4i6+LUofPu7B4cuTJGhmkZ84/f9NSTNHxgPMnWvzDz51SeSCnvcw9je7hplmq6Dip
g/HJT+MnCsnlQqJ6hg+scO+yqnn/3dVKhAglLHIvUoLJD6NKcjStLslKXwCIZmPiSFqorywMuLtK
tqa1oCPVFZBJ1MzKmmLB1ChLVGbL8K++tQ8/2wggqBgJ3eU7Ro8Qr6mfHIa5r3nu/O9xrH59MWBL
8UhC7qpfGsoffzhGU5e4fduccLLBXYjlCbe34WFwJOep9K2nzxCgv7iPyFhRLYXUOfTPHzlrS95r
QAcCqKOjcDbihfyTz17i/Zl4OTQ0g1Pxgq3gXtLR3777RJ20qL2y8EyqjUdmVcHS21kTYNBYf3K3
ar/6MIAxwYxfWFU08+9fSQnSRGVKqzJkEdr1UKiRMyZSthHkC6AAiwywgrQfe8gFRivP5lqdhe5r
1eiR5pT9Uq8FFIJ3ap2md1IyG1cDzrLWK0AsPaGqyW7NJG3PjTYVEkOioWVyIyxfZ1ZutatNooHJ
1hoVL5HEDF/gPIe3oihEJ7ZcIfIDWAuS26roupy0i7CIM4avb6O5mhkVIaeSbd55ei7oEGNXXRKC
e5EDnbQ6EB7DHAeOY2AgIyy0CaJb6OI42rMuJgubKhT33TRNeKTY/E2wBiq6LLlqU1uqUv6IUgeo
Q/HbAo1IQVFIlPCzoK6GOGCnZhlKmDtLGAxfEKgWlLSi0D1J+dR/a0u0qzkh3/7MlgKioGzkJ8UK
qh0KSiSh7ZyHV3oVKrcFDpmnCuHVNim01uvKPnMvUuDrupWzRytP09McKtDmZIU1X6xXbjJW6lOn
SMrthBJik45ZvimWZcJJjtXrWqI5PeIrND2rEiR2Q2o0Lp4KCSJ3eWJYl0WB0r/Ru9PlzmUoIKLC
HfmMzablhCkJtuI0VMi4akvrqTIvQ725M9uDPFizP2sVzAU+rnoj9mq/5iegXnd40J40Ig22WjcN
z20Vhi4MFf0qWxDy9bS09NOdsdwFfVw6Eyu90e7jsTgwjGaN12lTO+J+qbni6FvAJ2hhLr8ZQgd/
M+kb1j05+kbmL0pxtjDn3dcdOzVX6UqmyF0XquRv1wLMyhl1tDiadLjSXOkyiI5QvAmCerxi5zdO
ToTlmCTKXlvGE1EB0rdGqgXEcuZl3DKWunE2lppNQGHh3FQxOaMtDNkRpYh27lgUac/FnMS4JDPo
IXYomb3CmifMb5hEFG+jZAaPC6vsVT4s2q20DPMTCSDat0STi7tIrrXC7nI1WC95rGxLfK/so/RE
u9bNdhKdEfkSY3RhrmGxIIeF4zCVELlUvXlQqqJ6roKc0ORRAHOPAyyAGaKIh1kb2q+1YQx7RO8K
wipsuIbD3Mn0y34SfHOS0GbJo7aaeb1VQTV/6qRYPyThpK0ExSJh20I82JiTtokr7k0Mgdh8x2hg
BRllFyH9xF5sVsM7Hq/NOZDmkqVYCNZgEU3XEqATiHm++CVePSflN++B5cheZCuvHXxSoDXb0tz1
On60CYPeKUj0lAHHUvtJJhY3YaxbviD2So+qNYahqnQjhmtxjJ106JLZlhOuAv+TbvNMUg8LsEmb
BaJka01QeItZRqiTgmBNqrSCDoC1XlQkrL1nyL9Oh17W19oaiLiUpSdhCdTdxLzEWFl9qmKjmvLr
xRxgQXVUd6mWRrdl0LTX+He/Z3OUTheashuHvXFM6ynx57QmOXsRSheoMO02QMraXVRdAtcwjnJ6
TPQ2II54TlF2i2Jev8pdvQTcR90ANsGIkkNvZfnBTASES3hut1LBgnnV8127aYYPliF33rhpcZmJ
B3H2lElD9s0cLl425DpEFSYjOxY09jka5Sh8VYu4eEwjcAzQDfsHOgzBIaFePceKJZ8Efe52QS0r
+7hjgaxHwA0QWQbMs8iUWBkBWQ4Y3tSXzhCavSRjpHPGalHvi2yevgRR2G+Rk49flwY5prno4qbV
K5nfZZUcc7FU122riSuFbNAUMT3CSdtoc3ZUmN+CF6Xps5uARxO6/VKJjjB0Ok+bF72zS9AyPWqC
oHmd1SBeUy4FfqF0PLhNy2SsmXRYw3HpRbY0tsuX2CwKVjSM9Y5h2uuHWu6k16YLol3eyfMOwnzs
0X0UTyXjBde0uuzV7ONgN7aykKwZp/UMu+Y5fYwUCWxIaGXVV32p06sGzsohxbCHQwu9W+OUHUuE
Ns+r3AVc0n4Lxk6lSFTF+kUrjckJLaX3ApT1zlgCRwhx4Z2yOBHPktCMQNLaHFxKlBpXUyKW+0YM
ez+ML0K7UB5kWyqmZaO0CSjINuhL29TS0i2sYVbsLK75+TXhwNlSC9FFj7Lkx6LJ63N2QbT0xRIi
ZLEG5MfTHFcnveaX2QTStJdDduus/HqUImquOEVa6odClYTrCxiLgaAk3w7WGK2mpQgeRnEoVgyj
ghB7zVgJzpDk1hWBCmQKshl+k4alve4v2Jx6nMPt9J2lg2qv2cjfCTvjd9pOvejRjlk654ECq8Iv
A2TqyI8z/d5ILtCeLlHbrxYqN5Z35SZCmEOAQKryvNBDOT+2StQ63QUChOLSRD8h5YLHty7cqJzX
CZpkOY3sFivpxcGSsaGPKVxbNoZlcOLaStcht8Nt2IEhqkQRtqUKmqi8QIoiNrevstGj17sQjLjJ
050e9zpP7rYpr/VihKoh98NXNlCqx8idpafYtsduadLb5gJKar8zkxAsq3cND3vDXpr6UjeE8TOH
/3CML6CluqlF5nIyqoRNnC7KlXnBM/WjgXRbNNa1qOXbWBH7YzKWyGiSWL1HH/tJr/Gr1tUAq8QO
BrOfcrFpvSsTgUgIMx1GTijl4MLzaY9fTFgNRIgVO1z5k1NvZJeQH7bH6m77+Wzj/X6F1/2ecmhc
EGu00Ewf3r++iQdoUWe6EL2v/HzonnGtFo5YKTctCNiLxOQggYDxsfIovw88/qlx3v/LNL1LWsZ/
vZv7ncLXlX9znhmDPGc/Tv/+2NLx5/8a/6HKY/xk/g7Hoz36c0mn/qZqmF9APTL/uEgB/y73U3+D
pSfSwF46TAtkIo3BH1s6pomXsBhC5EwIipfRwT8z/mPSyF3y4zyOHSFjRHpZCQ4km8IPLQgFZZdO
Sjq4mtx2V7rWUkKmc0rB1L7BELhAwgAroag/FKk1cCYoJreW4JmD2nlKvZxIpaSq7OYnNbZ2bFW+
WNa4Q+5xttSOPbcMmD4dZRyDg9cYwUNi4SAXQYagSurtoDLvu7nrPeS5d6GYPxYN7phcXTQHw1Rm
G6gXXEPQd7IeV55q5QuCNpItRgT7boMVdg9J5RwFwK/wQOwyU7Vcy8rPHAgsxxuajTAaDZeHRnYn
Yv/bzBOKhxKDOZVrgkqbVsEu8ry1g1bZL2r+liObckpBGw+Roqb41cdTlEJYmReRaJCqpnERF7AX
zVaNot5uWnx5Y1ifgE61toXVZD31LXOjgO0MpUPqBFF0lrrifgk5/rQYAZqQl6egSlRPbDVf0Oqz
UstI0UXxmm0n51XUHVO5KLx8Ko+o3qGSqA12/4sIvIqmkgmKerE2CAtGEf0bS17UAiKaSXx4IFQK
1EX1IOFBK8sWOY0xO7JQXfOcfJwXgnGkMFmj+9yrQ3jqoBPY7J720ox4zwria12Z1lYf3cwG9UiA
NazpIb/oUpujk2gFO66F647e3KFuOAXNWLqodkCdWbKDNBClR6Y8pPmS7PqmprWxRKfmIeSSWCo4
phghYmL9ZSeJepjNFIV1XaLmrFTHyAbLBvMjwD/RWmcZe669aa5j7Epu1obFt4xmxw6mfFjF6tx7
YmwljjgXN22Z3suwH3ZdTNsgxCHW/7xZGWCg3Ha20JApXJvAXEIIUQVQJRkmO0AX2xQM7D8Jm6O8
H6igJUFxpC4cbLNLaqJXZC+M+MoSTT+nTbFFNSVyNjJD7ipL5QuW7/t+Qn1dkQ0zXAKvkIIYLPbS
zBnVAIZSKqwmYYk9LROo7ovpMRez28qK71BASZ5Clayw6/abJu9cJSMkCfTR4uRaWjuwZq5jhkzQ
4IzsTmvxomFQ0N2uX3aoT14jVXAlE5CHSAKEh693tAnTdauorLjhcO1At4Sww+acH0BxrlujOMhL
B3lnWlQ+dHVOdSWwh1Z71pXwKZ1DaLZt/6YU2Uuiy9wlZrfvCus+MRCyGyy7vHGep1WG0cQuTLy7
0hTvymq8EwfhubGyHXMZfq7xAMJowDMaiavRktw6LbewN87AzcHrKSYojjE+Y3N94XkEs6J2M4hR
TM/M01Il666p/ShsfXlJThCEDl0dAewadnMf7Wsh2VRVcTMn2i7JqOn56J4oIhnrZQIQ8/4LdIev
0qy8Ir6963J2rrLA5j0rVMryYl/Tkdjx2H5VZovfBbANi07CxqhzKwcysEb2faBzdhIALU+VoEHL
XKEwhyqJo8cujeEFPB4Mqdg6Tl16QGh3TQKHQW46ot6uVTQq1PE167TruclXcpFuEm14MkVoZxes
X11Zh77JjpXWvk2CjHDGMq/HId4nsflkmtkaEhcqw2z0QiSvQW7tgZRcxUa5DRfzMAjauY/Q4Olq
Tils8heaxbw3swmtdAQXaIEQMlvGHjNjbdMmXad1uhM780sT6y9Lol+bOp6m0GyujcZ4EtvyVh4A
LIbhFVDlbSPEq7FRYI5Uu1Buv0AITI7DNCLO1AYs1eGwjTPlWya1u3kQQe7JdphZhlN0WH3r5qDK
4W6ZrauypOXIqTocrAdlU1xTZ+7ITeY/TnKwDaYrq2WYw7LJ6ZPgW6dfOiq6lpSAZiTNdPW+4LZ1
vUsHhNUGzkGX8N4v1RyzI+LixfVYM3RBCso+bce9aTpWXBh71rxU8Au6xtTMeba3WNbjQHZ4SOhg
kKpzIlnxGo/iZLMfzT1wRJjJhEpzGivaGTLcwjjFOyJpeOILngtpJh81ZT4x2hAIKW2faz0WXV0P
blidb6QyqDGm6KMXRBoKLwOUcaTo1xk6r22RL8j+ltcuW54C07rD647VQ+MJA7PUricBIpwsIVac
u85X0YDYc2A0K7UzdlpsGq6E3jMb0hejDMe1UgXSVT5XEBY1cbmKgH+iWlju5MJo0Ohyws4Zl61t
IoSgSJKPUyKdjLSdHDMdUscaMhYJ0Pa8xECGbab5OTDEeNcmEjasnneiF4ZmI3LdDXPgp7l4lcOU
9IamjFfpGI0cVrOtsHByujH7ljXdldExCqwGThBlSe6DwHhDw7mKZOEeMyIA5yFY9ovcY4ueAQGW
xhqX+m5uhIdJGvxFQ1yoxqpvaeRjcLTkd2HS6F/qWTqQhhRdccFQ2WL299M0exoHeImEM35JrRTp
/siICC4BB+csg1bKZk/W4t+Hsv+/tP0DFK1RZf7Xpe3Nc/G3/1G8Nf/5H+3f5r+dmnKI374Wr78C
R1/+oj9rXPM3/aInI47vjyr370WuKf1GnWrJVKoo0iSWzH8vciUNcjSMmotGjVbGvPyFfxS5kvwb
CbrEYPEPlmTqP6dEuzRCP5a4mv494JldPvYZHVfb+0bprwCTEdn+PqpsZXDiykG/3x+Cp+AN9X/z
MoQ2t70jRq7i1MWhOvSSU1qQ++z6syzTj+tilcWCzEOPyT+LfP7tw/sx/oyWjBu/2Cjs/gROfegW
XyVATYVjXi1s4WgYUaHqZ9H65PV/EQfCyp+IMbQF7B3Nn9LXQUn8O+NA1MtG6K/vw1RZWyu0PDL5
C6S5cmu8//zYmNGrXfJAGOhvTMCeBW6KbRCtJ9kRVaLTvYEJvLLWHjiSEQflUNRocm25dwrLCYKV
+tLewME1fUjxlE4nk3nKV/VhfJgBPSEShF5ywNuhnaarbHSCL8p4Rvb+aZa38t4rdfkgBI4ZaCjo
wSlxP+6i/spq43wjXFp0FnfZ4J3IBOCG+2rwNRRnD1Ltj0/hnuGw6BiHwZNdcR1YsA0caXTk2Mf9
jBnlmD/In+U3f6cBvb/SvyeisVmiJv8dDfODUoAJwZ8xb7+nTjgKomzB1kcnk3CNO8FedWcCde3w
VtPsmaEFngCHMsAHHGJgCLjrPkue+y65+Efv6dKQ/vCeaBv/ir3SV4b/c+wVUdbOZ/v9j8OS71+V
eVlT/n4lPtxz/92stJ+GQpfXAaEvEwnDr4tkkfefriEJeRovkUziOdoAmsSf1L3B2wDjUNwMO8OZ
/eBVMx155ggkSxIP8TbyGJDVpfvDg/sXopSfFrMf3srHRN9/SyLVL+647/F4iqii4dWxJL7//P8n
4/F+kTfxe3AdBwi7XHSF79/L3KnzpJYE1130Dj1ejJ2pukng4rGpRheNurUC2+Apo9NXjlLZNDmf
5WtAAONF3t/u79/EhwvyV3oeJmPW4/UWk/w3kZf3jFsZOI7ToiE9Ua5fC0BKZi+zrjJzI6XkbM0X
mOw3SJJEDkBcpskYYWvgDXY6w8tzoEXQtOlvnoRgS0bsIu8zJtAkNXvxUT8rV1Af4AOVytakNs55
2UWuHSAN017cyivQA8k+Pgar7kROeH1kDh8S1mznR3lLd5Vtuj0+tJO5EiS72ix7ayf5rLly8H/e
xDJzRVirI4KOWg/YII8wG5iyg+YI7tsjg4D+HoC4bDrVfnnF1Lc06+WKgNdvi2VfvO0tPit9Teaq
4oTytrz4DeA2nIbXaPYHxtXLunH5uBy/+lH3ZqebdrRMleAX+8nVnQE+Zu3W1+nO6Dam5sOAMU1n
gMM8uV/GZxGrXORm0UppDjoLLdTK1iv8YqrrMn6UjDcseIK5Ysh/wh+nhtTVe204EhpZ1dv+8jB3
dRMABFs8pwr8psfZuksUl4DzcB2c58aWfNyCzrTG9Bp+aVqnXinkdB6yzk78qF1xMaO3KHJpBaxp
x4oYQW3SbXGa5wBa6YYSR7lSeAfPNPswZUciTkSoloSrOdJJO1l77YZqZXnMQngSHoUuLhymJIMz
3Hadx0xoth6Zag/73PB5tqi9y8JaYxrjZLuRLvs23uDv6fJvZuhFRCjuhWdQQjNRXwN+Vt67b1yn
TMJS21iXtNLEZZFQz1508kjV8YMESYLNW1uLiT0QfV4f21W1uOlWeCh6T1sjDW9eLvMg76XXbW09
rbv1dL2c+8evix1Cm3ipydDVt92m3i4uU6Bv6XP0BBRza+Q2rar5ttjDLVSDaFuu+jusvLrmFuyI
V2AYWO7b2KkIP17nK3iZMYf8WVWczr4ts9VirUZHuW09IrUKzZv27Z0AwWOt30PfF+njPONaflMO
WbotnZfsjRWQToe5ztfhOkw3Mr/+djNo15huFusu4JZYHP6p6fhkX/PhBdrofJCpQ3bKuk7dqtpa
MDDO3UNPO6x7RfUQ3LJIjySHLd/dgvnSVV2zXyPrVT2ltRuu7pPMW25PdbhutFWUXnGdCRXWKlpQ
t26I9WHLZDyQgYb1Kt3ivUnwCD4wG0xZclIO4YNjj6za5rgezK35tbnqo7USOJYTr4Q7dXyoIT15
8k3v15vuSMLoWl3Hit2RE0SF9Nhcj1caVe2q32WUkoEdXOUA9z2ZBjv02LL1q3xFd3iA5GI46aFZ
g5zi79ojZALuZq4nRzobK6D823mXeHBca2d0OyebbLDtG8utVvlV/Dpu9AaXtzMT3pNeS+q52g7c
UzJlhj+hrldnu9kq8qE8mY8Gsonqq1LucvEYhWd52s2ZTz7aMNyF8r2W3PB5unXV8hE7rzqCJHqd
laPYbxhtVepVvJXvjJ2IR63yC5KQJdt4iHzNG+X9tNVmLr2rnswnKXAZTe+XY7whE/gU81X2jjzu
mOp16TpVvWJ0s2/yjXRsvPw2DFdTf31h8zrSXXEdn/rOmwRP7rYR2X86GZxpu4l0OxE8QhR0RPW2
uJn9XibVlTH1fGP6unQKm6s89qZ7Ac/luBdzH+9flq2r50z34cEp4gZvW8FinI3yet7j1i1A9owu
poF1dmxP1eCaokv8Ja5SvuQ7pr8X2ydzGhtWiSzbcMld8zq8Ss4A7h9Tax1hhi9WYNK/qmvFY892
7l8Hj7/Dw5KigMxbw/9J7EDzFHMnHbItaJ3BT1380HK11lNHyk9D5yfFtmciGDtVuap0v7Y21hY7
zRXsiPR1VNxi2AfoATvPRJQ5ujIsDk9z5HWM9wFj7Vb1y810lJz6Mb8lG04CMs+C4NAcs2fYQnhg
yIA5JiAzbO2skQkWPArghXfjTeoi8xh04CXOknhis2vrGxAsSbg2nig5D3PlRoOrTIfWPAQPJAHZ
zchoxrVCctO0jQEYmo+q7lrxhlnEuNdAYJY8JiC7HOvBSdbha7StviZn8wWqXQ9fZdtgaMAuwXPT
T+5ReLKXEzYzxCDS11C7k4EwVM+y5cvlGodPecWEFxkkuHRBdbE0yglV8sbctZvGKVaQxTbWOnNE
WkTc5UcB257LoaC8ybkdHMWXbGXtgWgl2/LBOilPBqTZO1zSnxR4P/dRgB0JCAPVANcRpfP7+uav
kFoGdzq36I30EvK2z6hRqudFt/ubyKvXfWcbn0XX0pl/KGp4ZYxnpqxdOBGXzv3HGt5MshjT7vcQ
5Pio+Kh0N/OJcJFV6cdu/fDJ53zfv1/arPevdtHr/dAxJMO/nFhLpfrJJ/xwbf9KjeVMnk7JfrII
sZYdbR/uKLvkmbLgENxxE0zbtnKGV+mVqTEDb+qc6WRs2odeO7Q7MN6MuJVHGNPxWtmPX0wCTB/1
reK2dzkHrn6u75OT5X8hoGeD73ObcI/bpKBs9WNNvRisqjceLesrQpXE+/i63M0M674RTd+5l/JR
8/NzdRs5iVstL1jBEz8/TNzx/uANz5wM3xi68x/bc3+EHe4U694Hie1bdzxQV92Oaeh4kKD/2XIL
MMy2Io+J4PBmPtdfwi/hV6J9OJIgq7dH9tsKOcHkWT/jG0XHOmyGqzDHyc8klswJHMYrpun8S5I7
GXsk05n2ilserCNbi/a69XV3glgxbWc64KfAz/fFc/qGxGdp/YwD+Mb6ot6weJAF9lA49l35FI1u
2mw493nexafmvn+UvnAAho7hLdvhWdoGa1hjVwqJOAekdx7MarTa1ar2F09ZYTBkLuqO7nJv5k5x
jRlsMNy0vOIgYCeWPfO4d0P2h2tcdV5zHcFkZ7V5nT9BhHoMeSesjnAn8tFqjlQek+KAQ39rPGNz
WyZKdNsIHc10lW/5hlWmfIkfTO3xgcJaeItgP/WuRRHGItPWE6fhcRejh+0lbxhtYkvGB2mmNFhN
6s2kuRVjY7u9MS+56J/1vtLlZn3fg7z/AX0cgP1b85c/OD4uP19QN+iCTZygOD7MDy1x+y9H6/6i
8Xv3itYHbf2/OUv4O1D3/eVmf2rIzIQsSWLCeXme/fC8+ival7EQD4usX4XP8jl8QTCXJF8a/qs4
fxGHO8ojPOUcmXZypVzHgl8rdAs2k64+sXN9Hd0PjRNi4La75DIgLBmVSAQ/ObAj2F+O8m7ahV/x
pF4tq+YbqkG/vpmHk6CdpNTLziJmduo0dtTZfexyC9Li/uMn8y+6fR3ZMnGB33HbWJLef9KCcJtm
JAaJBPrySGqK8z12Fy/BUVvHXj944YGC26eE8YoDELb06ZIKajpsBz7RUv9i2sFbAU5BsAXGGFS4
798KmsORdZ4S06OGx+hk+DUFLqK4s+yDMGGa+umv6ufpH45hC52zqF/gzxdn9o9f838/a/gXN5Qu
SSh88JFBefopK1qa/swaLh4bZqCMDmpXzr81waFpNgmGfjP/ZtFVZs0BXAqiRwW1P2Q1GtnSGTB0
VCgafB1QXEX0priDzwaJZ6RXx/xLpuEq7j1JOhCdNnV7qDHUu1qynvvbHMMkAxLNJ4hkhKnWYwyx
OKP2pOoFpzhfEU3EE05RbAOMB+OTl09usJ+PYV1SGbBqOgorDDMfrrEoE1BQzfklz5nhgWP4zBhC
zZf89rqkwTjQ7Fp2u58IJQCLupm2sk+hd5feoAD4LEhe/ugL4N76nrh8kcxcLPIfaoLx74nLAaJi
VsluejS3grUuTul1tez6c/mFa4NMhWy7txSmq+anAZLZXTEfBJjUdwKVQZR8Muf7PmV+/7h5/7Y+
PN3/CmdWV8SpXks7YhNWiU+fDaeZbmqbGXbLpJkmObezb/NjdL08h4WDpFi0ixXPB9e4MiSm1j5l
sHgcBFvaWBv5unED55Pv8+eSld8J0AF+OTjTWQC8/838EPFM38Y4zOI3CpsnnG9z0TPnL3yxdidT
stBiBF6gfAuXo1qf6+pJ8oAxhwCVtiNncw0t5x+/NYlhMC/+4ULyjhgRs0rlTRof6sy5x40ulkRC
1177zQoZ0UXVYQi9ZGPipylWAUwdhobKnuyfLt3P0SEiu4PMoW6TAFSR1mMBcGnVPhMz12xCnTKu
2egLKmmwydcIJQnkChERQe/bGpFL6cRQUgSpo5H1BwryKY+d+T6Jva5108mFNCTwcs2mp4BxTZQh
nvai3jGYiktvfM5Df2FaJx3Ub8AHh9wHHmOgdhTXoMj5g2iaurfuNmaOpdsUd+E6PRb7eVvtrceB
N3LNHyFcqbAD7NcmRdeqRdfgVQgvIGMDQWCUsLJeGauNGcWJgwQ+u20iF1m7cIV2A720jDBoDack
Sp8YZagen6NnoCiAkAKD4o/GzligQ69B7o7mLjduyDiEUEImasjBlLnqV8Za5REu3Hyv6uDNVwnZ
O6hs6jVb7wDWbLaPYk8tV0z5GnpB6l5806aLsKl5E6JVdQoth012tfjRsIXRtrLQwyKtOMtbldkT
qEsG8D1DOMtm8LaUdrTB7dxvxS0tW2CLzy147IzIFHT3jnADFCqFHYzKAuv4m8T++lW/DJveUG2f
K4rpyiHqqQbXgI7JnkUGbA6pvWgPakJOICMz/RQ9cO33s6fspXXA/8FmEOmHg3upUfsn9Ae+fs/z
ueHZu32s152LJojfwrBpGc4eGRRltQf8S3fFzCEryqsPpg7iFPwkujuvs9aAhOT71BOuqyv1biB3
G2GDP720TvJEukh9ZNuA2bvyCX9UCckGZ+PWh+IqetIdsXezp+BeWRcuS7fK2rTEPRfYR3UU3q7U
EojJyNnuLx6bFTPYBFPSnu8keuXTdTfNE4oYCy49ggE7tzxttyHvyJm22U2+HW4w4meu5itupN0J
6Ni+9GeshU6/KiKmjIgxdlCcqhu4ldmt/Cx6l75FX/0v9s4kOXb0ytJbKcs5wtA3gxoUWu/pzp5v
AiP5HtH3PXaTC6hVaGP1IRQhhUJShsUwy9LCTIrmkXS6A/jvPffc74gOxju38OZj7lvHfh/exhPE
GgNA3FF0iDm8E9+5lsd9/30FPbGbT4ZPyd/qKH/I2z2/YHzlCsMr589uvBcPCTiul+QAEfxH/Lkg
Jf6oH+ABfGipP4ysFNirr/h0S4DE4V5gDXb0eVPl5KfqoEG/+UbU00D0qYMNrHuKbqvNvMxBCOgQ
pSdvfWRJNKieOuTEAOKAv7jjJSh+0Od4ipMyioztU/g44sSqMeUTiLWpPRqA1otA+tsFperhs0Go
2eEuW7HFscN75jOgf37lQ3SjM6Poj+lS32W77j060u0Nnn6u9/Ihea48CYywXzwrPKS7I2BhT6ps
6XN9k4P1VbwXNXu+G1AhnPxJeesjt5JQcGwguJ5xUrlniRVH7qdzs+zylO71Q/qaHcx98YoF8rzc
OKDoa9zaHTy4yEvAPqO7nnru6J15qRG7fVoXnZcTva8Poyt6kuiaN/2A5hlMQfhV7Fgk8OeH6Wwg
xd7qinkCIbkehDwaoD293oVu6YEul02gwzU1kTjtJBgP/Ys6HlvgQUhftdsARwmqoPQru9sNDkrv
8iyeo2/y23jcN7fY1ffYoFaohvtkbwWKp382J3QPk5KmvSTfKzTqr2sWaKwVnE1X2s0P7XV45rG1
k+zH7mmm6YufaRBb5inE+150Z3iWn5uD8ZIhsFJj5z5xzxL6s+ZRVzjiXnAII/6Kzhi8XctHzZ0f
GiRucXvQNofxRBfdPZdX+Bfro/GKmIlEaQ9Ofi6fkpfh5atFe1cc6gYuo/JEHSY5y8eMfLCDncic
+IyBbDgwivgRAclzvljBvcNA6Cyok/NZ4qeTAWeeBt9q7eyJxpe6h07cBUr/WJyT03DOnhIvdunS
/cyJfXGv3feeFZCvbrqDHz4IQemJx+UoPOo8o3DZjH70gGEKGuUnYyVWAI19tYsuwFairUHVol2s
O/xNef6a0LeOw7E6yufumVV6zIXS68RDdOSeW7Q3xcfC+xw+6TeGTgw+d3Wz1wOZ/e1519xU3lXo
Hbb0Uj8QJGADYmai4MRTcq8eqgv15846Mnzg/GOh09Rs5WHwFuY5DLgeSTuMHfVGbtzoS3uTzn1G
L3Ty3B9fI9KMOSXTp/LV4kzqLssBjI7T8KlIn8vitH78NPrD83CLjhK7Pc/WXj+LzsIAI8wOMEwz
fFsJ6SfcHPw/JwerRXnntSd+jXzffcGtaagt7+JHMTAvqZMUPACm3DX2OY5+aZ8HOKP4Snjd7voQ
nzcoB+Mb9EvmWg/chwvqGxBermt7VXiaTZd2D194ccRv0mfnhU5yB2bOVYOWy5o6+zTfzT5ZqJfp
noOWC9qJb6Y3f3bP/b6/G/fpY7/XuTi7yUsI/HXWAHRkvFueDOCpPGYLGwJYcB1fFPhqTnJgecMx
99oJwJg3vM63+oOYyyS9UA2moy8yjlGDfIVodqBwbX5kh8ibb8kMBMJfmQt8pF9DGNtZtMvlJ1V5
MVOKE55Y/iwcOx07hj/UJwOO/XBMP6efT3LPPEDA93OfGckmMJFbChzFbhPStX1ZdRPdkVN3PorX
adyxzrWFiezUif33+YSQeFWIJubc6D+q2hfAYnKL8xxNmApEV8R8lQBGchpau2ztga21z4K2snDY
I8TX6n1ObrwT/dp0zIfQD79P18FXWZ9h3sH5woOUOcAzZEkbyWkOL0hhwehU+/WQU4kNTnrBcz7E
BFxw2/UXppKLR9rN0rqbDw2zHHTB+ooONNeX6VRdy4v6qX2V97yAzh1NJxd3Flc2cuznDKy8cE4o
znzdSDkyOPEF4b84Nfn2J/hpPT7fbKe+sldY6nZH9CnwNth/B7MlapQ5CnK2PuDCDsTWxdtMUhxa
OgGd8X14V18i1kpMwjm44QvKRJzCx2JPPKzfPeT5cbhW0FUzVtvu1dAurtlV+UrQGpyI1wEK6gBS
9m77pzEAIhH5zQ69m3v9onj5eKd4vPBu3zvLEZ/sofGrK7Wm7Mkvlwy5HY+IV79HvHzYqvZ8bvyX
kNEjpkMbELoveUBs7cKH0uXxDOYBWrnisXX6S//O6LSx3/lUfMhLYuimB9luHhnN3pk+r+DQOy3z
LIzimbv9h+g18Q132uHluRRv2qE1HeVbJNvmoxLMz+muIZQ2cfhkgRHpr9k13RkH9k+D1ROkQP7U
DuYdbw3XTRa7DES3MYx4yfR7WXG2XGpzp7yb9GhcaCfriQFC7zFZWck+tGw+jji8CMF42S6B9RJ9
30Dd4I06u7zPmSbCKHxeTuk9kcMUy57yxYWhHZqrws1FZk+OLpx/ytiix/yqYzBzlCfGESZHHpZP
Ed3UJlb9TXtPPnmrgsgtXhov3REaHNnNbjnW30ItILjUuiYv6Vn3rLf0MN5aWIVPLaXdNlXhQypo
iGWOgDfzlWuXSQh5oAiX/tzZ6pG3WPdFf475zPPLVuTirbQbfzwP1/Q2fejHIQxKKjHSPJEMGLga
R2GLfD1srz98NUmGPE0M0ax9duVCmymW7O4RIzVvQgUwImbh6aie5JfKlU8CU/+TfBrfo2sb+Yi2
K4W36XQjK4+BxnfGDTDeCxxaY9Bcja843wM97J/axq5SH0a85FiDqzJCvzEfyp+alzKi0XJxc99i
dKOYcXlNT2rt2Td/iZ8ENhXsPIhvtK3IIns5GN/SYDxHdwY16K51kLO9Fm3iyg926XzcrGc8E3ui
4IQe8Qy0x6MXsk4ZVMyy1nPttqclCM+AwrR9+O0Ii5gkEgcr13uJuZ0jl8eEcZ6u4l2/3SDG12IF
3R4hBc6EQ+WiP8Z3gqME0yk/QFy9Q3WyhSDdPvD37HHaFy7bNW4eIIbtamZEykMaRFwGREY7g3Ow
DssDH+IGaliO+kfhtveEOtKbnWeP65v3+KW/pV68Y0PSHXa1Ux/iG8PZH6Xp1u+iy2jukTnefnLF
u9JWHEbA45koR6Ba9/JH5D9N7vDK/FH9LK7LCVvaiQwDk5kYvsfHrDoP+/4elrZnvKt++MLS6jF8
rXz5WLnqUXleHoaRONDHzPhaCTHV3Om7EL0Yz7BuuZSH2q2fsLTdkV/hj0E5OwmLndS03NHltzrj
d+ovPBghQ75Vb8SDN7bwZbwPe1G2lQOaEzTb+/YwBtVd4zMnNI/jhZsb7T2+zwCREdKxelpM+IO9
PDaPmJZBeDVOSzehHISBkvZt/ca/KoMmeRf9yvowl+378NBsvsvc1joCmM2MfOURAMe6cYSg55bI
7vBNOCj/cyBzgcMe8DjafWXGXricRhK/r/xPA5RlImX+LmQ9RHCqN3lXHzb5xOOFSecGw/jDqLr5
gWeit3Ii9Jf6IPJn1NP8zvyQypnrev7BM7k/83ATd/zkN/MlgWBu146+K5+KB32XuZDFDsULdw8s
Fr5C2BMv/AP3ylfN7Vr5DBiGOy73+iZc0zOoNg5zn91TNE7ebqyP7zKfa9ggt0qCXfWXRfI0YStB
5ugQETJjekPjOR1j9j+YCcr/LNVZaHQKPCrcrZrxe9Ub7gi6D/EhPvCAHQHcwbrH2OpBW/8By7vn
Dd7p7ujRLGXs1Nhg6+z50p45wos/knL+5UvBVIzDFqMpovA/qkxmXMRSbPJSNtVQxW2x7TJRKJOI
zbiX1f6zdv2v1SPzn2eU/PaGquJr3dQtcXtJv9H8wxbKYhYTTzb6wqfq0I5SdiXvm1epe6oCGFcU
M1TDe42O2nwuDvMDyJ/zLLC9QSdYPaVu6bMl9y5/FfeQ+x6qQCIFjPNoIa6ZrqZz+124Cx9rxlyz
p/sEx5xDJ96T5Iy76pz547feib5Xfh1MR/VePn9t01hxN7x0GJOuOVdEcTTe4lt+qdz+6Q/19z96
A373ng+6LibCyBsg38xgq1DnY0JRVFxZLHIi949wQv9C7//HN/x3Yp1ch4koD/y8dN+jgag0GioN
uITPQPK2KcMfyb9/+BN/J/+yJgOks+cn6gayCi4pV6D8nvzsHO3Fbfh3S4P/+qr6JygVijNXFQQz
BRIcqKHfXVUrJP01zVaMLjZrkL72wZq7rVPEDdc6+COvIq76f9Y/CbMUuWkY2Mm/j44dSUGPsLbG
fvK10Bd4JbVrd+CQfkVtP4QZcwGXvhcTF0k5h+KQQ145J2eGtguLP3by2Oznd4lm83EabXAQ+f38
tZyi78X3YT88tE/JHbsd6Tk+T38UevsvJn6WwvYqS2Mijmfx915XQzIqsYAP6dNX38TFZh8HLZzW
tz524OXk15rNlIPoYhj/dRD0Pxsjv2yMyPJvrlr3vX//Xz/KPumXy3vx43//x21Iyu9/+b/Vv1iC
5ut+XRAh8AS9HdahzOjE4Nnw6w40OyDsf7AIwHhH/et/+oWAqP7Ev4YfjJHakg3GXny7X9ZD1J+A
+RHotbHEtI2g+Kf2Q/46G/y78L9lnpB6osIu4S+ZVZTtxvjNw3tkczQWtySGYsW72gnfR1OYvE4q
1H1iTvT/VsEUYC0N4nWGezIVPZgYNWkR1bO6tBjmupQat0CVlPsiIamaqW+RZyZgi35xu9p4UiWW
3JYoq3EDSBuAWAHw3jW0jYuBxLmOn5OKxDrLqTdLkDzBFRiuMmGvVRr+kQBujtAJhgFL0feykCAw
gHK3q25JILHk3/UtqixeVdDv2m6d+y+lVs8s/LFG0ogcfIBEnWaO8dMxB64K8V2w2K+T6gk/o9J2
x3hen9tofR2KXA8KCx1Zr0llENv+LR7yxRXrTexuSvD9pogNptGeQgV/GaCo2IGd8tJHYbmvF54M
uQKwQ87Ml9mwnnMQMPtpoMKeQthoaicdOkxFPB2amEVRtobJFpXupDmk6FuILC+75MkKZSQ/U7xK
ERrrCmU8iCuW+WKdtUMl7i2QN+zs1FV6s4aIKIPNBrsg+WUlbkwyRk8Jz9SDPohlQIBBshPnoYfZ
0j1Mo0CoqUbnJooTHWCtvQqEogbJwqOj2EJtBlG+wpeq91QztFNb9M1YyvVVMbPrvOHL+w1kTthz
f9U2uHm6Yc7TsaJN39Dn5RxLwWRUJw0qOgAl2YyxzGys9JloXAt4+qQOmV9r5ee4cdU7TZNcWepo
sjYXIFYRa428MqIoWJJYsZVZ37PFwSUGst0YGPVWVW+4fRqjk6AjrWl+zgC916a+MwG/Rx1hE2M6
HeNOOw5RFVFuq6qfw6BxNDJebUHmG7L9vMujat0N1ZTb/HqswTJDgn9YuqZA3TG13YdVVx8bJUob
4f4UA0VIqhb3nWUdW64PN9OmY9FU1a1V6savW/E9hOvDmZyxI576oA0Ut+gsGq4U0SVJODuWRguy
Qr6yIWEEdTZ89t1C0c2kNC9DTxulU5bTrGqIxpJSfUgAmtcZg3VcTg+QCwcnErs7qD4XKxHfK20a
XGOVFifukNcaRTkPpWjsw2T0l7hh21KuA71l23nU1qATNwO8vOI/ZGpedtn9uvA9iDh111G8IxfL
ctuox1ShKodFE+9COUXDVB5Coh5dtqe/ybjGSZg7gko7KklyKWKOv6kqweCMvhwph0Qgt0RFHWsa
s0J5kd96NfoxJMhCkc76UahPh1m0DmkjPOZTvwfglPmCEtKPT80JZsxHHlnnRTIv86I9GYwBV0O+
gBZ/UQ00hCnN79R+oKyss4c8Qvxbp3J1w3A96mblWdtlocb1bmjSXWvwcU+m+TyP60thjnuRvXBP
qNT3pYo/xLx5XqvmvrJauncjIcxu4r4Z9IHdOEzIDJTZ+E6fCJhjVKYZOEcbeAxEoUrPQjOBzolR
EoeoZnk1OZAOgpWrxQHL9q3stRVNmRzq1mko4SDm4C+cIZkvDcmQdlYpmHmz5h5gk7mjAMHJLgA0
YHfpJSlJMljF4iHVMCnE0fBDbWfv55Ppf07q/wA6LMugQP6L1c7/0+d/+U8O7s9/OKr/9oW/ntTb
sauIFJ2SxcaYpnPq/v2sxuYC8UYEfYn58ze8EkkiVkAnhGwrG7F6bVbUX85qQMYyeGGDPT8yB4gq
+TO4Ehie/1Cj/owPVhTm84C9VJ19zt8V4UKpTF0pWynmPmFU7cIczPuSfOLSAV1EGuYYl+ZVGM3E
F1LGvXONJkdlggCmV4zMLPrQbtSuWjErLvAo0yskiHLTJC0cThkS5lJrT0nWKjRmESeykTbx4yCq
qy8qnKGzub6pXakR+C0/is3QB/BTOofM79JmrfMq5zNh3O1quassjRerRxyJ+3m+9EIeHuRZwGsh
9e1jrA3MfyuigfO+eNcVYkqVVARLkMnMLAw89WmzPKSrXvlraZKRFC+yV8dWeiXdq+WbK5gU1wlN
WMizL0XsOT2UQjgnFfzGpF1qHjMjCvk01ihXqRD2wQSW3OtWibGw2bCekoO5sOdQ9KET+JCYPLNV
yCzsNN2rWfj320ZyIO8R5AkbxG+ItDnmU1nvwKl9aLXGrqCe3zcEN/oE3bKkSYanQym3Yo5VeqJM
VEYlYSWSepxKh2yYH3NDje/nuW2uZbQoxyRaeKgojPHqsmNRYBT3JPC+AsoTIdBiDEjSLrcrVXnu
W+1bl1jhrlMUjlSjeigqU/oWc24dqGVkHsFt5WrEze0qY9kvKXVBM+t3q0S6csTcBHbZNHZstkzZ
ckgTgr5KsDFuI4Ef0PqiPxb1WARrSRSB1Y9z0EfDR9/nt1mQKsIDugvVx+gChnuULMIwaaBu3TT1
7jSSB1/F/QMVxS0Mmfit4QwyBYdWOGHmtcJno5JFX2I1y2zjj1plw0VNsvucxDubbNLGK9JyW54g
IEwXUiaGavhthd1HYHs6IULplyEvz6oIcGPSdR7qQrK40D44VgfOgiaLODxjYAeErWIl0c9j0geA
/L/XI59c2bd+IplnsIe32Eg/LIbcYxodUG3jzsKhGunnahVbZpGsRHdiPfl9tzkLsdy7ioGlHqyD
+UTgsmFnVgJpQhB7px74+p9Jfsss72JSLn0Npt0uzoowSGT9tix4ztWN38itLDvdRCBHm9GH1aVX
1dHk1OnsLZGGT0PFoyF2g2csW/TFogr3BRWKPbSIaYJSVi8jsbg7YqeGGxTH+jRt8MghN8IPUchy
JRgN9hj+/CHx3w1V/1fq1Laf/O9X++1qef/8y3/+c5+2fdmvT3/pJ2QGFCyLnutnJtXfn/7kTGJl
lVleJ8xUp/X62yK/8RNPfBOuqITCh01Rx4H2t05N39ory0QPFGULJePPPP4h4//u8U9rD3sZ6j1i
iMZfnE6/7dRSnnELcBgimCAmvrZCb52ESBCfNZ4mlturOpO8XqxxGa1s4YRNFV64vwfMbVEK2m6N
dAncZWQoitNCLYaxOUm3th+f2ElucSYJmUbNY/TzfhjKDBeOUTTBDL6LHkoyi09Do1bvc2U0/aIa
42CNwDbBCwgnC4BWG1knYujyNzGs6yboE1ORglpq9YzxyhK+QO4jxavRuLuEflEWbqqIaMdxLE0v
07XiNSFk5aAZBi78rpijxO+NNNTsUBDl2EvyGlBsWC0LlNWwwl6rCx/RGoZ4HNRQUncW4N5LyxsX
VDrBTzG0LOIZqwhVpF5j1V7jsF5c8i0ZfsLNBWFYKtapm5YfVgP7NKbGxps1m2TZjGPjVUVa32dS
Nt6tNY3amFRtAzewgZCgzfhGlSxs2aWjXnsX9ZEfRUgb/j1Jh+nUz0Z4XCD6AqVqSfKIiI4/meqC
ApN00d6stOa90yBzW3U7/pjyBhOUPKtnKVnDa67EzYnFXW324koX7UpY8TNLMRTQsu+XczHV2J62
JJcs6gy7jgbhAK9X9tZ45kzDeDgeSsAt7Ma2TYghh0BTYFxbVsyS1TBN1mWZXsH8UF5bxTAEWV/L
PnFKHYXnz8EzgyTj0zTNWvtqt1MaO4S0BXb1Ypi8TrI6nJYxHypXB+5bulI/yRFxLTMDvzW1TsB5
esZ2tHYvoWUJTg1P+TKsVRVkeivvy0Qov80kEXpry55lGYdsJdfl8FjNhnQN54hgc10gyc5phqZx
CS+khlmkGSd3rqWYeWRtofRphLB9jqt4/qZgTzbYnl2K92iUs5NYqtMbqYP9QyKu2SGsjflDLHtm
5h0RhZ2TcGXfjU2Xfe9XtfELKepfwQubT1VemDeAppGnNhVLRctsNp0tFmMr2n2ohVeSHFFCVlIr
LYBojXo3y2sJI02snkbaiv2clA201LXs/WLSin2uLNFRlmfupKnTpe/lzH8RSsO45ZGoXBOVj58j
dxDfqqWNDosYNaepVAqwj8o63gyV318l/Q2WmyJzDxK3kr8IUjwciplETnZUB46rWs/Ts7jE8pmS
UHUhW0KSirXxVqYmKLawE6fNnTykiz0WMOgYkBbtl1gl6xeBtg2pQeG6bM+J8JJo5QKhM8nYlWVi
BIsTrA0ovEucNcNZF4G42UKv8ZkWQstczxrCW9HNmu4sHGFfxjDmTyVgqntjzcwzyCxsbLE1sgxX
i/3CbmS8MINN277f5cNYemMpSS9WEcLJNRdTogmNWwyKorwij5BmdexVOT3CkGY0TURg+WlFY/TM
J42FAUJ5/pRJsIJ3JHWPbxByq2XXdHhq675krl6OuRoYQ5pe1IwQQLhSPFodALYWRvC2/J6Tzg4G
LRfRQ/IMO2XYyvopA23wKo+E2vuaNnEHD/lMiw4Iq/KiumborcZUqlIzFI+iQPwmaoGRHsU1LJ7X
jHMj0FL8TIuVD6zgLtE+zwiNsiUDrFHE49sz1iF/JkF4OuSqOKZYXRPhI1PmePOqT8OuamBswQQ3
uZXbEgQaSdfNee7pgNyO7/9A4rbBKImnvYIL0VD3ZazNPHnyWMQHMFUiZVWkNQ95U2b32kK6l20M
ZcxEPyPJkIm5lLyYQ1y/mLpFHbpETHWlRqoekyEWHhEDM2zclUaEX1lvVL+6URlkMvRi1tIkxCfZ
caEw29b7aCV8S509YQbj5EWSuF5SQxIDaMNh6FH6DV99Jmjs5o9bmHArIUTCOimyqzGN1WlQ5eba
KUUj+iGfPteTUNbcSZkAJ6+s02dFztjWrCmRLmW3blshgph9zUnNKq6lY6AFH+ULSZcRU17wwMjF
IbtOBoGQY1XoRPNq8UFZJ/Cr8cr2r9zGV6uqexcRqzwU+Vq5UySWgxuiZtzqgdgnt+tCneOyrcEw
Z8l0MXJ0AyIaIyx7kbIBw0cIUtdEbDf34jTUjyrPlofRSoXvndakAEaazLjvNYXR7TCY40ltC+Zw
8xQ9woPFeLUC6/OlUdX9Xs/S13QcR7ae5kwNBkB/AMlFspZsbtfpJM9K+GMS2/yUDzJmcN1KmNuS
zXRhFCN9G/pIvvAIYvyVzkPl6ToNVb8I+sXKDB6tEHn1b0Kt9994tAoBEZaVv0SphYOmLaRvoZ4a
p6yfi0vMxY2rYRIPSqdawFTVMYCwG/pWZFrsii/xtwTgteAiXOiRm4mDBuBtLL9vKYr8oUQ6quMs
vbY614TTNQh2YaqYJzY62NPVJPaGzUI4yGmZPVizrrx1UoslOcmLTnWWLJZ1kA5x+BUmIagBlivJ
msqW9qGTjeTF4I/tyiZE9sz1mSfJNE7HDJCWF7HYdS+OQ7czC5XV03pd2G7XpJRRvjBZnTuUCVww
0ZhpClc1fq6artk2F9QYYdnM1bPQD03QmnX9S4bCn5Ja/ntW0VtSy7+volkBHwpksn8uo7ev+7WM
Vn4yVQnGEqME+FVIJX8vowlgNP91NKP0E6UzkFiKa5N0EVHnq34powXxJ4pCieg3ZtqbAAPD6k+k
vKs/h3L8feLBRJwHDRsQMgCurZTfJjL/UEd34pDXQsa2ZD6WQnYYx6jDlma0inpPLveMjC+F/ScK
jAb/n5YVRVcWM1RXI/zWwLPcV70ue03aVC/Z3LACPSfA4nPdulCeT7s4j3MNtJ9qniQhH6B1lB22
zTwePvOiAKQpj6Z647lGHwwEMKXYaoYW9NUsmUfTStaXzsCfmhQxD4hqy/cb+IUuBOyql2WQtLeu
WJi+mgRDZ8U4Yy5FsZiAh0unIh0WzDpTq+HblmPDwG6qUy03QEGmulc5OMbZB4eaHCTVGDq3JADW
5i3Ddr4kWEIklaMD2DpxdYP4PES9eJFpmIj3zRkqLD3O4Gjo76KkYdphWbOZufowYmkIkXYlv0/J
nPW7usXbpGWALEsjygVuRQmiadeutZ1lQ+El/WR+9tGk4hhRieSwM7FnYq+TU2HrpgTuLson/OUV
KywUDIJZ2KT7qRexX/Nb3GJ/lxIFnUhdyal08okIumiZhsMKKRJ8R6gNtr7KSLnikIjXqQGgqFm9
DDZPRQpjdbWY/BXMOAwXI8qCYlXZdFW7uD2bw2IeCYGbXrMy1L9rLZlzqzlwBGaMmWQ3U/T2u76q
0rO5IL/XxjC8pKQB7ORGjl67GZa+CyTQeCClF1BJPgw1hJAkpFQ3lZ87KatMWeGhRJop1uXQDUdK
AnsWi2SfRIn6SDaGcFbzTv6hDIL8Y7HK+QybfN33VnmUlSU8zITAfISpWrlmASmMN7hSgqSLDc74
sOaxHLOUAN+Rkp1a+SL3S7Mf5q7eRdLYYKAng9CdQzl/IVsPUzgpKhdNaNqveQJ46ZBMku9IpUjd
nmGEY9JF7Ht9NIN2FVN/TMg7aZtx+mRLrHwaEWGCcVWm+14X5vuliYv9IrfDj0XVhlddESaGCdhp
+zxZn+VVZAdnXVWiytPpphXMHea6iu9VMdeAn5Gl4ERRotzRFaTMrNaqsJxKz6aAmip+IxdSxsSd
RiLGvWEeAOJYKoicbo5woZkiuK4sfrJ6i6d8P0c9Gr/R7WYixHB3xvN3Q5/CF6MZxa+qouIG/hjT
l4lrp+2I/mNvopWq9dajdAp2r+h4cyqVXRSxy0hzppxqXqe+CY/JaAwknlf1YZaz7j7Uo/kFNOj4
NvBYwVqkrjh9JwhtVWT2W+K8VrplP7c7oZUMwom7/EOpNXbFc/CZu2mi6OvqMQwIjR59k6P9TiFi
E2RKxEE4SjXFr9HV3TN9N6R8Y+JSFJQZi7aygHKxJOyFodhUQS+u4w9NzRc2ZskbP0wm2NlPIaqW
p7CkqbfDSnilpncMucx36LDTTVXDjCjYrP0skMS9TpTN+7kUxSvDyOUpL0o4nZq82v3Kcn+ijsUJ
XTQMFkWDfE3r69diTHAMQaSPCZOsxRZIejwgYHfXievtHI1q5A28IY8i2Mtv6SrInZ2KM140Rorj
rhgXMg7ytPJ7tUG/Tsyw+CySecHWNotwp62M+qzsipTUyoSrspBZElaKeAfFD2ePKQ0yumKcHXr8
EQ9SWlQndVWUk0VazWscRoQ7r2ZY3XeyRrxOPVKpcvkL7LDX4wTt1tQxhLdxkQScH7GbcEkS+sG+
VdOmyT4G8K+cRnGG15SGq/w+i3GxW0t+ibGMNj6Oan4UopVe2lSuP1AgwXhrWn7qkdsdU0sXf2oq
89aSdHZXk3d1X8q0uzxi0m9VnKEiNIQNKM7cj2og1Wp3R2x1vEt7IUENHuUPeG7z27QW4CUQfX3F
DNtTvUzzQxRbHQ7otTEuZPxJOznKlyv5nayplaPY3aN1iEwGBOzAep+eZJJTn4gUkYK+GqvHoVs6
AC6ETzyajOCPCxkw0ALSgf6ATrj+GBsZjMwoKa8xYsVTiKBhZ0VNK5EucnFfTywTcb93qOCdeRX7
CtMJM7ESb9WqLMcZpwHHgqEiGsDyonXtJ6v+IDGZ7SGZCtnOUX0+gUzrcArjviTsVB3GI0hnDVxI
ZDCmqKV6dlpFsaZDuDTbZDsecPf2ZWg8puXavtQAV98MIWS/MBPzmuRRhH80f7UXfg7JyW9y19Z0
zQ3iVyCTxoQWYqXSs7VOmPIXJeo/a01R0FwLgj30kbgggxi85xG0NOKJigxkT1x70On4eIOqWZQr
FHPCX4WYxdKpG28z1eahMMbYpK8K0dyqoTR2uphX+yGzir9uef9/XVUys6K6+vcVpfOef3/vfltP
/vUrfq0l0V1lGAqUN3+buv19IIdZBcgg9SKZeoZJwfiLeUb7yTDJrrVMeQv6Rp/E0vI3SRaHBguu
hgm5hRQBciP+RClpbEPG32zNbuquLgIy5S/mhnTx25r8b8wzCSMcWaUvdUnIDp3ZmJ6M3hgONUjn
fShlrJETfwJF+nONs5lmNWm9vMP+IgvdejOMIr6j7wx3ZqJu8pC8H0w0qV4tVE9N6ssyFqGD4JI6
sZmCPhZwsHaJeVzBmu+ysV39OcpgWY40TvH/I+/MliNVsnT9RGzDwcHhNuZQSKl5vMGUmUpmB5yZ
p+8Pna6qrrLuc6xuT19v004pAtzX+sdkXtaRNNgYSeRcGyT2VZZjLG0SjXAkh3I2UXcKwJASBwl9
m0l5jJwm2VZMHfjgx7eyKukysupXmGq5DWS8vAt/ZOFv8ztYMyJOknOHm4Qh/kCtGSF9pqeirWh+
imF0dolc3r10uU50dBFV/8HgeWOhmhAdxFUEpW9Z/IbleFrU9BgC3Wy06151bcXuli/FHvwDDrD1
nvI22DceaXIOg+p2sWFcIBTLTam6JzQe7/GKliyyazZyqH6XSXMyozmmOQqPZfGwHXakSQQcDGMM
gFH0pUXencHjoUsMcnn1EFMUQ/+WuknoAEBlTeByWtaHyPJuASzupTcQgJLDJQ3hPQnqL5Fmvh79
U19jZERYtPOnvLtYifN78VNF2vf4ZffL6q61SVgr52uyo0lbyemGmPIas0MqfPqKlxKvcXAzTwZn
YlCRmuIGL9nEXZ+uYDW7PJxkoPF7uPLDncYnyReGNuyzdmhGcrAiDcLDWEmgz77OO7PtqV6YoITZ
R8qnIUk/y8TzToHSV9Se4IPO49+p079HUYTNK6ounnLvyqa/9dP80YTitydz+6Sm6lao5LZUxJ5G
0TkvMALHDY8CEjQePOuDleTgieotzu2bqeDbaGZPr6iO/GHZrX50dFTf2BH/r9ZgfRzdq0wpvVdV
/mPIEHD13YjhMIxC3ECj2COvwLdsp692vJh9nw2fQ4KvZ6CK574dMJsJq9vKMQp2ReW/NhlTuwIt
NDMOa2/o7U/grGXfB3689fOF0KwU1UsNnLSJGXkuluodYNC23c0xf0APNLFxx9Cn2GSurgFi+x2D
eMLE7c07RzXzOQtrefIMSnV3TNwrE1BC5pXah60EdQqbZGH4SVj40MQR27VghzWKdJzG513om2if
0lWE2oP0+iIEwk8y/UEXH0xC+hhX69VaumILQz+uget4dtyMFpCg8q+0sYliq6qHOSaasuzCj8Hv
7mUDP1/Zxj24bYz0niKeHTFQGNmtxqOUED7CwEHsg0hU26xul90wEmLYh2VHAJp3GaR9k9OaxYQb
PqS+zq8HQYXfQLv5htae39pHdd7bc7MpwoCXiAz6lwpd1IHO+895yvutHYaIsfyCfzdOLbR4hCum
/EZ84IW/TVuLd7/Oi5O0BC14Ha+aV2bhJhj6ebdEyAe8HBcz2J+3VSwHV2SwI4pt+mevgn8e5m5H
n8R44oQZNqwrpzCjlAps7MaLGTl7jF5WR+AAe+1PNSPsGpdzlFi7kmI938inROISKvT8wqyD5tXw
lCQJ1tnB7Vjj8f2p6h7O/CEabADaDqO0zAnGF6kX04W8Uq+AzodaNZ/S75j7bSkueTt99so7x21d
E8eoSE+JTHpkt32Ysu5i814jgPATBoqcEEeV4ZBOC0JpfDHfID6UnBhDfR33hqcfZxc31kYMoXeb
tgU3Q6GWnaxtZnPBX9c5JSODu+CsV75hR6CXxZqKF0stmMYF4saubgFraVqwUuLXLNVcR+s7ANzq
i3ZfKC32Bi0+hnXrd9hJRh6nfY1ckgPNWlWgmgsc4asbT79oyXtN0hTLSOffuQ32OidkoTFFSwBv
wAHbVX1M1h8+hbmJryxSDqbSvIeG3cVzHikkzDeV7952A4RXGlintBteek+fc93iXpqwTpnO4wLx
/8RMRZvUdEcz4KpcRLnXGXwkOouIDX9sQB71fGfbE43XGZx9pfLHzPcljlpMh6quHun0g3/pyCNX
0/BWGrIOEqJH9oJ5nRdlIBXMmB/GxkVSRqrfV03z1nxvgWOeHkTj3SntHyZT20ffzlnaG25SZaAD
65+zX97bYCR05N1pn5B+YNInxBzlRlv9NeCuvylYit0xhoOvk9/KRG8qDShKk0t7tIRpjhnH+Zno
YXibVNZnbjyBbNZ57OyRVS7jVelF+mGL7M5KRXmIC+9ZR128h5jy+apHYGWuV2Ec8rKojyGksBg2
jp91O0QY17QNvLoLPGRqLeQaijbZyzrAgwfFcFi64WmpvVvcHby8i35ClShfYy8nXGztGlri8NAq
l/ACysgQlKAjRIpTHkEobNKuich1HPnsUc+zlc6CGy7gIViEDxRAoezJKVBFekC3VTAtlEMMlDHm
0hxoSpHkNZO+RDsMCniZfhFXcz1o/zjYwGPgt/k2tW0Oy8x19jQb+IeoXGqScjyM4QpFcClI+Yi9
wT34unrzfPpgpKnfpqbFJJ+N78ZKxhvUD+MNHWsEx8zLz6aN7hbKHhrYjJpKn7LJmHDi/iXo9JU1
cvukYfjoWznxt5jxaI35pZaVK1bLexVRFFJ4mrTPkDTOZO6Z4ysqJVWORtUTOmF4JwS2cuM/nKzy
xA+9arVaB4U1HpXInkK8HNT0TF+z5i4cp/oTXpBquQDTV0dii14wtgT4eyOr+vKbsTvm8UKwFfT3
cQqq63nGAhqqX5bpqyeaAjmgYT8w01LdISiS5aAlqsgL83QTtuEpmMMndMPVVkQsodInHnWo2VTp
RvwxdmBm3VjWP/1JngBdcakqkgL6ubkRw/rqLBgSwVP0PqBgKh5IWpQ2Hq8yzlNUTePv0Rb9SXXj
o1u39s6N63Rfj+S0C2RAmyRKPgqvl3u77/iY+oTuOwoKUdmQFJEjGqebyK8PZEyfEgdF2EBB1N7p
ZXu0C4zJYcm2F9cZATFg7zSuEkvLy6bal3qcTzGxlnBpLJFYtcLBuo5WAD4vAVXcqr4LRsyrTYOd
LnULDmaend0y1mfQ+0sQEzGic/ehiHR0qj0kQuGERGBAKSOCmrKaefgFLYJIBxptA/NNkO6UTHtD
CeLGjnlD+3S+c+vxelhSNAAMXldR7ySnXHAYuRkNw8ZRlF0tEZF6pnlzSosFME3ZSEX0Qzf5yTXk
//mSZpkINidCTAVN2R39mSvKat9TzuSgLq4inzEo4luq65Y7fO5fXAI0GlMiy6bkxS6e4T3/hAu9
NiqNfxfrQUuz4EMUMab7c0UGrsifJ/bbvR2RP8IIwv05hdE+NgRVOY0p9jQJL7vRRUZPtQEe5mX5
I4QggK/xfiUwGZLEJoZoB+VR31ylcXnyKODlEe7CjfKiP62n9KFvwmYf8aqeTFJPN0s4HdwmPMGd
vanKfKRwQ7QUFS99ZZ0YBnfaLI9qwjuaLQ+xbN+SKbwW9fzQUuxKmm9/GhNoHONEnybN78eEmJ0y
1x9hMBFRWwNmDdIZPniaFfJmae9o1SItywqfuayfIlMctEhIIORVsaYbL0FgNQe/Fj0QCkNUjhbm
cSgHzgS2EAUmO6HZmDAybDObOWeop9u0nzcR3B71s7Rv+s70Z8rJLBiBEig/ZbJMDNJxTiA5NRQS
ZA+Wk/2Zihin7eh+TikD6TSu1oSVnmx6Uscr2EbQNWMfMTxV29Cfwh+xA4vUFeWVU0hwo64jl0NW
1RkIT55lktk/5rx89mr/y4rzP1VHmnOjAKAtGIYtiUvWhTrYP/aUWdteBunuf4tga7Ux/d+Agab/
6v47xdb6c3+DBwTyWpdtnoWI5gF/LTf5Gzzg/4WSa3WPUSK4/je0tP8JDzh/4SsjnzAgkNFhZf+H
tQamSZFnh8QLYkghlWHO/XfwAVjwf8IH4E0cMDqFBFgKW6EQ+5cIN9CuXImKXpWhiLv+Ne/nOUR/
aQjOLIPmlk7m6DZzx/pO1XM7HeJF5OW+WrT84/iUmcqg6NHUI0wOSdJZIU+/0vZyKAZ/nDbz1GYM
aYUdvffaL05pZHvDoYsq438uCEHUYRpzEZAgbpab0CHcOxt4dcd4yE9V1jV/KqqtqFiJup9lLpav
Lh3q6JqRJCw3SxcJkgiULBXCBImXJo4Sl8iYTFrnoMsE0rOq+RXPun4fx4hsEruan2RZ+Q8hkpV4
i2xRPi7+ZD36aQjKW+px75speFnSaXrpuOneq3xwEBWg/dAb7RjnzauK4CMWqbq1eoluzK5FcOzy
PNs28RRc2aVj3XnpVFy1PvqdWWrrQOtvc22JWk/rG5z96NssPZnYAcSY7exhMHgYwP2MfrZVkb9o
v0awUPVoTQI3vfO6ZSCONss8Mv2tODjZ9DzSieBFl2bq7GtZG+yNVMpyb8ep87o0TXILYk/wVxCX
d91QI61SVX9chqx6QCbV3bZmaN/onxHXWTgj6k+d8Jep7OVn6RjxMqvev3cSQZhFo/lkp9l6iJ2m
uAAwiTvlClwHwLrWOW1Hklx1Nb8wy7ofVsnkw9hHM9hmGHok1toYW+NKQW6QeOxIgCfFwxJ17nOv
2/ppLKfloQyzHEDHt27GqavPcw0a0/mqfkipQ3/kWWNGzPkqXb8aLmwFA9XUbXx0jZx/oP0e641V
jyH7fzz9yeDQz+XM+jemw/BTitp5Rd3m7ysZxg9d0Da/ApVQeRhFpbmPC9u/M7Uk5AOQfUO5Zfiq
nIlBy7HCY63T+Rbtd0fWj2qe03JUez0vVCxYiXffJR16XD32F2GJ+KYwWY0YBoDt3Lspm0Ewu4ov
donOIl3dL17kluBSNhoX6UXFo6Oi5G6c6+VmRDGTk1VvdTkJB63axc1E11/ZQX86yJvnTbUEEzlh
wkZA4HVYUal2NAh2gsifz74akVZ1vTqmU27d6bKWWKqs8oNGsvDQoK2hU8xPTlVHmC10YvbcqqL8
lRdQbcCA2e2qOzumuiU3RlpUS4xq+YRjovYITOqkAiz+jRUuJ3tohtfMHrs3HRf5vQ59AtFaQf/E
LJeHsGmLyzKNqBC7qthqJZdjxwCebHPP2D90X9OQMHVEOgxkrdccfbd2lacPnHMOM6eYbrEMITSn
6Zj5zZu33uLxd02LubHUKO5yzs+zay3uVx+Y7spLHEjBikaithwtkr8BaWrIqMesDrqtV8z464eW
3BmVT59up5xbn+K7c2zX+rWIA/Jbm3KdUoux5x8BFto4URyfM93A9iI4Gx4H1s59My5kNOtyequQ
qB7zKDdXdtBgEUo1Ze5+nJ37mkIAo0HYChj1O/Qv9r3uxfLTkFP4ATdcyk3LhzPvpVF5APJQQl9G
QYRTcJTmZxlW8XLkT1SkEAxsWh3v6qlwRXfd4q3izC3oXG0MT2rVjBYhhp35DFvVF6z2I9VvslME
/MX4eGzW2TyiMKWiLC6wWtgkK0cJuO1823qoaUwl562bnrJoyOnFdqpfnNbVD6ax7ifS+vLdadv+
2gdFC7aRHpd3kB8Gk3iarGE7exWZGHFinnMPRmMblRECpC6qV6IJoJu9tBiru8TuiZal6LvZVV0O
DFfInFDSQgaC1OlB8v9LwolSTp6wAKEhGy4gKPIbxx4kmjyQr31UteN5mYn4ypH1H6KFT3IzCifb
Wp0t8p2XeX1zXmq3jPnraY6FVrGGV2+WNTdAkUOTo9WA0RGN6exLHTUQVGHrUWdnu7m3tQr+al3n
IeWRMh3uwJdysAkOlJeMqtWnIK01+idte8y/6Bc3Q96O4A3J1LKfglUd87xp5pM1pyTUMKZSQNIp
D9FSMSwsrKup7qFvI/dcl6H1qO14ZiDEJHsN89x+5vZQkwOiSvo6dKBg/1zV/g4GBBc0t2DX2MoV
nHHDOKy2ViK8OyeuVY5c1UEgzUUN+pDmI+LkCYXkbZf27qWYY356DgrTnpm+cyA3/qofapHBS+X2
QMWCivSBBhpO0SPy3J7qdWWVP52uki+sFnyUUxdzp7ICk3bURyU3e6IFJQUN3j9762t3oUpCt165
lyNEA2Ojsh7zKOCdb6Arf5rZISpDpJSqBmpEV1AviLP2iW3UvafH+Mxnv64VM1kkC2XrxxYF2Kaa
PDDjhV/8T5Is1kX6jB+k4qbjUxU4+cyCQf2DFJX7VhNggVUt1C+mncpDEC1o3YIaTBkIxe+OujXp
S5ADZUQjigdmBvnU6Co+93pwr6fGyJ2ue/fR8iouiJm8zozN7Zjz/G9HzuJ+ExV2DeuMFKFO2Zjy
b32CnTbTVb6KFkraKRmM7HA+wvQi517lDTS6m484dvU1HOi5zn7Pmi09yKtz2WGLdFZ9BPr7pCJh
gx7MJtPee7Wo4S62Hf3grOqKYKlTe2NXNpelY88FYIGafTi9pScZKugqED3Hkv0jCyXYG1Oh/aZQ
Hh971Cgv/RQgKvUK5yVz0X1k3xIQV8e4Y5dlrRBOsPuC9Y/8DLoRzh+fOvYxvhVVW++WVVvidh4J
RP6qOMm+xSfT7COO4fv3boLKXe7SxIt2U0YTNl87da+DkN5BKt1f5auuxf2WuEzT4DfkY0/+fvnW
wOSB+wN1BU+VvUgFkltkLRribB69DTpCjtpk1dhkq9oGhw2iACd0m5tQtuVLW2XUECMI7PGnfAt2
wm/xjq2WNRgTVgGvVGfPfxq2UFh5+uoPMaPZFfQCWr1VE4TA137JV51QOdNfMWnZ/lCriqjrZHjU
QRDW22RVGQErTIdqZDHcMK8BaHF5q40/rgIl1iECf4Zv4ZLC01kY39sXq6IpwOtwmFj99sgAyEaL
s/xXt2qghmFVs6deT3DjoAd066il1Kqbanun0dsJdBZEq0HADPqKyir/FlzlSGt/gVfSRtQK6y3H
InqvtQGScowZT5aTRz+UrhBxrXKuehV26VXiVa9ir7FsrA+vyIpP/a0FaxLjA46sEjGuRKjx+ls5
1n+ryMQc8M4JIFyUCjIFlRbOvNyCnZBUKS3dXsvGXn637jKfk65ynxMLzNbN5loQ7u9jVRqDtN17
8xI8Frhmn9YQDADrwENbHYul341dlsY7K4WPJLDPIyG11OaLO9b20MVK3LKt08eMMJa/SjeihhtY
RDmANtsFiU98wGJTVnlyKzN/rcErtXfOqqFFXGKyexELgVg3q/1nUieIq+mzkiStIUzJAhAQ5sT7
WlztTiOL+2CtvjWF9gCrpLW89lZIOqzdO4Ya3qQhEUg6eXaVjYxn2/8ti+8aHvQ/L743X93nf+XD
/4+7af2Zfyy9tlISL5Drw5La/9WkKtfVNoT2xseEX0mxjv49UCLEveRisqcrBa5orUn4m0n1Lx96
HXklhjTpkDnxb+288Oj/tPPCiSPQDEOwwRBLLD2m/xIoMbFGjirGXB671JvuGBEZooYs1/Mm+B6u
4JXMZ/M9cnGx+Xchrpw/SRX416NbgIMPEZrc7hDFprv4rRvfTVU6vdInn5FK3EWfzjAtT3PpkDCZ
gruATuLdM6CoP/rYJHhZGQAInu6ambA1lV0lSdM9Olhdj7ZvqlMjhhR6TY17LPHggFbTuofZi6Jf
2EXLr2COMWVHvbnFJttdlqSzryztT7d1PeZnulESculi9dr2Sh3AC/Vt1/jpT99ipLC9qXsTbp6u
MzHrnZIO56cbGF6+eJwJXJbuTeoH821U0TVlJG/VJpVBs8eUsWxNtgyA00VxHuI1g74K2i+O8ngf
OzJ7dgoN3VSY5GPy+n7fJ1G79X0psf6X/kOWYYtxi7l9L6PR/xRFRU1UxSB3WLgIz1No+S/5nLrL
nte5uu7QG10yJy0es7zF9jXXfn0Z2iY+5oAEZyAD/8rKcZTF0sPlUI+2/mLOJHVVhIHZ2w7nBKK4
ungQDCGUtykcRz2d43dpX5IZNi99fkOxurjrlcbKGuO23vFhuVfhkJeXeQz630FfwM+1dRFdQisp
j4VGUzqya3324ez8cNOesGnsywR61827HhbnXrVd8ZxGXXDGckdhWBnNb7WY83eLEeu+LIryN26P
4mqBZz3OXh/8kUVOkmoC2knrdp5Z/kbr9FVZ5LVsHA7Ea4Vn4qaAvT5PfeieU7HIx8Hi+d1y0elL
6ofhWcJsnhbop0c+CAvCCMLn5NCH+ABLQWxasMTer7m1wkcnsaDa7NZBOumGPWJfu2ibJ3tcsBFn
qj7KJnfPuIL8W0+OwYuO+5GwR7cEaw3I9OiGaL7zPYm4KtcqgMHqvGhvExATbxdjVUzrtdWTkR2M
3b7xjfdaKuHu1VzryzAB/H4vlKWeLX6rQDevfPvYmATAB0nzwUTwpSud+0YQPuyPzrImiaQU28V5
/NDoYPXNWoqw51nAv3KkTyW3/igOUzUNz5AVJFVin+ChidutQkxGAw7hNreyBVYedFZc5lK5EIZA
dqfAkxAeFCdPMMhJcoJ6oa7N6YLfQMTikMe2ojed8W5ry1hdxohHUMbZijJ5NaZfxcIDm7WJexvE
+mrJC3MgxGRAAxcXN5ZTiEvEYy2uKiHn26WQsGbBZBNd6cjauxutgGjkMBG/BbsAJUQV7/dhGXlZ
HGV1yRY3BFN/x91KnJM9Q7iKwbbekiT3EiqO9HSVOc3wLguJq0ihBYu2IhTgMCYspmbTLnOIHyzo
5ueWUYVtrpyb37Cs5DeWU9i/YpNrwNjzVDmbYkqnj3JM+IBlVyDnsN322m4jpGMFf/F59tLxU/lW
+SUrr37i66ZrsRnTS5i20fXcIR7mXGvEfeI45OglS61/kthPuZtTtSyWCHmFFfvslZ5GBYBudEYp
6YCUg6AyiwzLRKXAIOU2LQrvOgR8OYZFVQJjIy8qZlfv6qYjqjbt8/Emj2eER/74NjCSPk512e+W
WVc3Ey5L5AWZ9zFlCqxklgD8si9bMPTJd94y4MBsNzTs45t89mJCTPUoPpy01DWBvIaYi6fMT1du
a8KGT7/wOJ2M15PJa1iCik1QlUWyA5otiEJWbtrs4hZOtmstlL59ntTw/g22M8mvc2nrqSEKsg/b
hyHwxV0z2yWjS5SFz1pPUOrNhAGcErOlI4o3rZLndhQkBQqKW/ZhCggyNm0V8h50nEOVDrK7yEjr
yzVLZvbp4JQkDbGOooqMbXM3J2n1hIjXY6anlIsXMeqZhUiBzNLgHuqIGF5Fls+8XRIL+3g+eWVy
WBITP4eY4X5kGbfh2LUusiOSGDjxuheM7vaVjK2IwGOnj3ZGTGQqqtm1vgqsS/QtkkgQLYE5yQVB
UpRN2XWcOKQpe37Na5ux+0RhNWE9V+7ZnkVwzv1MANxlbXXoY0vzgzGr4aiR06po8K9U1Vps3BUG
o4GyjspIsgiTLr8N22I4+p7FkQz20G9E7VoHjk11Fce4uBKdtqe56PJjk9bNqRJFLR50oRjnw3om
ut90JQWPmhSsaz3O2jqiJGoJSy1AqQHX7AaRgC2gtBrbRu7h1XF7bQpZ1/sglANRPMYtbuNZJu9g
f+1CUWXgTPthaYvHwK2Ku47LnzdrtHk78Uk2JFzmiXglPi4Zt6XTKNIvZ7+HlW1mjEcgQj9V1OY/
+Qh1SN5F2nO6zm6/8Uov0+h65mVHNhQPbLSiFlGIxm47fIMZSdFnhHlPnNnQQvaeN3HRJy9v7JMu
ww5XWkRyaBtNw+u4uIXDvIyxeZOkdTkco28kpfIIm+rZLAn6jQsGjBV0QZFMbeQ3EiNWUGboE4xv
Pkbe6zH1DEKlvplf8aaA6OTf6I42IeHfkngl2guqvP+BqKy6I50DVKj9RogwUIIWtcaNLfo4Oq4Q
ujwQOOiR+M4Ja/eusUYyocWKQHV+Eb459pT/jFd8SoAL/Jn770Me9KqQ83hsV0RrkXVjbdU30BWv
mBf8NvDX/5oR/v/BXbWf+tN8/Tdj/D+4Kz/8i+gViFla6GGIvvWrf+OuXCLeBL1/BL95QhBG8/cx
fmW1lICggqaleClw/0Feyb8c6rbWwVtysHPe/VvSVvd7TP+HS4oxfrVviYDFgAQDm0v8X6StCOza
evHMbpI1V4rzfaVkbYsH215vGn9O5SFZbx/GuPHSGal/xt+XE8e2uE9bJcHH19srBVu8LGR9HEan
aJ5Q2afvVhAjA8jXq6+USblwQLQeuM0sX0oxc0tijJ0+sgyLzArbWskBC3zxbrntcnZM2MF3JOY3
0mDuXTzw8tq3/UbtoS64mZEq4LoiSKyLtpUYwIPRqQ3voRinq/j7dk9MGr/nAADEFmvwnaum8ZkF
Iteh/oNNgRalMsnV3q5ib9xbQAAHXPEdXuJM7vsY4NCuE09xzHYOzt4hW25Ll6HmauXdLmHXFDeN
F1P3MONZTJGgnNMon7Hw+9a49rggQGDoMdatPUzm6NXGAHX0xmRXM0roZI/Wps/eO61K4nLrKmKg
hmFE3OUjUMyZHg/C75l6u0J9SLcYPkRqMNuz2ljTzkryLtupycqcM8QZXrE0q8VtjkQs29pM/8/e
shq0ROn1et/IKX0bRF9XF0JH3K9urPWjD9fxNJqQSH0Dy9NsUEE7F9vD9UXptXG8z6jJkgf+nOY3
kCqsVNf11LNOfnfWGA3o0p5A3OI0oY3FreboZ9hL+2Ch9r+u6jQ8yHAUT/5SIw/Nk54mjTwqb5Is
F3seJueOTDyHetFKXQjXSo/oypxtHPkF5cgw+ues9Ea0e473WBequy91ikrLYF1zE1v/lNKHxGqp
K6yTrPg1Sc++023rPsR2Nh3ElOurNWCC5hokC43W3rUdDRNe4by/Uk0Wv7SEmKWbPnHD3RCt85TB
lLtflqi5VhyE5wlX6ypB0c0l6Jvqqgau28rU6U5eW3sn46DT7qouvPXYgx9Tabf7PM9RDyQoCM/g
t2gWsIXTzhgm9S9bMxsH+Tj9bguiwMlEjY64kuJzZ5ftg4jlfN2yFp+cESPV4LTNUYxuh2eikfVj
FHFfxmlQ23tvpGYxwznM0jQPwIBdk30mrhiPU5JYZ1eI9IHIONYpE+Ciq6jcCJPEp+m3YQ3wCxSl
zhAHV0ZPPaHoQa5oUHfnGzB79yhnCsHnIcO84XHJckuUlGLGqty7jUPhrm4FC2qc7QrXuAily+CI
cNa9M2kwnWZjUXseTKH3VSLyuNFqkPt89OgasANYIgCka5P506VvaUhC6GFPuP4gf0AZ5yMkcb6D
iEY9HaGjRnJP01FbEAQ4jeEh82uD5jgrjlXa+FczpMI+rabyHII/fegZVjAaIvtiOb3zoDOfxO2g
SWrvSHqg3W479HZ3JApaVwJ5CsLanmNrX7V6KvY2CSHJfgxl84d4Kt/ZNYmf9Me+zCsyhGpf3scj
2DuH9fiZ8gLRPyQbN9lVnje/dGRYEYW8pnd0FOlBh8iBfuapye/dKbVvqzXxgwVhzf5Q/ZfxyANR
azIIby9ffV+Rz84+fB1rtMxow8kigHuL2HjSmYdtzpeD6rBl1YnTfrEa56Q8eGFwHwmboup2TSqJ
lTQw2qFDlIumO4R8mfI+7t3qARlozO/V5uq38HOzrWvPvuKhqu7GnvO9xnS3bC3PqlBIf6enVDz8
OMOntd0qLYJrWIlxX5F1AdM725JS5jWJZfgOZbGL9Ak/v+PtCKUVyX5q+pBSXiePvX2Fr4nzeU16
ycu2fBvX9JfWVMZsTR2hIVPG59owa1YMmD+pMWINkFHwolQahoXzwylDNreesRSSLi3eMX9GwXUt
HP5AxLfmdexMbjbs38mx/c6qGYzVXus1wKYjmZPlqGvqo8WdQYSUdsihhDEJ6EgIvZfMFg24QQxV
xkeO7HILRzTRbey3NHfUVg2DlH3vNbx87DilyVu07JUe9bv3vQcR48Rh3OFT69c1KUQhdpl7M106
rvq9P/vitvKrL/yB8S7t/eGm+t66VAAvHQlaBJ0pzU5eZbXH5HtRW1e2rKEPDuyVPe7//wkslCBM
kmnkf8ZQt5/9r38CUf/+M3/DULEI4fu2PbHahDALYR762/Cl/qJRENiSfD0PS5qH5ec/MVT3L9dZ
K1z5GRw/GJP+DqHafxEN6KElYk6yIQuF/Pcs6v/SwLz6ilxuJZ8sKoWrCH3bPw9fCWGR6IZFu0Px
OLylDScEpAbbujDzg+3U6Z3TuBopMh7cJrDkh0I+tBMeMSNVmbQYrHvampNR74guo9Ognrx4x99s
/pA9QvWLZnabVwuwgXL6UXs9MSqxXAjrhL+rViZvYrQ4JMmgL2bl+XIzyydw//6V083ssdZmz01T
99dOnZG+IiSBMO1KHVrYsZ5y9ssdZLf7xjCR7thtVpLe7ccn0Olx2cBcuxduEPGuJ7l6viW0wehC
HY1Y6zcZJCrlHf/B3nkkSY5k2XYrX3qOEHAi8nti3NyIm3MygYQzKDiHKrCnP+ol1Mb+QWRFsupO
kRx2S88qM8PLPczNoE/vu/fcebFpFJZ3w1pXUfhnTC2mXpAv3OuG/kZVEY/cacIkQpDBoiApJrmz
CI0EMxDrK2vjuzAhsMoOgpkVkiwA28amXgDEn7NwtECt/bHA4JklbvKaaNZYLlvTmFw6dYaAFh5O
rddUSP5Pa6abs90M5qdWlPodA7h5Cn1ELPK83Uk5mn7JHE2+22Ptv4y6FMeuUdQsBLbLup5kpgKP
G+LGlGml4qXV+QjPHmiZ2zrwo7ehqxpv53NOXfSw4FGfIBI/F175gyDSIF3yCrOnjlrKbYF9FDV6
d0ZN3QAHi4IKu7cAxIInapearTFYV+aEHhtjomINHJT6yoNn9YyTQX90S1t8dBwiuzBwety2Oc9e
1mRUpjT1+C4h3hTbRjY5vUNRbu0SBFCb1O7Y7pH6tGppyL6hpwPF/GZsw7LbY9oJr0d2Uxoyg6M4
PmvIdA+qZTgB75w7L2yOjQtmqfRFlwbNJUUyvWDUDe4Tz9dwbfeggdM4ukrjKtlCs6pgGwtnHYy9
dir8UvFq+uTiFMNKqAfmnSiZf/jgjCeTvy2uW9PGSx26mnXQywL/DjAwt1ooZTkfFUSWgiPHmG5l
TNCa1W+qrvKG4PQyJE9Ur9lS4JBKWK5L32wvua77h7HM4m1to5RXUfyMP4FIR2ETRCv8dt2lFESK
qnF5WWV26k2uNsResi1Sr77h4KfwkHcMZbS+JIDkJwcr76x1Ypbs081Ke/b50mR2EjVF3a9HwlpL
5rwI7rOk8MS0eSEx4EGs8uVV1OIcNv2GFge7p8cYZXdtm3q8TUb14Hn4A7kmMKK2gAaMsP4au65Z
84TJ1pgGOHy6zrvAq0m+O74QS4UlZ220THCWDlWTj6jFpsSmSMaoehgVXnpkMh02dtob+yrCYcBt
xVdbAwPrrihScednufvQNBrHIsYrkrmp2br3htE3s5+AYvA2pbSpNOfhuq3GZKZ8jp5GCMrB58cb
JtOWBdbt1zEy3Rx/Q2YeIkxXRxBnxpML3PI9jB19ZcA0pc+vS913RzfLdWXzhXWUO8+xAfFy5owv
VUBWH9vPuAn7LtrAQqtZnRBxQI7sUeVhx8i8EUw+g7YN6xRtSw3oOb7Bi51avJxIydMNAUWxjKsJ
N80IUI9Fhj56uPgTb2uT4r4DEuacrLBqz2ZZamvAM8GXRgbl6AL2eTQCPoKyB2tgyKbb5TZXK6/1
MCFBkVynU62OLKVHBP24xpqFpc5ZlVBynH1n6/qHkyD9bVjuGB+j47FrCfThFYKS4JZjhicvB+61
aEZfW3dse/dmrRFFsBscGLRfUTzj4ByimcY2lsjH+JIKDYbUUg9rWn2SKD87uoxPvSQJ6pWWvi+0
wD8DY683tfSpwoO4duxHUa0kuv/1YKTR0nRHLOe2cF5kB5WrMhsQZlhlbYrbNIKteYTJPZM2F5o0
zrkRGLVrbdvBy/FS5x1/zNAUYm6HzedidZnB58dCGdfJM4zorvRklgBfFp090WFkaz11uJGDad4W
XvfMcVi/6KBYp9nRGVGGWXgE2bWxQuusUwjk6O8u1HcQZnsi/91uDMz7bNCJ6JDNaDNNW1do5HsI
dpQjBpCceR+66S5q6woGbEFPIxGmu0FInWd8N8bbKfAd7N0yuQ2sUSGWZs103WNR2ONe4K7GmqA8
CNiQB9O2gmyNHYHjrhFk9w1vMPB/JdMToX+M74Dg2tmVlqe7oTVpE6zGYedgqX9QWeMT5yj4ZXSR
/VELgOuazDDwwgV7NCwh73IEo0XFPXZjTyJ/TOpi9PdGW8A5VcDsdlHj1dtcE9q5y4R1HorRSlfS
yPr7wBiKXSV8ku1uKXQTaIIrKtynRYa6aedPRhRUz0ZbGegojXNV6JQ+ycSWd4rzmqbBihNjEWOk
xvJp5yBLG2taEivp+e3CZt32oWXxfAkm+3nqtBG7nzPdGM7kIP3bAh8uhh59CRvD33hDad1qAx5X
XHQ8JQTB/OsKmI22KHJ9utFJsoCMczE5doY2ETxom2TraiYbRY/D5nsTpeWbBXHqrU0tEhtcLajn
1sGmejVYmbEkRdLOrI+yGHTGn7COVt0vRBDDZIVEzqbBT9oJ2AnBAJ5k5ojkP5gi8DORJXjSaPc1
OZKLspr6NHLCbNJhkDdqhpPkSVhw4wZY0pPw3DgzxOTvj92nGNtvW351/3cGALyXFV0Jkeh+pNF/
+6f/nhQpG3PBX0znn+335l+10fmLfo7n5jfYTMijOOZ9TAQzCfXneG5/M2Zbgc8OFHM/eJ9fx3ND
/wZcyjW4SKHwOLgZfp3PvW/8B3L6ULip1eBPmX/H1m/Zc6z/99qo51lMbhgtYHqTGAj+ZHHwSxyo
GbbQldWU/tvsyj4Ofs8qifS8/QX2Bqc5PD6YqmFVbpuxpNxTx3/73U3b9LqXzYgEF2PjDR2oEZ6b
KhPqfx4e9YAMGYyywFh3ReWvvCphB1zqfhGgMrbVA25ESJvJEJFlazLaFHplRgCdRBvCNHHpSBhL
kw2Vb4Ng9vPptspa8eaLJn3VNeXdZcIfj0ZPCWqWttpTpgLrE1VHvIvKzw/AavSnyZ6r0wm2r4Ss
2uvCMjjJx8bN6Tp1jUdQbcmxU5raSIKEZ7cw8m3O351aCcsWTxZGDlbfHNEHmx/qQeaebaBFpflL
w7blDgMWjZ0kBjiz2LBWNWQEJmHquUKogE9pIJ0HDljn4rOnfjIsjfSZ6/aHQKXUSduq4dot+VO7
DEn3GRISmmA/ONpmgtpOI3bWfg2IQIA4fQbm1GQVZIWmf5d3pWNDgZyyS9gSlgi8uqBYqGqrR4oe
1FkwSlzDTLStRUKG54m4s7fTqz5seZqb2lXkDrC2hUbIG/caWaQQL81TX0TkD6tq8A9cCYojqBSI
6mRScjK6mfEhbHt8Q0Fgvzi4WFvsTqhmlWitvOMmYq7HIVSXNrCwTXeYt7Yme2Bc0nBv7j0mwmHX
DoPBureU/kMnk7BdeVASHxsRpZuiNqf7cjSza6Pu8l2Z9dU2lHV+RaTOtBe6zLQtfJvmzS4IGHBt
qq5kmhYfjCLM0UWp2GihfK3qRMWvvGKKZyv3iKPvh+aN1kcYVEiSkKps4QTsYqPr76xo8rFFt566
DFYRvmFfnXdf+swQc0DrrswElZEVbUTVYdZQxD4mqpMId5NxBRO7+TKxu4FPmhL/Mwo9865gN/wW
mF2Mh5sTdGHoY3DAiU/1o9WlxBoYS0+mO5XUnvqavw3p0gFw1nnEBntXpI9CANaudLObqYoSRV5S
kVKlOUEunHTxVW3o0Z5LG5/AsvYDQR1MNLzXPnwtCdzrM0ub8KYRCc2rbRHYmJaC4gpfxNRS8GlC
Ns7gJfUrd0ZuECfMLY54bfyw7YDuFVqjjiFm3YcMwNFqckZ1J+ok3AxtiucpFUG5I/fSPjh2mVz8
QcaXyQeg1AM9OLP4HM9hWVcHT+ubTYbmQQI4hf6Zeym0UdVbYu3VEfY9PD8VRnhFHQheP/HMk4Up
xRq99sE1rYkUTq4fzZ4UglJhsC89n1700TxW/XhfDiwAR/sEDHFl8XNdazXBWqTBdDmryodhMF+0
vvCpz3NycImwFQGispzZOkEVIkc57WksRIY47Pb+pszJGyzaoHd35RiRpcX4Ib7Ak8R7RufhplQ9
9sEc/Vyuebs6z8YYkSKIgaNSUcsjOgeOIZIBPbRBevPxt+nLDMH2vgxjakpC1Rf7gcUEqpkXHxs7
trj0R1pbZjtBdIVuYyXSp8Fqi3NodgDQk9yWz0XpyxcM5VSMWjB4qAdlnfMyTkOfkLRqyadrZeC8
TqzdDoFL4UqEodJZRWMX7KMgME61Z7DWLVx/uhHYVMK9Z4VcTpoE4rwwgnU0uslBG0R2yvM5PEpw
BDovAbOHJted7ybR7BebcLC3G/Jkep8022Fy1VpofDhY/ZQBzuZT4iWVfZM4GF0XLZDmJ9HCzHWE
TGrel11iriLAKvcaAsVrleBTXtp1qD3HjjHchapoXnpe/6e6mWYfT92TqCe9idVAeMq5NG5G+bTu
hRcpkUd6Ba7DANNAD+ao+hcKcTDA8aQAYmrjE+eaEVqLnhPIXBKVjEhv+m7/nEVgxnwVJucJ+NNr
UyYBMSksCHs/6khsj0L1X55V5oeqheUZJnn4bHR1/Pj3R6T/nsPPPHb8xfAjyvd//Me/Tj/zV/2c
ftxv6IiEbgg0euicPycfj7YwHJOYYn7RJfmKfwqTPuMNBWKz39LmqkLq8NfJx/oWcC8x5rUw/RPo
isbfmXwAdf1h8sE66um2S2GZb5L5JkA5//ffAY8cPENALSpILLZV0OgKvfy5QhZgqE50Zz+Zc76k
J6lBPxRXyTFnl8RKtLjjjRbeQJpIduAK3SPJpvq2sh0S+jx9KhSLMsheFbPDqTKlv8zT0X2Ly0mL
V64syyeHKP2JGS16Jjalre0wcm/zuu5fmzEhVRxbzVIvMWYvZVAH2RK3hfc6mb76jseFtIEiQOnV
rBM9qH/5Wu+Ve4OfhBGnBmmwaEpaeS089oTUEhzzuQvXBl9QJU56U0gKScZKs+hSMYwPl5/67Eck
PzGSVN1722n4nPBjaRo/QpPBOUucZ6eOxDu6QY5Nru7aZ0zgFD0MXroX2SQojQA+WO0zlY1nAtzJ
R5FyWi3ioevfsacEnx1zXcczomxXVaDsFXklb13GCXc1bcyzjS1Vft3EodsdpfQ8nsP+fPnTk7Y4
CkvSpwoO6brmtDyrsqquPW3ARth18layORYnU3cI7eQgy7+XvRtcS4sdvk3k78I9zrnHm2i9NrEV
JDzmNWeGp1u4L1NbX4+Gnh+ZMMy9qaf9aoyd7jxWmN4T1rls59L8q6/CYRdWEmAATBs92rbED7d2
IIptJXiALLQsrrZEJgEHQIeEwWs1e7/osB/hlV3jRaVVanDabTh2g7bECDGROZXVIxZJ6Dtlkfrn
gsvs3dT0TYTD0siJFwzsHCPgPatoqsVAqsYjNFBb8VUj9eQLiH13TFwvWwdkIj4zPn5vXAYBZIAv
utMidMrFaNbBa9hm0ZandXC0EU43bZDXV2lUN3eOmEPgegtfXUua+7wKhlVjC3CY6MxXJDhayuQ7
c+Wa/DlCgBrficQrUIEo3rODwHuIrYkqMmqivjTHL99KNTnH3LXJ6rAYqs+a9PwHsJfxvcijei/6
Ut/ze3WO2bykwwfQXpFUdT4DO8KfBg7rkrNaXKEdI0qN2XTfywIpqeiiFzDxxUm3Q2sVEu4gygPg
Eb2uFdtYC72dXZT1dSK1SSyd0gpANUDZ7CEyvGEy9FklFo68GGHbfpZwRm4saCzsXMN8Y+YYGsLY
dTZxMObPneMOzcIZ8nQZBCzXswB73koBSVqqugaETy7h1Of9dKkaGEKWr1nbGtPI0hgJTia8U42H
rpZqXAg9cL93FDZct1Hr74G4h9QeUCjkZD0czEoh4irdMt4HOfiPPhjQcBvGk3as8sRaawSJcKAN
fb5XNrymOiyjg4OX0V5Lmu0oIcdx5+hTc+Mye4EXMlt7Veduf8OwlQPJVcVm8CG4bJSG/Lweor7l
owbhJHxqhJHKXZTE4qwRF7XonAkyhTCXlcatIR2Y5Ibevk0kVF8agjCXvkvAvUxWk3nLgoTdOUNB
oTHPxevFB6f6iANjfA6zmi0EeniQrKoEigdvjISfZcByaC6hVEdgSPPMv7ZqYtXLoC3jY2CH9Trl
rpWt4kLmCMxm8FoUdKQWRVc8+K4uTzgeU6Tzrun20lCVv4nHMjiQGgIZHsfhaTRNQrHhhIC/gguV
3Oj6ZJy0ku6lscqtq3JkzQgEJjon+DGWRRCn77AQwcxlmK2x7TgEiQ0Hs3k4YbuxCu+uQF++tctx
oqAaprBoQZHjWfP7Oy1GRtbJ8fE215t3rD8FgbC6smGHYLpAttXVC1e4aFd3fncIJmW8NI3dfG8p
SOP25HB7lnm4H0cJPsGLKOXm47SJWESdfMm01SqN3h9YH1+a77W3k0hoXI+TQhzLIIpLOI9jcjem
4LEM3anYMvjeMnAy6zqgl26TFLr8YGhEwAWVEj1N8/xXMt3yNphtvV5AFUGEbfWBy+Vw1eTNsB9R
Jw6MhMMqdav6seuoter9tttYunmlxtpGXor9hzzUm51j5xDObB4KBBXiVR08RUZGcQotWsfASZ1X
mvkojiLSu8FF4XyWdVwcfas3Fj1kin0Ge+KOS0dMwGqilt5k+2L6Ul37XZg5i66yzU8+alRvw1S7
jrTSYWdAZweuzppbTIjmdjfAJT4bvVYe2qAFctPqNGiuuONnnyjjiGFSC/W3oCEeS/rW4EYqwqWf
1fLCOOkQ/OvNtQWV6TEicnTs2CHsjYl46M7NFWoilCL37GQhWyCvtIH2uABOS8NB7CsN6spbOXvK
WcDhdyr48biuzPswLE4oEWqdmT6ItZJ15Y2pemWwLmIffoP1xqvok2TDv8CZbdCtQfUU3YIMqSpI
vpogRp/HrXSsuQjcsrEqjuBxvSusRuaO2pH8y5RWdBiMscYRETBuiziFp5QZhV2dRipO+d1QaZX6
kdqnU1GTJxDyiv2Js045sh40anKo7Cyl8WylEJQytj1br+2Lc2eW7BIgHu5Cq2y3bD7nW2qQbFtM
mR3VDznP3IpYCkFDOFBjFVMw6XRmtwQg5bpl9pBbpfXodqTEW7/iNR2sfiuKiQLGXnPi8wC8dm91
zAtJoOKDG/T6Rhq1x7XKGqqNzxXyIeUY2jvSYFkqahPLdelzSMdeSiSkCrN9SDHQUjN9ygd00oCH
ehTWV+5EpclqrLPypd0F6Rqkk3S5tmZBeWvAA8Ol4jHL1FMh8SD7D4aRmj5FWTJ+NWi3fiydLqVd
wgUmZ7ONXnipnD7g8LsQWyzn1dIAG9Z6Sj8Dwu9TktUlb/lEPyW5atcQePxVUtrOtZl4ktvKlEyr
jB5Tdw3QhYcPZaJrsiiskXjP3LJJHDdxNoiN5rPTpX8BT8vWy43qQo0NzVwB+XEt9eSVSW3XzlDd
rggzKEx8kMOjh53piic4OIKOg5iTTawC4emLqsg5kluWnJ8DtG5nxaQo7tJWl4823IQv/HvebjJC
/Mixm/VvIgjChybDoJjxb1dTwWqkz8N0HxDPXaaGcBdybIJV5MIrq6HYrKD/wbvMsqxa6WFmgqfF
7wGOK8cD1ql9Xo/5LmL1vlRlUlHUR/kq1WT+hxgVFfW1r1ZxHlq3VZN0e9hF/glVE0gWzpWNQbyc
m6ddX7uV1X0IZrwFaHACE/2o9Vd0Q7AKinS3fbQSZDTLnTBMY1CctmWX4B73bY9PgJT7hsUo/a6y
iTeY383iqih049Bg+bqxc/WmSl64wcDwL/KkBX3bFemqCkf0fzM+NIMXr0bCZgeYGO2BAZr8SSvp
QO118yVlwX+xOGnXPW+CD5i8EsAS9uSjgAd4VfRiPOepxoEGtfS7cCxC9HnVJjlo7EmnmSr31bKk
AWhR9inAAtfKbsjDcfjLiercfsY8Nu0uMTSLZX3GCwLrdVb7eKVlqWjrGGoEHNLhV0EDooOtIUHc
ck/dYfhYTSWPFZNPNeEYcPcwYsrHeVRb0PtDb4ZWL2PDfUJN6Kn3iGwWNEUCQ2FyTim1Mwti0+eY
kebFMfLzQFJq4eZhtozoS8G9YxHMZ7O/tEscV2HmPrtZdBFtAkMU4qFM1bUekMJwSXg9WV7uHZ1+
bEAyAg9nFYjCywKy32l5wbuduF4I1D72stm3mVOjGnUIgXnCqLEY/KI5OD529EUT5TqforSAYIQz
6zMZiKiweDG1R1+JZDe1YXbqtNZ4Atqu1j0T1VJoHq6sXI8uSAxY03RyZjecSUhk/KYhSTGkyAc8
lRgJOvwz1xx+09Gjc0knUhHmVxNA0guuE7Aokl2OxxXHdF6dYYyv2l5aL4XjxR8xI0bBu6+tjszv
3jlwWudK9KPcpVA7V2Rui4E7Q+n8ohywJIk+y8svKvz/Kfr8UsZF1/77v82+5N+0+fmGSpQPM6xD
CpJmAudP1hlsF5NZ6xBe2DUtVPwiapqP+KD87tb+n3wXgyv1X36bP5F9IAVkLdftfP2sNuGVtdPW
C3tBquOq2Sbbv/5ec+f4H7+XT4YLPxB/L38mCf3pr0QZmNMqHCnr8SoC3rUADlFxh11422KdXjsr
/7TKduOOd97Nqnz762/+xzQnLyff23FwobPqoJVjZin//sIPAiPhE16n62Svju2WfMme7pqff8e/
Bbf+n7kSw3tGlRK/0r8Qhf7xH81H+fZny9ovX/ZTFbKhWrPZYs9umICkLN4EP5Uh9xuuM76PoUOZ
YsP1W14g+IZgxM4Udchnb0be4FdlyPtmOXxUOD1cHbV6/qq/gcKe34K/feqAdlOcy1uU1C/RYmLE
fwJhS081eZ1jdvXVotjHu/hq8hbiq9d+cSz+l5/uH3+Zf/1O6Fj09Drsm/Q/vSF1onzQHqpwRWtb
dwtXg+Uxkn6Gnwpd9L4o3HKn09+9AZKanXTq6E5CMjNhj3WDvWPq04PeVfK+UFN/ssPCODnQPu8w
CmD/GmSg33WJqzEUhphWuH/lt1oRaKva6ScgyqJHW6Y7idqt2t0lDDpLZN/hJIzGe4ebqj1bhYjf
+xZWUNizpMZSp2WwaQPDinh85wRs9RS0f1KawBjHaOTrK/tpjKP6U588uLBitOpjrBuSSIBqWzoK
a9waMJ9YEjiN9Wn7UT9uKi/qdAK/Icv4stHxDcWNWcb7dpzQClxIMuMCVjhOKsClGuxbJLPFoA/F
lssTt2LpcYjaoXigXNd6DUQwHtNwMHFwGJE599JFyUaOEbDEodCX8/p/a/Lw/jAz6i/0qGw5Fska
tFIrrjBatBeNuCUN7SMO3qXNRDOshYeZYqfXXPcbDBiUCg81eh9hyVoiBUgftQ68dr0wgZuCnoJG
QMnf4NwgMIIzTjX3orWOe5naKn1JuHVc6ZEbbkhlF/dxRA51oesBWULXiKKQiEebI65AOzkQl5U3
VeQ0wyIInXgnCjO9wu8doCuCnRoXQTvkEB5k/8pIr24xWoh+gbGR1jXHlYTYekhKAEuGjlRap86e
Vnv3PXay+8hquPRobl0T/fOqk0t2kVoEL8jvpqkKDhW81IsmZXotiL1jaADJYaFmDtNukHV9tHSq
+wjitsl133fGvZF59Z42agcZCw7snt7wSK7IFCNH8Z62DmEbl3j26BzsCdLtYypsj21k8z6JwzDa
6PzvVeIPHLVJ2XPLGlIj3uhE8M+CDkItCc0D+FpjA1VyvFHKN1/D0FI7l6IRc8OVeDikoWe9mgXZ
WNILZMYAA6EPxEF6Z8cBjikQjfARIXe32nZEgEZay4LkhIeClniq1wgQkIdkMA1afkVMLEl9iFrS
LMtZpDE3k0+2fMFDqor3jEyGf4UE26tlB5WNQjyK+qZNzeb1aepgUFKbYse3iamBUMypRHsSdmIe
NTIK77UwIp2+9hbajqWCeaPHkwMRJKBLPahp3tuYoZmfw8qN7xWkCnNj4Gu5cClvH80Qo/rKYpPW
LNtKY+Sr4il/4h4FnbSd20F5f2vNozmqEg2uGd5aRPXvmg+Qq1ckCpdYdEy2pZlpHj1coSyv4oKQ
f9DpPXdt8H4tPYjUdFqx7qbu6seB8L/n47/Nhxbn418buvviIy6+59+bP/q6f/van6ck0TlH901P
N13LZZv3u1PSZn8yO775l5yJzszN+Of+xPkGS4M3IJ5ul3Cd+7sOX4tG+MDB8G3CtfI4d+2/c0ra
c/nZH04vHxkTJwDm8TncR0fSH8cpZUvDirtsWGU9dgaLapPrSRXDPb4ASpoIMTwOHbHlRZbzRmU9
Cv5lJQrcnEtLd+KnvjWsPXHc/jt5bvlOeK/duci/CXdNFH3MpaFxLWwmbRbeEQU8rOY2Qz3621If
aF9Iy/wU8T6/ZeGn2KKUAddil/wOYtqdCCdxMkxrxHZe2T4+uzymFQWN1m7RdJ1kT1U7I24JNo1N
enQiewRow6Hf4ugFYBadxH2Ns15xZaUkgRcftbnS1FxaFixjN/ziaCKv19sDi0qsB3vyLqxSh8pZ
ijJsl4JXbRsLz1+1qrJ4dTz9rNW2u40CYd7lQ0crOHTe70MjNE5pQ+3BUo1rlbDImcJx3FYJnpkw
CCn6DTMaZ31zXE8WV+pJCpJuYZ8uQablV1LVFHC6DfNBV1HXUKXOIpJ4IcxCE+/xBNG5qrgfxR7m
NjopeueZaBLFnhoW3htQ9PaamuL6VAPT+T5NCBtKSgp7Za094tjP6H1Dj16Sz282ZVeLezNQ3TIn
EvlkxEFCfCfUHwEtQN/XZYMDmE7CUxxA76yTuWYJZDSghZpXejFMlBgMgUmLD1fnFRTDeE1kLVzl
AlKu09L05BcgsuFJ1We6OrslJBAHfQYVu1SduHY6Fd7WmheaK9+pw2Nkdhm8iAnfSYwLnWMcb7oX
9tq2A3wJ/oNEevkjHRPPgXV4eiOFk4TYUQ8LsRl/ZNsLvNAj+S+dzHvXduNlqpOzG2JHVFCwFzbL
Z1rrWk9siD029/Wcn6fklPCgYfAzrkCT49GzVW98VpNZXsYsxCITDXEVwKSO0xOP62btJ7Q/LGxL
Fw+NUfQgPkeGbTwQP8L9c87fLclpLhLCqZeQnqZb+NCMnLTJTRhqfsEFDLr6zCeH/TauLoACmoBP
judaWQHNHRPrC0Y7AAQsY4ERwKjaobVlS09g+S3hP3DF90bvWhe2Wb1oud7VT5XQnStd1dZFGJhI
16Aa82u4q8Nz1hmOsRKsF7ecKdY519AUYN/XgblIes99b6y+ukkSDbJAW1v1IiFM5i1V5LkXXzgG
hSHxqL12dRdDJ4tJT9WSwssyYTWEqEsNJnS0fNeZVGMWZdjcNUnBRrUP8QQX0wQXHEUN+3uMuQ4E
29ywCR8tDBZD70KVruj3kGOP1DHF6SYovPB6KMJpl/uUd3dzcyfWoI5NxKCM53Bu9ky1Lt7wsaft
M8JX5uQupEzs2v2tM+rFSlKtzc9oxOX3cG4LlfSDbYq5QbSRKgDxwZspsJ3iPpubRpNQH49j0DSv
5my4oayCTlI2O9p2Em33ahM+eRU+C6sVepZ7Hs0i5d1M3gHVCpznMDeexlao0yTWNWc3Ht2TmevF
q4Fg+CZ9JQ9YubR76brJQ/ujSHX4Uaoajam9HTS31/EM0boqDAK02o8q1iJOnZ2Xp9G99MEIDD2J
i6qQOtGNucl14s9X/OaC9E3CcHimE7C6dyN/rn9NC+MiLHoDCE5ICmL9X8piEbfOkw0YtftRJjso
swWyp9rhJrUghKyo8itXykBG8UJ2Au1o1NdjSiNAg69q0TPY7lhHSRZi9BSYVtf0Sy9O0oNjU3db
DSW9yU4RvfJ06HH+W84aXikaek2a8QxmLH+UKNdEYv34Kmzz9intG69BZJLGyxi10GJt132doYDY
g3uv5wOdeS8ggiLCKgEtGQ0esM1A5eKtnxm8oxLpCehqY/IwAgIGRVT3R8ugMQFfrnAWbt33H+zZ
bOy+qQuSSQW2T/lCpF9Hg0kJSYsAfphBZU8zBdHaWXbVruBYuPWid3zkMAK226k0vdc0S/CAA2Bl
l5RT1yVG2GF5bKgTyaD4oOFm/qxqWKLYP7HKpdRIoD3z6XDz6bOXsriPxmA85VmQvsagGdcxENWz
LazsPbSgL1FoLIoVtWPWNXkowJKiDvjiKjmXFRe3iitdTZTEKDYutApseJU5PIdyzEg6BH55xH3k
X9u8Jg8Jl78JOZ63L9+yfc1biY6oAz7BkFOW5C0rCgfwJoaPvhaKK7r4ulVVAvSwepgtnC/FQXD9
2I5cSuqlkVSXnkfUB9Am+Ya50NhNk3UdQY59zoKoPk6g0k961AcRpxtoQJp/NG/jOn1wKRMj3OuN
xdrL8QdMXspQwynMM/NTGY3AdOVN+SobGdXbdpdbkoEjNg+FcgmZQE46xVKTd5ny2BwoUhsLH4MD
uBSNi9cAR3ntKSqDsFUk7jZpYz5dnAinIaJhaOF6pbrLlUr/1x8dd+P+499/DrtMhf+1GrTtv8fF
P/7fH9Sgfw66fN0/B13XpWWX1llEQW+OJP7eIk0a0TZMBCFcvn8cdO15Okbv0SHBWTMGjhn4Vwqc
4Xq6xRCs26bDoPu35CD3T0Yh+OlY90ALOSYGbiZd708yzdDN8qwOyzSORtbfGEhAm68I52Xnir3+
Jcq69ivXM++aFPFs658Kdc3WFSNJ4HQe8LTR9NRCcTwNSwxC3aMwUwseTwyzsMrzYFr4bCjKhd/j
7twA2Gj2rfLcF3b0ot8HrSRnKEDDQiLksntuyIlnK7fpnWkJB03/Ys8PJVEPhrJbm30l9wG8g2CV
gpN+lk5uX9zC9dhnZfRcIcR00HEVikBCldmEX8EV5hx51HX5lDUmDKsumowvCJnWsKxUr3HJ13DL
dD1M3mUR+t06ZJq8A59sISqEFs3ZFWn8pdYqBqbObuwHN2OdQYyv///sncdy5Ei2bX/l2psjDQ6N
wZsEQgsGZVJMYGSRhNaAO4CvvwvZXberWpn18IlZmWWRwYgA4EfsvTYTEYlf02tgCWlYpIm0Tf1d
U3WpyT+n6VHJrN4SxEsad5SQSwG5YP6GHBT9hqnF2YHiDR9w2ittNRFEY68dmad9t8fyZlN5x4aX
oGhK0u9smftuxCCaz8z14gt/THpvlqoiC9Nwp35Do+6ai55DgkVHz0rUSGVFHxZ0+hsHn9fRzIS6
62LJx0zFidVmRLx8H7k2iYxu0npF4ArH23pW2mFgZ7XPejxxB/dkCjA1y1+hzl0/zl95ZUIPHZM6
2+lhn3iwuoeK6ZkKYZIiFYCrTRIGYRklzzMqPpHfZ/48vJH9aK5TDsht2g39IVI8LnsNrdcWLUGB
GCfU0fwOy+pJAxzruGn8OU5Dv4f36W7QupBlh7v0qUha55T4vbtBFaPYKsWm8x7h+79CLEX6Kcqs
DPg0KlIivJpFupUyJViBRW+fRwLK13D+h++pS9sODXKcP1PI6aeGojTDyJ+gCeas2iISg+kKR8/a
KVQlByH87Gv0JjKL+MAfZBTLNVqpXDINCr27wbAzMnUGbzeH1fgaW+bylYb6vDEx7W0nKBv9yjY7
jXkIpFYiMbkm09nNbkPmiTdWM2mvJeEY7Mf6YXjrkKXuEu5cgv8G+xv0wbyNMSOsfE8WjxYFaIUZ
sOqRe01We0JFuuhRkq78NvIOlEDHEUTIV4c/tO2RZJFmhh205s0vCmIqdYqKLUT9cGfPomlXmAub
s8PXu2GHnZ0QgBPFBQdf3+mlQ/4rGtvlh0LtqUna5IMrwML6CnZgWaZ7zkkWff7TQ+u8G7vZeM7N
Ir+XzphvXV0uikOY4yCWMpe9VepFa6JGkkeCV0jh1arISYKxyMUB2Gu9GFMX/mHdqHDvTyWRW6je
Dn5YE+gW28Yb3NJ8m85lS2qcpYdnnxUYBCx9FE+Md0OS1+pp1eqRfdDIDQygcmvPOIrZ/fkeGFq7
L4o7IP/yDfvJ9Ey2nn+GPULdVfeSpDjpwqwaVB+/xT2SRgxslVwjttP7dQrP4ptup6Tnb0cAFCj2
QX1QxlqZ44PmF905xzt0h5PYSclTVQV4vXEEb15i2xxqM/wQRqNvZsuudy4118VN0cltlhsx6NNO
vY4slox12ljiWHuiO+Uwe2mSWJnek1TkXqo6JjoxHub0JVzQPpRw7XgTe7H2yX0TbSb+CJxwIbx7
dnjxUWL63ROBPbwAFcxeXTkRKG1ZTOWMyUNS6ZPfSNeRflpjFmnI4MXwZA0QZDdRb89HV1cktST9
+A7G17n0oTPfjWlO+GHIXvrG7v1xb+aadVaubr+Sf11SMEnj2ZuZOiJREl+973YAdbzs3JGBdwB7
Ee+GXMcZ6A2OWOPgDi+hy9C+MEOXlOBa/qxlHhMjUVXp1Rtw3kB0g/kMUuZYjQ5JC1ZjP3aTJO2y
qkeHZIHe+A41135JRTqLjeQhTaZ42qFAacDnNytf083bwkrJVFexbmJ6HsOfoYOSvDED8p14NGuG
2uVZ6hnNHpIrZ6AE6gMbDZKy4yl3hso4lLcEHFn3VeX7j3GLKN/SB0h/0OaJNkqNdpejVX32TVIG
Q7Mv7gE4h7/xeAmPHG3tizCd/kTWpfmTRqRqNrGDgNQUNs5EN897rC9d/FKnCQkhM7OQzI1J1+k7
LDNDxMykFtWbrUDiVW2vbjW+vjXDHHUDs9x5NiFn73iwhkhAB3fT5YRfYq4kl5N/5fqiyw4WftRx
iKz8MS/G6XGG+fI287s244QjkO20B52plV8ey6F3oSaf0zhPoXjLqbCBNbaMhC0sJeSGFDvfKAl/
G0L3XA5ZstOh5h1TUDxHq63Ugcyk6TFNCeyaGy3idJ6q6xwJgN6dl26N3swYavv+puyL+DsvnXaH
ARMr6lyJHXYxGnAD2f2hE8o4emBwbjnb5Fb5IPKiMSRJL47mk8aI5ENURnrgPRXrGfP/ak7Hbu+y
Byd+KNPvwMTkcF/d8Jh3unnu6J13KZwoIoobvAxFH9Ikxbq7lVMqj3ADhvuEA3VrV3G/oZEBJ0QK
M+dl5aUajVltq2LlV6ZzBEPQwquKNIEDSMt3AkPnDe5Gx4MCbhdr4TEZWbV1W7ymeAXeateE524Z
U7RrceDyGxEQjMGAdABECh8Ge+/E2dYmRidtIN2jjQYnmH1V7GYU6OtSSRe5QY6uw4yjXT4xbojn
zv/ZpVUYRDKTq7iGAK3V0iX525i3pCH2AWabdO/OvOeVD9PqYnWds4m7qWWIN/s78uyL4zg2zV50
LelpkxoPZMkaO3dYEm20EuRlzQiHrQ85bpUicrvQHPeWZ1p6F0auWuNvSA7oNkBs5okIZk54xglQ
bYSLCNlrac3op+uT04vq1DudszLLTF8jpVQ7RKekzSMeXbs0U1sjy9kphXa7Q9fNx9p2zRY4cYqJ
fzbNXlWnNEMcUvOuLzgpuq2pFcmJQBbr4Eg/vMFWSOR8kzk3UiOIrBO89Sibzb2Ye3dvw/jisQ1F
b2cOs/4lQDGS/IiARQr0dCMkE8TwkHicsChGQuOJJEcXyTewjnwbZxUkBxxJQKsk8g0GnZ+AXvqf
5PCiqJqr2QPhkSoLVGI1ZptoHpcJr6k5rx2y0ucxE1G+zq0yYjexKIkt4lmecsfRPiULDkpF9imQ
ICO80JNWZ3dqYOCwZy0Veps8n8qvYRogGdULMBiCRl0/RbNrCmiQTntfDpZ2G0qXixOEU/uNHtU7
zBCf7rsmlB+KJSYLm7DbSeTtW+rLEFGvl8stxFaCwsFtlU9cZMaT62rVXpmJeMBNOdv71jFTAQvB
Y9qfAZ9byUaXd13eV+hdOld+UwQ3Bfh62dyX1pi+V3ENtFFVDGRWvdRRBiXO7AtKMkVsj4vLCC1p
N9+Pk9EPgQfN560kOeAJzzvuHagD5ok5uoZfjLHO66/O7P+vZf7aqS5Sgn/bqcrkn4IOl5/7vVP1
f6A/AD7usZnXaTFpYn8XLpg/HId+FCcJbl/+5W8rGUK6ELvQjrpYXvxfPpS/Nqr6D6y/8HfoKVmm
WBYnzH+ykkGg8PcrGRRDmGrome3FQKP/3UpGdkjOujyPiHgpG0wlXdGv/bAwrXKt1Xp9MR0NqgU5
l8ZGp9Z+bZRyzpFm1qxg2fCfLc5u1pY0b7BFEKsvgceyvyPBxn/hei43Wm77AX5lPKM8xzcjT6Zd
VYnp3IZGdyczUodAAkOyqLFj3NeOMD8tveTk4choTvWQFD+JZoDFWtTlFqUx40Srn08cpvKS4WLd
J7j2NvVSjSZtJhcUSfiqGAofiZvBpcJadudlrFbjyAyP1qiBJ89tlN6pzX3G+1izZXJQEtohRKyM
0EN8OBtIqF+h5xPAag3dDZTv8sYh4eG+7sryWcOsvOondJDV1CfPZGmpkKRdrey3WZqnR5GHJDMN
aZ0cIZeAEiSyl6CPskkC1c0wFv08nZ5wQYHJ1jNFsUMOAkSxjLZhB0XE1DYYnWFIaMWoRoIv2HDF
bQxZGU149mxEbIustkaqppHNg7AeZDWF4l6fZggKDexpbWK9VAl3X8TxwHZk1Na+jpPAjEEqmg4y
wnZiEZFKJU6dgYS2UmRERGne//QKPMaRIeOdJDVoceXM0XqO0GGvSKdBHI+sY8uQddxAjJs/oDuK
Oxsb6qXrYb7SPhlH1COIm+HKbMEK57vCN/NDHcuaSQbHHxc4xaDJIF9aucvSrh9hqyTLmeXJzYh0
Y+umNCkIIgngTBzruIwzAsdCH4mfG4xkGM47mohwZfUEKuv96KwjXFh7HnH6S1FiBCyHtkRQ2KO0
mCtaLYLQ3jB6TwdU1jHm45mQCdTwb2mkk2vrjtO+cxgZK1OkO2nV3g6QJk/XeZ63tZjkqhRacdAz
/iqnR9ydcFvz3mQRlPqQHeAWz3sntMqbNlfhDt4J5oIupi/lxgsovnGn05ci3I9YPg09H+2AEZrA
VXJ/BWDtuJ/qYJxKEdgi31bwNTaVHMu1qIp6t1gOY1eS9y2ovPti1F7hSpE/kjm7utSbLWFTDdIe
qlRKouhcVl344HKfweesMCXrGZ85Ma0oH1EtY+It+Wi7AUA2/dK6c6z8ACpH0UrnSQmRZoi3w1K3
CXqWT3z5MPOX0q7UPao8PUvpNjgEz16hGwdvKQfVUhguqLEgsqsScH/HmpTvlySSkFLSp6hEeTqf
4qXQxHhd7b0EtwxXk3vppG0czaU0jbyMKjVG5rCDdzkFrp8hs0+NHs+Z6aPWpsQdNJFu8eB2K/Jd
45tpKYUZs5QH6un6gchDxVfYOaS1FuqEeGraCJXXt3acRJu6qew92vh4RQKhsxuxVe9Q5qNrJS4T
SH5tOPxnocJn0QEcy3Ud2SThzoqy1YveKGGmR7nU+oMb5w+t4TfQVEMa8Q5bE8ANPn7aMY9Sq0cA
hpX9GdO8upnZJUPnpMHA6CGww9J0hBr8xmJpRDLdwzHixIIxTFa/0ehXD51VGDse13QxydLQkEI6
9wdMxsMpW7qecel/wqUT0paeqOZj3RRLn2QuHRN8UZ4n9tJH9YUOq3nprajerPsFC3ubwOCcV9XS
hbljnp4nwQZm1UqTxJqkTtx4P/ZFd+qZwH3GpYVsibiy8hASCHWRpl2vS0+XR1V7E5iwMT1gypvf
sdS4j7E38/irDZ7kYm5GGCy19tNwMusqpzbLqX1FuW6yXLuEjTt/4VWpUOvPJBWTwOC1Qdn5wGIN
uN5JMZRo9hP3yWFEiLnOewKaCpGLPi3bZY7r78YoISN5yuxj2OiEmEbgtn5TsyShAcHZaxPa7HfQ
5L2YJikGo4v/qfN1d0+jYt2YOQHZWjvwgB2cFoPGKDROp8m39i0bTUzUdoGNe+pa3Od2tCD58Rj2
cPt1LWDHGsPm8dr8JoPgsR3K0P2sPaO7sRbKv73w/rOWTRTBOKQAzL8CAdBR56euTCdSJSRbfRaj
I1IfdNH+rzwBwU2FB5EogBxdHexj8YDqjkSxjt4f3qUxA5LN8pwyWDJoaH9FFcDyje5RbqRH91eU
QWNr7gqZonEXjX2LMKEAY44vpQEWVjjZAwmQRKb7oqiIW+t4CJR68rMFpswA2FfXKF5CFSrWwRuI
pci0yDgmZDdfEhg6vfPhDvwKZuiWjAYESMmd+Su3QR9ltnYs5f0snMK5AlIiQIPZ1A4Jn9pirGge
C1+N4MZih7RMHA8/zV8xEfOSGIEAzfpN7238a5j+xH0qOrWv1BIzASaVoAvoSqeuCK39BINhbxmW
/RBamc6gb4mq8DksD/GyLdf7LLqGUSfPcZV0w0qOXCW89wq+HY4JKuh0JKZsCcUopePv8iUoA59C
8emWSXTXLDEa+RKoMWr0HA03yIFiI39q/dK4C4e6YX9Ih9haaXMzDJVx43MAP4Rxm550eCRAGaDx
jxMH+8rSlnPT0ENz7wA2PRTJQHi1lyUfpk8sPM+fJtlp6PEOPZfLp1Vm9ruta9DSepxHHHnzdMAV
W2/Qfdh0x73JeM5jj3DQ9ITSYCi8q9aa5X7MEnHGq1g9WEgsbkChl4+l2TbnRfdHUEOu4rtOH4tT
UafqDObVcDZdVVSvo0ravXLDZJf17ZSAfPJCPKSaN96jUbOYvVjzrStj+1q7rMaAA87IDxjhPluu
UmvON8Lr6qyyDjgxzG0J7XflaqZcFfNQ7c2sIdjFr0BoxA5pL53WQ/2P2EFOEk7xSqHiRa+6ZMTU
mUOkqJ7LnyZi1PUY1+lHUkzWCVNdRwTY5DxzB8S7plbZwS5GcZ2Is2G1O/Qnt8zaq7/k1aAbLr7m
JcOmnYDNi3kJtrFmoYDA8a00CifY7EbRM5Et5AJ0lrkFLEMU5K+onNDuomk9onMFsuiDyUUNt4Jc
EoFNQsu/GotBPLUgVd/zQmUftLHtFsdsT/Y3XuanyWCw5W3qyiZju6FkwjlN5iKuIuIXS2UpmHCQ
yYAIaulz6Gej3CTJZCbAuKwhCVA0xm+8wvxB2A+jQBGNjyPm4cAbBrF2lyTIZMmEnL0lHXLJiSyX
xMhuyY6sFS6gFC8Bh1sqH6ifAbux5ogO86/oyWJJoaxD4p4FB8AK9S8T1llOt5WoIDortyLYQhnX
dAmzLJZYS2sJuNSo7oLGGMxXmWdqTRyZts2XSExrCcfsPWIyZ2rOrxQX/wHEsbidlzhNf0izy7BE
bObLITDO1khaKgGcfYhHlSVGcg+NBLP1EtRZgQNB4qCmLTwInbFnSKInuSr6rq04LGQhjMBboj/9
JQS0X+JAqazVofoVEdqE/YtYYkPbJUCU+HqsdQOhosYSLyoYLr6PcVPeAF1PN/qs2zsHIf+VU49k
BM+I3qclrrTsQYbA40n2DauFNWZRfzssWMJ5VNbOibFWGjItjvYShOoukaikwCFOs3qPnqX6lZpa
Yom1AvErTTVfglWrsIwjxChL3KpYklfJQiPVlpSO8iqWaFYLitejx57dZRZiwjStGA+thiXQtdNb
9743l5RXt5Eh1NGU7FegFdm5MGr/aKH5wj1YVbd5rby9k2X5urSG5gk2UP/BY2K8tmOkdnbX9y8I
PPznXvFkMrl0gniJpJ1nZ7h3OF5JO9S74aNcwmtt5DqbKDcZMbPH+FRZWR918EtfBAj6bz5DMxNy
mR/vjWGOdsJnklaRXXyC/udckjkyWeXSRP9HQ4X/M9kXi+z/X48L9kOS/7OtNj/0u3zT+oGLYRnG
km+GSnKhe/0+K3B+IJo0bNbanku20x8CvU1W4QQp+EwCEHia/hJV8D9bbdteyBjMC1zXoRr5j0IR
ltHC38k3GagzLjANl+02vF/GHH90w2gyz5OcohPswQwtF9zDXqSmc4pzQThQ5Hy3vfEQa5h6ZWy8
qsTC3Gw7N02ZtLcpU+AXsn3TF5Vp1oX7Ltr4o6dOjc1l1ZYzHp6SNhiOozltURx3Z8yt35CK0Ech
1w7atix+1jyq1q4HQdyNk3TTELZ6lye4TldjxtZnwNZ1A23J+lnNQ/nRe8reMk3HaO7UiEEoN/21
5tX4AokXqQFboJVGYxnL31TeocvJjPmps5ESzvMymSQk8cbzdCpEkWretvf7cD2I2kT/mBLii3cA
QahV2UNAfaYOtu0NO4Dh5iMi1mIPOFjncZvXUVD7KLXDiX2i6RjGq94k1qYoHBBdUxJnG/gGHeCC
hEnl5MbkWOfaue1Uv+6iULzrUZJvelfXLo2jyTWK8AYXQE1FTejo2uqWDlbYByusm6vHqbqvDCBT
pdc/ZP2MYmz8bWj7e07W/IGxqnaQthl/NQwn93hCp02qy+FUk4DIR6iNe+VYGmPExrqYZVc+hG59
7SZzvtEcNEkUOjhPtMJao4GLthaX408dyepuDNsQu3keqiogjcv7UG3nvuBmjq+do3kliPy6ItnK
NaN7dx7EMwBF0i7HwrkbNKVffLtsLsPQcggwCe22HQNixr8Dn1of9lstcTlBzBJbZVFZQeUX/RYR
YBcARp8YRJvd1bC6aVfUpseQIR1gixB2rFUZUQSMN/ZQEshyyO3kKpJE3864xe9iGIgvkgH6vo2H
lyKBLDun1RVM6BxY7mhdpzp/1yIpg4xW6a5jnrGuPNaUq4R5P0xIQ2yMBZLhsatf61Y1Bzkod8ib
GQnBuYNI1UmbPclLGClCgFeXiif2VncbVgBpShrF0Fgdj17fvI5KWBuvbes7OeGy/PUZIPpszyOK
1wNVrzpOFe98bPx6DR41vfOnJTFQUHP5TntOskrb6qkZBV4/z2fuTGsVYuM4p41idQu/hFlSbxwj
uxMb35jH/VCqbwbeKO2YoaMkU3mgIvYZCQ0q3n7vBbPAfHRmU5GrQUpRPxDM2cAbC/QRLbQdixfb
dB6zurwrElmAgp4hx5Z5zc5Dd9ZqShnZiP6BquedIfmxi7Mbd2j1D92mfbdHO2Bgwgeufxa1le1U
Q+J2hKnBr5vHiiw2VA/2fBKCEZld6F0we8k2wi0MaOSOUM7XYhjmQCKq21h+KtdptFBg2toFLwZ5
sIWci0Im38YtDM4KeDZRVM05U72+SfvYgJYs7wshp1XvTK+Qce/MLDrH+uyTZEEAshWG11Yn7SD2
zqMLzKrmvmxTi8uzg25vGMa0oiwTm8RgnzSk9j1pcCeCUh7ghInAs3g4Wc6EraYqYE/Fp3EGVAWN
TEezQpg07JyPkL3HqS7Ru+BrY51mHP0we/FkebGn8EWb9DffGoZV7YG1LfLhxG6DB4+d75ySv7tQ
aDO4DfKqOwhNy3gwJQiBvPglHZ1H/pddYTJOKxnS0YqbZFAaVfmUOpG9ykBdr6BWRzzH0S1UBepr
r/iSfBErJlS7sTQujM0+yqq+8NDa5WFaBwyljm4RnYtIO3h6ZYMGSgh/rbsakU4aARqZiKiI0yuV
hAwqSz7VaQiQttOMoPCbCIPugL1Gb4dVq5n2uqubl8Yh4F7JK6qA91EgOZiHetwTre5T+IJO8qba
hDQ4rmN75GECJxp5wmZRKrK/N2C5mRlbSUdfz6b+0RrsyDImomtf4zhyE6gsEU8d5B1JG/SGzc0U
+3vNCJ+Rjf02ziBe4woUh65Xz35UNvuY5Pat4dSKMng42EkNOWY5RWRPggm8YHzezRe+p/EgEd7f
cFAdRMY3JIZxOvjEUQSMPxQoHkeufa+7HW0xBhOLtA2072o/g+NfGYYFjtj8bMu2psptHyNsWKmn
1Tu/YP2uJ3i93S6+yXDfWLD0krC4eoygF3c30zeUPdBdWvxeFYs6D/8d0nFt3U/FdYYHklvwHKIB
LnwePbk8SANDuls7lrehyi5UGDpbfNZGEAm/0GPPgePl1h2l/W3WRR8jyVlcxod2sjYG896gxyfW
2eV3nNgfRWrsQZfkQWER/CZVucdMQrrctIfnsC6a+sBC7rb1EOY0tnUVcX4eZvdEagYZSmr+UFNx
gwXhdpaIeEJdJOtw0g6Fn14NVbenutM4RZSCMzRyj2snnyQhZ+wQmTEHa2xiIcsBhG6DcNWgwqbY
gUKIIkIW0ZbKmzdGDUHsBFZwvwF+n9XnqKjOmhVCzfDHBzNr6TlTC/6G6oo1RjeXSEmgjaac+n2S
xDHw9OECIxKNkcLq5E1s4dtEf8mqjDSRroDah17sWkcGCl36YbTTY8AkBblog8h5dMg4LpqK/n7G
mh7PzChIKSZwrRPjKp/6PCht+l6tMC9gAQdqHOyF9BYLDfBnNiIWoDf8KLCzY2Ycacfx7hPAJIKK
TBMmZzEBU067kj5J3UWa2BvXAfYLNYP0F9RoPrE5yUD4IyaImCkAdk0VkateJPCBSm/N+fGiRxxF
tN8Xz2g/5mFo+N249UEK496OEv9kchpvFdDGNZrAnJ2Gh5fftB7LiCmBBES+8scZFLGYl3DA2QmM
IRdrbkRjS/SHCPTYMbdzj8MRUPpTz/zTDkWz9t2p3dRCe8I8Mu+m1u6389TEAbLFfFeCJLh0Frgs
24+6tT+7Dr4LWB5scYkpyiIgUm70NOWGFvhcm6sm7kjMMoyTslhe6xloEDKAghLZ4DJRXFyMiCoq
g3yEKJK3GeqZtOqfcnAa1DjFt5aOak/98k0HDmWocq5TWn8XVp5uooSNb6ENFD8sj3U1U3YMTX4d
uQi2niiIWcStyCjOovJi9h8UBft+6YH9jPqioQoAUxnwQp8IAZpNQf9+kb9SAaYwhZArCm6rIUxp
c6cGpHxsu9vQ61iteNSBfG3ZvoJrdgqZTG0bpiNBFk7h1rDow0mLMkk4Qu/lEd63aseKlMBmAMOf
lt5J0zM6977pDhVk8WOKafMRpxQCkZhgH05gdXBAr+yGcf5mJklgkpFY67Cvo12DlWyf+pijHJgd
+wQAEWeTeOxYW63KeoROGk/nqkuagHunWjkd5wcL8jt3jLnlvAGzUkoSfGTVa0qxkMhhKOQl6U9H
wTEdSNnqWwEjlJvCumlsnfGKSnXigFD6pcTsBLnTTZStqcYBRr4rvXa0GTXtqWrE2Y6LN3iaTxNN
/92kNdNbBPAhGKGcMpyNmOEu8pi4VMy7q4+MTO4HwG71KivUp6kZXDx+Q6HozJAgc4ZmFumFG1I0
Xxncuu6OyB/yJKxZZptksuWJTVe8RlsCwN1xmf9iU0h3E5oxpEv4mTs1saOsburQyW/yTqqzperk
iRWvDRA1/Gq09nZoCIxsW7QFCCoPSYOhVNYNsSSDkVx7PWWIviR8hDUDskkzAPjl3FNonqJLjXh1
+VzyQ1vn9l1rEqHrCPlKqrB5M8byADAYP4+57Idmcg8z8YGXwL1yyKCNaVwr8CbbPA1cIRRHEmR9
2r3XZvOekBwSzKVfPhDd1G8mzYUbGwIM1UbGI7ikwcmp+t7QOoOHkp4bG6OQGXkLJHoYDjCOkinZ
im2FWEW5gEPqzcWuyTmA6ybpL248MyXwEed1EecxJheCFfwl02Ip+yUF+9Es3GrXS6aeCFDuu6i5
8yOWL+NYDi9ksWeHCLvZmsU3xVY8EQYaVScjrzjqi3i4BdzSMru0IDFYc3guaqB2tgTc7zqYsR1c
AY+NzDB1x1q543iLbo0+s7caD6+VSPBaF0p7UVbtkHgbLgdXVvzUGiS2LiG/a00zavo9y+kflmwt
SKjMo8mZQ0+awWdfgxLzvureNreZBOE1xHO+9eMsP7HX99csWtOPbMlgafFi7FNtkhc5uQKZ5XRP
ckS3qVGQg7zVWURnPJNjFw1vS9kuneQui+NnFp/5a0p1/DNv/fP/K/MUG63Ev56nnN//C69AmrT/
ZKiy/OTvQxXxQ+A6Y2Ti2gbM8mVy8vtQZRFgCAuxPiclcIjFRfBXT6wwfoBzIPCImCSYDrr5h6GK
/gOUBEAQC9bEf0xT/zOvBXKEg/oCcYjDSAXihfg7oigFal6qkMdd1d5D8A10MF02G+E/fDK3fyFR
/NcfqDDiz8h23plgWuO4LhIPDL6k4f55cpO7pLDOzMo3ioZJKA71ihqJZUPKA1QaJgwJUkSkf9OX
f7n8/iWy4s/6kn985b/Tl8ChmyscZzzPBVL3tSEIfF173erfv8E/Azj+8VWWj/kPYNYF/kG+Bq/C
7mY1rYk3WTPp2f77F/nzd7W8CLwQYS1EEUwnsEj+/CItbkPsPj6PXdqwclt17Sb++vcvgeOaX/KX
L3BxyCwvwiPDxMjJpWVgPFv+/Q/vJCMZYIIoF66hL7o73bW3jYR1HLDjwvI2Zp28R0xLvdEyLsFh
gV/wzYDpecoKq4GF3SHr0ElRe2y1Nr8yJHDPhBIZ31jUEG6ysL5oFDOwh8pp3s82A3JHoRBcZW4X
XR1nogxzgBddXEcrXusGZ9gYVu2ZaUdyNBJmx8GA6/G1bE03YMEkLh0890+HImmCkoBaJrDCTFwh
4/a7xnOy29KI7F1veGEOnHry+cNBMGBMjuJp1VDnYPod++roqCQnlAlMyZsqDING0wY0SQz4pNrm
2xITTZguspHBgYD/56166uoATfy41f0w1IPUUsmWZYdub/uBJSzkbdLmeifao64rz0Vs6Md2xsPX
FHUNBMEJ2RDPZGOZlM3ykIpGa/a1tKIawU2XC2wl0Wg/Npohrb3h5KSb5qOosI2XicuhjM2mtUa7
WTE0IJE6L8rqY+T0OLlNq3Sie6QygjAr7CeDUfxFNQlyXGeanjMb5SxHjonMlPwv/9tXiomIxB0Y
sp3rWCeMcbzSbCnnVVQ5NmUdjhY3L8wtq0QJMtjEOo30iT9y1ES+adIqfphiGb3lfV5dmlrAsvNl
s4Ow25wl1o+LyDSFmjYsdsqoaqp7LCKVj26UlMQCQoc+BRl5JxtPohtBkdbtepXNzPo+7YawPk80
1lrrcBWQPqsetchEDKEMda4S4k8gYhpnsmirB5rD8RlBWfMARzc7qRSE76pkTUWWYG9bh7lr889M
j/qTRg9VPxq1Ee+pEdJdn0p3Yh9f+EcuOr5+lL3LoKF9b7Fb71Xr0JbD5r/PiFf7rSUB6DCUTG9j
ys4PFffeFTOKeTUdT6B0KBxO6tgqoEt2uAuRTazhd+X1zYhcmy9rEAIFV271ARS86F3qfPy7UpSz
fikmZxRHvbBYuXsTHk/RyO5+IKzovrXN/qFm88qaPAN+pVcsiwESKOs3iptmRisRmcmaxWeDsEam
/odNbDoJCbJ3pwN2QTzrcsidZKdgFRorZUwmsFM4I/K9Y5YForeHSbpSnVW9avlsdutmnMxr2LtZ
dul7FPvLOov0g8pEuQvAWGuR9ZMMjgN2BopSasvwRZlu/uBT9VwkwUwgbTp/redYVBPXj4+Rm+Jd
Rz5yM1g4QleeG5rPGEv9Pany8Y3dJeNPxEfGrUoh3gPg94+9MTRXw5/UY0z1LAlOVdOSatEVBN2T
jwFSECf+4mDAMQR4EfpmZyb2GgsZwQIy6qc7F2DBF6Ms48slVOETW054nmTeb5SycJhAu5too0gs
EAbSeirQwt/GzTC6xH+QbhAhMNv0S+JBaUnIZmgHjYR80eRR/EpHQOxrn7O4mg4OUoxjq0HkR0rk
k0fVTwztIrsJPDukJVeGNB5Smswv8SuModL08gvpweevB/n/1VssjjQPXdEfTqz1e//+X19lj3/z
5r34+t//6/Iefb7nX+Wfaq7/+bnfSy7zBxI+0iOJklygIX+EdVm4MznjQAvq6Fs57v5WcokfCKk8
ajRyasCt/Y3V5f2gLuL3EChg/eVf/gNU1z8ssRju/Td755VcudVm2anUBKCAOzCvAK7lvfT+BcFk
MuGBA29m1WPoifUCJf1/JrtKCvVbV9RrSiR4DXA+s/fauqMjn6UqFCow+V8P2H6RYdfzSNy4TDVB
LnuVcShhPg2ZEpSLeZgQydjyaBFUiEWaKeYqC5D3RRdfgF7a0JFtBxYMVoLJxL0kz8ubccK5dNA6
sTKx8TdFh+58LTsM2GXUm7oOpUXX2fT9+gcjVGgri11FoFiJ9aYpbvk4MM5b9/I0LTnenTOD++xi
WpMawE3NgbOmNySfQQ7VyvRFn0ylAGDjxWQUtpkMq9+ZeK8Rla05EITVxRviHJuzrTbWa6ixiPSc
VAfuDSwmxW6Bttkr47n6ATm7faXSGJ85EJqagmJkgLdmUuRCq1UfTbokqkL2z4y+Ih4SmOyT01iQ
aAG3sDzIz5gLOavTfTFOCoeOFTIx47xjDBZ+BmS0o0NspeUMaKJQDc8vRCASpzGGIZosFjfDTTeN
7aFUSd6wGmahHmTk5YC5qpes13hm4e0sho0skKzlBT171zrq1sSAthXZ1Abwult316zxH6biZH5Y
EwnSNKp5VlTLhymApsFEwDjelqNxRbJ4c5WTQ3zAKDrvtA4es0DhQk4a3qi7JrbYFEpLUZ/rz4iS
qSjlRsEmDkVqBRVvogwxHPLUNdoEJf6JAQf6kTX5pDIW+Pd9GF02xJztiZBLrq01K6UzeX8m4WAX
aEyiVKLPVBUlxG6+Jq30KoRlzhL9hFScxeuayKKDjoeb3OjzuBk0rWDD8fmQtsqmRlsnFOdxrJdm
H8eLdTt9Ptm5S65J9p0es3LWL5umRrkTxdUT6RYA5SOzXFB8Kd9CqqS9sJiPJj0OyQmVVsU0QOkg
JKTNxGQdvQKQtfh1lAT7Mdgn5pnwTD6jXC1YkCbIaN8mDEXTRubYhH1groiKVDDBBGr0fU50MvGX
G62MXRx9YX6f1AxQlZg9cDtnRKeqdnULeEqcIcw7e46yhGKFwIDB7tY1UuncyFhpnhpoBJtIijGw
Gru9k0rcXBeIGL5VMkQno5tyX4xoSFDgruew1m4mhEOPqEPDkz6zp2MQmoE9H3v1plf7hqRuOvJu
ctq3CPbKMSeddMYwMsOAG9OOpNTebokAwkiWgN3OdU0NRmQ07a4uoJr61tBhAYoT0x6uak5LRtM2
InHVZ3bZlxDRFohrBRMdbCqmrXWe28Wu4JfmivAqJVsela4BNT5wGzS+g5SoZfYWszCqSZY/5dQg
LWqwgbko5TGzF2RbjupH0I77V5tCWN3RseR4rcN6vLJEpN6ppAvowSBTpb6Owyr9qHHx5IEd63mN
W7OtW+berXwsHaO8QbrHxz9Va6ye0qUnbdG17zaT+gmLn2B53YqV/9HUBbhqR3TiGt+iGCHUhHhy
CCl6KAz82ixlVkGbPVtXjYwI4lUod9x4mY9tmuYv7Ryat/lMEAJQBvdRT/gSem6DS0jNFO2MtBS9
Zdb06hNROuq1ObeQiNAeRLtZ15nkTwXSRJQyC9g0A094Omf0MHoypdyBFepE1K4DMx4dknkHBSlT
eTmjwASkuPMlI3X7dtKZsmIBXUVxeZkecOsb9wkg6hc45jJwdaM+TZGhMaAdsmsJePdZjzErIMNY
UfSi3QDEro9Me7sXy26N+2YuIkpR9r8oivX+hGGgvJ4c1DJeObjxNqkFhFZhmfyhS9e/xKkoS8+Q
7fiK/CMq1i1u+DeNuPa1syTK0IDjhXhDGDoosC+dZYlCqhylTfJ5YHtL0PogUrb2Tg/kThx+Kgr+
k3nDZ5f6cxf79VpYW37uYvkOJYkZcS0I3L7ul0EaELm+hbzIGYMo1ZPf+q3jNTCxPVp1eAHp3408
1pHGz3+CCeHBtDSLJ5/t6phlv/wJMN1bW5AYTDQyiSEYLbw8YEPoi1ewRkQpMdDf/PXL/r+wuJ/X
tDXX0BxVtX8X0PzUvFcLH2kk5mxDtloQ7WOUuh4qT1C18QWYZvufvs1fr/flNS55b2axCXeUKU4w
gEe50f3lHpRYoKCb3nhxkPmNHZjbZmdFXvw7mfcf1bj/Xam1Kq3JX8q5Lt+a5H//r4o542d5vA5v
KFt//6k/62AoJYZJYqswHNURv9TBLilH6+RRE0hzf086+mP0qP9m8VMovdbwc1tb69d/eb8M/GKr
KwyRl4HGwLL+iffr17qS0SP1LyNBlGGUHQydvhTCqRYtud5HetChFc4l5FrtEDr3f31LfL2Ig4uJ
KHfDpX51Vofqr3dhiXYp6lLMCCRokxz73GnKrln+7l7nPfnpXkdXpQkHvxxtBR47wXTu16vMjEJg
pfJS6s2ytbfjzrgYLjpv8jVfO1d3UdD/zbxxfW9+frhgkSJPio+AK+uM677ceHEaMzRj6hEU8geq
sV1C4GPSVYFU25Pbv/z1e2jqX59lXy+3Dll/eq60tmZGToEgDA8pA7m512NUB/FA4o+L5IQt46lu
hvmCKCDihfO82gKiH27Cspj3nE8Fq3hXC9hVgm0qShwW1Tg/zKWqXneq7tyWfA83HOjNeyXK/ELv
GgCyoW3uYqrNqKlfVJXIdI/icH4gKWKeMaJFTBo8aDPKuwYUlkiIMNrZGJMPS52wz4SNj6I8Xobh
ehj09jFt4xDtRC23JhAcSpUEVzGAi3rXkUq+bv77fQFRa2+DF6FSlm2OoiMksioRzX7WRRkgG2Ny
EQo1vWi4FXs/1qzhxY5Ed1sjQL/ABcH/FCb6nonRjCTPbU5K5HZPNsL43qOYsJ40N8njINcIAVGY
wt0ydHK22KfRHbK+V9DVFRaRl2mu3oAmwxjlLuazDfKZhgj1y57sIzKBUT0gf6xNkoJTjdDg7DM/
WCcchp2xaeZ3qR2bWz0mapjSUNvqa/xwb9fFE9EKJLlQo1IvAtbnCxuvwVVTgm9q0ogyTnkioOVZ
A47D1ggvubK5Vbh99xiSgM8xeSOMTqwByVJPqy2ZxIoXM5O7g2m2PIIrhzlUYmcpsE98n5qyPw32
kl0pah89uWscMwnc6ApmW+7mfNX22gj1mbKkaIZ1e9Bu2xjBBdk37L6K0aSBwYEnLhQSeC76zzzo
HMXmYVxkfM0clyTGwjK0tzyeuo3sG0Zbn8nSZdINd85iEBXeEDzdSCKobW2EqT+RJL9bB1PYBKc5
0DNCviyltS/TrGp2taqKJ2omyIoRlyDvK6xC+9h8ZmFrn7nYjkpEtq5KXA/roh+jCxHavbmmacPT
N8gLLV0sp/04Dzc9oTXfzTWEu1/juEWdUv11MSYUsuybVmBiEOKe3ZHUPUgBWuOndZ/vQ6VfGHDl
U3Nkgmxf0dgUp5ikJgKji/yG5Cb9tpakrnWtKeLLoXNQXBoYEVmCYlkb2aqibUIdtSg3qqjamXe5
E4jqxz67IP6mOq9z/mvYLR+9K4ePfojQ50tUHwEcQQuTvo0CpTIVCE9msm5P0GxzOeQJ5YOBAyKo
27TYxbGKe3Uqs8e1/TvlU6rsuR2cm7Z1rNLXeSZ4pOTmxyhRhr1ezuJHG07xI6CEJjAFwnJfaqV+
kc3OtOdNKC+RwDRQGHVUVI7d5odKiacAPYF5HUtg3YUU9qlIkG/1E+8IFvT+xim08s0osCmV02hw
h9lM5uABhLezLNMzTp6eXBiTXJSpNNUPM3L7YwU8+pQjOSxSfMbsNORFaOTVXa3F4J8rNS09dIja
kaitCPGbZc/vIY3VVQR36joZZrGxNGiaYkoa1SPtQdlNXQrNZ66bg513bB54XD7aFsrUSB0lmB87
+t6SfnJED6R9jDLHTaZOcXPMgRld5Zo238WVUZ9jIeR2rBYcIEOjM361ye/I4+UhHN0ZxJwcCUtL
lMuxQ/KWqjp+6Cicr/pEBbZkuNWhQ+x3mGNNuyqMHHcr42fXPIKOCmHtKGYr+STbFAyRW+3axK7u
plFl7h1LeBK0KYknsqg4zSRxY8gDHuip8zQETIizYNZ7B9jVaIFSpxGWO6KJBTE41bLL8XcRgZsA
GNGNqn4T7ZzeTzTBD4UypXtds7pjlQixDy3AQ5JlzIF21GUI1MWXgsQtcBycyia0zUMzrpsRoAuB
tKKIhQBeDteZ8LMJ2fvwtNBh1mV7UIRVYbGNW79QGUp5Lf8IP69EQpmSR/ZtGC2+ZQZbR0/TteRt
1jr5xKgaBlZuNv2BF1OwSBjSG0OF75I1XX7XT0LdZuGSHmQRZY81iIcrxFXtpk+r6KZsB+NeBet4
jqrE9UENJ5sRtaNPYL3cgKGRdyKyxh+QQZdvg6nC1cXGfBtNRH8SWKPDEFQZYFhGdVbzEW9374T0
1ZFYCHDHnJgVmQhGUc4HU2LNU7iLTotCKMnMXAOQeK2IlNuxHq+rMeM9clg5+trIqNy1RuUybh3z
eiSs+q4UmH3VeWiCHJM5Ht9eqQxqhDSZzhoAkuupq533ZASq6Q16VlyKCT8M04c6IlisFe6VEEmD
7prkMz0JFWZZaOQ8nV31m63X4V2ICvFVitK6ZIUAa7YIuWk2CYqueKObqb1NR72oeXYOClAc9g2t
Y6Q4CK0eeVNpKMQFNWmYHzmhTGgrbrdPVSW/lVFY5gHrDCSlIJK3miLtO03YaZD1rBtSG3UvHuHy
hQECj7ecpfp9q2XlVT/D4lDAIuZ/U2f9Wj6Sv4GZUwXNZ1APU/Uaa2H0U+GjkgiFprHQgiYL0Wk7
yXRVpbwSJw3j4K+rLMwQX2u6X6+1Fpk/XSsOTaNincoEa9Mc+g3kab86508m3dt8kA/O5V9f72sJ
yawb6AIdg6BLXRvzXy/XEkms4A1a0VQr5I34ZDsIm2ag8tLA2cd1tp/r3zu2/3IZ//Xt/P2a7LHJ
MBVra/zrNctUDFIClgoU+1YOP5qqCRy2zH/9wn4txhnpAxrHqbL2KizKta/z6l62NjLxmtqmRbPr
YzDVch9H5j+/ikHoK88OnvXYXL+8lFYFTNBylWpGZEslPo/1+fMS/9PffnaqYs0O+a/lNZeYqT/+
4/vHf9y9ld1b+f2j+drqfv6CP1tdfWVrarbDeMlhuvQFc2Lg6CTjk88LKybNyx+trvub7kJUV3V+
kvBY/uO/el1aZxpwtjPQUbCi2Kyl/sHSB1c3X4d/N2w0uy6NGqoNjFAgFxHbfPm6qMNAYSXnwJ2B
iXiyr2tqb7Eic/AzcxLWxnw9DY11v8rmz2nVhNtUdtUr2MUCuplcThropUvdSkClyFJ/AqXYYdxb
UveERVEysgtNCMZVMb7C/HHkEcWCVN9Bn+dEURbTMRNr8tYyOZR66bgeloliKi8GdJMzjBSFtJYc
2a7Gv1LJxpzUHmSBVvUd6BUnK6JHiYuC4ryyxpgRaKRkD32s1gjwsx7SSS5YeCJxrrBskG8nbbTe
mEm8MDedG4smrPYq251JoJyK2U+LVn8n26/w3QoGe930zU3aDMNTNlX6DUg+4Stg7o/OAEMiA3px
7CT/n0TXdgf4CS5zZbX5/azGCPlYCbzY8ajchxQqGwMuyA3otOTFwUV7DMeEN2roUE0A+sOSQAqa
ny0zGM5mRR4Ws2vtyi7McOqWuXJnF652Qw53H/SO1QYd9BOEdWCloEuKbVyu2bvjaDmr2yeKyAOr
oKHimoz9Ap0Bkz0T2rCozD2G5JSACtf1WU2Njy38l/QbGo6+YVTsTvVjaQCVnuLJ2QgsFRvME4gv
SLajAIbXqSb5dAg1FMp8kG7A+Nb2MX5Px6W0ootImzTDF6kUT2HOMsGfo0ReKGFpBWkXqVqQO5p6
jxeofmElNl9aIhwxUNVyCJxlAEdTq0W9BekhAlPJoi2GKhfNY1wEg5Pal6NWtX4PgOrGHYR9SzTj
sEdoYj2Tjq68MPRz4YI2HRkyehdOnlrYgEsyUd+6mNZLbGchrDJhRhW41aS1rzXZARXNcmMn2CUC
MKhb4kPBXTzWqksciAs152oMh+mS57d8rDshW1gjts13d6we4FMJc9NotXOHhYMUHYfxfz9nlPZD
HXePVmR3L+E0K1ttJd36E3/vcwVtbk+yEEzF2qkHzjjL6i9UQ5HbfHH6R0NbrJvUHcVDmCfVk8Nq
iSATDHFer4XjsXbQvo8YBfd1FdZ3Y4jQo+lbFgxG3IYPNnqTCysqoNV3hO885z3JsEyUJ2vfubI/
xY45ba04TE+JUuqPE9pMCDMrmAEZNGaIRsm2Bu4L6mqhPiXSKdZZQ/yeTa7xkWWt8gSvodlGBIce
VHJ/7uy4yV41KNTfwmyYb7sxlkdFTCrHT6hX+K2mNNyVuPm3QzVSHjkCsr5PHGf4HbBG1e0UHlBk
gpYgh0qjVTdhXqjHfI6zA+OP8GRZ2UQXyp/IO9/Y8zpTmR7mMc6uVMUI3+qZVAuf4b62VZF0cFlj
zh5HFPc/UpMAPeIZAHoQVpiy5k3kjWT+h+2mtYwXh53exfIJkoGYyePPwZrlFb0LCz0OtdFvuRNP
2O+U55qGNPNGiUkVIwohSyA/tXfWExUMImHAEc8nDGyO6Ff0/aQV0AOynvwpEoas1xIp2SVkBf2d
jOv0QgvNcfT0VpNHGOJw+Qw3zr+FWtseRGjm74yzymd1sczTNKbaHUV+deI4iN0Ax6QlvEQj7TqY
9E5hJpOY47q4qbBT1oOBNMqAalSlSbdnbb7aFw00LMRP9Cb5D0SCsn+r6ifFRXiG5wLyXZnIs927
4Q066GynGy7rc779CryJLLwyaE93Zg5+Rstk/0I8TnGWSiNPbkXkqRLH2UUYdvV31e26wwK345jq
zNMsmRg3hIjSNNSZCxUKsngCcO3DAIiSEg4U5dfSqaNzZqT9EaAv1b6pNn6hLO01WphpF5ORcU6T
otynmSEP6x4RWXZr6o9Wx+IbXxNNWWlI6eEhwT01znjbtNnI7c3/1Ds/g8cNKo//uuD5T+scTaVC
p5T9t5wYYTBq4VX+a68O7bXu/FNObP4mGMkLpCpA2/TP9J0/Ch3nNwpuYuF0zf1DNPyvQkf8BpON
X8cdZzPVt1nL/ZNC5zNq7pdCx7bWcSQzfZTyDkvxXwudPoXVgfAN6Z5j54dILdkuT5kVHSY378/V
AAnQkKrT77VscG7GJssuFmXB3aPWfXHvmLFK9mjCeGRUernJB2vMvdqQ8KlioNDjNtdt8aw0unWK
0wJMqSSqx0PSpcabAS3hdkxUew3wrjV1Y9ROftaIuDJ3XTikx7kUJKUT/UOgOLEtb22Rpsm+lCJ7
0OeCXO44SaJHIdLyPWVg+R2WhHOeCeK8cCDv4j5tBhamgnsscPoqi3xyYYtHQKbIcmLoMEhURhQx
bgIGDf1jbJOn0DsgjMzeOVd4k26dfsgfFnuG6cyD0fKT2THeYjttj0zHyLGJlTpYYKJDp63t5kTt
N1/VVo3Oox7FnrSa7BQzINiRjpcYXmRZFByIoKwPI+ysj9wxapujtGYIycSCGAukpV3lhSOeUYHS
jcrQNYM+HfDBKQpAYiu0Pwom4ss2XMr8aSZLDg7XiG+Y9CNKVNVYhhvCT0vbm2tNg8ETdulLpqcZ
HFU7U6+q2Bnu7LTvtlNrad/Hpu/eO3QaZwh6xYGJcrclu6BmbiS6GoyxWj1wQpLOMA7Vee4lyWpC
J5eP8f+EV5tqddsNk/pWtwMob9NMIGnmUwU+Ky+cm66cnAcCWrtnvOI8UYVWv2rwMG4cPspV0qGg
JGZoMH2zcic75mmsojqMleLSLeLyjTUUJXI3DdOrBZH6hvALEYjedr+1daJ/UyoFF+H6IEzWRyLC
QvQ2yAGvXIdoiXlU+5t8fYhqqB/ORPTl1wR58Iy1tNL+XuUDBc/6CIYy2B16Ms/hZ2KgnPJ+Pxp5
cgEJdMFd1TofETXGRWwOyg5Qjzx1VrWckVWKZ+ja6Z7IEGz8n0dCSixVlqTdD3U9MYxUKjdm1spz
TdztJlIVQOnrGSM+jxsbKoYZzOspNM8SrQbkYYhFjYGuDHIylt3CUHAQscwZvdwAy51+Hm/151FX
xak0oLFRfJsY2BEgjdb43U6T+DVKIK6kxEt+Uz4PUazu8ogYo9I8ORkIWQs11c/op2sQWG6Gwvrz
WEYVDrCICXhoc56viqXashN4SPaCVjuxdN4rik5Oe9oe5Rn+uXlSP6uBci0MEG9TI4R9NSOIqFL3
msGifNUoY88Q6tk0z9XwjPM1KjywCxlaZ3UIV1LW7HDzcI9DC2DwVme9+TSo2SBhIausQYwK4XfE
WoQGw9UzUmr7sL4AMqtYnq4tDpiGipQY9D/FcjnlUTR7i6rE12RIR/eJprI8kk2aO4FdpOqPhFqu
JitAWT4MNW9PNeNwzWMq0dzYLf0JJazxKO2qwPBWlPYVEMH0AQxK+FCJpubrAADdl6pEWGrHU33M
s3x4aht0gQhGSvFWDl35lFpD8bJ0As9UMhjUE2jPCJCKlAI4XKEZyiEfRrM5ikEgoImlLebLsJ+S
ISBtPu2DxS3niIVUiNpcqMn41JHSi0fBGfU7pw/R0PAZkYFo9wuYAgLJG+TtrJoutMztdo5tq1uC
smfHp+gqEC5USvKjSGkZV/On8wSYct6akIE7v9Nslhp6SaXulQ4ABz5h1iWeQ0bzQiJmnFHF9bEC
rc1UHhI2aoqHjtO4MKqyf+B3hk+IyQfYw2ZMhCH9Y/ctIlrp2gJVuhULWuVtk8cq0GGSMK1tHav6
nhwwlw0Sayc3sNKqvEnGrLECl6Czq2nKkx8QoH9QPCeYVSv2fClZWBV996R8iwmLTAOUxtOeDWPy
rPf8pn9e1fz/yZMxUej8Rb3SvzcfP89kfq9V1h/6cyhDQWKwFEcFSCIJY0aUo3/WKpQdmsYnS62i
knvy01BGUylW2Kav2FqcUaaq/6tWcX5jlbz+AOunzwLI/ie1irVe/9ehjIUKlB266cLHNTXry8S1
nrhFbWtACsVphLcbgkDqGDG2BTAN9mJqRNrhl1V58OxZobT+pI9XJUvFQ9JjMLSX4oUlTUF735u+
YUBJRQYmcTozbyARcKZ30X50gB/guTGDHObxMJSWsXEVvdhENSL9hFMYzu1Sv6kLHvJyKvTAbBTC
WrPxijgLw6c/wpHFO7ltp+VpIIuIfPb0ajGLhnEGdllyCtZsr54e2qT+kRpJo0DU0sDoqnHnVO41
G4KMYZPBrdexVV1ki7eY06fHz+++qnq9y1TOvDI6NQs5ZZUixpOwx8t0EJWnKWHqO7rFvoSYlUq4
BLiUU35QFVcAjGD7DPyBVq1YKoSw7HMT2KL8VMXOMUVOV9DCcb925zTVHosI+OY8F3Fgg5PdmLlk
jZFP5XehMy5qYp1VA2wQRMRvRVggW40EBDiyjnDVRpshxrMQYlz0h5DBTK+SGgWFYrB4iLgZOqPe
yGs/hEqwlVis0Qs4LqI4GA56w1mVx3xKhdVFlwhCiBSWCiyYIZruZpO8AGvCvt8mJpTrzpyhKHRM
wUthjhc6VeKuzNwe1kHz0INI8kwbjmxC1i/IV95LjELyA4yK5bFWw34dMQuiRGaUoqmXhtq4uwrK
lZ8u4xlkceiPpfpgjtVbVuXhphLpj6JbdOoGEyt/Nm1Cna+aMth0YbOgvV3GHwBCoc0281tcsJEa
czB7zrLXFQtf/axE6HkbAIcIaTGwdvk7+Vt3sSY6L4fpuyGbQPXDKcHgL0vXrwbn2shmc9d3E9WX
Yy6+nonllHfOD+Aj791iww0aFkkzCU1OJ2CV85sCPIV2hE9oSXZ1I+a9rcCZYPI6HFPZuIEGFYVn
u2B2aJvL3iEmOuhDh1THoboUOgRMsIOPaDisM5DJJ2EM7PCkkhLHMVlAedN3RjVPUdf2JDnmjt+3
1bwJMUki+c1ZirIPhj9qVxe4uc88P2KiRJwHPpbjoFoAgdIJoXITNV6y8tYqI76UJpT4MjUwJefk
9Kq6Yh4VpkteBFtvK9QqPyDXKL0uqtDLTfK2Xq0dzDeMIJJODtrIfOo6N94w9LysiHjwlXSGXIIy
nNwSNSMaFHYtiQn3aeEC4W9A+jnW+orMydmFWX3rzPZdVnArmBKGw2TNR07eo05qM0xbNmrpmG+l
RKbO8Hqnd3G8HRwWr661pIGVF8zrzPxWuLGGcLd2A2zgb8qCVkbayzssiNhr7fBeq0zHd1XGVqip
X7ClO34n+cTT1MJT3Ov9EcPBRZjCusPZFnlLkZjfyGmwA92c5p3FaC4G/ZDdVV12FU3OIQZT6Fl9
ibJ4Nh+TJedWUpLcVyyj3BmqPC2k+gSmulD9d6WftBEOdaUzb0qBumShLNqYyqDvWvT0GyVU2nuI
kazrZkTsGHvktmCad+iXJNkvyojWnkPAV8mOIxRl8ZZQJ2jTLK7JWmRBT4DFRwi4F+JI02xJpRjR
7FPcgrPkja6bcp+TaQDGLm6CtpEbw05WEUzZ3+nSOaDgubGm9FwvavXezqw1vTZbYdlV9zpG2pXF
XHbW7O6oqoQGA285lTAFWGLnRPHNxbmetT6Ahgjsashu6KiqXTEnLHsjV/UHJM37xcQLmKRk+dAP
RZtascbtYIH61IfeDozEIfWwVpgD29ENjGzSa2LqLaakBnL8Tjtgllo8ckpA1Uy1mV0yXlYTGJHY
tuyG+Rnbgc2wCFQ1Lejz1SZZHQtEOP7g9BAqhZHuKSFnoM1dvSttZu/RoEYnMqPqA6sGuWMjHG1y
QM5HfbCs7boj2baOk+7wIAEHMYkWzxXg5dqitCzyHUJ9ZOEeJljte+Zt3S1Zofmml82NmHXlItZR
f6h2M8LC6GWQ27BDFbAZhC7T6I8qkS6MLTzgvM2WP3veARhMTrLRS9+dMReTL50HA1tlFuakjY1a
BG8VCdYbR3G0ofRmui7V6UcaWfWjynIZMi5bHKC4mO9OS1VPhMUiHTxJpoM7kYDFHgirnIV9hrTe
bDWwJRse3hcD/F3PZdXv1dqUfs6SN8jTzU0bKvEPbuLolME9I/VAu2be8FFraKLdNe/bzoiZgrK5
bBQoB4E2maR/aESa0C5bu6olj1fqkDtcUra3JCAY3MMQ3AEho2meRhMNzdIdJ0aUF4tMqj3VPnzY
Ph639DLfcgNi6TDLnZzDh4UbAKdtu/ipZX4Mbf6ELbOBTVrz+0T/KjIdBK3F0rypoPHWnHTklFfr
1L3fmPqkBxTDd7lLLIPJ4inAyXMfx8UdhsOWxJWCdfwIwqC22z5IUm1mFDBmVyhfnqSNEII883kj
a/ecuuz/x0wjTTypH9gafChGjcqkzciVzW9A3WJzCYHCEBRX+QueNTwn5XU/SIiQSgekFFbvhijl
fkMyKcdc4uBvZN+FwVs/A6o6zXK2EJcwmYiaOQuaPjcCGBXf8wmcD1EYj0nGcEXEGfnpUU9/WM0V
CEsWAhiOSq8e3KtW729Ni4B41j0/MuCaUL66165a3vMYYCl3T+kRXKKTbNm4t0OS+VWSIaMakCFB
j2h9yUht4+gVIFv6c/QWdob8r3uIl/GSxGI6RpZx2zmL6h1vD0uinIqQdwVoWslfX9J1AdnQ5kNc
6K/tVD3FOX/zzPwh7udkz2D2Wzgq37KmYTrc69U6H8r2Y1YzdXLMQ8X4duMksYP+yCiPJS/2gWHR
S5Ia8UsIfERDJLehbkbJGBvvOVYNBEBtsbPcBZ1Ib78iV7B3kPdjH4kar6dt3YMDSwRfkhVuVWck
nGpBEmcrnA0TCLxttEZhKm1yZWe9he4DU6m9lM5B2l2MDZUCU+Y6b68+PlZx9Uz7OxzsYjCBpsjq
uWkAxqsKawFUTIlnwJHlhBvmfd8nxs4GXOiz4OCUsfRLLJDJztZl6zdFBYAnbzBtqVL5rlE+b4iG
bV9sKzefnHFIbycZPYssVj1JHMGthcf3x4TF+YMVJQ+5pU/T11C1MVxpqnLdj0t1YVdw8SmI9Hhj
46cKGg5RZHnGzaiPjdfpmFu0gRGe4sRrFeUCaxPO1chYxg9HR/etpLlXDIMdkjinZG77PgB2nspF
uBkL49VEvBgtI+9pmHBcTxTv9PtUmgp53EwaNCBGxBSouIpCq2Txo8cHp3OtQ4hTxIuK4jpPnEel
6Z7UUr1NJkzNyTxDT2Wp54P3obYH/X6R2Hw9W5PkodQsHmzqhP+HbvO/pybeMChF/6ohvUdgVrz9
3JH+8SP/bkdNW5gQBz7n3DSQ/25Hrd+YsxNlDcD0T8foH6Nz8Rsd7CqHx65pQTDV/+0L1dEIqCZ0
UxMZCP+P80+60c9f9Es36uCJoc5TBZGilmGtIS4/63/ymbDKWtfHoAzddQDYKReGO+e7gVlghaGt
AsIP7OBqRiPdbrAtGc/ujANrbB3t7OBIvxjaadgmgtzvJuyRCGMp64MaiyB8nLLZa5wTqAmdJroe
h749JwbGM5DY/OM8ONljN2iTOJIdZbLXrGMCACdzD8TNAbSQq4SuqWV7RLgmD9NKPVuYAx0GWTtX
M0FB2IfKRAEvjAYUslp3vaARSB3n0q6n6aWVev9iRSRWQZCKsl3jZnHhjfBT0T3Gxdle0AXUPfvk
gujofU1Dfa2PbON0XPu7VoNH0ZIB+ZhPbZod7MHprp0VmQezyA36bhA87pg0IsbtiMOibOCujjOn
p48uGjKwde25rF3rR2vKyGAwWpHaBE0VMrKTNXD6eNRyDgOaIHnEdLqtNPRlY5UaYms0YtZdL1UL
CNkE1I16OfaGwUQzZYyqfnKVShzBk7krNj65HRWE8ASLV6YWGBR9EbClKRv82iiIDyuyzHkg+L14
MMvcvg7pf/ptwRzCT9cg4CSalFvZ9Uc11p2res0MRk5uQXPU4Vyp+gfzteGMN5WkYbdk6u6hQbeO
tujd6yEilHgKCbnyWUr/H/bOZDluNF3Pt9Jx1kYF5iHC7ohKJDKTTM6jpA0ixQHz9GPG3ZxlL3p1
LqFuzA9EqiRSKrLLLLdNhzddLYlEAkjgH77vfZ+3P0OnOKtIGxEeGrjjD+x8tK4cFcI6qPDV0Kjd
56gtnT0EjSypwUnMHVTikFPgUGu5JyPZqisiH/IpWqFlBAZLA3O/nVOVrXlSEXLb3yij1DmITAlg
DmHCfYjSuliD4CLjQa+C8DLPJftYnVRpX9VNRj11zKWrNiNk2W1TsKzVl9TnPjGkD37jsFIwiSzX
cqv2WFhWZzF1WnKANNDtNR7iWyabFG0M4dKZEOknaNvTYUsG5EXcmflnVRaYDIjIu6AWpa9RMwIi
n5O2aJdFWz+ShsNoDrXuyaRmqTFHXadz6DXoMvuTYRCEzU5f8qLGn9hLdU6zUvwaiH49x2ePiTwc
T+ypWJoknXFoNUiaB2uCl+gPfSWBBDCnK5NoADIY9PIyJSAL0bAiXThDn+3qgDWaJ7MXgeVnCXZc
rd6QL4ITdYshUT0tkt6MVibCzM9t55jLRM3NgzoQxp2dFLgWusT6aI6D80FxQv2TNlr16EZ2ALQy
ybpQcUPdVo6bMovBZwFL2Q1t1V4LWhDHMeup2AVE4m9MKwuP0zYdD6ZIqXlQWHWgqs4Le3KlidD3
3jakPbj2aE4HoQI4bqXq3OxkAI6OoexpveJcmLiNhz1sAynLrT7KiajpbZuMF5ZzwnMAMVzLUKcO
ItYSq7GViyus3SyfVEn2r3O4yHShzaInazPSwwWjsti2mRPAfYsGr2g003UCPdiaRhkcBZkRkKYx
gKnAkSGI8RPT2owgwYXR5FxGCDeulMAabytN1NvMZrikIAedZBxG1BeIANbofmPiE53sEs2yfFEL
mogyIuOYzrYigQgp5aOm5AXJbEzG0IF05T4k03LV0/faY3OZEPAQkLKgtJ0n5XG3bmWr2hg5uXgB
9eiAV7ciK5mDs0TK1YZqujHE+8ShKjdgbUeoKkPAlqcIDuRM6ncZSY/LbAjNPWfogj3ykszDTBXi
Qq5bvNzjWLGCi6cg2qtiA0M4G7jjIooExaWW/Tf8gAN7bKVD6vy6lyZJeSpHUbwOFL46wofkA2RH
5E4RoHxp5/H0kVgNadOWKVmhSaOcSDVLzh5fquU6vinfG1oK4FVN6+A6q2P6iX3mByeVrPgeCxjD
pXQ6LvoobDdtndfbPkiMjaJ26kVsN8bln6+V/z+6etFREr60ernapemsd0z/5u7am6fLmIff/bqM
mTv2c1AajAusfd8rAGzlFwynLJMQGX5VQf6+jJE5igWFS4XCpWsWfflHW5/2i+zMrjUHEesD3/3P
rGOeeVDxwsmQoyxa/7N7kNIN5fvvlzEmNbhRH8mt7j5Q395MG8lDcb/TXOFKy9dctizPntXw2bEj
0DZJmcWMKmNofPpx7AfrSO2HCZ0eUh1HT/0lAMp0LRcatErcj55cg5uA+CB7jpMCIaRlO+MIrRNJ
oQXOgFR5I2gCj3LhfT6m7FInv1lIHdTGZBwua36LHFg191p7jN2ADGD6YI5FbSgdmPgHfzHapGBO
YBDYUCPcy0ShUiHKyAGyiTTvxnuIwuQOUwvXPAQACZhTHc0Tex8P81IBOnkSTN1ysm7RDK4KYI2H
5PbRJddbbdHbDQWxSdKJUXFk+A2yvMZiFB4YcdyeiHlLSIBId1imVSy8VOCEI2Ar4dxaqfMR4dfF
hUNOAzjVQTNuaWlSqYGOgtkjD/uarUxLXInh2wSCOg0thILK1dzKBkigfBmSWojNF9U8TvnziOU7
pbmXz6OYrZMjbEWEfmWViv1Xy7U1z6y4aysz3retMoJuUSsk3viMkEUJYNU154FTLWNcdUzu68ni
ZikOYq1sHmppEDR7CqqqVeXn6n3+ZUw2DGLF9WGSjzCDSBTkZUhy2N8YDX1EjrVd5pdS0qvLOmzq
tcnwu2qhuVSLzAFXHVlyvQ2barodnTG6wnaXX/gQLtxY9N06xTUneYkT+ddiEuoh0THFvjop6eAS
l2HvNwOz2KRo7WUqjyjVfH1U9tMcCd4ma9P2jJwPH4JuVkUfZvjuYW8PJQmYBOMkZKD4PG6VvlNR
t54jAOlOrInO7lilJCgjYr2r2VVuItBZp2kQFV6eNu1Rw/JtHTpJehbLbbZRpMgcPImLsJdiDHkg
wiJntayDSMbzQZ4gSUnCWKaQYjb1JFf7WN9wd4CbxWs3Th6Nnw7CVpScJemUs/yz+i17guE2iRW0
KUouQ25Xy6UwS3ayJVGpbWKqLj6Ols400guhUhbXu7xbUrsjoyRvEdiUypVTw1vlSfZqOG1nBrL7
ctGGmQ8PbpR3oZbpn1SFzUeb1ea9FWL8c+FIlQE1QJDPnlUONjHA4CcnOcOcpsDPuyGIXf8wwY//
LI1EkwPsrgIqxFnZ3DCbNx0wh6o5t8tMucVASb9/EnlfuaYqBYdZFNNwHomjy7x6MvTrqjC7dcNP
Rbj+BmtplyK5KI3KvIMDjB7BlhNBOmnjLNpWSo8EW51dFVr1pzaHs+naWjDpriEZAKtzQD2Ig4Yb
zQ/MM2lMJK8o0uCD0ybFIR4oakEF2eLLNBnNz4Xa2y5NA3/rRHbDC5IVgufVKMiUEQnq31yQF2+U
SX2OKUo96wzGj6zJUWsSYDct5FYCC+fLPQCyrMXrOBhU3kSDRrU2cfkmZmFcBVqSY69LJmvpKFW/
SadEAh7Ud0edsMLD2J8o0hGeHN3aEjSS3CySy4Ci6fkwYLVzHUnXKStGQj8ZfWVmCFPrXeR44QBz
jPOKA90TbDm1vxRNTq0w15UU7gnj7SnXSHJs3Jbxnmo7xpZ9I8FkSRKudclUz/ABlftDGLOSNwrp
KulQ3rP/GZO7gVQYyHJTADLdR9VMsAt46DYYJUjA6ICQaIjy1En7+gbPpLGW28He9j17R2KY8xKp
dkSPtQ7YPZCKm3l5lOMPzWRzDTBda53qvpcGAgNiYR2jYUoNcg+c4aOPzt1jzY9qwBfFOpYnquRo
eJe2TBCeTuEQ3K1abZUIZjK5zOF+KyeKG8y4PfqKxSmUH5x8aKzoLpq1p9dV4VaSHWwUw8k3VPq7
A6qMpVtVBD6owIDdiqiFM71VCteJ63TfsGPaJtP4WXRkZ5aoyQnTtSpXR4zsgivW2C6lzgJusE0F
KqYtAP0WY3BmLIDC0g8opnCJchZIEZMvbLeKVkCqslGX4+mQTrvu5aReuiXtD5Tg9KYmpWk+MaQS
YJd3jGB9YWwtvekOG6vj9e1kfd9qdMvTBt/Yx9IZnZHzO+2VzqjsxbEVuA5KVk+gJmKaGG204yIO
W4+yq7bnsKteVnbrrKsYnc04tsmpIVnBWq9aTAKDqlKgFJq9bUs1uzJ561YkQfGwdlrgNYpZLfSA
ang786MSa+xXgQkkLamadDk1irYpE9k/qAgbg3lkWqc9QPpFA5nLzQrb8CbZ6bZa2klnGuzaMxK9
+n3yjkpCQnt/z5IU64Dedrmuk5RwFVOpidYL030hhdKnpgGSpfkmPKe+4vyGJvK+wLTLsTjVyP6k
9pjUCLzz4jJPovFKQOsiBw25b8vsndJGd6LTVNHRj9QBM4wFHWvRSZZyFkUJm4/cH24iJ5Rd6vgq
EBqyPLqk3eRSR9pfA251k6mOs8X12qCKURRmBLDD7Yb+anlKMol0VqtqdTgGo1kSaUMY9SKaEnDb
9FJYfBRZuxIW/rgJocF5DItuw6jN8BbE/brw7QBPvJNHJLxYVHKAuOwlGvKrtgrTFLVffx+PZbLk
C7nPTTXDbq/q/MlUeTtgAtOzqVcGyki3QrGGxjpbSVIO8V/Ex40m8bVlFKKHMCiXZu8EV7QBh4Mq
ZVElOgpRejT1nsrWxLMpZG30pEKEk8jqMiEWGj4RvTq9kYD+pzbJoSlt3MIpPlc5zpyFJpooW4RD
0i4DI4HqXfioP6OGErI5r7oyzLrtZPFdVKRlLJJEI5YndqTjuDDzRRuQs9fjqKaw3wQrSvbNyoJs
42a87+5Ir31pEvjyoYfT4NIaqUlaT+NbYxjI5vE7X8b0i8o8GGLlWurFcDBEeobces5BC20l3NVw
2yW3rmNaEao+q6lomFLW1xON0yYBsltLVURQcdSnnVcgCrss1IkgD5tqG32xXJWvAR+E5/POeFOW
8bieqC0gr9D6Yuu0erUq9fYRvfyHdrsZy/BNi4t7EWkv3qUZAMKmwDTntfN3jsI8MLuICqK2LKyt
WWCeYe41wtuqHve+26qcPBzye77vLOr94w+CG/L0gxDBgFOiubNsKsoB6CO7jaWORJDwgKAh+l1k
9JOPUp9fFNUTG4SerAOkI536+YJfyftC6H5FJNEy2X3gSVyrXr12FsVRv8O+7mlHAN+WmssUc9VE
rgrfByiT+8pZPN12ACx5dhbPdjk+ec/9GNAYrT1mYXGRePXlXrDRPdIO3GntnNKFFot2T16qi2hZ
bzbRylq+cg7P7/qXc8BEafAFz2rrZ+cQ9qQ9pjl3onVilw77OrPpM5v8pyXL7SyrxkXS3JBGApTM
cRNnJMdoIkkiXPlRfJrRoWuLy1I/rfWUoAf49f4BKv9VpU7LyrhEOfLQm/jDx1GdT+j7x+T5CT+z
f9Y9w7wdcML6upe84by+NI6zI90r1umW2D5vIe1wsONPWJjTEr3B6uUbNqMkX/z8Z3ovEptZec03
DJFKgYrSlb18FR6be+kiv0p34qhZt5tXPnM+5kvXPJ/Td++gLYBekfJCkNShsmKBnC7Bb7ntMj4T
R8VKepUMoz4VtT0+mbM3wJYxCoCbffaBMbENU8KTiYP8uIECtaIK55luvDpONgQReEC2F9N+tZdu
XH2FxkTexOsvF/3/jav/8aBxnMe338esHxilV7u2/O0f9feNqG+/9ljEMZ2ZCm9qyox2f1rEsbCy
aqppIVec6UgMcb/7VfkXmxIHgkkVVClD+7delKT8Aq2b30FtyQICiOmf6kZZzx4jJLuw5x1lFmHO
h8VX+/QxMgkH1mkSWa6FquejoRATSkRL34LRUKZhhfgILgMCMu2+bVuF4iQ6lgMb8fOWPIbuQ1+Q
BrNIIWYfqZWwPYk9Aj4oU535IQGRKZXTlV6iRsG6owhxphRGd9U3RbdMQMMsYb7Yq1BLmrVJdva6
TnWgNLbdLogMP1bK6n6auj3NwkKeNcgEVVVZ2aOuHlCQUvZQK8T8zxhtB5ANwCeRfySlTvTCBMxy
EOUASC9OvFyJS1fLmCRARBkLEVBFxQqPXbNtWISqwl92CIfIdNG1fUmwXC+7PsOOMKeDjYM2LiOl
az8WSWRv2fJprlaj5cFGuHagFyxwbp7TOCR+OiBHOOoU5Ff0CWIRS6fJJFNwov68pJsBNIpoZTdp
gPYgci8WltrAbcOC4oUYRZdFbcqunlWBS5qRtlBMgmVStY9OwJvDvTABMqbCzNelxOKqKxRrWQIf
d3upaBeZUCsCvnvtKGC2WvU6UJE6S1qvMQilUJpeP4RGG26Ioy42tKDqk8CSpPs0MuWbJq61j3IG
bQWhfHBP837w8G3m19wG1ZPIgzxICbhd0NnCjutnGhTXKsDZENB+z0ORs1/ToH0qqUr4lFwaSMJ1
/c6YyIBjN1bTBCf0B+BlDCrDT02d2L0iugxkmX21b5ZLRRTBYR7GwQQjVq6GKzm1df8D99Ovjtkl
DequHkWz12G9xJChod8RanPRT2WyMfsGQLpCBJWixKgRYElcJIYjrjOGZGZs9iJu2uEJxApRmfuU
C9EUaFq9preZXpLlG97pYYI+NSmJ8ltUFglTSlqpe7XoAeBaevzByQuymhQSrkiAFXtGRgo5Dom8
XaglmbhUPAh5abpka1Q+1+E72UGCVfQgQil5h2p3Ok8HRzlBNiI+mNWAhqdT4nqFCU85YMvqn4RT
MnlJYRmXNaQGrOB61awQF98XsoQ2AqlZtNIQuK6qDKkmYnwroxaQyevK8Ju9uTx4RBfUohHiG/5p
3Ov1sSGX3a0WsE9kV+cYa12r4nyFERl0FEHU5mnZtv2lFtXlqvAz8zDP4+asGwzefsXoyv0unKxT
YlHMM+pSyjKUIwfR1mhhZSL5aY0JOTzjjeXlpbiqs2GRE3SkhZlUK41Njas4LQQk5DTaIpb73qPN
1qO2LNJz6ry4UyezElTjitnGpGTLJEFBvuziPjmoFUva9U3of25HEa60yAraRRg6c5JNH4SOGyDw
/DRMVr0aCA0/09rE3yAHGi9DPWdzQ+EmPVIGsz6IEQjQtUsDAPgwMUc3iQr/isRbY5UEfJMsGn3K
RVh+4k7dL6hQHWmFrCyy2hIr4CXSohcyUYda3JOZPZQjZiik18G6srQRt4hRd59ieeejS70GdUPb
VxPJeJH7dv+5gk5xJBwpXfdIRYloQRvm2oVm7geV0bMF0zU2hrVFTRboKTUcyr86otbGRGpaYm9v
l0oK7KnqMxLUjfxjVFS2Cz4qW9QCyjwMFHL+itqnRharW/RrmLwJBl5XuVytbMk21nDvrwgvlT5O
msrWxJoCVGvtfYcbe12pJbzR0mBdQlkwUxLdhc1NUpyZ+64qIYafiJ2AU536q7w3U88MOkKTAkOi
1kqTrq9DycXTqi81tfDXlq/nR5pVThue9nCfcV8D2N5PqwTN5gJ5GrmKoVHScUQrFE1Wthr5yIVF
n2JNwhy13NqX96SQkE1TpliMR1/+hJS289Q+lM5EmshUoJpol7Z2tknqCJ5X6hgrOFH1ZgjK6mOm
meFGaQYTNS91cQYYfyEUbVon5BTdGLYTLOIEltsYdGzpWR66KAlZKKdq52V55C+1shk204Q8HVVJ
tBenvH0lJ0+qZknEkJbuVVpsryIbGlFqlYUnI5HfisaM0QiX+SFCq9KrxdguZWScS1kbtZ0x665I
TCJNMqk0csZ0ctRCApWWsS1Dn+vxKK2tTGBqCfT6qkdefCMU5EdQf3EBd2QhAOlFEM6uewFhuCDN
osblFYbtQV8hei6AiK/BCUHWakY3NHIHLG1LzlXTgm0rpGUAxGrRpv7I9N6aV6psksliloXYWOE4
UpwSo8x726LDpVznw4aAJrUuE6US66AkJ2lotCpl96qTj0mneLjsapRcbhKjE3PTWmT7pu6Lqy4u
o/0BbTC3OU5jXiaTzMi6rmlMUMSOrsNepehfElJp96rOocL8yKmT+igqBLYJv76ryF9aiZzHQssN
3zV7pJaBhoe9jA3yFVJD2x+TOj9q68nZR5dCDEBJZQ4XnaAbG0jbziz9j1ObBqtOIpaqJKjD64WU
4UitukNNbyaUDk20BDaYryboHKumsO3zKKub47g1w4us53vsaFp/bsEgukbXawcd4eV8AaWF6thX
69OqNrRtNVrZWh0aw0NVm9JfoGQlLNyh8JjtD03TNacVenIsGGRb2EC0JBRweR6QL89YjhzTyMwD
2Szrj5pW1WCudPTK0DEcokxNk6bR0oh7h8qCUu51kikdplTiVlQOpzPdl4cTvGXRwkx944gEvfQM
EqzY4miwzniKAuQqdM9gRuvI6xY+4mNKGdI0XVY8Hh7Yw/xYOKN/QP7LxFKP/t5JT4oiNbJROkv8
4GbkhqwGXFenfu/LVxUrvM9dmfq0GuzpUnLM5JoVmnpc8DicDVOsb1OATRf8UdlAMu8vY2TcJ0mo
8ExROxabWIz5nlyLyvPJMdkkzJ2eJgU2bKiYmjtfTEdOiRXFJ7FdIQACxLdsU7U6KRyRXxaZrh9Y
PjaUBRaKkQK2jhAyHpx8WKQVuSODnksre3Di27pBmKB1IvRG4hU3EXvp/QGggItC3V4LuQQmQbXR
OtZgdeGgSGfN7sDDNRnGQTVKyQdQ0NI1qBhx4ovKZuoliObUEION7CVnFhtRhpLbIZ2DUNHObWrP
Ad5f2zgjyGW8SIVNNHJiDps8s6OtVFfJuVMk04comoy10dpMpEPBXBJkpn9Ev4eyF51MYN8B3ocL
w2mxBitszSetzNwmGfGj0E659JUx/yTwiLgEK4e3Bm7ZQ4ji7Znm5OGFPdjJBd66cW8KiuDYkFAk
UClTip0usZixi9w+DDA7r31pQFKg1/FpBwEOaubYGvs6he+U7yDuvEEYVsMCXw+XgB/ij2if1PtC
quThgHUBEfMYCPZyZxSAfzHfIDctCf1R0EZZZajdpqR5eIivciKpmffXCTI0iYTbtswXRQ3Ja1nF
WkUcp61djUEceg507VM1UIg45f+2XmSQBOtRCa7vVURDm4qA03gFayzZyElWftIjP/yEUTU697Gv
bhCr6ReawC4cCWy9i7YMokOU06yYugwQ+1hTUWXQHctbvCzTTdHb1WEiOsazyYyHjySMkNoa8d6a
i94Ej70QRWGfZaS6egruy4OGYO0VLen4UwHH/BzdCheYU5hM6MTJ9f0IF3kZsEI/cAYIgDGjZkvO
XGpsa83CVdH0NMi9fmgNT9S8/osSvN1ODGN/1Slk5dBT9w/NGAINNf5UZa5RRLIJA/Aejib3m8qn
R4rllUPXJRgPZepkdzKdxJUbpbmOWX9QIRXyeB+pAuVOIlPs0JRQOVci9FdLCVEtPB8iff02QT+j
SNl1mxZGtWzkINtZnYa/hSJz4cpd468SKH1iEVrteMh2JzlCikJnZoopZgzQKW8aQbnXNZ2aHIXR
rPbygOYzeb2dn2EX7wHbUR2011I7JGd2ybiJ2jjUPsNuFRTfG5tWQqFh1JnssiOSO8J3VY6SeWFK
anwO3hBHblIr+i4vhX7U91iqMNm27YGDzG+dIXU+yNJu2mSSTndB6SJjMxLq++HPlzTep4tTfblY
Ed2Eu9sncpOHYsX8a1+LFdYv2JINmA6qBhRL/97HqfyCGdOyee5If5a/iFEeFSfmL9QnKN0juaWQ
gLTkW7FC/cXSeIAc27aoSiPb+FM+Tv0Lqu5bjQ3JyQyTs1DEONhDOY1nNTYarUPeBPCbdOKLlyD/
MY20aqcfj+lUgfUN/OO0VKlXmF1rblXHzw7zKJ52VQOeiFWjfCixFV/kppMett0YHQqIB0gR9GSu
+UvJJh1A8+G/M/tFmUeQNAm8572rT/zMP54mZYnCXEfbYUTM0WEe6CdiMmAoVNwDXgJNiVBXaigg
WbmQqwTaqWEEVQ1zrxlZTeAT9fWLcjArwlgza39GB6+zqZEOdLasH2ytR5BhjZJ9aCdjtfHDKriW
bZyjAUrDdVXb034J5JViXjCuUf8l10LGRzFUiXLC3az2gXeFd+BW1T2NnIalFHbhRi2EfGJBGt7E
vWUeBHXWtXg8zOnUbGPzEMnQsMMeNdzraSTvG4gSI+JllPayCKxAwjiUTxcaO719NMvtAdbyOCYJ
1m6u66ZkX+n3FFMHdQQ3a4T7RMOzzYykutk4Q52MC9VJmOc70h3cCMXFCfvtfo1eRLvQx0TdT/xc
O8tIPZVwU0r1Nqp0Zb+fzbzLOq77j00XpizXLbvwuthQD2k+VmucrIyGwJo+pxjzaEYG9ecyDXP2
X6YwqQGNIjoVtVQfGJhmD7S+ky60VIhNIgZ6dcDBogVTiXxnl0RWL3PAHsuAbHBmTcUKPwnHgcjY
dHqxGOtBYRUkOUQsK9p4XZBI9clssuzUoM+5mlKBoSrEObPT8mL6XGBgW6jyoFwOVEmYC3T6mxHt
qnopNdm0pxZtf2H7pU7KdmvuUaUAtds6A5Bomuf0XyXLOZylspkbqGWydZIMrDKb1FshsrR2DWb2
i5JiyrKRYPpi/8NECBeLubwFKbEqSUI4Q4usXUPeDdfgNtIrEdjmVirzirWENmPQKsxxnzU0F5dd
w6xZS2nWbVpi4NeS0zKhlLgrtmwlmepYnR4oDAOEFvm+vy7Yox/Spc/uWR6jtyljxnxf1roDjR0K
Qa5xDFw2B5kgbCu/733CT+l9hgg2eQGRXIcmwS623WUXSsi+RA5w04E1wHfYdXa+7mJCf3N2zheh
PvKhKOjbW8Jdq6NuytKTNs9wNasDkgrIJhCKNBEop1FoTZ6uDMOhbmUGxiwoOMswM3NKkUl42Qli
0Xlo6LxP+sTGO9UMcwU/J7mDzNrvyVmtrzNJkhH2UmJZDZSCVkLm2SW0fpS3sdWm14jRsVl1g97e
01X3l0k0ieveiGR2HnbZOgvV7nB+wNMkMHjUQN0giqiPzVAzd32XD91MzrZocwqTXUoSXJZ2b66w
l/B3pdpsxngKbwV+r728NdJ9s8S1hLKVugiOu9DwgsZpt9BHuv20HcR2SiF42GnUfYpUBfVQjkEd
061IaUBJfnbTya1enrZ0ZJW90Ap69oo16dE5/oIAeHI7oEAds2thaKDTDay04R6gQ4u2+6BPH5NJ
JZbHonBJaVNxpKPOVKOQXXHcn3QaytRe7vOPkgrCge2uf9mOVTIXJrtKWyqoCkwPbr5WngK70j4r
LG4OyJ12VlAzZN9lydEurSIot7UhQuHZWaOEKwfYHgRuoh33BzmY95jAf0En00gJC1iwbTJp1ofa
5sHt0hIzUom1xlnWTSNfDKoGCyf2EWe7uqJlhz5comtL1fyr0lBqHY6V0wY4hUqiWGLdTm/tXgrj
bU5TlZ4I4pHbTo0xKWSVRtO7nML4OtVrTPPEnEj9goXJQIsvVEeiLnJbAmJfjYiax7HxBKsYi8R0
gZnSSsaxOOlkHw4Pdkq4bHmec4uMAt+UTSkXf6OfOTrxWUIYLhUaG1VV1mLlCiDf7rVB0W2CNsKS
aFoChY+Qi21fpY2CA7RnYWkg/iUFRsQtngBZLhwynY3iWFc7Z9UMAWxqytc5tDXCoHhDco4pRjRg
+M1jdO4S29fYzUWknkNwSfZNu1C3WedXLEvbzEfxQ/z7VQXSHRNdx4Z/aUXEWMJldvibrDHls7o1
kkPcoDwNvoojeJEUKmKrTg2OuYX654qEq88IUzUZFfpAicUEdDgu80buBLZWK72RUgPvexYa8mHK
D57I2LS3wJKT3ShgzbOxZkg4BzLMio/v2MDT1cb+HROVfdePc2S0XITRsM0B3yTMtLa6LbWR6J82
SId2MfLgXYStk52TrKXeIa8c1X15dMIb+NFMKSBjSH2ucTVeSjmtFRKECuscuhoGsIjITHm/qgos
uIE9BoELrck4KOsOsFPAg/8Jr575CYl48hFCtfBGeyoPRy0GqD2Vhe+4A8XbWe4DAfra1xxf9hQK
RfF+gAKi8pIcv0vNBH0MatwKXdVuqaCMOlqEVTXm6kpqZAHpj5JlYdTHWDRE5CwbDOrUZ5TY+Uh+
pn7RmMIAymYXZrOwxjg9lSHaw3OjWuAonE8tA2EmxZ25TENjukGSdtcbqrhyKsQLiGtS4ZmJInNd
du3ZFC7WuWiSderk7U5R7Az1ajS5ZdlJm0aP1NMcT8snJc7hlzZoHNyUeTCmjijitU6q2W01l53/
71mCP7Y2516e9yVP5bS9E+PZXd2mTf2Vh4anIL398s/RXf1nfuCPD/BdeovxDbz25YMuxvLu4aMf
El7mP/99d0t2/DKiYBHdNP99Puvv/vHLn4O74vtff7ywH0/9p+f09S830R25pjfh+HAzHs/yIYLR
3aW3uyfdTcOY1eTfTuR//MeT0/yuV/rScc+ieifmY3891Bxpo0L0pcH91mP/sTXwy5c939r/tZP+
F1T7b/yEo3+Rg/zWj3kpTuiNx34ltPONR3d/+y9xW3x+8tgANifMnJb1Wx+cH7wYHBmnwV/wuCMw
+e2f3U58PceHACcV9BGCp7ee9q9N+tt/cl9vnuVDqar6lxw+201F/nQQeJQ4/AV35qRt2mw3Pjn1
x6P/BbfmZXXGW5/FXdXeNb/959dvcP5SH0+d6sdbv9V1u+ui3c+gW7NX+K1H37RR+uQleqwDQSp/
66E58Sj/7Z8/O7ry9qOftlF++9s/f/K8zAK0t567uyujZpf+7euk+/WI377aOcXgrZ9yeNf87O4g
/Xnrkd02v43yHfXjp6ayx2/3L3hfr14sIb75jap3+U+f+Vn89Nab86t47rV7vC1/wfu0KMbdzc+G
gjkb4K0n7obFzW//9fU4355F7S944n/lKyuqNvrJAznnn7z11F/jHL/xgTl/AUv4xkO7d6xQv96A
b/dcnyvlbzz0we5vDJJxJH5y09kYvPn4v7KYj8rot3+ku6B4TNX426/5rUCo+N/+diKKLrq9y2+i
3d/Gh8ANXKiMegwcXz/72/XOUsCXr/dnm46/P9mdePP9erqLevUHft+HnTAeEJX74yFe/4mvG5yf
HOLxmr5d5ywf/l3l+eXTxsefedgI/fpsFfTyLuK7T/x6mPmj5i+XD3m8Y9/90POb86iy/qNL/1MX
xjLqpQt7vgB7Pxf2favrJ9/Ys7Xf+7kuprqXvjD32bLz/VwY8+xLF/Z8xftuLmzG4r90YU8W2+/n
qh4Gq4eh6Cfv1/N1/vu5MKa0l76u51uM93NhLNheurCHXU1TMN1/2ea8NrP/MAv9n57L5njqly7w
+43V+/nWXll5/GxP934u7rVJ+ul28v1c16uT9NOd7Pu5sFcm6aeb6HdzWfM2/KWR49n+/f1c1ytz
2dPSwfu5rFdmsh+qFu/nyl7Zjv1QMHk3VzZnQbz0ij2p1byfq3plAntSJno3V/VYiPjDtf2PFar3
c2mvjIhvL469g1vx2El/6XX8oQP/Di4LWYnzyvj5a/bbP5BL7L7A9c5b8XSPc1NQR8zv8ua7oeq7
Mtz3+xtiaqyHRcO/qVynPUMe/2TL/VTZ8B6+sAeY4UvP4R+IKt7Dxf3+hPzhOPr06SvTXX738Oj9
m56p18Z5tyAL4vO35s/DXb8p2hzP3xnRdEX+L7wpv7+V/66r+iJBeumheipbegfPkoOdwniSkf6T
1/+P1UHv5Arxk3z3OP3sCp8Kk97HZREm9koJ5wdN1Lu4sEdV1Yvv2TM51vu4rgdN14vX9b1S4F1c
1KOW7KWLei5Cex/X9SBie+m6ftS//e+9stdmORrT84/cpHc78ff/CQAA//8=</cx:binary>
              </cx:geoCache>
            </cx:geography>
          </cx:layoutPr>
          <cx:valueColors>
            <cx:minColor>
              <a:srgbClr val="BD0303"/>
            </cx:minColor>
            <cx:midColor>
              <a:schemeClr val="accent6">
                <a:lumMod val="20000"/>
                <a:lumOff val="80000"/>
              </a:schemeClr>
            </cx:midColor>
            <cx:maxColor>
              <a:schemeClr val="accent6">
                <a:lumMod val="75000"/>
              </a:schemeClr>
            </cx:maxColor>
          </cx:valueColors>
          <cx:valueColorPositions count="3">
            <cx:midPosition>
              <cx:number val="-0"/>
            </cx:midPosition>
          </cx:valueColorPositions>
        </cx:series>
      </cx:plotAreaRegion>
    </cx:plotArea>
    <cx:legend pos="r" align="min" overlay="1">
      <cx:txPr>
        <a:bodyPr spcFirstLastPara="1" vertOverflow="ellipsis" horzOverflow="overflow" wrap="square" lIns="0" tIns="0" rIns="0" bIns="0" anchor="ctr" anchorCtr="1"/>
        <a:lstStyle/>
        <a:p>
          <a:pPr algn="ctr" rtl="0">
            <a:defRPr sz="700" b="1">
              <a:latin typeface="Verdana" panose="020B0604030504040204" pitchFamily="34" charset="0"/>
              <a:ea typeface="Verdana" panose="020B0604030504040204" pitchFamily="34" charset="0"/>
              <a:cs typeface="Verdana" panose="020B0604030504040204" pitchFamily="34" charset="0"/>
            </a:defRPr>
          </a:pPr>
          <a:endParaRPr lang="es-ES" sz="700" b="1" i="0" u="none" strike="noStrike" baseline="0">
            <a:solidFill>
              <a:sysClr val="windowText" lastClr="000000">
                <a:lumMod val="65000"/>
                <a:lumOff val="35000"/>
              </a:sysClr>
            </a:solidFill>
            <a:latin typeface="Verdana" panose="020B0604030504040204" pitchFamily="34" charset="0"/>
            <a:ea typeface="Verdana" panose="020B0604030504040204" pitchFamily="34" charset="0"/>
          </a:endParaRPr>
        </a:p>
      </cx:txPr>
    </cx:legend>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entityId">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
          <cx:pt idx="1"/>
          <cx:pt idx="2"/>
          <cx:pt idx="3"/>
          <cx:pt idx="4"/>
          <cx:pt idx="5"/>
          <cx:pt idx="6"/>
          <cx:pt idx="7"/>
          <cx:pt idx="8"/>
          <cx:pt idx="9"/>
          <cx:pt idx="10"/>
          <cx:pt idx="11"/>
          <cx:pt idx="12"/>
          <cx:pt idx="13"/>
          <cx:pt idx="14"/>
          <cx:pt idx="15"/>
          <cx:pt idx="16"/>
          <cx:pt idx="17"/>
          <cx:pt idx="18"/>
          <cx:pt idx="19"/>
          <cx:pt idx="20"/>
          <cx:pt idx="21"/>
          <cx:pt idx="22"/>
          <cx:pt idx="23"/>
          <cx:pt idx="24"/>
          <cx:pt idx="25"/>
          <cx:pt idx="26"/>
          <cx:pt idx="27"/>
          <cx:pt idx="28"/>
          <cx:pt idx="29"/>
          <cx:pt idx="30"/>
          <cx:pt idx="31"/>
          <cx:pt idx="32"/>
        </cx:lvl>
        <cx:lvl ptCount="33">
          <cx:pt idx="0">10106915</cx:pt>
          <cx:pt idx="1">10106933</cx:pt>
          <cx:pt idx="2">10106929</cx:pt>
          <cx:pt idx="3">10106952</cx:pt>
          <cx:pt idx="4">9422286</cx:pt>
          <cx:pt idx="5">10106923</cx:pt>
          <cx:pt idx="6">9421486</cx:pt>
          <cx:pt idx="7">10106930</cx:pt>
          <cx:pt idx="8">5575</cx:pt>
          <cx:pt idx="9">10106918</cx:pt>
          <cx:pt idx="10">10106928</cx:pt>
          <cx:pt idx="11">9419845</cx:pt>
          <cx:pt idx="12">10106947</cx:pt>
          <cx:pt idx="13">10106932</cx:pt>
          <cx:pt idx="14">9418692</cx:pt>
          <cx:pt idx="15">10106925</cx:pt>
          <cx:pt idx="16">10106921</cx:pt>
          <cx:pt idx="17">10106919</cx:pt>
          <cx:pt idx="18">10106920</cx:pt>
          <cx:pt idx="19">10106951</cx:pt>
          <cx:pt idx="20">9408415</cx:pt>
          <cx:pt idx="21">10106924</cx:pt>
          <cx:pt idx="22">9406730</cx:pt>
          <cx:pt idx="23">9406503</cx:pt>
          <cx:pt idx="24">10106916</cx:pt>
          <cx:pt idx="25">10106922</cx:pt>
          <cx:pt idx="26">27859</cx:pt>
          <cx:pt idx="27">10106936</cx:pt>
          <cx:pt idx="28">10106941</cx:pt>
          <cx:pt idx="29">33584</cx:pt>
          <cx:pt idx="30">34749</cx:pt>
          <cx:pt idx="31">10106917</cx:pt>
          <cx:pt idx="32">10106927</cx:pt>
        </cx:lvl>
      </cx:strDim>
      <cx:strDim type="cat">
        <cx:f>_xlchart.v6.5</cx:f>
        <cx:nf>_xlchart.v6.4</cx:nf>
      </cx:strDim>
      <cx:numDim type="colorVal">
        <cx:f>_xlchart.v6.7</cx:f>
        <cx:nf>_xlchart.v6.6</cx:nf>
      </cx:numDim>
    </cx:data>
  </cx:chartData>
  <cx:chart>
    <cx:title pos="t" align="ctr" overlay="0">
      <cx:tx>
        <cx:txData>
          <cx:v>Mapa de Colombia por departamento Variación anual del número de cotizantes independientes</cx:v>
        </cx:txData>
      </cx:tx>
      <cx:txPr>
        <a:bodyPr spcFirstLastPara="1" vertOverflow="ellipsis" horzOverflow="overflow" wrap="square" lIns="0" tIns="0" rIns="0" bIns="0" anchor="ctr" anchorCtr="1"/>
        <a:lstStyle/>
        <a:p>
          <a:pPr algn="ctr" rtl="0">
            <a:defRPr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r>
            <a:rPr lang="es-ES" sz="1100" b="1" i="0" u="none" strike="noStrike" baseline="0">
              <a:solidFill>
                <a:sysClr val="windowText" lastClr="000000"/>
              </a:solidFill>
              <a:latin typeface="Verdana" panose="020B0604030504040204" pitchFamily="34" charset="0"/>
              <a:ea typeface="Verdana" panose="020B0604030504040204" pitchFamily="34" charset="0"/>
            </a:rPr>
            <a:t>Mapa de Colombia por departamento Variación anual del número de cotizantes independientes</a:t>
          </a:r>
        </a:p>
      </cx:txPr>
    </cx:title>
    <cx:plotArea>
      <cx:plotAreaRegion>
        <cx:plotSurface>
          <cx:spPr>
            <a:noFill/>
            <a:ln>
              <a:noFill/>
            </a:ln>
          </cx:spPr>
        </cx:plotSurface>
        <cx:series layoutId="regionMap" uniqueId="{87936925-EFD5-4998-83ED-36428FF8BEF4}" formatIdx="0">
          <cx:spPr>
            <a:solidFill>
              <a:schemeClr val="bg2"/>
            </a:solidFill>
          </cx:spPr>
          <cx:dataId val="0"/>
          <cx:layoutPr>
            <cx:regionLabelLayout val="none"/>
            <cx:geography cultureLanguage="es-ES" cultureRegion="CO" attribution="Con tecnología de Bing">
              <cx:geoCache provider="{E9337A44-BEBE-4D9F-B70C-5C5E7DAFC167}">
                <cx:binary>fJrZbuW40qVfpZDXrSpSJDUc/NUXlPbkeczMyhvBznRylCiR1EA9fYdPH/xoNNB9aWtvWSKDsdb6
wv/1c/vXT/vx5v/YejuEf/3c/v4iYxz/9ddf4af86N/Cn7366V1wv+OfP13/l/v9W/38+OuXf1vV
IP7KEaZ//ZRvPn5sX/7nf8HdxIdr3+LbYYgqpsf5w6enjzDbGP6/V/8fF//4+PdtXtL48feXn24e
4ufthHLDl/9cuvz6+wvDX/746/+8w3+u3b318LXGWde/q7f/+xsfbyH+/SUrij8rWueIIVyiqq4o
/fLH+vHvSxX+s2KszguGSVHiqmRf/hicj/LvL5j9WVWsrGuKypp9fu3LH8HNn5cy+mee16Suiwqj
GhNUFf+9Mg/OJuGG/16L//z8xzD3D04NMfz9JUef9xr/9wf//XasZDXFFaurnJAc7lnC9Z9vT7D+
8Hn8P0qzqGBrZVoyyekeBzkP485RLUidJT5nZRwOo1nn8jmMy0rPwoyO3WGTbZGXYrnH4/R735cL
KZffOm4ie9xYLVSD0kZSK0OhflebONVaCo69fa4JvqcrLM0xFNZuT7TGomhI16HhYsQw5IYPKs/t
ccdoZDwLwqTDQGJcXgapxd7mFk3b175abfBNp/GWvy2Vc7aZcTW4RsHz7U2GV9nxvZJGX1Npxo6r
AQv/5OUiwmXbc7nzfFg68r44NI+/lzCo5cSIMpSv0pTbMWZLmnlZL6M9dLAMw9My6p02w6DjEzJo
Co2N9WQbJ/uVHRHJysB7W/bhIBwyI193veQnXM/IcrkXRdm4aXaUG1Nj1Go/Fa6hRm/ZVbcKWTfw
aIW9SDqUPZfL2I2HzgrXNfM2SceNKGevmn4ZkC/5lhnVH9K452Mboo3iSttV6zsd67R/ddIgJX6i
0Nc/ysEPmuul8DUfpj57ZBMTirvNVRnPzBDexo5Z+M3shlpyItEiuc9sWf0QUq+UT/mydj/82KkB
8S3QLR3nMHT6O01Y2dvJMykukVLj2mFx+9jQQFR/tlSGvJU1zXzbVZvbv/mCaHxIxVy7thhihi2v
s8ntA69R2J9s5zCUSR7R/jKvaPpHiZRpzAPBpm8zpNd4zOgw5p8FUFdNzWIJS2qDqR6kUUvXjHrw
2ddsguOT+D7hur6YpNDvzBh4v6ladXmqV1/XrWNRZ1eTXSw99BHj7Ox6pDTiGU5B3cwRGdVuSLH+
Bmq0WxqCHe55p3V9Wsp6L85z1s/+gpnZVt7rtGY8ZQqztlisjuGMO8HkZZJ5pRpPV0feyLA62aq8
TPGQb7NxT5vCuzqQKAW7oXL05gIHlFRt1OPoHB+W3RSRLwIT1jIvvITr0C+axSy1PDEXAjpO1it8
UHOt1neTSLn/IMiirlEkY+RSwbvJY1+hfj+vhtoFirJGQr7WlR72wy7KpTx0ZJff6m61+G1S3tZv
XQx6eZlctrufuxprcvR2U2U7GV+NTWlScg91Jit5pk5m9mRdKJeau7SF5wnBVreyjHb9rryeZbvm
Sg+/mLN1N/A1U+ty8DbSsuNJVarkOrB8PeSTw5PhRSVDastl1+txDfvor7Hr0iAjzwq/Beg90HZu
EM5t9yjyCnctWfcpXY3KLvsR9a5eWhJ2JL7nw95fG1mmrOnEsJkLnasuNmaZl/GSsmI1vFMdJdda
FgiWRdoiXtldrqYVse7LJpXVgi8V3MZzF7cxHaboFD4yz9a8VduizMQTkbQ41yYn8irFMKKf9aZV
dVBmRsVxW6qw3xQrnIdrjUwqr+ds9NMxM3NFuNxEmv6hdcfW1qly0td6k5u9KqnN3quAtnj03V7m
73Xmqq1FY70NJ+8IFe2y0SpM7b72w2q53fDsn/p9HMPP0lfVC9K5HZt9KMS1wBsmDdMj+9bZZcaN
GGkvLmEoYJ3xZOudr9bDnswFyspDcLSCljuO2T9G0nrgyMeiWfPYbRz1pT4thk1PNXScofF7p2PD
qHCR24j8wkWx5Nc9lMR6gPblVYtNMNfzIGTg47hU1yTPh5subvnAGSL9wZYW/5KUpne2eaT4UozL
DY1y863OwvrsqcgPaem2h1CTauZyHZ3IeVx1F9qRdkXW7rMh3e1kZSjbjI4xHbDJTXcojIjhzS60
GhqWo21vPaUBVCB3wZxLtNfmvC80lAX3OUrrSYtCC83JnGrFfdeRdKiyclyuilXZ4dx1rPix9nku
bnomayvOXVr99DtOKkuvYbR97JvIAm683iU0lfha5V0j8vpBIPkUNb7e6mJq0LBelakjfHf5yzZV
T1NJ1wYqfuAlziPXdFXHjWVlY0Jf8AJq6oxops7CFdNV1y/xgGaBOWjw9ziwhzBWpyHER+3yiSvn
As/QvrRrtxewH8RyPcTbjOIb06uJl4msl0oM96XDX72RzwyniuNkP1a1PU57WNqd5QI2InyILXsT
RXGvCQhUn9ZGJhKvcAiMR5pXN2j19BvJB8LNgJcrb815WKS8rsiOTmwioC626o9iyjxfwyQbkpnn
dayvK00XjqPJuXfDeGBbFN8RE3NTwZ6MYognZrryyo59fcK5E49x0Kto9TAaxud16O9XXEh0xF2k
JyTHX4L1QyOzTXILHeqwmOJNZUbcyC24Q+m2Ce5cm1bOPcgZ2mnFqzHeJykl6PVwl7a0cQ8S8eSU
Ko6VZXfQ8+MbtJrvWcJFozW5WnvzkilpDyvs9WnbtOQdk2+1m/C97Ld46twaeK1oz33p6iNiPv+I
ejP3u1p/l2mTxxol3cy2vMp6+ZTvfX1bbMvjkiPJjRvIycxbggM+dk0cxzfrDH1KcpVfQWn6qyjZ
2LrNsO8pZuZ62B07saUm5wgq2Sg8vCfvAy/H+WbPprINuB/aneCuCTETfPDIvIcF3Vprbyrc38U9
rTfD5PRx6capyRwrDnWq3qQREy+GRfN893WTSH9dil0fQNTbiSjXxNq680bTMZ/VAyzdekOhptwa
wStO40cPJ4GveDz7oTpHb7/6PX93cjrria48D/ZWsR16XM3a2oSbfZK6MbnXl8iGo7bDg5HoMovy
J43hEtBylKQWvO6247ptR5nLUy5l/6Yz48+rFL9MCRZh2Hp2WrfQn3Sqvy/1lkFN41O57kUjiDtt
iz5VpWjkjPLGrNUKOuyewIw/M5Ffd/t4E0SXuOu84akK15sWjZ2hh+ZaZIdYMNJEuZhjlxl0zjIC
R3gZi50L2hcnPKDpONaifqG7cs9O6vAN0Xx5FiSij3qQ3bNKw6ybjfjismj36YO7FK/qccDmdR4j
mKWyqI+901X6tDvyuiYbvekSONXFz/MbaNb2WqrKPMFH7EMVq9gOI5O3MnoQEruNR3Di1cdYInUm
4LXOQ6rHu7nfxfcldunOJBObDg/F74JW5iEOc2yLNE3uDiypofCyGINb9kts4j6H77XovD0PeNjR
7baMSXNhu9RDO9tdaFaddn+0vqvnywB2+t0PC8ENqQRRbVVkwh6oT8szS1JB519imS5wDJfYLrMt
FNStGvQVKeaN/XBWlfFGR1xo6BLU/aNAnOePyiJVniZnB0zbKYlBjE3tfFY0Adei4mWFxaOyAXba
TaJXPDem2rhKmwotWmf0OKPZ3w6lR1+T8hGUYKRXKE1D4mby1QwvEfeincvQ5XwfsVq4shCP2p32
PpzKMMel8X7OwOUIO9ljBGdan7cJogOv5g6/u6z4pis8HGi+lZ8ecIMzM673qgT5o+qj2/Jn3+vt
vhOd5r7A24ddh/GMQixOk4GK7jNSNL3oi4YVIMTOkPqydg5xpjW+gnbwYksqn7bNTw+DSOQaHDGD
Noz0xS/o4mb0fcAFarcpV43SwXJHydfo2Q9qx+I+L91z7yr8Q+ajvwKDC+IcvWsZm9YzzrKPetqK
+x0vb24v39clbId+NelKKyUbcEXDPYt9vO7HpT8FOLC34GYDiKlUTb3a9XVMCczq7tQR/EX/e69t
OkIL3xvdK3mEqrSfcWLGj+Ou2TnSWR409dkTxAp0WOvFtgpC1DVjfdXSejQ9yFNVBMg+KLsKgjHH
Ecl7EIiQXYqNQClOOpyGaSgbKuitnfTIp7JcbvKy803vK2w4RU6+1ANy12wewR7uuILGW/S3VdFN
oDrrrynW6yFVmz6podsu9dBXjSPxK/QFCS9WHe2nWHTbfNdT9quc6oaS+sw61izJYj5h9SQI+cCJ
/jOw5XnGK+y7crqpTb/xbqn/iR0duAJPCiI/1wc7McqHPv8nJwxUPqsxp95dFSV0mVUuezMUELT3
rjhnqrjbRnLns/h1HKfE+yBbv4lXPYZzFxbD51jcZoV5m/PwnQ5gGjTC9x3Nb2r4ZcTLZUDVacVu
5R1O7mxYtx93lLcGVTukrVU2qO/3Yyrc3ZbMy7DMvxIKmO/reAu+69YnFG9LBRaAdIbwwtDftcsU
r9ZiBY1Et3leXExZE96bnRwW4iceK3LNBDmNMkx8VeziO/QShTrNBTxHQWcInnWMJ591lC/U/ZR4
n45zVK7tQESasoCgKBR0QF0owpVhlmOBWZNtOeEpbj/IVrS+TKCTgI0aNPpXJYrXGIKG1KFsE938
0sX+xDBbeEHQeBq2crlEWc/cQ4O9jKt9jPvWehNtY0AbDth3x1Hn0DIyfVcvgwPFqLfGL7o+hCET
zdinr1rPNyj6/DDVWdvHDME65ZpDSnrxcXpERUAn5wTiaR3yA0PTT4Abga8VedzF1uANvVBdP0Ak
vMpluKesbuSgt3YdlHgcPRmPeh3iOYf0ynWeuYaFqeIIW/Mw0YE2IXjTFDqfV277ubyxOhRwJ6Ua
gYp041TRc8sGoDWzRE1n1c3SV/ArifZmztDdzsp7msKFbAM8TeVpw9II8oyq69qxI0WJnmxS/cVD
aG5yKy+d7VO74/Irm2rXDCSbeVXUT65cbxZhb5PpMYdEcdZEfGU0HVCWSz7s5gewg9vA0je7hNdk
pvUg98y1GuUWSr86BwhH58ordCjnzkLE3dYmDHvW4BU8aoL2wjdYCz7RTpSfx3S4HROQA2O7l8Vt
9jD2wyvOxpsesNQjhVR4STPccrJ5OjpqfTuL2t0glI0XcHHTacIrBbkp56/gVYngk9c92MDKX3xY
xtDgibIewMNGjmxfzAgspw99o+uxE82++u59SuNykSZicWRjWhSP+di9xdls86ES487OiDDQRDaY
BR1qOW0bXwxWx1p1y1Omu/ya7gGDgcmAZAKyelEVHKJOpd8ZbNopoWU7CELTfV/Q7jhnS6gBN6Xe
QO+g81FQG8+lW8KZFbH/bXHGrmJRTZeIJkhcBZ5PMp/h/OVqTwOPolAVfAliGp8lvOy4wDZn+ypP
NaoWymfbIWgzqOvZVb3Xmlyb3oRbmmfz9x4X3p20wdCy8zL0+FLjGp9UreprIDhrfWuxFZfBrgZO
VG06fxl6iNPFTsI9Cjm63/OufpCySOpp1FvYLjbu5GZXVFpY4MFfbb3PT5PY0J3G4GdO2arEwMlA
LW4N4K5DQRLmBcS5azAQ28GruP2WXTkcIFThs9kdXttI9rytWMygHZQ5zzL9yLI93Sjcv0wk36/H
nImvtl+LtqNa3QuPwjP24tHtyzXwhtfcB39xOZjVVHh6HFT3IvV+hP2GHF2Qt6TX/DhlheJ0Ewvf
Kvza9/qxE9PdHIlqyBwe6Iw131h12XR+R7f+aBw5uBJNpyKwX1aPVxiSweKzH/3GBI+bv9qlRQdd
uG9gCO5HPLhDVanUYMBmbdGHocmnfoawtxmosgJ0ryiOgsiDhRza5uWMjmBNb2dVgcMv9D9+UTcG
LGQDsNFx2JNzkdxtYeqrrGSHzG8VX6olAbcBrNh3tXukDBjK7BbTYoEQqGQtDpXr1kNWQWrQdF95
9CW5MjlW9zXkgns25FqDMxodj2lQ0PQoPB0t8AjwzsV2qmd7s0oGWbdH6C5DVDe5WW6XGlJaJscB
lqVn3MjsVFh3M1N5rvblmRh9EGJ89DngoDnLDN+oPctpNU1U2XXehVcyRtrg3ZhDV5T1ocgiNEFK
1WUsSA/WubusxUj5VmQPddy/hXWq+bJ1L5qA/tI8fs98dq9NjHwst6oJFODvgPKTVsMKJi/ezUMJ
ytb1n5HiHvjsu1ugnsvurpT9o97yA87ZSaT0ZFfKeD+MC+9L6OuzyS54zt+zLL8GXiz4XmRvuK5+
YJXvF620a30GSdiZhy6VN6lIt1Ggyy6rb0XaD4Sq12DzM1DT1ufhQuV+GvZV8BwNB1358x6cvnQd
zpuyXG8Tlb9zEa76fbu1enoMjD1C23ksM/Eqyuk3Y/bKAQEQBAyI6dP9lJvhpHfIJan0vxdTAe5S
6Svbtrb21W0JrDOM8cOV9JMif/OVfCRTOXI6ZBdqZ2Cf2b0g9tfolkO2ETiB4cjW6QzJGGwLbC8j
pNWuB/yUyyYwcYM0rNE2QISMh30jlxxAPtXuYc3ps1XMc8pC5IAxH9YhuyNE3FUVudBts7yQwyWO
UwsS/Bbk/mQ6yHoJzBsstbukSd2oml07X35TpPqhIiSzehonPs6eA2MUDcwn0FnUZXGPIfBBPkmO
d11GeOhMfooduoglo42RILojLsevIQKHxy54PnowkNP4Cqt6X+nlat7nJlbbWTt0XS/gsqZuu9KF
PVZ0vDbVdKAUaAo4SdXuk5HNllDPoRt861HNuBhGcawFnbkDRJtpmB8w9xbUegKj+Soqctq1e7fJ
3wEkuxF2/qlSZFCo9sVof/A7PfhtvNee3E9WSRDDrV0A+ZpM34Bn/aEL/Wh119gdeEwf38qVZRyx
Gg5jLoEV5OEEEFTxHpKVXab7KOW3clQvznjFt2ESZ+n8h1uEOXxieLA4uB17BWjT9o3a6vctdO/R
sOMk5AsJ9VuG8AQsEjygQdslk+utEfYbGV1qCPCAY83msnWdeQ61OsH6rl87XYRbIKgYBgcKzjxk
By6HBXYdOl29h4yX+4QO41I8pLHID6Kr7kHdbmJZFe2Ybx9E6u817aYDYCN0WnT8sQDrPhVUVg20
uHCksXoYKERUbS/zRh86G7JmFH3gwWzsMNb0SZU5gv6sr9i2v+LQ7U2eZgCNe9UO1XxvK+YgyvXX
YdqejBv53OkjW5aBp53Y44q3sTqq5OrrPe74x6xUd5tgFAeceEeJtQsk1EeEdnybudwfwUeRK5d6
0lTbLu601KYZYIr2ky4LbhZIy98rkbFLGjG4f9Lt9KYgQ/kM05v9ibq03xI7h8/xGFQ27ar5OVMz
vgDO2m76AvmfMHsYYrNOIx3BpnTLsZvR9k+0vThPkP+v633D/3hP/RvQlfdlSkBXyk/2ssjuICkD
OZcKwY9913RJPXibKy5D9lItZDgNIMuuZLYpiTqIdZ5vq3Uqz3gd79mIdh7mlDc7whAaegbbotYW
ZyUAYl0qLnL2ijsEzaCoLUwK4WwA9Fg4ZINHaugVJv4ZJoJQm2WVjsVgyIMiJHLAowhmUJNtk0Gy
SVOxcWOHifdTaTiA2afMjRV3dmrrvfqW+sLzypgfhS7fHRjlZpaGNWRcpnPedd9gItLayoUeQtD2
Xqjye5JV9p0Fd4Kxkj8gup/7iJ46jN/9RH7JcmvqYs9aUgIwoIv5lrYNNWORZKun3PGxA8+N2Y4u
7DONblkMR69g+7aFXOy8v5QyKwAZxu/RZDelyO/Dgu/ilKcWKrE4C5ijNoPAoS1A3bmXveWZCooX
mh3xMF6XtTq7TEPHn/bvgDDu+9K/WYSeFZt2jmf3vhcJ3WG/nDGlzx1UFsw/AeBvBAaDpLgQlF9t
aaIwPAAz03fInxnwisNMI8wk2KhasyzpVFJ4fEAmDzS5qUnbCASNGfYD+U/WMJT0OOU9+3CTGm4q
MmM+b+t0sSKXz2Rc1fM27MsVyzMAYNW63VexswB9R5p/FFDILcwG9b0AZNjx4AvHYK5ZD8CIpX5e
plzc4Tlz16EOEPwCyjPomnSyH72X0BbWrEPvtbcLr6YapoFQrU1lp/WhsJIByZ7zA+l78VVkitzE
SsoL3gnUfNFvIz6CChd3DODsJSsdfdhjQdvKYaYBA2EIEgHmyoYvMn6Cdni8nOxTG1QBTkpW28Hm
1QyRUcX5EUZwG7D6fYrj4ywJyOAAkxvFLUr4sikPtHOCKNVvtf7tawVqTgZyM5EwfCrecEMWV14R
l/JzXWf973wl4nrBaXrscF0wLpUJ8EfxQMfbtFQZbJOsXkwltovZh+lSE7le4W5iBxNr9JqJksSW
uhV/JzA6auzoi08GNdzF3GWnDi/ruSMunDD1/trhWp+CGMrIU92TthvH4tiXST9kaVSeaxbz2MAq
za89ceRr8Rm+QjXCgi4EUsOwRyAJGVN3yzpSmIzF+bBWhbouYFYNnXAqQYXJMh6rHfyvQUFf2Ipj
weWU63ZxFSi7Kk1oirGzly4TWZPlVb82SKz0ekqS/O6ZcDlPNpK+obE2BxwFmPKd2do9YRsS4gIO
EJ928GSAfV4xjG2qZhGr+oEXJL/ChNYcepg/jC2dJKAhs+6/RJUVrTWE/SCZF+2EgGpatW7ftJ0c
OFKNbnW/BTC1VQVOhbL7XJfrgy92vbd2dLo4IEBgxzRv4mAC89D6KvaU/H1WATARvMyD/5yRVsnA
bLxcr/IYxBlv8Tx0dgcpGARMKeNS6FZ2frZPbJpYf+yi0fKQiWX4wB3Bv7pQr1czmfd/UGdz2ixD
F350gCS+pthnMINYyJb4sqvqdrREYm6nXf/Ag9l+DBI5dgAPE9l1keoMpK+v/dbzoOEswwNAeuDL
WoQFsFEPjjyNfgU3RDwGnSgX0h3WjbDpl13EsvMhV36/FqWEhuBh/jVdYFgBNirKvYScIqFZXQxy
gPNJUuq1gsDu2kQtgf+sGEBsDrPrQnbCItXFsZzzRcD/UaxgndYYzcnOcyKHkdTRtrYGCsgDG2h/
UH4giJt6BS/qEwz5+LQxB7m6XktxDkFUC4zP8u4d6f9F2pctyQkr234RESAm6RUE1NDVs4f2C2G3
beZ55uvPok+c7SoVt7j2Dj+2o5KUUqkcVi6xqOSZ0qBHo/cFoikdF/s3HxXc1Ir0QAptv0zH2m1J
oNLDbDbmk9wtmWCPpIct9ekdWrwx0ANVk7a4GzplQgI+IgwnaWqSp0xV5zxBbSNXfha5hF4llXI4
W8PoutENsg4VVT3QkNbijwBzqEa9lKT8GZFk56uJ5iga7mje5J1mOLFM8+wY4talaDjpWXUy+oBG
p2JERfi7riepfhqKbhxPTaLnb03cDSM0ICm6JAo+bbKCSu9tH9iNrBpbBEeTz36RfNJ/+4ZfNtaM
imFzhALZEw17KbMbFI7suAYowpZoMaN+AvhIZ6lNS0tPl9u8540fJIVDBtST9h2T21+aRNDskBG2
yDwN50/+ADyETks0VJk2w2m0SfSejVpXOmXLOoZqQq4CHpIxNj0rLQJpuWiz7phGEYLVAoVvOwrN
buSd7wORIxsSld2+V5t9JZdoj89o8NqskSr5BMvsah6wCNWCNmBZz1OAeZAypkMZWdJUSeivG353
0tuaVncTAbZlNwPLgt5/EpOMw8hRp9ZVrByALyVF3JMUEeJtoAmi8SQ11Wy+FETSAkfXo/rB6GZT
4kbQxrqtRIB4PJoxoGMO0jlcX3oQkNbDQphomZlVgBw4lkYE9pGp3cVmWlqtVPbzXslQKnxB8zvq
T6QLeoQ2s0QA5zF8WCY6ccB3DHpOgVMaZWQtKYoGpdVHoZQ4g8bgkxUDIYOj9DkC5N6UlNEqgLZh
Th430ntYyrJ6VwK0g2KI0qPCVPhV/HOcTWCUWqNAEKnHkztUBX3qpSLVOBA8Rm8howtVWwnR+kcq
x9BnymSfAegyDeMLIENNgDRsij/ReST0aQqG9Eesz828H8wwrF6zVNYVtzUkZPhyE5ShFSN88z+n
BhmzkxI2EeAl+JURHbSww209+mqDgKjPszdTWoIhTQqD2DXNhiqW3OKvX3qpjVNbpkNoongd14Zt
pmH4uVcoqldSETf+o5GT+edQdf7MM+LHDdY4mr82kxnEdz7tB8XSu5pJaDZUg3xS47p/r0IkaD6K
f6YtZTmqHOj8l7/kpJKIjdi3XeAY+tRbBdxZgXhZjZAyF1DA9EoS54NdaVUyWGE49whwWFOnXkBM
+oUN0sQO7dAmhpNqfS7ZGTVJvOxoh6hpDqISx2oycouqRG9sH10CE9+rNbHdlKMRojhtVIqFxhyw
M8SQ/diZBz1DATagKQp1Si2ZjwMq3/6dz1o4Gg2Rd+BEWRjpPDS6/qmWsZ4WelfsR1DK0skIpPll
qlG0wfqhHWIXo0kCW20zJlkVqkYLzEG571WjHz118uk+6phpA92FCFuOxyKzJ6rivhqDYtYPpaQz
2Wl7XG736IzJj7Ge5uOuKnJtQrKco+LTRBUS7kBrZpzMtFFGRx4MFrzVaovetZSmkYXTAi8wwcSe
5V4BxiidjV5zNFxsS7MnJKOr4Vz4LyEulBDFGa0zdz7R0M5luiEnVqKqOuqrAZsmjp6UH+71hM7t
cZDgWexq9ofG7lmM/4O+d6zZNatmxY5QyMmeCFANdybujAPLpqTx5L4tv6P3OKhWC/ddWoqCXoar
B7ESfUqzyE94rrVyi3XwERdPdTrCn9CZ9Yhj2+hN1aVIOyItz5/SjqFEXklmjdbU3BaT03U9Ti5y
ZfRORlJPvoVrZ5ZdWsttyNtcbVJPUjrtEyFw7Wi65LhQ0h5nz5GiCXAyC0YwwoIyOiFNwjm12qRI
AD7JDCSrgPwgZp9zRantoey1ewBGTN+jOB0NyhDN3BzUsRmYo6AaMqGjHjblXosQtVtZN5qAocxG
gdRoCJuOy1h31IKyTgYWhaoaPbZhFCiHsECVztZIVkbaaFWADXwqhzpudmPmd6NtFo0yHXRcQwni
2WFIUBUrNQlAmLiss1K15z5MJ+sM9boGJAVa9RJGaigyldHCUqhsAMwK1Ow5jDQ3fOCIfIBXere4
Rx3KHuzBiZjd3eu7yOl6Jzgle+ISK3byEw158oZCIKd25zS7259yBWjFlzBd1VXN0NE41cnll0yt
No1akcRuNr5J9Q+YzYauxoWqVFMNyggAuDKTZSjKBAFNGKhxKKEYpnYk/BUqAXBQ7QIHM8s0f0JO
GBD7tkrKpU6iSKIIIqdcTyVU3AivnNk13cFTj/2xtdDVsZVT8RLwbkPHy+28FqheLmKsBHOKE094
i+JfWo5Wrux9+rqh1vIrf7DH/ytFB8jZUBWNYU0FowF6cZgK0sQOPenvAAR7wFBZ+e/ZnnjqTDuT
35a3QJlviWOXSoVxOPh6qRCelb9jVAlxmRyjtuCl3Nyx7u22sI89uZTGFMo0TdYJoIiqsezpGbC6
i/MkmiVD5UiM7P618RKv4h33LcOVd/rjhrTl2wVpcEkwTEPFcmoLmvxcGkqiRqobdey0fHDaV9S8
u98jJ9/VXeimsW2gTmP5D0Nv6TZsNHKb4+0PuDYYdi6fCgaTBwj52rhTuTwBAB1/bRXJq+eNc3Al
xJR1kxJDUTQTSBVFwKrHFK1ioEZTpxh+tGViN1OFrkayIeVqKT+kGLJmaoAhAhZ/uZRznHe0DCqV
a160Sw6JNx/iXeJWGyt2daYFMYJ9IMYw1Uwu4UakQyL9buR44wxfew1BgmATEnoo6RRDkcZRXEAA
gUt1+tqLPOlEv473FHjnx3Y8/KUhCEIX73lm9vOAxLgMoZZC6vSeyCgYSgBX8yRI6PNtUasruLgN
ILoxLUEEr0jrMUWOEKlAoaC8WqmHJvLLf1lECty1pioG0YkubFOskqhFZTfFwdLfEQ7Vj4oV4DZT
nvKMA2vvMj5LG0LX7PxcprBxDKXWMowpKiDKt4TFjqoegpo6t1dvzTwMhLWA7qgaMWVVvtwp3JyF
MZRd8uEyhntd2/k85KZdWtRqXmu7D3fVlw2Zi0e/cFOmfCFT8PhDHY3o04WJg+r+oe6clCde50pe
1jm1t6UhWTnJF9IEAyGt0uRVhxIZ/QZ4uNO++IdyryKG+4Q2Ur7P7g07ciRn+pl+9t9VO7EBGnxq
7qpXcpc7hgsozP62/isba2gyIiXDxMyPrAuHwyTomMsAe3JfBm4rxMhEdDK37oKr+ARrrMkarh0T
jVxNtNg8MPqITanKC/NoFJ1TlkiWw59VM21oc3WfCoIEM9XoDACPIicOIa9m+dVnz3H7Ela/uzTk
/7Juf1QS1g3t0nCe9AQnvcpnV4nCfmeSCbBUORx/3Ra1eiz+d/DKxDVjigNRqJ1WS2FzubfjV99D
wfQBwJAUh8K3ahs4xDf69xeOQYlMTF1f4kljMeMzl6mgMwyECbTTzEx+Nima52pVaQAGofUFdIXv
5oE28URB+X7Q63kr2FszmDP5puAI0izOeyRKGh9m+qLk8ddZKfeY3ng21HDDAayZDDybqaDtxWRV
Xf5+piqVAS0HREDjpG6tAL2RIdWdtGC2bwRW4G8Fzmvn7VwcvRSX1X6RZzXEhewdqBRLn5C6Y8Dp
tsmsSlFlHTkYM0yEs5dSxiaspCmKcc8C2d4GnyoGv9KPG2dg5bYz6JkUYelkrQZ424SUaM4e9IQ8
hor56b9TRFiuGIUlRUtDlY9Ie61kZCjOVzpwdyoygP9OlGDzXaTLmLaDNub4WPc2wLWO3ukbB2tj
Y6hg2BPmkJgxLUtWPho+ClRddUC8/vIvqiBY1DVNU6m8fMWZTfdJFqBbkWvA23fow/f5W1WhHZAF
6T+t2R9Bgp0BvNBVRg5BYdw/ppn51Yz77xprNtz6uqH9ESMYWtHTap7meKlCanabozuaZd7tJVOX
m1eMAyjM2cRwLMUcqyDDz3y0IaU4Q+xBvZZnz7NLnPlo2CXwflb3WQ2tyg657ow2tVQbdZfEHu1q
X9wpNsYKD7VdPHaPgIvEG1+26v7Pv0w4A4NfDSG6OIyTJ2Bnef/i7zM7/KJ6oxPviofUM19vr8VH
1nJrLYSjUAAcprAWazEdBhQlrQEDM067jw4Gpy8ab53w2S+s+USO4Yayq+cDs8cKqja4fYgQjRV9
jjtlNhmXUamXI8JTzBwBo+9saLglZ7GGsxOCJgSqVZW5XKlVirq5lb9qNjsugTS9S/b+gzI7ZLe1
lWQ53lcLe6aekMi1JQaSypkynu7VwpIsgJyy2u5OmadZ5pM5wbCUysrt5tjem4eCR+7WAq8epbMv
WP5+pniIxmNjYvSS91Ew3lcJLdwypPRf/AKwMtTEQLhGdOEwqZIWh5WZw4AaQGZlFFFkCYOjbEPM
hzlcr+cfOcLRmOtOi+IZ2gx2z8tX8yuQ0R46+Xfae+AY3HjJ9piUuUd91sYM5O+tg0LWV/OPfOGg
AMwvmd0MSKTmUUxR2cyS7QIFsWAHrOBbG1j6ffdVfhncies2QE2n8pf5qEjWVry28R2GcK2UtIsC
jD+qPBl/RFlsx36wsdTK6onBEDyq9yYKjdry9zPDoUwF6jWUGdetnpvIyqgVc5/3du9EvY0RosoN
UT9VNlz/YilXO8wIcl0ZZmSIsS9Fnw6QjkDjcvMLM9l9ctdJzyF7KZi5oeHqGp5JEmxJngCnnlRI
auNPGqLrbPp52+msriDYEwyDgS1B1gRjmYIxjRmGtXg2x57CdoY2u42abKhxXeVDDsQQuqso9Zno
KQkblYW9UukRNoq9lHvmzjtmq1706KPOHXB/I55Z2x4GQBUSSIa0/cpfB61h6FmB6Fkd90SnqUWa
4qEyCy7F0n7o6P3fr+FCMqEZy6GjVFhDvQxZ3FeQl8mTG7DwGBaDh4Fh57aY9UVUUNEjVCMG/l1a
OzBzUgHYPIgWTiPHyNhDdmK27imO8UXi8cYiKmvpDkNZT9dMpCCyLGg1hnMrZRluI5pyDLzy6lBh
OpS3O/UU7fPvwx0GEdpPuBSfb6u5ZvJnchXBbShlb9YAKDBetmhB1TkP9M69LWI1lkANGIqhQIqi
s3Cjh35EKzLgRl/8RvozQZz0NJ0Cp7cwYPrInpYl1RJ7u7a+nFfRczBUZA0Un3WdiMetkpC5fMTz
mEqxVPoex5OtKb9z/Z5kADTl/7KWFJPbREX1z2CC++iDIiFhAMv0Ad1SgOzN/KeNpVxzIOxMhGAm
UmYGWuQjDO4jA1YJaEBelegrNo9Gax7zgmCoP3pmgfGsDPIOo4f3wIyj0TpKd1qSv0xVm284m1UD
+s8XmbJgQMZcMMyxQGk1AhAqQet8H9Cg2LKhJSy63sr/W1tTFmyoJuEozQC/cPXBOIx7tL85utB3
2FZb/ZR7W7epsm46f+QJp7+t6miI06Um4Pm11RwwqOnM+/wlflHvAZ95qHorf0aL7ZN/v1X52FpR
IUI09LjARYs9jpKEzwBlxRh/3rCjZbmul5MaKgVxD8YBhBsiT+Y2CyfIADKR09+ZM+78XfzcPWy7
tmuTJcrSlDTQugBvjiwEginAp22ZYdCyKB9pALQRxdiS9teXAkEBh6qGjmsINUZhzVKSVHoa9hjg
1oFNRttiwqAssGZqnm91WlfCoEtZy/6dhUFylpg+yDQYIk5MYg+OYRfMiZyQh3BklmLT2U14xtyt
HvKKHyVE01WgF3QVLTWxJNfRrm/Tkvnwo/PX/NWwR22HUfDDkn+qAPc8MGwnOQ7Hrdvp+oq/ECzW
4oauHXs9HnSe1eUXytJlMD7AkAwGzTsMBfVTtmGfKzajGxg9NA3s5RLIXC5x3qkMXbXa5xMDqCR9
wryNheKcffsUrKh1IUXYSNSpyTxNOONN2Nq1fgyz10Ryy6G1DJA33Ja1Ek6QC2HCiQNpVmCCR0rD
5iHzczGs4vn79FjsCZd/bGWZyvX5vpQmVGUC4gMjnn1I63lwxDjMTn0CttgiO+n1tmarq6gbiJIU
ELGgaXO5V4PepXVSQtScFZbRPjbSfVTr7hAjO2iTjXvg2jdCrzNhwhVrECB2p3LwOfiqLFW6L5Qf
t7VRFtO69IyXEoQbtlcAicvSAl2n/TKrwrvnmGdeYgd706PEStytvdpQSex44UqeiZT1mZMkP5n6
NEQPtzXa+n3h5lSHUW+BsdFANgP01TxbC7HWbRErSfDFon1U1s5c4mhOSu6TAdDc0J7ddq921uwC
O2EBmYyBYpe+gimnt5lX7yZX5sh4pCfDjZCT92+3P0VZ9ufG/omN8omZHaAT4XLOontg9L16Tz4v
RR3Tkb82XLExw/0EPLojPW5BOVbKdMhviGYsqQl8tC64rTYsy0ZtVQmQNqtzNJuAsMbObL9HmTDB
VK6dcA0TKFsV5bUdBlUegiIEujJwHZcnEBOzjTxXROJa+HVSfinlVkSy4o6pRuEPZQP9ZkAdLgVM
GBiqqjKPcYX/ntMnXX0Nla8b+7Zy7i5kkEsZCTCQY4hhM4c8pa/oWng4djaGW70lKtnOWtcu0wt5
wl75aQH+NDDWOa3b3gH895CNgGBamNNxyh3qgY5ug2QveemOQPvd1nVrOZf9PDstOQOHnk4BiymK
x9nf0wQ0VVt53YpXPlePCW7MrEZQ78W6ygGsyx1TGY4mSb/orD5lyXRHO3UT2LFskHDwziQihb3U
KtT6WitSSEzvovtoN+8oRxP9ybdAlPcv+TIunP+YpCrmA0kTKH2XQVoDjpzv+R0g/F7ItT17ll86
rrntt/AYub5ze+fWTjg1gCZkqo4yDpL1SyXbEDgcE9wIjvIgH6hn2MlBugeWeQboTXWMY+n9fWQL
P4KiFyUgxEQqK5y9PAePUjQTymX20rUFSGveizq/u63XtQe5FCIcPqgqjWPQ6dzvqGeGv8dwq+m5
JUE4bjNKeKgSQwK4j6wwK+yh+/3f6SCcKrDVhZXhY6FKPwNdn+/ObeXdFrESxF2ukxDE1RmAlLXc
SVx5mN30cSliaG/Fu/a1fpK4vFWOXLG2S3FCFMfmcJqjCvSLheY2n5Nd4NQyuIWsENOcdsfN3wz8
UYd54wpdfvXyIF9KFWxckqOJYYSL8mBOEH1PfmKDkOMtarO3ZAi+/8uSMoBMGDNRGBULX9WIUx6m
vc/HdwWEn170zefp7wWhj9uy+bGVyqzEB6ixIYsyVcjCbS1sYTilaQHMsMRbHjyjhGKnDxFxp1Pq
oj9B7zA07sSfFVvmZKf2p4RuBLCrJnQuX9hTqlWx5AfIVAcbUEgbgzQlR485ueud3AFRx9bRvi5k
XOor7KbZVawcAFPjoLTVwYFVOXEaHhKfynYFMqoSrH9b99vaWT9XUQjSG6WoNLmCim0LziTQ5Sjt
X9+gl0oJt1s9splUMlLwDHPBY/QWVhhdAzfQbdu8vqcXKRTefkFRKB9IrrN7uq3HsTQTlfBhJFzr
7oqC7nRp/w9CDIYOGarM2hX4pM7GUKt65NYgQck5hr5QtACk4iCbfbvhvlZ6jyoq5xh+YCiTEMYE
J6yD+EKucx3X8X5wqsBKvcrp71C/SKzQBaHFS/yjtZiXOzModpHybF7bK8aIow7QoiKrhnpVdmKY
cxjqmcJXssbpA3DCTuykhdMynGwbOsiQhmbryl5xZxcyhQOnaf64ILrB5+W1dyish6+6z43SMgCe
Kp+VnFetPet81KxtxPrKSbiQLRy+rCdFARZiEKoYX/TqcxS/3jaelWwVKNOzBRWOWohZ/GmssKPk
NNn9HQCuu5gTMPrsin3BgULeylbX/NeFROHoKWGkxjqFSuO7bM8cfBhoXff2wNH/q71ut6HgdVQJ
BRH/oFemKqYqmqwMwEqjgyzY+Tq6/kFFvcvSsHHSofa2VFvdLPTLFEJRX9PEPmM4TFInxzAUmv9O
+rcw/3xblzVDxM2iUMB2kSN+lJzP3Ile+VEXKznlFYYqjfxLpHzO0AgBs9htOWt6nMsRdghXnzJI
7WLw/pduBkVKt5UPbkj48DPnmnQgqjFMaNI0yhOTgu8ZhjA3tFgLftC7wT4Y8FgoLQlq+BMdSlAr
gVaps0GItcOwktpa9Q95D4rpV8RgpR28sJ+3127lQGkyAlE0UA3A7BWxx51Ofh2AEyhwRldxZ5WX
2m6Z/5ggElQfHW7PT9KWzOt7BjKX4iCMnOqGWLJosrnAyBDuy8qZbJAF85R3ha2aVvjZQJcBM+tW
UOw2I6HrjPtS7LLLZ7tYhWDcTBtNWiol31U3cSoQ1dvN1wXbpP5KveTLP6wtVhT9aKpgdlHM2VBV
AyMbKLH4sraNVTz1xwiuQ7F9S9tFL8ZGT2ClCApY85m8xbecKRhErTT0YGnCNPIEgnbcrFNQOWiN
c7+S5Lu4a8CLk9SYlJ5MKyjB2mWBIlu2N9ReDPUyntZkYMo0aKwi0NKEW5dEIH2vwAHmxPt+X9k+
B5O3P+xDFxSm/SFDAXih96FWgHnvT9WPFP5t6xOuvejlJwhb3Rh4twAddeQP3Dgs5WAps9CmfCFu
60lvxY8NjZefu6WxEGOPfTXGo2IEDqZKbeqV7rhrBgAd3ciebcMNDyivblZVrrebgoteB9YRGQPY
Hg3hos9JB+pxBGzO0maeEdlHB981PcIxlL7f0PBqTwVZwsVOwcgfaQFkLROFkoUonoPLiLnDycQA
i2mVPzqXWjUYH6yEg5je2jq9Vz5j+QATbwpopgLQPhOVNUoWqb6eOAFGPlUdDLvf4r++sD5kaBpZ
0CSA+wjbGEuApxgZiDJmf8SYDgitRgwTIycsydZ6XlkM9MAII1wD7vpl7O7yqOJhEbMNKFD7EpjA
8JbGXkb+uYBVhx72kyZgkyFeM4JpVgnRhfo2t+U+pS9BvoUnu64LLl9ioslgIt5QTCJEVBHIMxRU
sRJH85CPVign/DR30WHcMcffaZqDxq/iFC4GrRlYgP92/ArCNUWW8TALYFaaLAgPMEMNViqs+Fjg
3YsONwOY/8thyx2srbapIgGgOjPgh4WNnZtskMIiTZ3GmQvLBECo3JGHqbNaBywWXuDWYHDeSD62
ZAoG2+HZB5AGt5mjzq4Gx0v0ekOt5cxdeB0snrk8akMxZIvZKKEAKdUsbMFSBQp/CWeiLEljB3V6
wtySauVTIFlRZ2xUL65COoikkIiKoIlGujjg2IIiBeRZWEhNDvaGDCw/fQPVO9gnft12OGurdy5I
WL0BBFgYZu5SJ11YNAcQOSU/b0u4dihQRQcwDT10pKFi4GNKOOtSAQmK+nnWH5rqVBobAcDaBp2L
EJRQqV9i2DVOHUOXvHbIALMzd2b5rjBnCAfrtj6rW3Omz/IxZ5e/2vdag8Y14FtKXH0NRxof5k5T
LBqAmwovf0gbmcrqDp3JE45uqg5gxqGQh8d87EKpUdJ/v63R1vItd9KZRkCpUbBFYPnSVnpKwQQf
ZPcpOalMfgyMrXnTDXV04TCNIPRT9QjmMGUv4fA7AC3JbW22BAh17QjU2yEKQ6kzKl8i7ZGU1YY7
WDXoJXdAvQMRlpg/REXQBtIAARkImCOtwtm8X9i5b6txbWYI3ME7u8y2IXQX8XPtQjuhzlLqVObX
cfrqYw4KJPQotv21eUEOaiaIIckyZCxckJVB1BzQUXSkWr2wZXCmW5GvOreV+RhOvXShl1LUSxOL
++XI4KElJyaWLDka4KKxDbqylvuKJztANGMUM0xfRgcP6rim3fknDYPjeEPi9odcVxngJ87VXazn
zNbByRWGPWjonWrgwS53fd5agBeAnYdnPHQ2A+TldF4rjgq0QRg1MFF7KQ/MS0MAfpcMN+LgjK/g
1/kUHVM0/kEWwWc0dgBf4iNeM9kkNbjOcz9U/SNa8Ip1MdLUCMJl6gQD0TxyEpRw/EfTKfaKQ0DE
am0NfH4Y5ZW2wFMjGzGRYH9E0merW4BzFy8mQWSTvjS5m+lvCvulyqEzVqjW9gunJljRlY3g5vpA
Yk/PpAomjCdz8MRCDJqpIjsU6FHL2TcdIOvblrMlRLDgLsBTB8A+IwgALNhSs9bJSvk1SarP/yLH
AOwF/X4VMfKlwUwK+N8xy45d055DA2Sr+qvRNRvKXDcrFtvQ/kgRtKnAyamVOqR0dgPmhHZfHWIO
Ug8JgIKBg+XqBEYWLlvxYfiHDONStngEZbzOIPWgW9OaDvnqd98AbaGpbJz09f36o6Fw8Do1CtTJ
WNaxW95Zs6b6K7iCNoRc3zWXqghHzM+RkeoBVAG65wTGG5uaBr9tD6v3wNlOCeEG0XI8pZJBD0J9
m2RgkUFBOUeGL1fS6bao/8fx/bNmQqgBZFw4gJUIr1Ag0Q2OjdfvBjd7JLt/SHMvF04IOaZgSuqQ
QFL2uftev8q/l+GayMNzJm6zH1zmqXaGFFu3t6uxG4YhBiBRnoaVnGEALUFGHQfw/ZphFYOxccQ+
8rlrX/ifxRQ5gqQBXIWzChUbB29tTOCEt0EUzwMH4798wqEbvODQHiJvcpPelnf0HgWMe/OEsb+3
jLN9seElN2xVZArqm4SBjxx6m+Ah93W87DC/b9jP4puuVDbg+ZFgsmvfReMUr8zlICMa7Oh+Kfzh
4YLH1ALbqhPxLXaFVX3+CBMLFWCTKmM9wBwYhgBUoK6qCC+OjSGABhuH/LokA1s9EySewFgezJri
kA/hk5ECkmFQdwonSxkjO9FOeDzHrouN/G9LOeEkajkIUIfFR6LjZk0ZZhXbrVtzPSZDPZrKYKlA
80DwkEDZVmzACykoH453IH/7ETkMJLCHwpZsDcAT1Qb8ACQAEU+92sbgYGNv2eR143C5h86+QXCg
oGRP8OIFvkHamS/d5/AnHnXh4InDUwLKPd7T+ix55G4+YbADrHXP2caRWI8Gz8QLW7vgngvFhHi0
8PZZaQNQyBsueeyz/yPiWzC+VUM6kyZsahRkYzb1kAa+O3tWPhspaDfDT/nwo5BrK9SOPttS8Dq1
W9YXVAsoxshYazHb6kkW4QpB1HJHalDUWsTOdsUzChiO/1NFDRUtkMPiZRsUyzfOzaqB4b1dVC8U
olxTC6VVKIHHG0YMFr2pBuQVHIu/Kpvdt1aynz2EoV54P9/r3gLlko9409Ye3267pFUDQ5pGPoxs
KWpehlOgMqz1OsECtFy2iW3YFVSvPiW2aY87CbR1VrYHSdVO3hE8egGi+41r4BrUj1U//wBh05M+
1P1RxgcQNF8c7TDz0k2eQAj5dfha3ckcb2htosnWDO1c5vL3szCcpjUe/psg0+hKF68ofvfLcXlK
SH1pUOGy8FLMSakRn2NdtvRdu10xf7hwN6BsgGGCS9FyasSKHlRQt8bbKM+d8jPot4x6+Q3xmgEr
FuqYbGnfiuXjEC/1yKGEih+YnlI32lUfTGrkPcvgs/6/QIFr7njhQ2LgUtaBRxc20axBMdlLTYY2
x9IBwDDb4TU4LR2mN1AivW05ihVxGE5QMeFMdWBjxbGIOev0tp0wIagP0pMZzc6k/JsIE2/oIs8w
DVlwvGh/490ZHyLq+Dkk32vj7yeB8Kj3MmHxfxKEkzdkcaSONTLfeB/tspRXHuU1QFA5HgTxNkdY
VkKPC2nCDqXmQMKiQYEhMNqfSURf0il9DYfonQztt6mMj6kc3pWFxEdSeWql34HIe4ML7Hq0S9BY
OHYm3qlEXQjf0PJlTBsvAoGGaXG19CdmJH5rbm0HLtmFv7aqGiuH7lx5sVZUzLHc4tVAeHljdoYY
SVycHZlZ8Q1num6X/9lSMb0fRrkOtQ5yVOQH/qceeSOI0UucCe33B+IMyOryqOBRGDCEWiZq/mCl
J7hdtqz3upt+udQfF/uZh8NjDlM+qVjqprYMLyw/hgG0R0CNrPy7Cv6/TTrFrTUWHJsGslelX8wZ
8QJnPvgvmWsE/cZ1sSVl2YEzvdqonvBQIaQksu7EfYCnFgGnyzcSvbWb+cJgls84E1OlQJ8lEpYP
D932eMbOxpMsvDct87hEgpXHnPlgvIOwaOLxsf/UPYQOEgY863nboFa1hYNAiICOERW7UrPag6FW
Q7mISHjVaPrB+h8x22LTWjVaRnQA1AgGdj8GpM90zcFDmzcZhKT0HY/IWIRtxBhrAoB6w7O6S8lL
N4WCc99MpWkay+lL5n2FKLluo42FWgtU0Yz9I2Nxf2dKUJZRDKpCRv0RxmCPTsx5Nz3ViR62DteW
PoKlV3hHV55SLNhcVZVNwIuEd2XTLY0Whyxc4uDFQtkZvVBgYsSmWh2UA+3BVwWNpAf/wNzK/qhP
Atvf3cVHFdgNDDtikOdfjE4hmBtFeRJ9aJG/qotMFc/WIi+PMP2q+yi8mgQvZen8720bvMbg45Ix
mY7H9i53LMXT6SPpoF/MMl6C0ifL0cDHm3i3xVzP98MTnssRLp0mzpDCxJCDR6+sb0vSHVh7QLRQ
6S0dvJ/ndbK1GdmvHdw/QjGEe6mcmUt4oCkvPmobh+y7wrMDoI93BWaSUN91HvHaSOS1DlAgdqtZ
jE/esCvx8t0mgdGi3ZUV/WeVmYj8GeR0jkEch5QKw2GN16JeFYK9dCu8WD0SqokhLAa2ZwwqXerL
RhBpF2Ajd/Ra7l/quQzvR603ndt7uXokNGAiAE1bKHSFrezwhisSxBJHopQBEIj5UM720MqWMjyP
xc+qzTbugbWCH2j//iNRrIXlhTn6OYNEzQt2wymze2RmhpsethZwQzWxGKaDACIg4D935l75IuMV
XRabeL8zePAZnpWIZA4W679GaS0n40w5wWc2mT70Cd4lQABa7wGkcRNPBcuGtvtHn3ImSnCZceWD
BE2GKKq8Mv8pIp9J9nrbONYSSVyUC3EVYCQaFRmWqziRNAMPQMHUVZcdY5fdG9z81juqjerML5Mb
p62bYK2FBJmYS0IqgvMu4jmUWum0JgDyYbBzRPHVaIX8XX+aOGYoXJOnhy2o7OpFdy5ROGml5A+U
dQvWYh/+7Lz+2LkTGFPBpH7YRo1v6ifkKMDC9MkQQ5rxzfBmTvBAo2TTNwyYYZ6zQ3TLh13w5fZG
rvnOcw2Fi6HRQ0TmOmQyE6/rlcBxaV/wauLG9bMa4p2LEZyJqk0pHvWEuZAnsMDeIaY7LqlIckJp
79AfGxev5u6HFwm0Pfnpf0j7ruW4kS3bX5nod5yBNzfmTMTAlSGLnhKlFwRJUZnwLmG//q5kn9Nd
lYUptHqeOtSktJF+m7XXMh/Ws10r4xSxvGpDOhlyXci8tN+o/K3J78b817Ok2J5AGiHfYKCBVHiG
WAtFaaZgjGb1IUHsCpXfled16eI/tiD4dlAqA/lImyLOsOL3DkKluV7sLu+HxRfcsHGoFQ4ogLXT
xwUyl4AVVfC3ONFY1nvsyYaYZABd+6sUMiXgAYTcWbuJwzVPaGlwR4ZFF2yeIt3OeG1ahpRb7UDt
yPpxeWz8/IjPM8oBNsh/OT2Pzr/gyG2toHJjQ+YMd9ao+Y79YKdvrEYFZDzYk77mUS4MBy01SDlw
JANYnoW1gih407DExDzeI50bYtf743aGQjRSj56zz/YknB4uj2/pUj6xKbwxNZo2jRjaSAHdmXvj
Knk079DBwIsenLlx2prgy4a2z8quPJ9WuHxAdSOlK6O/TcR1Wywq04oTvXZjAcqOGSBK3bzr7NZH
Wu5bZziby8M8P8qn9oRlhOy8XeU16MsKjXp28rNTFa/uVu5Fvs1P98qpEf4RR3tFm0GmrnOSI7tu
bQiEzA9lDykck30wCHa7UR15PXO2dC7XFpG/zmeWgUQFF5cCGheRFMRsIA2e9KCRYshksJ0Knu75
im2NDX93zLdVlMSSPSQvTWglyOZ564lhTnWpVmBR0yuceBWqphAVROl93nT+yLkhoUKx2mC8tIbH
RoU1RIHLoAXQnz4L0aIF+okZKJxyo/tQI0ebFA3Yjermt2sP+ppZYVUh1Vw48sTZlttI87IOgYEx
je5s5yudxgv4WlygR7MqeA5lahjt2DsAlu3JtqEgZmBVIHeuhbaz9NYAv1O2nba2B0Wtt8vH438x
DXw4IkpoNlj8vB5tXQggDaVdgOusDSDlNvvNnTmBgZOrfrqlZ9+xfQfxTr/qfXq/6qMtz/CfxgV/
ogCoecg5Jx+pPQhhDNxHK97q9+SLHI6b9JpD8Ql17clfGTW/28RjYyBr8+9RC++WwiZa2BxfFH2H
8NbdvNWfOA3GsFPd6rDGbn9+ufPV/cOYSG5cO2j0hiw6ti9hYTNABlVr1x4Q/kBcGJBId9ENvWkO
NvZq3NSQHMrqa9Y2oR7Ft5UGlchGA/kAxFFjc/jasNkzTGltShfXErUT5JFkUAV/brSjjdRXFofe
o0af7eqb4bvxlnwC1EZIxEQ9qlSVF92s1WAXbSJ1BWpAruAiItQaxaihyonNG8u7Xm7dIn9U0lUS
h6UnyziyIpxOZU5sQ6KceyyHeiKizXbjPGiHTHZ/p+JIrhqQlSOSQQv8qvHFnXpkXDifJmnIpE/g
QOxfep8zSACB6GavPHD6CwwSC1sVzTgQDkPjOahNRMAzKbUmGvhNK0Fu2ZN/ml7r5Ruwh1WB8lPz
WpCOrHlyC2ETiqwK2ssA8gdZi9jsrtJJbiYG/s82qF914C4ALwyVn8yjQeQ14crJXxjhsTWx3oAe
J4i5/G5NCSEeu5mvIp8AvYNeIwjuEH+te+7coM2JTZEqRvOcYsh8gY/ORcqizon0MQ2qbnwhkbwH
2CO4PKhz98NGLGFAqkLFLaOKRcU4gaMVTWWCbIH92Q7ahcP1Ok3zwkqd2hEOAs0I6K81AFYsrYOW
oenHJXTB+tgvY3Bbme2N3be70WGBLo0vptMWIIuN1y6ahcHy5nONC/2h1+fzI4/mE9JzGiRmPwfb
/yttpv+FrM9Cfumzyf0PO9wTOrIjd4MtpYYSY1LZ7pMrbPM7V9iam7GwQTAg2wbyVAO7miW8RXkb
QSazwaxCDC9voESZm9vL+4Ovy+njwIfyhwXxAep1SLaPYw6gEU63O5ntl15tdzm1Qs22+5WnaGl9
8AJgF6oQZgKC43Teokbpx7E0kkDpKHTeNX1jFqRwFSd/HpssBPzquuE8zKSUfv1sY4xHpgV3okMD
WjISHcJ1IMEJizJRN6kCEtUhhkxkA61w9L7Ys4tE6JepIBDghegEUhgFAEQ25fqvY77prFWO6KXp
5xIySNqD+/uss6iYmkSPC5MrUvaT29Joq5Kk8Kg1hcyW1iSJzl8rPgl/WhMOaVbN8Ntl8FKRyfJK
44YWNzT7MZtXfb+yrRYtKQDJGLgzQaospDCgZJ9NkmMlgWnfQB/RBynPzqRPKb2O9DXyQ750whZG
ahmMKBDvUGFPsFWkEZLW4FsMpoJqX6DkCAh+l2MXVVLqGbPBDikhyV0WOerm8uE59zE4hfOfloXQ
3JIqsxhqNDJGUwUom+Vq9DCO/0cjwiOhGJLTq52dBJFZeakDFU+5Cca83F0ey8LZBMuFBSQvfyWQ
3Dg9mzqzkrqHAivutPG63dg7njFnq6QBS1MGzmtNUTU8fAAgnpqBfosJpRjogpcGZMCb3E/1axJZ
a1HTmhm+P49u6FTNS0XvIIuVAK0Q/Sx8JnkQOLZAqZd/q77/hNz52l29ZlKYwDkuoRQA5JEfs4cs
v4+0H3n6dHmNFhK7Ntr7dTgNYMsD26ew1eOsNY3ZVNA527nOS39X3FL0CPcBZC0cj7fOrvtgS8OC
BifcE81CLVgkUU3qhJI+gsm2f1boVWlBKHb68nfGhZwd0mmGiuqlsCsiJBFNBcDpQN7H28Jvn/Nn
cmCusangebXg8XKNlank/6J4aSA3AJIMVQWI0BJWi5aUDXHFFe7k1Ku6rUG+GQQVzWRlaAsvOFRG
0W2ElieMTXzB2w6qzsoE5TnKEt5XD62kFb7K85EgjAExMXhuAXpFK+LpVq/UYZ7Ru4nkvsNCh6ho
/c32PQiMmo48XF6n870AYJrKdwJ4fuCyCqZmOdYNMhAgDZN942zzGFjPXx8N+nkdAK1xkYMdW/B4
ugrKJeCFjHy7Uq8aC3LtSvVQPORTs2JoYSzHhkRnPyNzCTVijEUbw75Bg82BZneXp2uhwx4B75+D
EYFFEmCxSOhiMCY9JMxU3Czt/S6bd2gVTcl9GeVBEYM6QxqvyuntsvG18QnPRuWgG9ygiPrb4qch
/zCj/YhY+7KNBa8fA+TKjbiRcIzE1IIdsaxQoNSMIl3va9B+pX4rgaWebtFc8W3NiVsc0pE1YUgm
qTNGLLAhEUhna1AAU83RzfOXy4M6P7E8S4GkKbD+cIzF2nuiDqDM7aDfbvWD29nPqrVWnl4aB6YN
/h4eQPWsum83kpGA91/y230XaMjFegUyozvlnrNhd0+qW1N3PYBfGhfIAsC0CswyL8mc3hNIBqP8
KoE1JW+ZK82aq/Y/L8/cAir5sxuai0zAEQMdzKkJXS2nTsvBTRcdog14CRSQjHmGgjQBKKKRjnVm
pCb6Q+zPCTLB5CVeFddYmFqM0USWCUhauJ7Cu98nUyIVeWX7RgOtd+PR1D/i+ZevdHSucwVMTnsE
UkvBhjIohZ7yTQ/iWHObS2bqp2WXby9P5gIW8NSM8EJZdSTrhQ0zHMRQKS4ySzfNVbE1b5G/v7LI
KhRwoerDLcKtQA0GG1O8e+VcVXOVU1U1/ujLrzWaJvpt7X9ydXpItV6tww+XbXLYkoosjwOOhdMt
ExlDaSktOoAHT3mBquf8JKFhQ/JM1Ko/gc+R7cahtnIzL5wFwF7+sCpySHfa1EuyU0OLR4f2e3mV
1GtBCd8Ep/4F5hJwF55GBiOXmDtXc0CwmMYZQkuTumXSf+RdLsMN7V9oI9/XhK11ci69NicmhQ0D
zfTZnkBHjA3jvICmbYOWWN4CzKXWWrJy9S8dtOPxCesm54qK0BW3CfBDAbMan0RAupFfD35OplFM
T1gK7a3cwjTOyjUBtVP0Lv+6iiG/6IHUU8FhIqO9S7i1WNNauerAgZLJ4FWN6VIKRgqweP76gdbh
0hjIoSJlDNzm6VZHbEWKOM15OUUJ1dZVmNsDTcw7UqsK7UgEpHSXTS4s0olFfgyOoiC5suRuNEdw
JUqDa2YJeru+Z+tewJoZ/vMjM22RFHrU15wYa35RwvFHxiWIaag88KYj9NzWQbYZ15gEFoIh52R0
3DE+Mouc56RZY+b45ncI3wG9DCFSUKDiwnT193kOukfovOIZ9y9P6qpd4f7v0Psix+ns+ECPgiK+
tdB8Q33lwXQHHzIPQwzGeOgG/Hp8ieECTAwUHdhTzgKxOi7RdI98BBbTCZRE8qVav0nK4tvl4S0u
5p9mxGwKpXVNlBb8mmS+pezR6F+l4f6yicUZxFWlgdeP575FRKChM5RipImfhHj25tin83Xkq7vR
mwM2uzp1nWH3d+BsvGvrD7MiLHCYs7ZC2w0Jih79Ucx2FcCUNCptLg9vyQ06sSNcKM5QZ7NWgT2s
iCFup3vGthwC60bejVfxs/VsbGQfDUrsud2m2D5X8lv89fIXLK3h8UAFR1kHqLODjAEJJOC+8viH
VABoZrRrB4GPQ3jjOMQd8sqczeOMnVQfyFCbFsbZ49QPD2Rvefn1GPQPMUB0l0e00ITC1+5PW8Jh
VytdMRoVtjjnn+wpfnNL9i0AMA8Aks735bUFJIyS+EwNI2+tVXYpzgEshbOiQMvPALvW6VXjdGM6
QWaGAA/T+wbAyPbORFX4swYdOk8rY13wHTi1IafAA+wHXtGptZmgEW1mLQduYN8YAZrd4EAXAzwx
qFe7uNXumn3qR0G55nMurOiJZf3U8mhYEgSqIqxomN80d+W9vQPln2/2uM/WsLMLm/TElvBqjO1s
lrnloI2oJyEpIHaJgoptdSvPLt8YwiY9MSNsnKwoAISULUTZTArk5HvMiGdNT3W1cuaWLrUTQ3xV
j54jQtoxlVAhCJxtsZvzUP/guPEo7Bz4YCDIpq45+6ugG36Uz4aHOITvFF4gFawqhlq3Uoe9AmxY
Dzrw6E5HqGWWn3TgYFVYmc3lUVrwaj+ZIpGGPB0lAqxZGSVII3d7VroND15BQpd4YBqdPBK52bYu
gIyPXlfOxOIyHtkVdiZokDVKZoyz8Q0AbiAe9c144ewvUmC0rjEFsuprnuymj2vv7uKQgWFEAQ74
BYC5BL9aqWZn6I0WUp3Uk/e6N8bgSgT+BbTr+J+a19+v33fcfRaXFQVvU0Hlmy+ucDgAK5+qvnfo
Z9mWE1Zom3a37lMsBZlAmP5pRzgd3B/N0S8PmJRvufN1b7tgSzGvOTLD8BTAezZrideliO/EpLBj
BySl4jiHSeAIimv+PlaPZuI6XPPlab5Bh1ZYbVZ7slZHKqxiP4wUR8imgKPyjukWZ4UEOSoCvNvo
7+6ao5kVAiQpZvEAQAw4gkJGAz1zkQ/x8VZVuWu+g17VBQtesVlLkS1vVuRNDXSPIEkhxvBp5BSs
QrdZMOw/+xiDGu0P9A0YDcBQ8ke0u62BNPjJO9uqkJkFlagGkKGICxmoPUwjhV5d3IDRukncWlrp
jD6XS7JRmrKRLUM8jYY6MePSU1ZGTLXoJxyVesoVfalvipAiSez2V4Dvlwe98ACLC1VXldCN2oTg
xOmf2x7OwN+4iI6/RdhHpFO1WnWKGL0l4/X8ntwZ19lt6ano+o8e6531xb6aruqVh5mfibM5PpoA
YTM5Q6kWWd+oftfGYcvQwOj8aDrkleUb2V5zP5au2qMRikUmiLobyhAN/KQMAf0BgVoQ0l4xFyw2
L/mL6UauckhDMvuXZ3bNrOBjkaRpNKcCqVaubIvufhpltzFKV19T+lkApp/sJlGodohkE4QunzdB
PKHNFsDY22aLo8n1r4sv/Gya6Cn4O8xlp4aFt7NETxuZKb9sXzizvsl5fm1/3vRBfoc+KLSR1as9
bcv33p9bR+yvccykmiFegXuIgEfagBA9uHet3E29EdTZnhwhEFl7MhdfryObwuulqIkJBmcMNLMk
r6StqyVPbX1jdztKR5eRJzakKydk+Vk5sim8ZDl4rQsKSlOwJ4APBJnE9kFD8AOlhlt0AfjAkg9u
XgMqu4awWpxhQPNBpYOUKQqVwuGUUspaC0Ur3E7J07iL9832nT+g4Nz3QIKxcgEtRZcowCFhhcgA
OW7xMkTlvqlqbo43TNm6G1/JX9RXzdjVH2Qzgruh2RctwgSWbsbW5Z3Bb3Qlr7Rw5SOKBqkiAhGw
7opOZz/UY5d1OEFWZvml9SMCfObyZbC0nOCiBO4ZzT4yF7o59TMnQ5IMpTbwciL7TUwfNG54q43v
nGx9fp6+6l8zz1lDDfADKFyzJ0YF10QuunxWsojffPWX5FuLlyY9JF/q6/qJedVBXkuiLsWVMIha
J2qpiKDPto5dOYTqMEghnYjl7DYjDqZWeWPAvYMyWJlV/jidD/APe2JyxwAOFwLemFUDRONTEF+N
j91B+zpseMo93SmZG7330O72qs24yqK8Zly44OfWBoeDA+MMrdHdK2eMeSIIydz8ed7EOwdpkZK6
E9jLntcOzeJ2QlEDhwZnFHT6AnCiJV3d6GoVB9EzvZv9FOqzvVuhpoGc0+Dr1+P3OFyLlRZ61Rzz
2Kgw4JKZ/ZxZMCrf976ElLz1ln50D1lIUpccqqAPWkjMQ3ZNJS796AAwTx9XEydLe/r4I4RckDyn
aGsmZYwkjbnnPEExijr6bXFTBI23Ln27lKg5GTT/nqMwmGaa3HdNE6MBvrm299C33JJn6wqteg64
8Ewf3BJqqOHR44ma1QTG4mhRc7fB/IUbSkQYVpLetV1E4mB8T185EWqmeNaBvqJtyU3ubbLq/S7d
/lxE+Q+LfNcfjVfRKfJWFixOekif5EBxx22TeNAMVQweiYdpqP26OC5gQMBQAlSiIFGkikCMqM0B
zhxgFFWz0ERgAcA5A7cZ77Kp39aCis+6rXhtGCDuQQ/aJ0BMeOEipQUp9IyTK23bn0qoe06KjDeC
tvY75/3L3ORGgTyRN+1AfrxtgM5e28YLHgUG/McXiKnbqhjifJL5zWx9heaIS9hevVNRV+iAzZZu
pe5+5aZceuKODQpnd0DxV+46DLkPUVwICox2I3m8npGH6aOduwjNN/9Hm8JR7Zgy1FEEm/K++6L4
3ca8i1ER5Uk/DyRuh3VngjtiZwv7qVFqQbEAGqynm7ezKPjzJUyrJr/P7G4yd7m9Jni/5G+DU5oL
of5uRHjKmQOMLxTu40DrQJY2X5PGNd56VLLHPWfSiUHZCCRAsdpbc37pc/1VRIwywCmoaYtV3tlq
I6mA8AR3CYNonyD2fe+gk8rJ8MZAQcONN62Wac6Hy60CiYpcNbJFhsj+YgPV03RDws9mQza6DY4/
MGslYY8T2llbvfNiQBPciEE/a0004Pw2EowLJ3VQyqFi7HPIgONAMqZSA9vnclOGZ3Q+Aoy1k3m2
hU4tii+r2es5xA9x30ObyK/7W4IsZ9OvgLXO0xqwgg2koHiKlmi0TJ1u1DJng2lZiLqZ43Zf9GAq
PY58BEDQdBt0+FXo9v7lxIajApWNPlSIl0K1QGQDqWIGbRoNTdIZ1YrrMpqcuymWrZVTfxbaAzj1
qdkEHgJABT5HfvR+TLY05Cnc6WBIyx9Fn4Amsgqz0nrKWbyP83Ilyj5fLuSJLS7CgDQKmHeEiRy6
XmM4jWhHNV4Mdh/bqTsUK5fnWSSPToVjG8KBb1qjpFMBBFWsRw/Z4CQuM+2vRm6B8E19vHxpnt3T
gi3BZZ9Shi6oBPLVVvSq528OyJ0uG1g4UhgNKBYVC2k1XpY53XpJ1bcQOUEjon2Yw/aG13qhcLW3
34mXBCg+B5ftLS7QkTnBn2BoT5izDObGuve0+Km2MH24Iy9bWdh1J4MS7olCz0bIK6KZy2CKm9ql
a4Sy9YpW1iGeV0ydu8FYIsTGQC0j7wsAqfCUZp1azaRAj5wO+UT5hryq35X3CU/q/LW5yq6SL/FB
24Cr64uxj9wKwrB/4yADkoa2ZJCpaxyreLqCklw7HcS0IHGONnqXask1scYVlrzzfQgyayiCoIEd
zw3odE5t1NLMUqfCPiwrlCOUp3iVKEV0bfHvAiGNKxDsL8Asi2SNUdfb5lygndtwh0B+LUdQKZBN
utNjYKQNw4dXsrIVz7Y+TNo6oIKofKCOix5yYVCExWVi25GfwA3hpH9u/WwF9qPitTuG3MaqQXHz
cy0fKKHqQDMrCIpFQqJoUGhtJJbkz7ca5BKdEh5mElo384b9zG6UL+BnKVbJls76nLlVBxcWMH1A
N5/tj6jRxrltRgLW+N53kKhPGChFYhQkKrd50B8nH7LBkHZQ147G5+N47H8JlsV4PLNkks3ORIKB
kUAZiBuVyOnUg5dAyolpuYeNekWJ9JA3K/emeEd/Wgb7jc7FMJF9EALicmZ5GUWwnPe63yPYT9va
bYcRpN1rDBZLiwogrcb3LFo/RGGRRiK1PGsyQv3yZ15rm2hEF9ZshZdvtMUB/WnFEQYEyiw1zhxY
Ydkzegyv4E64jn1N2rUYc9EQrjKHV+Y40PX0UCATOFmAv5GgnVVvkIjrTIUvsbekz3aXhyTeKZ9r
dGSJf8mRa5BVNYqtPSwZtbOvaBSMTbOSyTsL1wFPdCDfAeE/QN8slHBObZRmPjN7AFSkgkBK5jbX
qqdcRxsw8XnSQwrZbOl+aLcE2tJ/ISF+dqWBsA7TiLY8tBwZikifZWcJHNZ5RDOv6cuZ27qZb1kA
xWEV56B5AP/TJv96eU7PNiO4pmAQzqiDlhIAoU/Hazd1O7KhTAOzvunj26a+ypKVctX5tQkbaI/g
zipWD0Bo0UbWt6ihpIgdQeSre3KKgfHEnvG9RtZJBsnU6s3JY8OTm4TbRH3chM+KqqMIvS5nEGYT
Y/pdzI9sqdeAWXzHQBNBr3T8Z2Vrnt+Zgj3+PUd7c846PaX6jAar0u2JH92r3vzUwjeSMFxU5lKv
sXxQw25M5LY2l9fwrB4IVRRwhcEhw4tuwrkQzno3VxHrCgltUEnlsbp0S21XqA3Q5pJfzPpuNEzX
qvYmmOwZrZ9RDw1npYJHTa/g/QZaL4d90u3MWPMs5yaGouw0Ny40iBJV5t7+ytV0do755yJdg+oE
WDTAOXY6V7KeTjbNKDK65GEkg2vFd5cn5MwA+uh4ExNaSFHxPQvjYbxCw+MYh7KyV03LR+DrXbZw
dmxs9P3bQEzjqtDwRgteaZEYfVUNluxL1kPV/2zKxrfJWih0fnA+rYCVTdcR7+E2Op0oGulaySJH
Bi6w2XUB5zUvD9lXHbt42lXP9gqV3vmgAJfkiF+0xqNR1RHcG1ky4kwfc2DJ0sjcNnY83pZJQlw7
idbYWkV/G3K8mDq4NLh6MD5RjqotYoq+BKoiAo9wMk3WKrvB0kDD0UmVm9A63U71yjE52xWwySk6
DWi6KsieiWvWynE/t7XqlxPKUYjOp6FeeT7WTAiedVe1FqUVTNTtXIOmHPdu5rVrvFCq+E4AVwWR
KTjwcCEQWYrFIElLS1mDNiFI35z3+gtEye8TP940P4wrjozrXr7ZLvRpH7IGad44lELHX0vOneVA
xW/gK3x04eX1ZPdSVPNv6FxOaaZ6FKrw8bY9oL85D0hgBXoHltDZdEnrg5xmNY45i6Q+v8FEqhnc
qw44AYTpBvOdnQKgCwL12151Gbo0yge0Qcn7HPcdVClTFDrbxi8LD2zRAS+mgGpWhwbZyu3/6eMc
vzbCh4jeI0Juo2gLfIisIb09bGOa+lYceSYLjVh2TdN2M+kLmb53suX1QxbWQxyA3963MzXQAS4e
LXrTa4U/ZQ9zfaNJkGlg03XeOqFjPg6xsRKDnuWPxA8WrmCqZVGb6NXnzIFezKce4D/7GGJlcQ82
rMqTdmuJsbN+DNGm8ERmVZQUDZ+keuLXGaB5jldZyDzWYRyuvYnLI+R0ljZQP8hXCPvTIfmMtiSc
Ee2WPtmTy+6sr8Bxbsl154ODZm5BNfmrEE4QFyF64H3ISJGh9UuYVYNlMYKWgoRmcRVTtHalqVd2
0fby2yNeMp9WoC6LwAylZuiGnp48qD6UTTnDytDnntRqOF69f9nE+eyBlMiGrgPv1kR+UcT45d04
5CqYkELDJTf0zgrrDaR7XeteDbleGKeTvGxRfHtQgzwxKAxKRvfMUE052Fub92E8pBJEOqrXyzbO
j6nNm6kxLFwVyFyZwp6IiliLJ/YpXDQEDvoKb8DA/l26LR/yL5w7FtHfQXvoUW3GDgG9vB5CsOSt
AmPiKoCbj+fkxjj9FLGRp6wSRs2qJGEf2ntlyzlreWls7Zo+3ysYMTxDvBVADpw1kjdaFBeQmU5C
XVL61J9Bnpi5dKysIViZ2xVLuuCrQKsD2AzELmFyDa35XbSZdxyMmu/bD0ZdNBeMW9Pvg4mLlScQ
Jwnwf26aQ+GB5Ovyp5xvJQ2N3wgzwHKFKO7Tqzp6mRLEoTmdsZVYdJuj1at+qqc1ZMSKjc+X6chG
rzOmQCGQhFV1X4BKMEGHT/cNXADZT8NwOSjjL3FOnT38eOqQNvzEFcLzPBtar6lzHDVJSF4TyEqD
wYhjnO0duebM4/Jf2EBngY0hmOTrfjRSzZYo+sLbJJTv5QaZNt1rN8REHAEVAV7sROko4w0+0DIn
/q/2JYrG+TIcGS96tarKoU5CadDbrWqmmW8OdfHrt93JtIpdsoVGBm0qaxLqhww7F/TVaEVDh8HX
2negWqR9WJKrP1zepWLaRBiaeMM2/aAmCatIGA3POnkE8mGy3pM1VeHFffrnhhFJZzWtr625wqkc
zQ+5l92c3tX5qgYM95xPLzMDDikkx5FORpgixilxhag0omUejmFbexkXRJmDvkR1M9/+rrU1zTdj
7itB9HX9Kj0Lk4CAPTEvbNFW63M6cvPOY6wcplfKtVh8FjDtSfb/yjk8XzsgsXjqGWlgB3er8I6A
R4BSC+rqIV7PUBnpdR4Ve/TK7JlqrGyTM3gboF7o24bCEnhLIUoulqQTzYxLcOtKQf2zwkWTBjkq
tgoyUXf89GXQtVJ+Fg/Ka/tIv+sAHK/E6udDhflPEBj4rQDcEIbaFkapDc0kBfBsgrRjIWn3qgHs
GRnXapo8S3G6i+DKI87FagLKgVbG08OuAxqkUyfjsoI8juC4QQOPIv119nHMKXwa6K6iRwlM62LS
SxnN3JzmKA7nUXmv1TJQ4/u6NA5IzKJtw/Rz0vkEEtyG8ThHs9dO08oTxYdyOlQHqVKOcbNwNKDd
ezrUQTK0Bj/G80FeGwBF5P4bQj3QHqRuxVbm9fwKOLXFV/joDqWTOeVtDFs2wBNDMrta/TBHbMV/
WxoReCKQOsU9oKM6fGpliIsqq0eLhKy+ZxEamGZIzo6g1FJfpDhd2ZQLQ0LWEowDFi9FwuKpsVYe
nL6tO3TUjpPaHIyyTx50c5QNDwQfxt9whrEWIAJADhOEP6iBn5qzaU4VauMS5WEu3j93QLXdj71y
N11zcE92MH4xgQUIJM/owVXF2QdSQ3Cmoqa0rJTKNEQr/Ta33yJSr4SsCx7+qQnh0lSrKJbVDiY4
Z196owfjVsedqWwciCeAEW31LV+1KGx6I+onyhgsmpZX7aDXgNzovBnC9EB2MiREkvs173fhZTgd
pLD3weQux1IPk+q9vQEuDLj9GB5LfkcAIPoLCXwVO0E411g3VD3BLWlxSNTpTpkzY5iTdKZhtuMt
NcYbhe74J4vJXbVZY3RdOHKo3kIcD7hnJDxtIZ/VM7UlwN3QsLQSL3H2ljaDGVhGy/6PQv962Vs5
q4vwHalD3xEvAJQOIVV/OjJAe0o5N/iOdM17GW26tke2iOF31VUL+JD6UtWetZd9ECf+O8/zn+/j
/yMf5d3vE9j+93/hz+9lNTUxAUL89I//fYjfm7Itf7L/4n/tj18Tfuu2+igeWfPxwQ6vlfibJ38R
//6/7Puv7PXkD0HBYjbddx/N9PDRdhn7NIIv5b/5V3/4Hx+f/8rTVH3887fXH3lcgLyfNfE7++1f
P9r9+Odv6BqEP8+P938eG/nXb9y85vjL/4N/qKy7GMHu7//m6V/8eG3ZP3+TLO0fSBbDE1LRvMYL
ccg9DB+//8j6hwKkIiJeRAyowvAGj6JsGP3nb/Y/Pqlp8AV42/nbix+1Zcd/ZPwD0CK8TdhZSK8h
ZDZ++/cnnqzYnyv4H4CD35Vxwdp//nYa7nJGZ0NDJgEfwNUPcKOdbp+/y0SKXK5wAjVes0arFwhe
QXpzRnjDjLxTIA6v+lVqlNK1PeWm5NbTxNDhPjjVuy1PKviHU9IdRsTBvqH09qHLdOPKLuxh20ZJ
8jHbQ7WPQaGYe4pBo48Euq1eOo8orER5b3wpohodwE4ntSGBMnjlxrHufO/I3KD3yuwDmaGQMqix
9dYYs/ZMU9t8Ho1W2ip2ae7rSk8fDLm3gwIssaHdROMNTUdyF0tjDhXlWI5fGhklW1fW5OpZxTkH
4kXLazmMTNrcacQor3sky6/KOdVNF2R0NnW7VDIybxps8Kh0DWvnYOwklJhZ3G4zvJJyWE6F3buR
2keSa5M++QntyUL2WrC+oTfMTJ1dFEc5GFkiC+qNqATkbhFZBpyTdGKcLkPNbhoVq+/pcjx8LVBf
AW+SjJq51ykk7cDs0ifosTO1XDs4Y2mZftVRs9kneWZIOxKp7eBbRpccWDwO26TXosyVGdpUgtTs
829lz4qv0HUm90pPpdYFcK55B1Fo+gaauEKWQgPJG8i6akUduzr4YnbmWCqbbrZ8NauKb30cQyW0
qbsbFSC8vYrEr17rbHSdWMtfzWlM7qzRicgOZQnTt+ms+CmagegmaXP1NYkH46qrlLjaWiDr/Mpa
Gmtum5bZz7GQkqe+itsb5Braa1IbUUC7EtB1lrX7QZaKB5O327hItqRXUpID+Qxw/01UJM6Pikr2
FdOZflByY/YoM6b7wSqSpymRlYepn6M7Ztg2ZMLlvJpca4ioDtSDHr0pGi1vE/glP5sxy17bnKjQ
cokgtWo3TgMoVDsdgEUhiec4bMo8HoHtKlqhw8VO5pZ56JeNHkjP51cjMqjUZ00Kx8IG63ctj/Rq
bPW89LTMUjtwrzjNbkKbbelOpCb73oycJ7Nn0V1eNPSnOkgmGIsJ5EPHOk0Mb7LLIt5VjTzYrlX2
0bSrLYKWMT2x2inMjUb7UCnKOZbcpGnYWZN0MMu5n4N40urrVsly262Hofogg619TRi2u6cnpQpl
C0V56zJJCkmuKd+6xElkt5OLlHpaUZo70FOM31njRC9OZ5vvmsT6g6Q4vZfT2tw69pTs+iit0GPe
FO1Gi3vDzcepuoqiHlmnodPnn4k66Y/1UBvAg5KouGN5nWNrVN1hZtXw5EDg8xlOp7NTtMhSXDvV
2sMoOeh8GbTqWcoZxFtIK1XJJkNW4kGPZTMFv7NaJchz4Tcykqg+sZpDk9X6ttGnBMxblb6PHLNw
2ya2vTkyQeBtR2Bu01jumRQV8dSI0lCy0X8GNxvCGHE3u0XNBl/S23wblU6GGydKH1IatV5ndPLe
bGvghRvgnaTUJp5G48nrVRl/bOMiMBxW7MZ0ZJ7Wmu8Rsb/pbT1vwZdJXSQ7eq9yan1nxVhAAJVN
V2Ulcr1q1+0hgSsjSOjkME57KAMSUgVSJEVAGjmNEbBRdXYM4AXPnodyw2QFZODUSWPXLMriOR0b
s3IztSJ3czEq27lSjAenyH70swK4OnSYalcvEmmfyU2/xz0j+/+fvW/rjRzHmvwv+86GRN0fV8p7
pu102S67/CLYri6JN0mkRFHir9/ImZ6dmf4wC8xgscBi96UL3Q1XXkwdnhMRJ8LSUcJWAdvs5yWN
lypoRnkqrIZ6v0V4tS1sUuUQ8VYLSdZdplDGuoSEsLWpQ9A+c7tWcnUge+oBGixjijIoetdWMnft
xyji5WzzzLyFXtCHaGWvS8SvNQT0W9UkSI2J3djMlWnDJqh4m/ovFnN6EVjKfpphF44V5SZm31BJ
G46HI+WveTdLv8uaJOyrnvloY0YRbSSNmqGSfA7zkzRZ+p6wkSBto/PwxJZO2DIZx5wdHe7Hyqhp
OYpA1GdPECZGQ5vxq7fJMJ8GWYf3EXKbi11uE3ZMs2Y+DI0e752HTnVCLsFuzrM6PBDH4BY9dEuR
QhIJTYxo52GbRmtYplZEZ4Ls361vkuzdLMEjbWrIGkXjS95EwW6dqXhrdEp/IdUCaGwykY0B21AS
wh8T4tcLC9WzBuB4Jl5Mz1h3COECnfNzKmhdRY1gR2JTtan9mu97Oq3lmpp417H6ueV+5wzKu0yj
j5U7uoPMJCoHloc7O0XA1u14jS0SAJYEG0ec3oN23okeHF0WYClmTH5KPpxw+X7MhrwrWLeU02JO
vpXBlqf9q1H8YQi7fpvnOPRFbxDkJeKwpA6XG24hdWq7Ndjzbp7LmLSgRmVbwI6L5A88r9/hw45a
QAkrM3LjgYk72tY9pFzCRYSzqXIW9sm5TvERmNfFYYU0bChx7U1lgesCpbRLd75N6E+c+WkDPaW8
uBabCgkCV+/gENucSTsgebtXSSngqAOT34uN20Pu56dIYLxqhkdD8UhZQpBGFstDq3GCJ0bOtB5f
omGKK5xXOCkDgdqmZELkbRyj4uJ2LcO6xika4nJJybWY/OvokJwzL/Uzj9RSxnR6I4Y8cDFN5ZAt
eTXCc7PsArrnrHOQNU33tsvKVNRq55blISzsZz+bY5fV91mrHvlCtyFN9s26Qq4co4J2w1wq+NLd
2oxjaOknIfQ8j3B38in5CIv8PWTUHznjPfTaM5KBxbVeswuwh7upCY4IPntd3Lq1jXwZJT2EDOnQ
8FWPW7/vPHR+NOi2PDcHP/bgDvBYV1nm7tYYVw8AJ+WXO8n145gkj8jResxI89JkGlC7PPVdcm0i
B7NftT5oKro996kHmGp+0aWxVRHN35Nl2RQGyZky3o7D9HufxZWau1eTt4+RzgYUJHKMpS1JSB4Q
gvpzwBNBlgg00LhLnD6IBlk9WcwrjOob3isoBGlbjUlzCTi+owWe9/W09Ut0pMDGcZFdHY2fJEtQ
XZIRm0givbqO3APyuQfMdowXgOZp2x2nQW84XT7G1n8TdTDv1gA0tcoALWh2YUVy7k32yqIcPi1G
lIUedDlYUwb50lQFnuNDAzryIW3atazF2qMa5GhbakH3Ux0cm5nElWiTolq9Hb4j1gSJVf0IzxyT
VbHGXcX1Q87nkwVcM+XLAa3uuZhB0eh6OfFUYqF2OItcb+MYPL4Pc3hVatzFy4qGAk/yq4JKt2w6
4NhFA7q/N+2RcBTzpP8YmdtPhXsJZbJXkf6Uq7mfAnNppP0CDZfgoMpnwc3W+HhrFmQTm+hBSwaa
flw2cwQJL+GXgWLNNGD2Ipdik6VabTKXkDJICoG/oK0Rq4R73nnwHynby1k/CBN0ZaJhO9325vd+
hh95vvSw2pzDzaBQtaZBVUuefi5j/TmJZKeb9jkaiw9QWPqMw9+UIliOpHV3xKdPfCK7TK9dtXg+
bIvEZhtllhOgJ3EkYQaXc1d05NDIXm/TgukrV3H0yO3kcSAGVtX9rWVOffjmEbP4RBYWnIee6pIr
5L71QJ0QAgqxaYPNkU3dyegnlt0ksr15e09V2kDJz4ptQ+NnIUWzEVbqco6cyCrrm+m1YQ2e3NGL
MpKwnMOO5ZsTonjsZP6jyfuplOESn6IMurQmT4ZynQKYH67UcdxYieMP62wHeCqN+ZxiAzRddAUl
U77TbSjcIcm1Kwftwzvb2DHqcQLbFNWBiMJv2xD7JgOWOdc+3azjsE+0eYcE8DvM++NyCrIHT/Bl
os+EnYlMHuq6+Nln7VNIsrFkaxfdNQlIySW6CScSiJuzOZqPlK0vTIKxH/T8GGXDnR2mMhgK+TCS
Fg6VTJ05mhtkAkw4b5NBO2GJhs9FtpbF4PYaXqQlzcSxcdNdjD/jPkIxreMHjY6jdEHwveNcbsUE
ui7SUIm1uJgPkah9qUz0ju1G0D5QFlSCt/IMbwS2SQjjlSQIRCAwXwSKCiBc5JG+hsESlTphr6ng
z1kB1to3RVdKHqBHzGb6MfZTBwcZadm2z/1whNC43wcrz49W983DkEuFV/RtUCaz8+Sp80l2nw4p
HDRyEu35PJltPprs2xKP48WOo9h1zpoqTkwHI8uhcLt4VjAvEKjgZVusCnhrmuwodvCrekSFj7Nl
3g/KiscEc8PvpEvctdE0c2WDBJYn9MFmO9RILxY6xfiy9v4vrbZ+aDEJHopobPfBguJfKookZSp7
s59k1u1THcr3yXV0l9EVnp4twXQgATJsVtyT1zxuDBiYKUHAM1/gTDQ59TUQFt21zEbnCRV1X8CE
7crMMFwUzhEWne3qLwaz1Wc4xNGv1Y5eVnlPUYZYw44AnntVBmvRb7A5Pd8LP9FNWLtxT3WkzxOm
mooPq/6aO52eM2kx8TXLDTByqDodC3YOqoALok7tdmhq8YYqBeu0qJ7ea0SxYCNH9Q6G5AizbIhl
+z71MKRwDWwiFjNdAjmjlQ+zURyTLhNfccQZ9MA6h0g+9NN+nJzD+GSsgbNMOA5PLrb5fZ6tgOcE
rqlXePH6Iw2bNq9EFshHGYsnWguJeWn0u1AN9mSot3uYJ3C4fvhhB+pe1BCQqWEvkd7U7HHAO4wT
C50PDoqJn6zmKC45vYuT4VNbjuE3H+xm9ZQezdLTcxN7sjVRRB/7bMR1RMyY88PIqUej5PrkZ7Ma
d+5sWjwgNmL4UE4lID/D1LZ3nZnct477aZdFSW8RX9PyT6lU9iEVy+/DHmLyCh7UHK3RzJcyIlm/
bXQYvCuZmx/WxMMGJhSZBpDgx+OQC7LD+sR0lw+LvkP9NAK1Xy2snC1f7htjxl28JtObk5nC4NSK
nVaoue24JrBGLmhwnd3SXeowBv2c5rUA3zUgnwvjhpv1hsgs/gwQTXIAGZDLDRMpPBUXttINUgen
O+qG4NU24XwWq84OXd4Gj6it4c8A7/kesEBzFAb9Aa7ryGwiAUFtiwWqfRyu03vHMgpoJYnm3xfG
5WNBFLrSfwD2/kDN/jVKBq96SCGj9ObXHN5y7P9sVvQfhxPdsP1/hKnxOn/NBQJWCJui8E9im/9T
4S9/ppFvb+smfgeKeQPv8j9REn8PLvGQyL3lPAnL/33BJTmE//gFwH8cUsI/wZP/WXDJfxHA/eXz
xfCigrUzksP+Ik/6BybOGbagQW+R6rBPT8Yif1LsLVKPld2a/R8K+D9A63+CYP8nGv7/Emh+227+
X4Dm6sP33cf4XzHz28/9gZmnxW9ggG+7Ftg4DSiEz3/HzGP8L8RIZBSA8m07Aj/1B2Ye/Ia9VDgW
33iX4Cb+vu3P/QGak/i32/4QckEomEIIBHL676Dm6V8ySf/+pIJ3xwuk0PncdEx4UP9Mu4wCMU0K
sOImMI4+MDWzNjvxNmJIVJlnpgevSzHMkyohes9UZZ1cFgzayb0v5v4dnT/7KSiZy2iJ+rcmDGdW
KeQeAdnOWPNNFSKllc3z4XufT1DKrkMvdspn064mo7l6LKyc6znEtIJtohyV2Ij7uQ/QbbsaI6yy
ZH0U8EC8BF71sOESdXY3I1vqnActI+UaekhCRDRN1TRl6ilqFiwIYcce7miAn+5pmydsX9fUH2CN
FFyAFYm9SRZrL4tDTe4HE9/nkYo/cF/ncZkQyp8kWdNnytnw2FtkrO5NH0EKpSOF0STXbJsmK/0c
uxqmj828iG9T6/M9FFsU8trUZ5+16Jq9IgrAYojsnX1dzLBvNHmhq5DVyRfnfIHxlO6irbY+vZgi
0485XzA2MU/UkY8pmr58RkjuIFf5QWQ0so3EDfkyatshN0Xac6w9ukPEBkMD00PDUZp6hbEUNfMV
As71l0jGGfBD0JETdHvheUwy4RBLrth5yMNlO6gQ+03T7UUiHtVIDlCdxAsSEh1Sa4tXvazue2ia
7qOzEQZxHKRka90ar1vRqWCtGE8kOjeINcqk7rM9EdRd1kwDKpHB+AufSgiYqJrwGZYdbsV3RdiP
VNj6y6sZuN7kQ0CB3uzHvs+/9byzFowEDJbLNDawlOKzsJBL4DnBFhtH4Co+O+woMvvITZ/uwJGy
N7mIGdO188M5uJGHHoTT5zw07G5dkG9TUqPyxyha4ueaNPTQtXY9Fspg8SoUanifbSsOLuBNUbbe
sTeAWssp9x0XpZlHDGL5OLfFVnm93tdNbx5h3QjTsjYzj7lKzV6KbEb0QW0HZJctCvlhBudkbwDE
qoPq52ULNwTzFKSm/V6PQ3ZpcuY2Bg6Q2NwZZHssfMp3A0FjeeGo6b/CcOQ/kE7XAt+N4KmV4bd0
TITJgBOtNjl1AHoxFy9SX+s4qy9tkvB90Xf5XUL0cCTL1H7oxsCwLmjQ/UOb6YECduMVWVbqLQqU
/Tbh271Tvm9/3roeTAFN/26GdXixYuX7ydY4mkR+TgDIdikw8E0qXVKyuXE7mVCE29t1Ovqi6C4N
Tyda9shmuGdLn7sqtXm4aZnH1LbQ9c2bmj/1KmdnMa7LQeG7eciDfn0WPl2fXdciBCC4Be2UeQjB
OKwF2iDczXEbqk0yuCKtWGrMA4C+PiqDLp6SyjVR0VeJqGfo7PlMsduTB/OjLgIBTaTqg2xn696k
H8zOMcwIg1UeplbVP1YPK4HK0KXlcLgj0bovAm0AerkuQXCxaxSvarjwbbnk7QP1q/gOtQYSVFnQ
rQ+TWWuzS8jiDyuRyxWrQfNpdkXygHoni5eINzCXF26iQdXGVPBTgK2BE+DTFgc1Jv418j6eyzGd
mhv+Jh9DyuKL725vwRXMQQrE2+lxtDrOSzJEjpQ0GuaPvJAYW4d0mocNcNPmnUg1hyWYjnk7BHMa
lwNsrkRJx3H6EXup20ohSRR+bHUDtUoBcuX3ucUaCh9ZAKecibNmg3q22g2aJPmSQk6QAPCx7nkC
svMEtJ6NW96kETCwqEfKMgn6Ug5h9DJFfj32tfA/+zyVv48CNCN4By0fZlRmTGbLPIUoYLP/Xi+3
nexgGEx97LNcfpOaRT/WukOFHSdjP0PtMVJ62HW+qCgJ3yUyJPdttAxdJQY5v4g5SQ9LvJiDViTb
dDJMkLZEbmC7HTexmKJjgHHjOndWYjLJ4PWrWd1tooEnrCwyBsxzKPy4lLhpo+/rEAd7nBD5A/Rc
jXzY2IgbRLXkeBO5Ya8uyFBGJqYg/Zz6fIDyrcgAnkIh777XTo/b3gbqhL0Y1JS6KaCo6ofYv5mE
Iz2D5N0TnGz571mYh/s+mJe7Qk/Jj6ALsbxNeizGtrKHJbikfP0Fr0eBFB0SQZQSDdkbo0l9iPMx
rLCqRhHcXfeuSpYYaq3AqrYEmae3qIf9Qz8RWPv1HS49ZGgk6iUL+g7yQ8/tnUs9fbVhjtGKR/Ih
y3DC505BXDbXGrRfG+aHic3FWbFU7Zji9DsMlP2+DaApKHXjyUWSPscz6NqvAizFrq0jEIVrABAk
FXF64GbgZ+hlw61IfPARDkNcV6RRzetcS4zNVLDg4BM3IZhXD00ADjCFA4xGxOpzwxMNCiEzDopC
p9ZNbxM8o14kgFuY3kMjERwpX9RJi9mc0+QGMtrAwk95HMl5Bju7EWsYn5HwNOJwr7m8sgZIw2Zc
TW9Lu65eVEE+zK91h1occ2lgCiUioJeA5BvIuG//sQ5VCW4m3OXtlFawzJiPzswt4DhBua3yFbhg
iZo2H/pocs0GB7qbS4+n8mUMTXeVeN1d19hp2qxaCUDWAAgAGit1oiFXp87I4b6TTfN7103+rcgb
vV/nMfw0FnupUSTVvk0Mv/IMwDd2i7MIi5RRf7A87qJyLhZ57PNcvwfRlH1S2/eAE+FwXUa5GnAj
kaIY9jn6iueknaPHEb3MrnVzfRVzpDcqq+1dIJvhKlVSnKnBZAm8hi6vECDentSw+2Yl607JyNlb
bqbiGJO6/06oQvXxiUhAmNrwK2gtuVs0m8f9Ei3ZZ7as9Udaz/7EoL7Hcmkc+bsxWIIriZf42IDT
Bzq0BOmvCXPJXTHWwQN3xDwEgssjEqtIC/3CbXcbxSLYajfCAgUdZXiM66J5BzKgXEl1bt5S7tYZ
Nr2QhFaG9LB+Rgt+bBqFB4ihB/tauDNHKB6RvodacQVUUexHrKtuSNEAnGtIAnM96d2hYGPclU4B
r+kBoCLUjjuUVMWK5hmbnfajaM1yKYBz7fImbzcAhW+XbdtD5c5XN4FrSWtwR6w41ZHujtZEWdm3
mn82q2/vxzXut8bcwi9kv0COP4zuYc2nHn41RlkQopAobLu1UEHZgoZFtUjsfGRFB1+FVa1gOwML
TUQ2NfsOb/jEljV8V8hRusFNOqyRcZE5X7bgEZ4ztCtbZM6xvHRksR95KJBiwNOWVl0MBYYJld1r
5d1Q1u0MUCkcEQ3dtG1XpXXGttnSxnIbjjFWvUAbwkPMBuyoGHBSKuJxl3Uw4ynHAOdhqFs5lDnL
UIdD0Ahm4xIfop2ZhkOej02+dXaACrod21NTTOoeXhYm2kBpkOxlx7FKrlWRvheqGLFxNmFPLZ2h
20GFohnI2lgcElnHU9VTwDUoB8FwzPHPz9x2gIlha/RNtrO5C4J5ekhkDMRH8YjeI290+BWucEsr
ZeH8wwTcEwmxYS2ruYn1S80nqGsaAgaO13W0zYZUNJUGRfp7rcHVlYvqmi9DQYluLSSRQE4h6D70
PSzGILOm2BEuludCtOZN0KHYAT4kn8XE++0S4ynawg55/p6ypH4ec9+n5SJV/BpMWXOu47X5sSIK
uurg13bv6JDrshgt/wz6aX3gXKEhGDHq7W2Y+feOIo63TFyQc/xuaYgtMRNEVz5Ec9/uRx2Fzlbp
2KLxPWq7rC8F1eFadkjJ/rLzuh4hYGbIWRU6udR0dQ9DM0tZ2SAlX1AjwPHFM42Iz9jKHswZlYkq
81g2S2kaA9qnVmR8Ayw8Dhv4oGu+jwuXWFBCBeQ8muTFvAU5GQLw01pPd4x2/Redrf6ruvb/Iwf/
jUK7iGH9X8MG39j4YT7kz3/S2v3xU38T2iW/YZSOsRz3V1TgbyK79DcKbRtSkyDUBid7AwX+AAyS
3xC9gzhK+HXBLQlaOGgn/8AL4t/Sm76ugIozw34AEK9/Q2MHUd0/4Xo3lR1WHbObN02KLhJv5k8q
u+G288axld4OyY+Qzdl9LG8yAlxtZdJAQ1z7+CrjDEKxIoWc2a1ttTb1Q4zGuxx1GFUirD8Ndn42
yY2OTpiCXVuS7lnbY1dz5fd9z84qTmGnkJG7IMPpFku4lATackC7xY9aBdCi5m7fd7ckC59gzVXP
HoM2OJKmkRC79MhqHaYo2DSt+BWy4ncv1EvS8gCCqcCWNIZ4h5r8a5wNdkls8qSnqdtF2EwvrcQ6
mURD0aW4npb6+5A34oDLr68yKwIAteBR0hTNjZfQxGG/+zZIpkVZO+gQEMkO9Rj/Jaf2W7IgB2yA
jc/MsadpfL2VHUVpossvM9Hlpstpq1z2dxEBHrzC6ajiSwdWztXnrvc/nJrvgrR+s0k8o/XJv+Ai
+4P17IoEzQtBdvea1U8oqy+rG0HWzDFYkbROty6m87saCGaffMnLTnTvvZCqHJl4nIf2c2mLosRu
LqYiDE/JGHwbR56VUNO8Eas3KXOXyYMjC5ujUszs52R6T9T4FkOkECALeWyH5Y5C8XOop0hvhQ5B
TZPsF+MwiisGZF3xRh0Sq0+9oFOpOTSKbv1mmXVlG4JThoIZtDpUf+hZZLk4sm5CjS1aosOklH2E
mEIkWWMMyMOywOW9hfv6S7b2bENqOlS059+QpwiJ0Vh81Uj9uRva9dcYyBc6ojlBVO8ls3PVrfa7
HkZshhM/lCSN78dUnXimL8rpH9kqsLU37kneQD3dx7paW17FxsVlD2OANKzvcd5yEOjNh2sx2/QB
AxtPMw/qHeJAGUJFRSxtDz6XxQkde7uLB3eZ2XoddQxfDIjSSrV2y7aYdb9XHWY/YSGzJOv8lYhJ
lywY9aYl/VufJOQk6q4+KBF9y5oM9h42exiBrdiB+A26eWTwFLBCEh5Lo6Yz6O+AcdXM0nKmCbmE
Tb8zQ/QY5voU8+SU9uxpZcs15Hw7JskKpRpEBV7TK6yW4YToybh3UQupHAXVE5j8kEtYo8ssC6qF
4n4JSKw3gEag88vdDHAniLdN3b63sDAqe5dNJW1gskuHMdgIrOWlsPnuQmRILdrtc+Z/Smh34HAJ
VIVY40ooDt4M4d12tUgJ/8vUSvV4Z6jFv6X4VrSMDsMQDjgqADqGGq04Mfc+mm7iGpQArLoh3yy3
fTWm5Lkei0N6k4PF2MTc0hHRLw4gJqD8DL6hEyCKZrT9syiyLwz9VygJLyFjbD8SyA5o7IPD5PLX
Ce4TpYkT7MFri+kxfu9SuDI5AuC3W/oS+rTf23HEKvLcPjc2dvusgAiGZP51Bmx7GKLmV2KXtkpD
ZNZjVuJlkwV5BZgGYGjR02pgIipjPDgVfuhHBF0VVGXipkJH2uhS3POiePJx0VUQ0p2kdt87zfFO
ZHphHtEKU7IzI8Sbin52PZRVJCLQYITjgkF1TbMjHgnohJaA75MUnRKyRqG1hBRLpf1BTRBNdEkH
zzCt9rJ1KHvKpxtBIdZRmsF7hWXdt65ODNQOFE78vaq3AtrrEnBKXaFDScowNNd8qCGUnNpuv3QO
s1GUwGUhy55B3B3cVETXZnGY9HpZVA0ZISOeTVItc9w9whrnpRgWWIjLVuw1XD+uEHG8erCB6WYM
Q/ouuyDYJm5RDzNUjdsQ4uPtLPjNfSl7yfT8y0EzW9Zxt8X++bOIb7zZEn2GExLn0lh+tKndkzl6
yiDUKo2qv9Ype08W+Qsq3Mss2V3c5gSIrhuxkKzECc2PRWZPXmw85ubLMFmxFxBLXwhgmMdBT+ad
sWA+c+PZVXuWPiQ8yct40gaHGYjJVGvyvc2Eve8EYJQBYF7V+gzDCkUpg7MSvinAbYu5ZhOnp6RN
f0EUCg9WhXgD0pFoq1Yc+aXjI8RUngHRTL/zwI1nq5cNrnFs/TBwm25+DKIcWCzjgG3j+RRC5eQz
BQ1v12iw4TmwIPc7x7gGaS4G+yFN3uYZ1alf/Uk18YvPkhfJXAOdGTTlyxLb7bwG/ETm+pcnNyWU
SCsgR894vhc8OP0xTNyh67C5iWijdItr2RwLCgVYEA9sE87pig6WwjS2vxHxNngd1lpiVmlZVZBx
S4k5D1NyhS3tw2DkxmM2KscwPtYOTTspNGA091xnkFGkzXqHAjaVOa2PZlArikz37jQ+fNKFp2FZ
30jcnGPXH6YhRXy30GcQqdssQo4UZ/0dKWDnWtgu3BQIht0FLuXwuM7kvs77H3Oy/ER9e+eMfsLr
CkN2PKDJdjB493hc0N7zYwdydYE6ew/lhNlwqV+F5ZA5mvbQuW5GVaZvcND9PthMV9wIwEo9v7em
yPG4ZTtY81S2lxs3tFeW4/v2+RMkzfeEZNs6s2iN6KmYM6gY4WDZux3i+B70Cg7amuGeNQGAz96j
VkZPHpqIojM7uHdv6Frg9KibWKGDaljigrP6KNA/JeFyLpKlZGG4G1h9gmgAsje0RLq41Aa9TtQH
R9kDlffhcV7ZPjfiaMF+4LEcCERAOUatKYNCJ5mrbIQD5JAfuI9Pic0vbsCnAiZ6hcow26QWuway
k+9QOOGqafOjht4QmDbeDpbFttBOBqXL3QYw9UV0BJbJooVvntVfsQxhspUFl0KP+L7ibDM7IIux
V3e0kdPW+vhnUWcNsIwRhrx2aR5imK5WKdqf69h3/cnB+vU/GDT+79zYuXlu/Osp4r+bD/v1TyPE
X/d8bj/1d+oRVl3QQkWQTgBCvRF7f5sk6G9Yoi5uBD3iV/+RecQeD+Lmb9MCOEGQQrcUrD8GifQ3
lBzgsSnN4zjHNnT070wSMKL+0ySBteb0FqqByQWJFjCF+udJAo1LGKwOas4wxsrL1uPJy49Q0/bv
SFijw5bmi3AGaTRqVMdRSXppqXHPLDBFUM6ZCeYNcA9Ujz5v4aWIThBLNyayPyYNFeCsJ5QHlsrD
CIbvURVQ5/meIJAl6CA9B+t4mAmwvgW69gshq33B5vC69a6uv8Csj+c4g1Z7KBa4bq0RCmBKMtwk
Fv0Pr3O3jcAjpmVBguTnkJARqs16gHZjTNyxTkSxb+cAPV7Qzesbpgz+AQSGXaJxNI+F7jIA3138
Cd22Ok9Rt4iS8AGNEZMiviqgcWdUKL/X82R/6qgJ71OsNV7itNObLgmnu4lK8dUxP16xNLDYsoGh
4EOvJIx/0KLsSezbR/Tu8oi01nQHIZ7mVYZCiIi6bkUtWjL1MHhTbJo0u2IP9A1GpM4dOYRXV01H
fJBmgTa/6R3mqnRGiUBoDf2JLOnnJiLjuVMJcIKIQ02MXY+TM1CQQQ1fH+CdyejN13K54XUr2Qco
RT8w0UYPizaY4mTGgtdZDN17IxOQaZkwl8HN4BKJtbetDUF3w4Qvtc+z6VXVoLQA7JsGZWPpYwVd
kkubW7WHJAjqmg6S73py+B3lWZ/uLSP0PgLL+aaXEK5vnSf2uVg1x5gBDIbDIQkYVdlhqebYUw9n
QNXU4XZikpxy0QNcasV0oH07HxMjol0fzlh1gaYfGx9Q4ZJNG1p8OfAwK14ZFGvnidr4cVKih21F
OEbsf7B3HklupOmW3UptwNNci2G7gkYAoYMTtxCka619R2/Qq3gb6wNmZiUjyFfR9ap60G09qLS0
tCIBOBz+f+Lec+/ySZ6+SgnmEqdRx7zzhyrQFE80xoZyMKqFLTdxcxLY+7eoZpsa3WqCUsUWpaw+
si8Vr8o5YhdZqtmXqJzyTT2UIbX3jKsrhCtVY9Y8qn3VOMFSiq6lpepDJw0Ksnsx97jfupVl1Yov
1nIGYy+K0d13Y3RemKnuJdauWEw0SulQVr0smU1sVJb2dWoEJoqFkcxsuSPlFMiduUKhpKx7bDMe
w2nZp7UeWJybOSvWsPA6PR/I4qUCiyexRuY4zxQmcBpWSxIth3IyJ91O1YbMDckibITvg6F7pJP1
nLQFdajSnVNQI64sSfH1rKrGdhB0BvNooJ81ecZVE/fJeMRmoTtCZFYiQvU85tetVjcRW3CU4nJb
r/JU732m7sOa7e+yb8W8vTYXdFayYgQrc+rh/cgaW5R+sFp/tqLqVUfZ6gtFIa8yq8CDJsYqnX+k
iq0X0prdIyBrjko19SvZNPoVop7ZV6Q59Nt4KbewR+udpVDx2dxM6Wbg29/XiUD8hoAU0x4ihZRd
s60474WlWA1lKgqIprn+SkYFIiZy6IpTWmzDqp78vG2VaylIpVNZ6+1XrWvQVCtRtJIjsXhh5tDc
ZEVcumVmdGec/tpNnGvjM9cQu08dUyTOvRHzaAp0v52G/KrTiv7hkrrrWAwEz2l6qbGXiu6kHCzp
tqhiy8/Gqd/ncsUXWkTCixBhJ7BjmWcjvwhTWrc1G96W8vhRSYwhsTWpluPVMgtQPOPREP7IHP+n
5oH/tx3TFugfTsF/dErbZfaf/3N4bn6UCP39j/057FN+My65Upx2KicyY7W/jmn9N5DMKmRGNhJ/
WGf/GPhJ4m8mYEOOT7aXl2P8h2MaOQQHN8oiZEUAMKV/5pjm4/wg49M08uYvsiAiFUxwmvg/3h/S
yjCo7YgJ0SONpH6MJjPZLj0uGDPMeeRn1mcwme8yuL/USL+/INRrqGDkuwAfu5hvfxCwmf3QlZKR
54RQdZucCA7/Eh0hrKz74CX+NFicauaHj3dRQ8IPBxB6wUQycb0It358tbgMu1AY+XgcaHas1rZm
Hmu0pj986X/I5H7UXH500X9/lcsQli8KGrPy4TP9q3kDP0svNR28iSwyrDWp1S6F1w+XEL+Vgi1U
uMjPWaOx3QUzzE7kH3+mX74IlSU6SvQVJH68f5H/ZlLDT/jFy99PmM+fL/MRZJ8Ml7uv4bMkHJGC
xxQK6/9SE9McSCsRVA2kRSfKbiavdCMfv0JwUH1xPX/Gs/9FbNj7N4KL/ceLujDDiIY8zNleupeQ
owDqArVgvb/wHiPvsyCrnyNNLh9cFU0m/eRwEj///vUazs8My01OcpfkX0J303XiBifDo1H3UDWJ
n/KFf8Jtfr/WP7zkh9tU1/sxbFQ+YuuN3nRbO+WqdDbxLnPzlQW2cfH0XcR1RrkWu58BR395P+mA
wCxVvQBePrw4i6+LUofPu7B4cuTJGhmkZ84/f9NSTNHxgPMnWvzDz51SeSCnvcw9je7hplmq6Dip
g/HJT+MnCsnlQqJ6hg+scO+yqnn/3dVKhAglLHIvUoLJD6NKcjStLslKXwCIZmPiSFqorywMuLtK
tqa1oCPVFZBJ1MzKmmLB1ChLVGbL8K++tQ8/2wggqBgJ3eU7Ro8Qr6mfHIa5r3nu/O9xrH59MWBL
8UhC7qpfGsoffzhGU5e4fduccLLBXYjlCbe34WFwJOep9K2nzxCgv7iPyFhRLYXUOfTPHzlrS95r
QAcCqKOjcDbihfyTz17i/Zl4OTQ0g1Pxgq3gXtLR3777RJ20qL2y8EyqjUdmVcHS21kTYNBYf3K3
ar/6MIAxwYxfWFU08+9fSQnSRGVKqzJkEdr1UKiRMyZSthHkC6AAiwywgrQfe8gFRivP5lqdhe5r
1eiR5pT9Uq8FFIJ3ap2md1IyG1cDzrLWK0AsPaGqyW7NJG3PjTYVEkOioWVyIyxfZ1ZutatNooHJ
1hoVL5HEDF/gPIe3oihEJ7ZcIfIDWAuS26roupy0i7CIM4avb6O5mhkVIaeSbd55ei7oEGNXXRKC
e5EDnbQ6EB7DHAeOY2AgIyy0CaJb6OI42rMuJgubKhT33TRNeKTY/E2wBiq6LLlqU1uqUv6IUgeo
Q/HbAo1IQVFIlPCzoK6GOGCnZhlKmDtLGAxfEKgWlLSi0D1J+dR/a0u0qzkh3/7MlgKioGzkJ8UK
qh0KSiSh7ZyHV3oVKrcFDpmnCuHVNim01uvKPnMvUuDrupWzRytP09McKtDmZIU1X6xXbjJW6lOn
SMrthBJik45ZvimWZcJJjtXrWqI5PeIrND2rEiR2Q2o0Lp4KCSJ3eWJYl0WB0r/Ru9PlzmUoIKLC
HfmMzablhCkJtuI0VMi4akvrqTIvQ725M9uDPFizP2sVzAU+rnoj9mq/5iegXnd40J40Ig22WjcN
z20Vhi4MFf0qWxDy9bS09NOdsdwFfVw6Eyu90e7jsTgwjGaN12lTO+J+qbni6FvAJ2hhLr8ZQgd/
M+kb1j05+kbmL0pxtjDn3dcdOzVX6UqmyF0XquRv1wLMyhl1tDiadLjSXOkyiI5QvAmCerxi5zdO
ToTlmCTKXlvGE1EB0rdGqgXEcuZl3DKWunE2lppNQGHh3FQxOaMtDNkRpYh27lgUac/FnMS4JDPo
IXYomb3CmifMb5hEFG+jZAaPC6vsVT4s2q20DPMTCSDat0STi7tIrrXC7nI1WC95rGxLfK/so/RE
u9bNdhKdEfkSY3RhrmGxIIeF4zCVELlUvXlQqqJ6roKc0ORRAHOPAyyAGaKIh1kb2q+1YQx7RO8K
wipsuIbD3Mn0y34SfHOS0GbJo7aaeb1VQTV/6qRYPyThpK0ExSJh20I82JiTtokr7k0Mgdh8x2hg
BRllFyH9xF5sVsM7Hq/NOZDmkqVYCNZgEU3XEqATiHm++CVePSflN++B5cheZCuvHXxSoDXb0tz1
On60CYPeKUj0lAHHUvtJJhY3YaxbviD2So+qNYahqnQjhmtxjJ106JLZlhOuAv+TbvNMUg8LsEmb
BaJka01QeItZRqiTgmBNqrSCDoC1XlQkrL1nyL9Oh17W19oaiLiUpSdhCdTdxLzEWFl9qmKjmvLr
xRxgQXVUd6mWRrdl0LTX+He/Z3OUTheashuHvXFM6ynx57QmOXsRSheoMO02QMraXVRdAtcwjnJ6
TPQ2II54TlF2i2Jev8pdvQTcR90ANsGIkkNvZfnBTASES3hut1LBgnnV8127aYYPliF33rhpcZmJ
B3H2lElD9s0cLl425DpEFSYjOxY09jka5Sh8VYu4eEwjcAzQDfsHOgzBIaFePceKJZ8Efe52QS0r
+7hjgaxHwA0QWQbMs8iUWBkBWQ4Y3tSXzhCavSRjpHPGalHvi2yevgRR2G+Rk49flwY5prno4qbV
K5nfZZUcc7FU122riSuFbNAUMT3CSdtoc3ZUmN+CF6Xps5uARxO6/VKJjjB0Ok+bF72zS9AyPWqC
oHmd1SBeUy4FfqF0PLhNy2SsmXRYw3HpRbY0tsuX2CwKVjSM9Y5h2uuHWu6k16YLol3eyfMOwnzs
0X0UTyXjBde0uuzV7ONgN7aykKwZp/UMu+Y5fYwUCWxIaGXVV32p06sGzsohxbCHQwu9W+OUHUuE
Ns+r3AVc0n4Lxk6lSFTF+kUrjckJLaX3ApT1zlgCRwhx4Z2yOBHPktCMQNLaHFxKlBpXUyKW+0YM
ez+ML0K7UB5kWyqmZaO0CSjINuhL29TS0i2sYVbsLK75+TXhwNlSC9FFj7Lkx6LJ63N2QbT0xRIi
ZLEG5MfTHFcnveaX2QTStJdDduus/HqUImquOEVa6odClYTrCxiLgaAk3w7WGK2mpQgeRnEoVgyj
ghB7zVgJzpDk1hWBCmQKshl+k4alve4v2Jx6nMPt9J2lg2qv2cjfCTvjd9pOvejRjlk654ECq8Iv
A2TqyI8z/d5ILtCeLlHbrxYqN5Z35SZCmEOAQKryvNBDOT+2StQ63QUChOLSRD8h5YLHty7cqJzX
CZpkOY3sFivpxcGSsaGPKVxbNoZlcOLaStcht8Nt2IEhqkQRtqUKmqi8QIoiNrevstGj17sQjLjJ
050e9zpP7rYpr/VihKoh98NXNlCqx8idpafYtsduadLb5gJKar8zkxAsq3cND3vDXpr6UjeE8TOH
/3CML6CluqlF5nIyqoRNnC7KlXnBM/WjgXRbNNa1qOXbWBH7YzKWyGiSWL1HH/tJr/Gr1tUAq8QO
BrOfcrFpvSsTgUgIMx1GTijl4MLzaY9fTFgNRIgVO1z5k1NvZJeQH7bH6m77+Wzj/X6F1/2ecmhc
EGu00Ewf3r++iQdoUWe6EL2v/HzonnGtFo5YKTctCNiLxOQggYDxsfIovw88/qlx3v/LNL1LWsZ/
vZv7ncLXlX9znhmDPGc/Tv/+2NLx5/8a/6HKY/xk/g7Hoz36c0mn/qZqmF9APTL/uEgB/y73U3+D
pSfSwF46TAtkIo3BH1s6pomXsBhC5EwIipfRwT8z/mPSyF3y4zyOHSFjRHpZCQ4km8IPLQgFZZdO
Sjq4mtx2V7rWUkKmc0rB1L7BELhAwgAroag/FKk1cCYoJreW4JmD2nlKvZxIpaSq7OYnNbZ2bFW+
WNa4Q+5xttSOPbcMmD4dZRyDg9cYwUNi4SAXQYagSurtoDLvu7nrPeS5d6GYPxYN7phcXTQHw1Rm
G6gXXEPQd7IeV55q5QuCNpItRgT7boMVdg9J5RwFwK/wQOwyU7Vcy8rPHAgsxxuajTAaDZeHRnYn
Yv/bzBOKhxKDOZVrgkqbVsEu8ry1g1bZL2r+liObckpBGw+Roqb41cdTlEJYmReRaJCqpnERF7AX
zVaNot5uWnx5Y1ifgE61toXVZD31LXOjgO0MpUPqBFF0lrrifgk5/rQYAZqQl6egSlRPbDVf0Oqz
UstI0UXxmm0n51XUHVO5KLx8Ko+o3qGSqA12/4sIvIqmkgmKerE2CAtGEf0bS17UAiKaSXx4IFQK
1EX1IOFBK8sWOY0xO7JQXfOcfJwXgnGkMFmj+9yrQ3jqoBPY7J720ox4zwria12Z1lYf3cwG9UiA
NazpIb/oUpujk2gFO66F647e3KFuOAXNWLqodkCdWbKDNBClR6Y8pPmS7PqmprWxRKfmIeSSWCo4
phghYmL9ZSeJepjNFIV1XaLmrFTHyAbLBvMjwD/RWmcZe669aa5j7Epu1obFt4xmxw6mfFjF6tx7
YmwljjgXN22Z3suwH3ZdTNsgxCHW/7xZGWCg3Ha20JApXJvAXEIIUQVQJRkmO0AX2xQM7D8Jm6O8
H6igJUFxpC4cbLNLaqJXZC+M+MoSTT+nTbFFNSVyNjJD7ipL5QuW7/t+Qn1dkQ0zXAKvkIIYLPbS
zBnVAIZSKqwmYYk9LROo7ovpMRez28qK71BASZ5Clayw6/abJu9cJSMkCfTR4uRaWjuwZq5jhkzQ
4IzsTmvxomFQ0N2uX3aoT14jVXAlE5CHSAKEh693tAnTdauorLjhcO1At4Sww+acH0BxrlujOMhL
B3lnWlQ+dHVOdSWwh1Z71pXwKZ1DaLZt/6YU2Uuiy9wlZrfvCus+MRCyGyy7vHGep1WG0cQuTLy7
0hTvymq8EwfhubGyHXMZfq7xAMJowDMaiavRktw6LbewN87AzcHrKSYojjE+Y3N94XkEs6J2M4hR
TM/M01Il666p/ShsfXlJThCEDl0dAewadnMf7Wsh2VRVcTMn2i7JqOn56J4oIhnrZQIQ8/4LdIev
0qy8Ir6963J2rrLA5j0rVMryYl/Tkdjx2H5VZovfBbANi07CxqhzKwcysEb2faBzdhIALU+VoEHL
XKEwhyqJo8cujeEFPB4Mqdg6Tl16QGh3TQKHQW46ot6uVTQq1PE167TruclXcpFuEm14MkVoZxes
X11Zh77JjpXWvk2CjHDGMq/HId4nsflkmtkaEhcqw2z0QiSvQW7tgZRcxUa5DRfzMAjauY/Q4Olq
Tils8heaxbw3swmtdAQXaIEQMlvGHjNjbdMmXad1uhM780sT6y9Lol+bOp6m0GyujcZ4EtvyVh4A
LIbhFVDlbSPEq7FRYI5Uu1Buv0AITI7DNCLO1AYs1eGwjTPlWya1u3kQQe7JdphZhlN0WH3r5qDK
4W6ZrauypOXIqTocrAdlU1xTZ+7ITeY/TnKwDaYrq2WYw7LJ6ZPgW6dfOiq6lpSAZiTNdPW+4LZ1
vUsHhNUGzkGX8N4v1RyzI+LixfVYM3RBCso+bce9aTpWXBh71rxU8Au6xtTMeba3WNbjQHZ4SOhg
kKpzIlnxGo/iZLMfzT1wRJjJhEpzGivaGTLcwjjFOyJpeOILngtpJh81ZT4x2hAIKW2faz0WXV0P
blidb6QyqDGm6KMXRBoKLwOUcaTo1xk6r22RL8j+ltcuW54C07rD647VQ+MJA7PUricBIpwsIVac
u85X0YDYc2A0K7UzdlpsGq6E3jMb0hejDMe1UgXSVT5XEBY1cbmKgH+iWlju5MJo0Ohyws4Zl61t
IoSgSJKPUyKdjLSdHDMdUscaMhYJ0Pa8xECGbab5OTDEeNcmEjasnneiF4ZmI3LdDXPgp7l4lcOU
9IamjFfpGI0cVrOtsHByujH7ljXdldExCqwGThBlSe6DwHhDw7mKZOEeMyIA5yFY9ovcY4ueAQGW
xhqX+m5uhIdJGvxFQ1yoxqpvaeRjcLTkd2HS6F/qWTqQhhRdccFQ2WL299M0exoHeImEM35JrRTp
/siICC4BB+csg1bKZk/W4t+Hsv+/tP0DFK1RZf7Xpe3Nc/G3/1G8Nf/5H+3f5r+dmnKI374Wr78C
R1/+oj9rXPM3/aInI47vjyr370WuKf1GnWrJVKoo0iSWzH8vciUNcjSMmotGjVbGvPyFfxS5kvwb
CbrEYPEPlmTqP6dEuzRCP5a4mv494JldPvYZHVfb+0bprwCTEdn+PqpsZXDiykG/3x+Cp+AN9X/z
MoQ2t70jRq7i1MWhOvSSU1qQ++z6syzTj+tilcWCzEOPyT+LfP7tw/sx/oyWjBu/2Cjs/gROfegW
XyVATYVjXi1s4WgYUaHqZ9H65PV/EQfCyp+IMbQF7B3Nn9LXQUn8O+NA1MtG6K/vw1RZWyu0PDL5
C6S5cmu8//zYmNGrXfJAGOhvTMCeBW6KbRCtJ9kRVaLTvYEJvLLWHjiSEQflUNRocm25dwrLCYKV
+tLewME1fUjxlE4nk3nKV/VhfJgBPSEShF5ywNuhnaarbHSCL8p4Rvb+aZa38t4rdfkgBI4ZaCjo
wSlxP+6i/spq43wjXFp0FnfZ4J3IBOCG+2rwNRRnD1Ltj0/hnuGw6BiHwZNdcR1YsA0caXTk2Mf9
jBnlmD/In+U3f6cBvb/SvyeisVmiJv8dDfODUoAJwZ8xb7+nTjgKomzB1kcnk3CNO8FedWcCde3w
VtPsmaEFngCHMsAHHGJgCLjrPkue+y65+Efv6dKQ/vCeaBv/ir3SV4b/c+wVUdbOZ/v9j8OS71+V
eVlT/n4lPtxz/92stJ+GQpfXAaEvEwnDr4tkkfefriEJeRovkUziOdoAmsSf1L3B2wDjUNwMO8OZ
/eBVMx155ggkSxIP8TbyGJDVpfvDg/sXopSfFrMf3srHRN9/SyLVL+647/F4iqii4dWxJL7//P8n
4/F+kTfxe3AdBwi7XHSF79/L3KnzpJYE1130Dj1ejJ2pukng4rGpRheNurUC2+Apo9NXjlLZNDmf
5WtAAONF3t/u79/EhwvyV3oeJmPW4/UWk/w3kZf3jFsZOI7ToiE9Ua5fC0BKZi+zrjJzI6XkbM0X
mOw3SJJEDkBcpskYYWvgDXY6w8tzoEXQtOlvnoRgS0bsIu8zJtAkNXvxUT8rV1Af4AOVytakNs55
2UWuHSAN017cyivQA8k+Pgar7kROeH1kDh8S1mznR3lLd5Vtuj0+tJO5EiS72ix7ayf5rLly8H/e
xDJzRVirI4KOWg/YII8wG5iyg+YI7tsjg4D+HoC4bDrVfnnF1Lc06+WKgNdvi2VfvO0tPit9Teaq
4oTytrz4DeA2nIbXaPYHxtXLunH5uBy/+lH3ZqebdrRMleAX+8nVnQE+Zu3W1+nO6Dam5sOAMU1n
gMM8uV/GZxGrXORm0UppDjoLLdTK1iv8YqrrMn6UjDcseIK5Ysh/wh+nhtTVe204EhpZ1dv+8jB3
dRMABFs8pwr8psfZuksUl4DzcB2c58aWfNyCzrTG9Bp+aVqnXinkdB6yzk78qF1xMaO3KHJpBaxp
x4oYQW3SbXGa5wBa6YYSR7lSeAfPNPswZUciTkSoloSrOdJJO1l77YZqZXnMQngSHoUuLhymJIMz
3Hadx0xoth6Zag/73PB5tqi9y8JaYxrjZLuRLvs23uDv6fJvZuhFRCjuhWdQQjNRXwN+Vt67b1yn
TMJS21iXtNLEZZFQz1508kjV8YMESYLNW1uLiT0QfV4f21W1uOlWeCh6T1sjDW9eLvMg76XXbW09
rbv1dL2c+8evix1Cm3ipydDVt92m3i4uU6Bv6XP0BBRza+Q2rar5ttjDLVSDaFuu+jusvLrmFuyI
V2AYWO7b2KkIP17nK3iZMYf8WVWczr4ts9VirUZHuW09IrUKzZv27Z0AwWOt30PfF+njPONaflMO
WbotnZfsjRWQToe5ztfhOkw3Mr/+djNo15huFusu4JZYHP6p6fhkX/PhBdrofJCpQ3bKuk7dqtpa
MDDO3UNPO6x7RfUQ3LJIjySHLd/dgvnSVV2zXyPrVT2ltRuu7pPMW25PdbhutFWUXnGdCRXWKlpQ
t26I9WHLZDyQgYb1Kt3ivUnwCD4wG0xZclIO4YNjj6za5rgezK35tbnqo7USOJYTr4Q7dXyoIT15
8k3v15vuSMLoWl3Hit2RE0SF9Nhcj1caVe2q32WUkoEdXOUA9z2ZBjv02LL1q3xFd3iA5GI46aFZ
g5zi79ojZALuZq4nRzobK6D823mXeHBca2d0OyebbLDtG8utVvlV/Dpu9AaXtzMT3pNeS+q52g7c
UzJlhj+hrldnu9kq8qE8mY8Gsonqq1LucvEYhWd52s2ZTz7aMNyF8r2W3PB5unXV8hE7rzqCJHqd
laPYbxhtVepVvJXvjJ2IR63yC5KQJdt4iHzNG+X9tNVmLr2rnswnKXAZTe+XY7whE/gU81X2jjzu
mOp16TpVvWJ0s2/yjXRsvPw2DFdTf31h8zrSXXEdn/rOmwRP7rYR2X86GZxpu4l0OxE8QhR0RPW2
uJn9XibVlTH1fGP6unQKm6s89qZ7Ac/luBdzH+9flq2r50z34cEp4gZvW8FinI3yet7j1i1A9owu
poF1dmxP1eCaokv8Ja5SvuQ7pr8X2ydzGhtWiSzbcMld8zq8Ss4A7h9Tax1hhi9WYNK/qmvFY892
7l8Hj7/Dw5KigMxbw/9J7EDzFHMnHbItaJ3BT1380HK11lNHyk9D5yfFtmciGDtVuap0v7Y21hY7
zRXsiPR1VNxi2AfoATvPRJQ5ujIsDk9z5HWM9wFj7Vb1y810lJz6Mb8lG04CMs+C4NAcs2fYQnhg
yIA5JiAzbO2skQkWPArghXfjTeoi8xh04CXOknhis2vrGxAsSbg2nig5D3PlRoOrTIfWPAQPJAHZ
zchoxrVCctO0jQEYmo+q7lrxhlnEuNdAYJY8JiC7HOvBSdbha7StviZn8wWqXQ9fZdtgaMAuwXPT
T+5ReLKXEzYzxCDS11C7k4EwVM+y5cvlGodPecWEFxkkuHRBdbE0yglV8sbctZvGKVaQxTbWOnNE
WkTc5UcB257LoaC8ybkdHMWXbGXtgWgl2/LBOilPBqTZO1zSnxR4P/dRgB0JCAPVANcRpfP7+uav
kFoGdzq36I30EvK2z6hRqudFt/ubyKvXfWcbn0XX0pl/KGp4ZYxnpqxdOBGXzv3HGt5MshjT7vcQ
5Pio+Kh0N/OJcJFV6cdu/fDJ53zfv1/arPevdtHr/dAxJMO/nFhLpfrJJ/xwbf9KjeVMnk7JfrII
sZYdbR/uKLvkmbLgENxxE0zbtnKGV+mVqTEDb+qc6WRs2odeO7Q7MN6MuJVHGNPxWtmPX0wCTB/1
reK2dzkHrn6u75OT5X8hoGeD73ObcI/bpKBs9WNNvRisqjceLesrQpXE+/i63M0M674RTd+5l/JR
8/NzdRs5iVstL1jBEz8/TNzx/uANz5wM3xi68x/bc3+EHe4U694Hie1bdzxQV92Oaeh4kKD/2XIL
MMy2Io+J4PBmPtdfwi/hV6J9OJIgq7dH9tsKOcHkWT/jG0XHOmyGqzDHyc8klswJHMYrpun8S5I7
GXsk05n2ilserCNbi/a69XV3glgxbWc64KfAz/fFc/qGxGdp/YwD+Mb6ot6weJAF9lA49l35FI1u
2mw493nexafmvn+UvnAAho7hLdvhWdoGa1hjVwqJOAekdx7MarTa1ar2F09ZYTBkLuqO7nJv5k5x
jRlsMNy0vOIgYCeWPfO4d0P2h2tcdV5zHcFkZ7V5nT9BhHoMeSesjnAn8tFqjlQek+KAQ39rPGNz
WyZKdNsIHc10lW/5hlWmfIkfTO3xgcJaeItgP/WuRRHGItPWE6fhcRejh+0lbxhtYkvGB2mmNFhN
6s2kuRVjY7u9MS+56J/1vtLlZn3fg7z/AX0cgP1b85c/OD4uP19QN+iCTZygOD7MDy1x+y9H6/6i
8Xv3itYHbf2/OUv4O1D3/eVmf2rIzIQsSWLCeXme/fC8+ival7EQD4usX4XP8jl8QTCXJF8a/qs4
fxGHO8ojPOUcmXZypVzHgl8rdAs2k64+sXN9Hd0PjRNi4La75DIgLBmVSAQ/ObAj2F+O8m7ahV/x
pF4tq+YbqkG/vpmHk6CdpNTLziJmduo0dtTZfexyC9Li/uMn8y+6fR3ZMnGB33HbWJLef9KCcJtm
JAaJBPrySGqK8z12Fy/BUVvHXj944YGC26eE8YoDELb06ZIKajpsBz7RUv9i2sFbAU5BsAXGGFS4
798KmsORdZ4S06OGx+hk+DUFLqK4s+yDMGGa+umv6ufpH45hC52zqF/gzxdn9o9f838/a/gXN5Qu
SSh88JFBefopK1qa/swaLh4bZqCMDmpXzr81waFpNgmGfjP/ZtFVZs0BXAqiRwW1P2Q1GtnSGTB0
VCgafB1QXEX0priDzwaJZ6RXx/xLpuEq7j1JOhCdNnV7qDHUu1qynvvbHMMkAxLNJ4hkhKnWYwyx
OKP2pOoFpzhfEU3EE05RbAOMB+OTl09usJ+PYV1SGbBqOgorDDMfrrEoE1BQzfklz5nhgWP4zBhC
zZf89rqkwTjQ7Fp2u58IJQCLupm2sk+hd5feoAD4LEhe/ugL4N76nrh8kcxcLPIfaoLx74nLAaJi
VsluejS3grUuTul1tez6c/mFa4NMhWy7txSmq+anAZLZXTEfBJjUdwKVQZR8Muf7PmV+/7h5/7Y+
PN3/CmdWV8SpXks7YhNWiU+fDaeZbmqbGXbLpJkmObezb/NjdL08h4WDpFi0ixXPB9e4MiSm1j5l
sHgcBFvaWBv5unED55Pv8+eSld8J0AF+OTjTWQC8/838EPFM38Y4zOI3CpsnnG9z0TPnL3yxdidT
stBiBF6gfAuXo1qf6+pJ8oAxhwCVtiNncw0t5x+/NYlhMC/+4ULyjhgRs0rlTRof6sy5x40ulkRC
1177zQoZ0UXVYQi9ZGPipylWAUwdhobKnuyfLt3P0SEiu4PMoW6TAFSR1mMBcGnVPhMz12xCnTKu
2egLKmmwydcIJQnkChERQe/bGpFL6cRQUgSpo5H1BwryKY+d+T6Jva5108mFNCTwcs2mp4BxTZQh
nvai3jGYiktvfM5Df2FaJx3Ub8AHh9wHHmOgdhTXoMj5g2iaurfuNmaOpdsUd+E6PRb7eVvtrceB
N3LNHyFcqbAD7NcmRdeqRdfgVQgvIGMDQWCUsLJeGauNGcWJgwQ+u20iF1m7cIV2A720jDBoDack
Sp8YZagen6NnoCiAkAKD4o/GzligQ69B7o7mLjduyDiEUEImasjBlLnqV8Za5REu3Hyv6uDNVwnZ
O6hs6jVb7wDWbLaPYk8tV0z5GnpB6l5806aLsKl5E6JVdQoth012tfjRsIXRtrLQwyKtOMtbldkT
qEsG8D1DOMtm8LaUdrTB7dxvxS0tW2CLzy147IzIFHT3jnADFCqFHYzKAuv4m8T++lW/DJveUG2f
K4rpyiHqqQbXgI7JnkUGbA6pvWgPakJOICMz/RQ9cO33s6fspXXA/8FmEOmHg3upUfsn9Ae+fs/z
ueHZu32s152LJojfwrBpGc4eGRRltQf8S3fFzCEryqsPpg7iFPwkujuvs9aAhOT71BOuqyv1biB3
G2GDP720TvJEukh9ZNuA2bvyCX9UCckGZ+PWh+IqetIdsXezp+BeWRcuS7fK2rTEPRfYR3UU3q7U
EojJyNnuLx6bFTPYBFPSnu8keuXTdTfNE4oYCy49ggE7tzxttyHvyJm22U2+HW4w4meu5itupN0J
6Ni+9GeshU6/KiKmjIgxdlCcqhu4ldmt/Cx6l75FX/0v9s4kOXb0ytJbKcs5wtA3gxoUWu/pzp5v
AiP5HtH3PXaTC6hVaGP1IRQhhUJShsUwy9LCTIrmkXS6A/jvPffc74gOxju38OZj7lvHfh/exhPE
GgNA3FF0iDm8E9+5lsd9/30FPbGbT4ZPyd/qKH/I2z2/YHzlCsMr589uvBcPCTiul+QAEfxH/Lkg
Jf6oH+ABfGipP4ysFNirr/h0S4DE4V5gDXb0eVPl5KfqoEG/+UbU00D0qYMNrHuKbqvNvMxBCOgQ
pSdvfWRJNKieOuTEAOKAv7jjJSh+0Od4ipMyioztU/g44sSqMeUTiLWpPRqA1otA+tsFperhs0Go
2eEuW7HFscN75jOgf37lQ3SjM6Poj+lS32W77j060u0Nnn6u9/Ihea48CYywXzwrPKS7I2BhT6ps
6XN9k4P1VbwXNXu+G1AhnPxJeesjt5JQcGwguJ5xUrlniRVH7qdzs+zylO71Q/qaHcx98YoF8rzc
OKDoa9zaHTy4yEvAPqO7nnru6J15qRG7fVoXnZcTva8Poyt6kuiaN/2A5hlMQfhV7Fgk8OeH6Wwg
xd7qinkCIbkehDwaoD293oVu6YEul02gwzU1kTjtJBgP/Ys6HlvgQUhftdsARwmqoPQru9sNDkrv
8iyeo2/y23jcN7fY1ffYoFaohvtkbwWKp382J3QPk5KmvSTfKzTqr2sWaKwVnE1X2s0P7XV45rG1
k+zH7mmm6YufaRBb5inE+150Z3iWn5uD8ZIhsFJj5z5xzxL6s+ZRVzjiXnAII/6Kzhi8XctHzZ0f
GiRucXvQNofxRBfdPZdX+Bfro/GKmIlEaQ9Ofi6fkpfh5atFe1cc6gYuo/JEHSY5y8eMfLCDncic
+IyBbDgwivgRAclzvljBvcNA6Cyok/NZ4qeTAWeeBt9q7eyJxpe6h07cBUr/WJyT03DOnhIvdunS
/cyJfXGv3feeFZCvbrqDHz4IQemJx+UoPOo8o3DZjH70gGEKGuUnYyVWAI19tYsuwFairUHVol2s
O/xNef6a0LeOw7E6yufumVV6zIXS68RDdOSeW7Q3xcfC+xw+6TeGTgw+d3Wz1wOZ/e1519xU3lXo
Hbb0Uj8QJGADYmai4MRTcq8eqgv15846Mnzg/GOh09Rs5WHwFuY5DLgeSTuMHfVGbtzoS3uTzn1G
L3Ty3B9fI9KMOSXTp/LV4kzqLssBjI7T8KlIn8vitH78NPrD83CLjhK7Pc/WXj+LzsIAI8wOMEwz
fFsJ6SfcHPw/JwerRXnntSd+jXzffcGtaagt7+JHMTAvqZMUPACm3DX2OY5+aZ8HOKP4Snjd7voQ
nzcoB+Mb9EvmWg/chwvqGxBermt7VXiaTZd2D194ccRv0mfnhU5yB2bOVYOWy5o6+zTfzT5ZqJfp
noOWC9qJb6Y3f3bP/b6/G/fpY7/XuTi7yUsI/HXWAHRkvFueDOCpPGYLGwJYcB1fFPhqTnJgecMx
99oJwJg3vM63+oOYyyS9UA2moy8yjlGDfIVodqBwbX5kh8ibb8kMBMJfmQt8pF9DGNtZtMvlJ1V5
MVOKE55Y/iwcOx07hj/UJwOO/XBMP6efT3LPPEDA93OfGckmMJFbChzFbhPStX1ZdRPdkVN3PorX
adyxzrWFiezUif33+YSQeFWIJubc6D+q2hfAYnKL8xxNmApEV8R8lQBGchpau2ztga21z4K2snDY
I8TX6n1ObrwT/dp0zIfQD79P18FXWZ9h3sH5woOUOcAzZEkbyWkOL0hhwehU+/WQU4kNTnrBcz7E
BFxw2/UXppKLR9rN0rqbDw2zHHTB+ooONNeX6VRdy4v6qX2V97yAzh1NJxd3Flc2cuznDKy8cE4o
znzdSDkyOPEF4b84Nfn2J/hpPT7fbKe+sldY6nZH9CnwNth/B7MlapQ5CnK2PuDCDsTWxdtMUhxa
OgGd8X14V18i1kpMwjm44QvKRJzCx2JPPKzfPeT5cbhW0FUzVtvu1dAurtlV+UrQGpyI1wEK6gBS
9m77pzEAIhH5zQ69m3v9onj5eKd4vPBu3zvLEZ/sofGrK7Wm7Mkvlwy5HY+IV79HvHzYqvZ8bvyX
kNEjpkMbELoveUBs7cKH0uXxDOYBWrnisXX6S//O6LSx3/lUfMhLYuimB9luHhnN3pk+r+DQOy3z
LIzimbv9h+g18Q132uHluRRv2qE1HeVbJNvmoxLMz+muIZQ2cfhkgRHpr9k13RkH9k+D1ROkQP7U
DuYdbw3XTRa7DES3MYx4yfR7WXG2XGpzp7yb9GhcaCfriQFC7zFZWck+tGw+jji8CMF42S6B9RJ9
30Dd4I06u7zPmSbCKHxeTuk9kcMUy57yxYWhHZqrws1FZk+OLpx/ytiix/yqYzBzlCfGESZHHpZP
Ed3UJlb9TXtPPnmrgsgtXhov3REaHNnNbjnW30ItILjUuiYv6Vn3rLf0MN5aWIVPLaXdNlXhQypo
iGWOgDfzlWuXSQh5oAiX/tzZ6pG3WPdFf475zPPLVuTirbQbfzwP1/Q2fejHIQxKKjHSPJEMGLga
R2GLfD1srz98NUmGPE0M0ax9duVCmymW7O4RIzVvQgUwImbh6aie5JfKlU8CU/+TfBrfo2sb+Yi2
K4W36XQjK4+BxnfGDTDeCxxaY9Bcja843wM97J/axq5SH0a85FiDqzJCvzEfyp+alzKi0XJxc99i
dKOYcXlNT2rt2Td/iZ8ENhXsPIhvtK3IIns5GN/SYDxHdwY16K51kLO9Fm3iyg926XzcrGc8E3ui
4IQe8Qy0x6MXsk4ZVMyy1nPttqclCM+AwrR9+O0Ii5gkEgcr13uJuZ0jl8eEcZ6u4l2/3SDG12IF
3R4hBc6EQ+WiP8Z3gqME0yk/QFy9Q3WyhSDdPvD37HHaFy7bNW4eIIbtamZEykMaRFwGREY7g3Ow
DssDH+IGaliO+kfhtveEOtKbnWeP65v3+KW/pV68Y0PSHXa1Ux/iG8PZH6Xp1u+iy2jukTnefnLF
u9JWHEbA45koR6Ba9/JH5D9N7vDK/FH9LK7LCVvaiQwDk5kYvsfHrDoP+/4elrZnvKt++MLS6jF8
rXz5WLnqUXleHoaRONDHzPhaCTHV3Om7EL0Yz7BuuZSH2q2fsLTdkV/hj0E5OwmLndS03NHltzrj
d+ovPBghQ75Vb8SDN7bwZbwPe1G2lQOaEzTb+/YwBtVd4zMnNI/jhZsb7T2+zwCREdKxelpM+IO9
PDaPmJZBeDVOSzehHISBkvZt/ca/KoMmeRf9yvowl+378NBsvsvc1joCmM2MfOURAMe6cYSg55bI
7vBNOCj/cyBzgcMe8DjafWXGXricRhK/r/xPA5RlImX+LmQ9RHCqN3lXHzb5xOOFSecGw/jDqLr5
gWeit3Ii9Jf6IPJn1NP8zvyQypnrev7BM7k/83ATd/zkN/MlgWBu146+K5+KB32XuZDFDsULdw8s
Fr5C2BMv/AP3ylfN7Vr5DBiGOy73+iZc0zOoNg5zn91TNE7ebqyP7zKfa9ggt0qCXfWXRfI0YStB
5ugQETJjekPjOR1j9j+YCcr/LNVZaHQKPCrcrZrxe9Ub7gi6D/EhPvCAHQHcwbrH2OpBW/8By7vn
Dd7p7ujRLGXs1Nhg6+z50p45wos/knL+5UvBVIzDFqMpovA/qkxmXMRSbPJSNtVQxW2x7TJRKJOI
zbiX1f6zdv2v1SPzn2eU/PaGquJr3dQtcXtJv9H8wxbKYhYTTzb6wqfq0I5SdiXvm1epe6oCGFcU
M1TDe42O2nwuDvMDyJ/zLLC9QSdYPaVu6bMl9y5/FfeQ+x6qQCIFjPNoIa6ZrqZz+124Cx9rxlyz
p/sEx5xDJ96T5Iy76pz547feib5Xfh1MR/VePn9t01hxN7x0GJOuOVdEcTTe4lt+qdz+6Q/19z96
A373ng+6LibCyBsg38xgq1DnY0JRVFxZLHIi949wQv9C7//HN/x3Yp1ch4koD/y8dN+jgag0GioN
uITPQPK2KcMfyb9/+BN/J/+yJgOks+cn6gayCi4pV6D8nvzsHO3Fbfh3S4P/+qr6JygVijNXFQQz
BRIcqKHfXVUrJP01zVaMLjZrkL72wZq7rVPEDdc6+COvIq76f9Y/CbMUuWkY2Mm/j44dSUGPsLbG
fvK10Bd4JbVrd+CQfkVtP4QZcwGXvhcTF0k5h+KQQ145J2eGtguLP3by2Oznd4lm83EabXAQ+f38
tZyi78X3YT88tE/JHbsd6Tk+T38UevsvJn6WwvYqS2Mijmfx915XQzIqsYAP6dNX38TFZh8HLZzW
tz524OXk15rNlIPoYhj/dRD0Pxsjv2yMyPJvrlr3vX//Xz/KPumXy3vx43//x21Iyu9/+b/Vv1iC
5ut+XRAh8AS9HdahzOjE4Nnw6w40OyDsf7AIwHhH/et/+oWAqP7Ev4YfjJHakg3GXny7X9ZD1J+A
+RHotbHEtI2g+Kf2Q/46G/y78L9lnpB6osIu4S+ZVZTtxvjNw3tkczQWtySGYsW72gnfR1OYvE4q
1H1iTvT/VsEUYC0N4nWGezIVPZgYNWkR1bO6tBjmupQat0CVlPsiIamaqW+RZyZgi35xu9p4UiWW
3JYoq3EDSBuAWAHw3jW0jYuBxLmOn5OKxDrLqTdLkDzBFRiuMmGvVRr+kQBujtAJhgFL0feykCAw
gHK3q25JILHk3/UtqixeVdDv2m6d+y+lVs8s/LFG0ogcfIBEnWaO8dMxB64K8V2w2K+T6gk/o9J2
x3hen9tofR2KXA8KCx1Zr0llENv+LR7yxRXrTexuSvD9pogNptGeQgV/GaCo2IGd8tJHYbmvF54M
uQKwQ87Ml9mwnnMQMPtpoMKeQthoaicdOkxFPB2amEVRtobJFpXupDmk6FuILC+75MkKZSQ/U7xK
ERrrCmU8iCuW+WKdtUMl7i2QN+zs1FV6s4aIKIPNBrsg+WUlbkwyRk8Jz9SDPohlQIBBshPnoYfZ
0j1Mo0CoqUbnJooTHWCtvQqEogbJwqOj2EJtBlG+wpeq91QztFNb9M1YyvVVMbPrvOHL+w1kTthz
f9U2uHm6Yc7TsaJN39Dn5RxLwWRUJw0qOgAl2YyxzGys9JloXAt4+qQOmV9r5ee4cdU7TZNcWepo
sjYXIFYRa428MqIoWJJYsZVZ37PFwSUGst0YGPVWVW+4fRqjk6AjrWl+zgC916a+MwG/Rx1hE2M6
HeNOOw5RFVFuq6qfw6BxNDJebUHmG7L9vMujat0N1ZTb/HqswTJDgn9YuqZA3TG13YdVVx8bJUob
4f4UA0VIqhb3nWUdW64PN9OmY9FU1a1V6savW/E9hOvDmZyxI576oA0Ut+gsGq4U0SVJODuWRguy
Qr6yIWEEdTZ89t1C0c2kNC9DTxulU5bTrGqIxpJSfUgAmtcZg3VcTg+QCwcnErs7qD4XKxHfK20a
XGOVFifukNcaRTkPpWjsw2T0l7hh21KuA71l23nU1qATNwO8vOI/ZGpedtn9uvA9iDh111G8IxfL
ctuox1ShKodFE+9COUXDVB5Coh5dtqe/ybjGSZg7gko7KklyKWKOv6kqweCMvhwph0Qgt0RFHWsa
s0J5kd96NfoxJMhCkc76UahPh1m0DmkjPOZTvwfglPmCEtKPT80JZsxHHlnnRTIv86I9GYwBV0O+
gBZ/UQ00hCnN79R+oKyss4c8Qvxbp3J1w3A96mblWdtlocb1bmjSXWvwcU+m+TyP60thjnuRvXBP
qNT3pYo/xLx5XqvmvrJauncjIcxu4r4Z9IHdOEzIDJTZ+E6fCJhjVKYZOEcbeAxEoUrPQjOBzolR
EoeoZnk1OZAOgpWrxQHL9q3stRVNmRzq1mko4SDm4C+cIZkvDcmQdlYpmHmz5h5gk7mjAMHJLgA0
YHfpJSlJMljF4iHVMCnE0fBDbWfv55Ppf07q/wA6LMugQP6L1c7/0+d/+U8O7s9/OKr/9oW/ntTb
sauIFJ2SxcaYpnPq/v2sxuYC8UYEfYn58ze8EkkiVkAnhGwrG7F6bVbUX85qQMYyeGGDPT8yB4gq
+TO4Ehie/1Cj/owPVhTm84C9VJ19zt8V4UKpTF0pWynmPmFU7cIczPuSfOLSAV1EGuYYl+ZVGM3E
F1LGvXONJkdlggCmV4zMLPrQbtSuWjErLvAo0yskiHLTJC0cThkS5lJrT0nWKjRmESeykTbx4yCq
qy8qnKGzub6pXakR+C0/is3QB/BTOofM79JmrfMq5zNh3O1quassjRerRxyJ+3m+9EIeHuRZwGsh
9e1jrA3MfyuigfO+eNcVYkqVVARLkMnMLAw89WmzPKSrXvlraZKRFC+yV8dWeiXdq+WbK5gU1wlN
WMizL0XsOT2UQjgnFfzGpF1qHjMjCvk01ihXqRD2wQSW3OtWibGw2bCekoO5sOdQ9KET+JCYPLNV
yCzsNN2rWfj320ZyIO8R5AkbxG+ItDnmU1nvwKl9aLXGrqCe3zcEN/oE3bKkSYanQym3Yo5VeqJM
VEYlYSWSepxKh2yYH3NDje/nuW2uZbQoxyRaeKgojPHqsmNRYBT3JPC+AsoTIdBiDEjSLrcrVXnu
W+1bl1jhrlMUjlSjeigqU/oWc24dqGVkHsFt5WrEze0qY9kvKXVBM+t3q0S6csTcBHbZNHZstkzZ
ckgTgr5KsDFuI4Ef0PqiPxb1WARrSRSB1Y9z0EfDR9/nt1mQKsIDugvVx+gChnuULMIwaaBu3TT1
7jSSB1/F/QMVxS0Mmfit4QwyBYdWOGHmtcJno5JFX2I1y2zjj1plw0VNsvucxDubbNLGK9JyW54g
IEwXUiaGavhthd1HYHs6IULplyEvz6oIcGPSdR7qQrK40D44VgfOgiaLODxjYAeErWIl0c9j0geA
/L/XI59c2bd+IplnsIe32Eg/LIbcYxodUG3jzsKhGunnahVbZpGsRHdiPfl9tzkLsdy7ioGlHqyD
+UTgsmFnVgJpQhB7px74+p9Jfsss72JSLn0Npt0uzoowSGT9tix4ztWN38itLDvdRCBHm9GH1aVX
1dHk1OnsLZGGT0PFoyF2g2csW/TFogr3BRWKPbSIaYJSVi8jsbg7YqeGGxTH+jRt8MghN8IPUchy
JRgN9hj+/CHx3w1V/1fq1Laf/O9X++1qef/8y3/+c5+2fdmvT3/pJ2QGFCyLnutnJtXfn/7kTGJl
lVleJ8xUp/X62yK/8RNPfBOuqITCh01Rx4H2t05N39ory0QPFGULJePPPP4h4//u8U9rD3sZ6j1i
iMZfnE6/7dRSnnELcBgimCAmvrZCb52ESBCfNZ4mlturOpO8XqxxGa1s4YRNFV64vwfMbVEK2m6N
dAncZWQoitNCLYaxOUm3th+f2ElucSYJmUbNY/TzfhjKDBeOUTTBDL6LHkoyi09Do1bvc2U0/aIa
42CNwDbBCwgnC4BWG1knYujyNzGs6yboE1ORglpq9YzxyhK+QO4jxavRuLuEflEWbqqIaMdxLE0v
07XiNSFk5aAZBi78rpijxO+NNNTsUBDl2EvyGlBsWC0LlNWwwl6rCx/RGoZ4HNRQUncW4N5LyxsX
VDrBTzG0LOIZqwhVpF5j1V7jsF5c8i0ZfsLNBWFYKtapm5YfVgP7NKbGxps1m2TZjGPjVUVa32dS
Nt6tNY3amFRtAzewgZCgzfhGlSxs2aWjXnsX9ZEfRUgb/j1Jh+nUz0Z4XCD6AqVqSfKIiI4/meqC
ApN00d6stOa90yBzW3U7/pjyBhOUPKtnKVnDa67EzYnFXW324koX7UpY8TNLMRTQsu+XczHV2J62
JJcs6gy7jgbhAK9X9tZ45kzDeDgeSsAt7Ma2TYghh0BTYFxbVsyS1TBN1mWZXsH8UF5bxTAEWV/L
PnFKHYXnz8EzgyTj0zTNWvtqt1MaO4S0BXb1Ypi8TrI6nJYxHypXB+5bulI/yRFxLTMDvzW1TsB5
esZ2tHYvoWUJTg1P+TKsVRVkeivvy0Qov80kEXpry55lGYdsJdfl8FjNhnQN54hgc10gyc5phqZx
CS+khlmkGSd3rqWYeWRtofRphLB9jqt4/qZgTzbYnl2K92iUs5NYqtMbqYP9QyKu2SGsjflDLHtm
5h0RhZ2TcGXfjU2Xfe9XtfELKepfwQubT1VemDeAppGnNhVLRctsNp0tFmMr2n2ohVeSHFFCVlIr
LYBojXo3y2sJI02snkbaiv2clA201LXs/WLSin2uLNFRlmfupKnTpe/lzH8RSsO45ZGoXBOVj58j
dxDfqqWNDosYNaepVAqwj8o63gyV318l/Q2WmyJzDxK3kr8IUjwciplETnZUB46rWs/Ts7jE8pmS
UHUhW0KSirXxVqYmKLawE6fNnTykiz0WMOgYkBbtl1gl6xeBtg2pQeG6bM+J8JJo5QKhM8nYlWVi
BIsTrA0ovEucNcNZF4G42UKv8ZkWQstczxrCW9HNmu4sHGFfxjDmTyVgqntjzcwzyCxsbLE1sgxX
i/3CbmS8MINN277f5cNYemMpSS9WEcLJNRdTogmNWwyKorwij5BmdexVOT3CkGY0TURg+WlFY/TM
J42FAUJ5/pRJsIJ3JHWPbxByq2XXdHhq675krl6OuRoYQ5pe1IwQQLhSPFodALYWRvC2/J6Tzg4G
LRfRQ/IMO2XYyvopA23wKo+E2vuaNnEHD/lMiw4Iq/KiumborcZUqlIzFI+iQPwmaoGRHsU1LJ7X
jHMj0FL8TIuVD6zgLtE+zwiNsiUDrFHE49sz1iF/JkF4OuSqOKZYXRPhI1PmePOqT8OuamBswQQ3
uZXbEgQaSdfNee7pgNyO7/9A4rbBKImnvYIL0VD3ZazNPHnyWMQHMFUiZVWkNQ95U2b32kK6l20M
ZcxEPyPJkIm5lLyYQ1y/mLpFHbpETHWlRqoekyEWHhEDM2zclUaEX1lvVL+6URlkMvRi1tIkxCfZ
caEw29b7aCV8S509YQbj5EWSuF5SQxIDaMNh6FH6DV99Jmjs5o9bmHArIUTCOimyqzGN1WlQ5eba
KUUj+iGfPteTUNbcSZkAJ6+s02dFztjWrCmRLmW3blshgph9zUnNKq6lY6AFH+ULSZcRU17wwMjF
IbtOBoGQY1XoRPNq8UFZJ/Cr8cr2r9zGV6uqexcRqzwU+Vq5UySWgxuiZtzqgdgnt+tCneOyrcEw
Z8l0MXJ0AyIaIyx7kbIBw0cIUtdEbDf34jTUjyrPlofRSoXvndakAEaazLjvNYXR7TCY40ltC+Zw
8xQ9woPFeLUC6/OlUdX9Xs/S13QcR7ae5kwNBkB/AMlFspZsbtfpJM9K+GMS2/yUDzJmcN1KmNuS
zXRhFCN9G/pIvvAIYvyVzkPl6ToNVb8I+sXKDB6tEHn1b0Kt9994tAoBEZaVv0SphYOmLaRvoZ4a
p6yfi0vMxY2rYRIPSqdawFTVMYCwG/pWZFrsii/xtwTgteAiXOiRm4mDBuBtLL9vKYr8oUQ6quMs
vbY614TTNQh2YaqYJzY62NPVJPaGzUI4yGmZPVizrrx1UoslOcmLTnWWLJZ1kA5x+BUmIagBlivJ
msqW9qGTjeTF4I/tyiZE9sz1mSfJNE7HDJCWF7HYdS+OQ7czC5XV03pd2G7XpJRRvjBZnTuUCVww
0ZhpClc1fq6artk2F9QYYdnM1bPQD03QmnX9S4bCn5Ja/ntW0VtSy7+volkBHwpksn8uo7ev+7WM
Vn4yVQnGEqME+FVIJX8vowlgNP91NKP0E6UzkFiKa5N0EVHnq34powXxJ4pCieg3ZtqbAAPD6k+k
vKs/h3L8feLBRJwHDRsQMgCurZTfJjL/UEd34pDXQsa2ZD6WQnYYx6jDlma0inpPLveMjC+F/ScK
jAb/n5YVRVcWM1RXI/zWwLPcV70ue03aVC/Z3LACPSfA4nPdulCeT7s4j3MNtJ9qniQhH6B1lB22
zTwePvOiAKQpj6Z647lGHwwEMKXYaoYW9NUsmUfTStaXzsCfmhQxD4hqy/cb+IUuBOyql2WQtLeu
WJi+mgRDZ8U4Yy5FsZiAh0unIh0WzDpTq+HblmPDwG6qUy03QEGmulc5OMbZB4eaHCTVGDq3JADW
5i3Ddr4kWEIklaMD2DpxdYP4PES9eJFpmIj3zRkqLD3O4Gjo76KkYdphWbOZufowYmkIkXYlv0/J
nPW7usXbpGWALEsjygVuRQmiadeutZ1lQ+El/WR+9tGk4hhRieSwM7FnYq+TU2HrpgTuLson/OUV
KywUDIJZ2KT7qRexX/Nb3GJ/lxIFnUhdyal08okIumiZhsMKKRJ8R6gNtr7KSLnikIjXqQGgqFm9
DDZPRQpjdbWY/BXMOAwXI8qCYlXZdFW7uD2bw2IeCYGbXrMy1L9rLZlzqzlwBGaMmWQ3U/T2u76q
0rO5IL/XxjC8pKQB7ORGjl67GZa+CyTQeCClF1BJPgw1hJAkpFQ3lZ87KatMWeGhRJop1uXQDUdK
AnsWi2SfRIn6SDaGcFbzTv6hDIL8Y7HK+QybfN33VnmUlSU8zITAfISpWrlmASmMN7hSgqSLDc74
sOaxHLOUAN+Rkp1a+SL3S7Mf5q7eRdLYYKAng9CdQzl/IVsPUzgpKhdNaNqveQJ46ZBMku9IpUjd
nmGEY9JF7Ht9NIN2FVN/TMg7aZtx+mRLrHwaEWGCcVWm+14X5vuliYv9IrfDj0XVhlddESaGCdhp
+zxZn+VVZAdnXVWiytPpphXMHea6iu9VMdeAn5Gl4ERRotzRFaTMrNaqsJxKz6aAmip+IxdSxsSd
RiLGvWEeAOJYKoicbo5woZkiuK4sfrJ6i6d8P0c9Gr/R7WYixHB3xvN3Q5/CF6MZxa+qouIG/hjT
l4lrp+2I/mNvopWq9dajdAp2r+h4cyqVXRSxy0hzppxqXqe+CY/JaAwknlf1YZaz7j7Uo/kFNOj4
NvBYwVqkrjh9JwhtVWT2W+K8VrplP7c7oZUMwom7/EOpNXbFc/CZu2mi6OvqMQwIjR59k6P9TiFi
E2RKxEE4SjXFr9HV3TN9N6R8Y+JSFJQZi7aygHKxJOyFodhUQS+u4w9NzRc2ZskbP0wm2NlPIaqW
p7CkqbfDSnilpncMucx36LDTTVXDjCjYrP0skMS9TpTN+7kUxSvDyOUpL0o4nZq82v3Kcn+ijsUJ
XTQMFkWDfE3r69diTHAMQaSPCZOsxRZIejwgYHfXievtHI1q5A28IY8i2Mtv6SrInZ2KM140Rorj
rhgXMg7ytPJ7tUG/Tsyw+CySecHWNotwp62M+qzsipTUyoSrspBZElaKeAfFD2ePKQ0yumKcHXr8
EQ9SWlQndVWUk0VazWscRoQ7r2ZY3XeyRrxOPVKpcvkL7LDX4wTt1tQxhLdxkQScH7GbcEkS+sG+
VdOmyT4G8K+cRnGG15SGq/w+i3GxW0t+ibGMNj6Oan4UopVe2lSuP1AgwXhrWn7qkdsdU0sXf2oq
89aSdHZXk3d1X8q0uzxi0m9VnKEiNIQNKM7cj2og1Wp3R2x1vEt7IUENHuUPeG7z27QW4CUQfX3F
DNtTvUzzQxRbHQ7otTEuZPxJOznKlyv5nayplaPY3aN1iEwGBOzAep+eZJJTn4gUkYK+GqvHoVs6
AC6ETzyajOCPCxkw0ALSgf6ATrj+GBsZjMwoKa8xYsVTiKBhZ0VNK5EucnFfTywTcb93qOCdeRX7
CtMJM7ESb9WqLMcZpwHHgqEiGsDyonXtJ6v+IDGZ7SGZCtnOUX0+gUzrcArjviTsVB3GI0hnDVxI
ZDCmqKV6dlpFsaZDuDTbZDsecPf2ZWg8puXavtQAV98MIWS/MBPzmuRRhH80f7UXfg7JyW9y19Z0
zQ3iVyCTxoQWYqXSs7VOmPIXJeo/a01R0FwLgj30kbgggxi85xG0NOKJigxkT1x70On4eIOqWZQr
FHPCX4WYxdKpG28z1eahMMbYpK8K0dyqoTR2uphX+yGzir9uef9/XVUys6K6+vcVpfOef3/vfltP
/vUrfq0l0V1lGAqUN3+buv19IIdZBcgg9SKZeoZJwfiLeUb7yTDJrrVMeQv6Rp/E0vI3SRaHBguu
hgm5hRQBciP+RClpbEPG32zNbuquLgIy5S/mhnTx25r8b8wzCSMcWaUvdUnIDp3ZmJ6M3hgONUjn
fShlrJETfwJF+nONs5lmNWm9vMP+IgvdejOMIr6j7wx3ZqJu8pC8H0w0qV4tVE9N6ssyFqGD4JI6
sZmCPhZwsHaJeVzBmu+ysV39OcpgWY40TvH/I+/MliNVsnT9RGzDwcHhNuZQSKl5vMGUmUpmB5yZ
p+8Pna6qrrLuc6xuT19v004pAtzX+sdkXtaRNNgYSeRcGyT2VZZjLG0SjXAkh3I2UXcKwJASBwl9
m0l5jJwm2VZMHfjgx7eyKukysupXmGq5DWS8vAt/ZOFv8ztYMyJOknOHm4Qh/kCtGSF9pqeirWh+
imF0dolc3r10uU50dBFV/8HgeWOhmhAdxFUEpW9Z/IbleFrU9BgC3Wy06151bcXuli/FHvwDDrD1
nvI22DceaXIOg+p2sWFcIBTLTam6JzQe7/GKliyyazZyqH6XSXMyozmmOQqPZfGwHXakSQQcDGMM
gFH0pUXencHjoUsMcnn1EFMUQ/+WuknoAEBlTeByWtaHyPJuASzupTcQgJLDJQ3hPQnqL5Fmvh79
U19jZERYtPOnvLtYifN78VNF2vf4ZffL6q61SVgr52uyo0lbyemGmPIas0MqfPqKlxKvcXAzTwZn
YlCRmuIGL9nEXZ+uYDW7PJxkoPF7uPLDncYnyReGNuyzdmhGcrAiDcLDWEmgz77OO7PtqV6YoITZ
R8qnIUk/y8TzToHSV9Se4IPO49+p079HUYTNK6ounnLvyqa/9dP80YTitydz+6Sm6lao5LZUxJ5G
0TkvMALHDY8CEjQePOuDleTgieotzu2bqeDbaGZPr6iO/GHZrX50dFTf2BH/r9ZgfRzdq0wpvVdV
/mPIEHD13YjhMIxC3ECj2COvwLdsp692vJh9nw2fQ4KvZ6CK574dMJsJq9vKMQp2ReW/NhlTuwIt
NDMOa2/o7U/grGXfB3689fOF0KwU1UsNnLSJGXkuluodYNC23c0xf0APNLFxx9Cn2GSurgFi+x2D
eMLE7c07RzXzOQtrefIMSnV3TNwrE1BC5pXah60EdQqbZGH4SVj40MQR27VghzWKdJzG513om2if
0lWE2oP0+iIEwk8y/UEXH0xC+hhX69VaumILQz+uget4dtyMFpCg8q+0sYliq6qHOSaasuzCj8Hv
7mUDP1/Zxj24bYz0niKeHTFQGNmtxqOUED7CwEHsg0hU26xul90wEmLYh2VHAJp3GaR9k9OaxYQb
PqS+zq8HQYXfQLv5htae39pHdd7bc7MpwoCXiAz6lwpd1IHO+895yvutHYaIsfyCfzdOLbR4hCum
/EZ84IW/TVuLd7/Oi5O0BC14Ha+aV2bhJhj6ebdEyAe8HBcz2J+3VSwHV2SwI4pt+mevgn8e5m5H
n8R44oQZNqwrpzCjlAps7MaLGTl7jF5WR+AAe+1PNSPsGpdzlFi7kmI938inROISKvT8wqyD5tXw
lCQJ1tnB7Vjj8f2p6h7O/CEabADaDqO0zAnGF6kX04W8Uq+AzodaNZ/S75j7bSkueTt99so7x21d
E8eoSE+JTHpkt32Ysu5i814jgPATBoqcEEeV4ZBOC0JpfDHfID6UnBhDfR33hqcfZxc31kYMoXeb
tgU3Q6GWnaxtZnPBX9c5JSODu+CsV75hR6CXxZqKF0stmMYF4saubgFraVqwUuLXLNVcR+s7ANzq
i3ZfKC32Bi0+hnXrd9hJRh6nfY1ckgPNWlWgmgsc4asbT79oyXtN0hTLSOffuQ32OidkoTFFSwBv
wAHbVX1M1h8+hbmJryxSDqbSvIeG3cVzHikkzDeV7952A4RXGlintBteek+fc93iXpqwTpnO4wLx
/8RMRZvUdEcz4KpcRLnXGXwkOouIDX9sQB71fGfbE43XGZx9pfLHzPcljlpMh6quHun0g3/pyCNX
0/BWGrIOEqJH9oJ5nRdlIBXMmB/GxkVSRqrfV03z1nxvgWOeHkTj3SntHyZT20ffzlnaG25SZaAD
65+zX97bYCR05N1pn5B+YNInxBzlRlv9NeCuvylYit0xhoOvk9/KRG8qDShKk0t7tIRpjhnH+Zno
YXibVNZnbjyBbNZ57OyRVS7jVelF+mGL7M5KRXmIC+9ZR128h5jy+apHYGWuV2Ec8rKojyGksBg2
jp91O0QY17QNvLoLPGRqLeQaijbZyzrAgwfFcFi64WmpvVvcHby8i35ClShfYy8nXGztGlri8NAq
l/ACysgQlKAjRIpTHkEobNKuich1HPnsUc+zlc6CGy7gIViEDxRAoezJKVBFekC3VTAtlEMMlDHm
0hxoSpHkNZO+RDsMCniZfhFXcz1o/zjYwGPgt/k2tW0Oy8x19jQb+IeoXGqScjyM4QpFcClI+Yi9
wT34unrzfPpgpKnfpqbFJJ+N78ZKxhvUD+MNHWsEx8zLz6aN7hbKHhrYjJpKn7LJmHDi/iXo9JU1
cvukYfjoWznxt5jxaI35pZaVK1bLexVRFFJ4mrTPkDTOZO6Z4ysqJVWORtUTOmF4JwS2cuM/nKzy
xA+9arVaB4U1HpXInkK8HNT0TF+z5i4cp/oTXpBquQDTV0dii14wtgT4eyOr+vKbsTvm8UKwFfT3
cQqq63nGAhqqX5bpqyeaAjmgYT8w01LdISiS5aAlqsgL83QTtuEpmMMndMPVVkQsodInHnWo2VTp
RvwxdmBm3VjWP/1JngBdcakqkgL6ubkRw/rqLBgSwVP0PqBgKh5IWpQ2Hq8yzlNUTePv0Rb9SXXj
o1u39s6N63Rfj+S0C2RAmyRKPgqvl3u77/iY+oTuOwoKUdmQFJEjGqebyK8PZEyfEgdF2EBB1N7p
ZXu0C4zJYcm2F9cZATFg7zSuEkvLy6bal3qcTzGxlnBpLJFYtcLBuo5WAD4vAVXcqr4LRsyrTYOd
LnULDmaend0y1mfQ+0sQEzGic/ehiHR0qj0kQuGERGBAKSOCmrKaefgFLYJIBxptA/NNkO6UTHtD
CeLGjnlD+3S+c+vxelhSNAAMXldR7ySnXHAYuRkNw8ZRlF0tEZF6pnlzSosFME3ZSEX0Qzf5yTXk
//mSZpkINidCTAVN2R39mSvKat9TzuSgLq4inzEo4luq65Y7fO5fXAI0GlMiy6bkxS6e4T3/hAu9
NiqNfxfrQUuz4EMUMab7c0UGrsifJ/bbvR2RP8IIwv05hdE+NgRVOY0p9jQJL7vRRUZPtQEe5mX5
I4QggK/xfiUwGZLEJoZoB+VR31ylcXnyKODlEe7CjfKiP62n9KFvwmYf8aqeTFJPN0s4HdwmPMGd
vanKfKRwQ7QUFS99ZZ0YBnfaLI9qwjuaLQ+xbN+SKbwW9fzQUuxKmm9/GhNoHONEnybN78eEmJ0y
1x9hMBFRWwNmDdIZPniaFfJmae9o1SItywqfuayfIlMctEhIIORVsaYbL0FgNQe/Fj0QCkNUjhbm
cSgHzgS2EAUmO6HZmDAybDObOWeop9u0nzcR3B71s7Rv+s70Z8rJLBiBEig/ZbJMDNJxTiA5NRQS
ZA+Wk/2Zihin7eh+TikD6TSu1oSVnmx6Uscr2EbQNWMfMTxV29Cfwh+xA4vUFeWVU0hwo64jl0NW
1RkIT55lktk/5rx89mr/y4rzP1VHmnOjAKAtGIYtiUvWhTrYP/aUWdteBunuf4tga7Ux/d+Agab/
6v47xdb6c3+DBwTyWpdtnoWI5gF/LTf5Gzzg/4WSa3WPUSK4/je0tP8JDzh/4SsjnzAgkNFhZf+H
tQamSZFnh8QLYkghlWHO/XfwAVjwf8IH4E0cMDqFBFgKW6EQ+5cIN9CuXImKXpWhiLv+Ne/nOUR/
aQjOLIPmlk7m6DZzx/pO1XM7HeJF5OW+WrT84/iUmcqg6NHUI0wOSdJZIU+/0vZyKAZ/nDbz1GYM
aYUdvffaL05pZHvDoYsq438uCEHUYRpzEZAgbpab0CHcOxt4dcd4yE9V1jV/KqqtqFiJup9lLpav
Lh3q6JqRJCw3SxcJkgiULBXCBImXJo4Sl8iYTFrnoMsE0rOq+RXPun4fx4hsEruan2RZ+Q8hkpV4
i2xRPi7+ZD36aQjKW+px75speFnSaXrpuOneq3xwEBWg/dAb7RjnzauK4CMWqbq1eoluzK5FcOzy
PNs28RRc2aVj3XnpVFy1PvqdWWrrQOtvc22JWk/rG5z96NssPZnYAcSY7exhMHgYwP2MfrZVkb9o
v0awUPVoTQI3vfO6ZSCONss8Mv2tODjZ9DzSieBFl2bq7GtZG+yNVMpyb8ep87o0TXILYk/wVxCX
d91QI61SVX9chqx6QCbV3bZmaN/onxHXWTgj6k+d8Jep7OVn6RjxMqvev3cSQZhFo/lkp9l6iJ2m
uAAwiTvlClwHwLrWOW1Hklx1Nb8wy7ofVsnkw9hHM9hmGHok1toYW+NKQW6QeOxIgCfFwxJ17nOv
2/ppLKfloQyzHEDHt27GqavPcw0a0/mqfkipQ3/kWWNGzPkqXb8aLmwFA9XUbXx0jZx/oP0e641V
jyH7fzz9yeDQz+XM+jemw/BTitp5Rd3m7ysZxg9d0Da/ApVQeRhFpbmPC9u/M7Uk5AOQfUO5Zfiq
nIlBy7HCY63T+Rbtd0fWj2qe03JUez0vVCxYiXffJR16XD32F2GJ+KYwWY0YBoDt3Lspm0Ewu4ov
donOIl3dL17kluBSNhoX6UXFo6Oi5G6c6+VmRDGTk1VvdTkJB63axc1E11/ZQX86yJvnTbUEEzlh
wkZA4HVYUal2NAh2gsifz74akVZ1vTqmU27d6bKWWKqs8oNGsvDQoK2hU8xPTlVHmC10YvbcqqL8
lRdQbcCA2e2qOzumuiU3RlpUS4xq+YRjovYITOqkAiz+jRUuJ3tohtfMHrs3HRf5vQ59AtFaQf/E
LJeHsGmLyzKNqBC7qthqJZdjxwCebHPP2D90X9OQMHVEOgxkrdccfbd2lacPnHMOM6eYbrEMITSn
6Zj5zZu33uLxd02LubHUKO5yzs+zay3uVx+Y7spLHEjBikaithwtkr8BaWrIqMesDrqtV8z464eW
3BmVT59up5xbn+K7c2zX+rWIA/Jbm3KdUoux5x8BFto4URyfM93A9iI4Gx4H1s59My5kNOtyequQ
qB7zKDdXdtBgEUo1Ze5+nJ37mkIAo0HYChj1O/Qv9r3uxfLTkFP4ATdcyk3LhzPvpVF5APJQQl9G
QYRTcJTmZxlW8XLkT1SkEAxsWh3v6qlwRXfd4q3izC3oXG0MT2rVjBYhhp35DFvVF6z2I9VvslME
/MX4eGzW2TyiMKWiLC6wWtgkK0cJuO1823qoaUwl562bnrJoyOnFdqpfnNbVD6ax7ifS+vLdadv+
2gdFC7aRHpd3kB8Gk3iarGE7exWZGHFinnMPRmMblRECpC6qV6IJoJu9tBiru8TuiZal6LvZVV0O
DFfInFDSQgaC1OlB8v9LwolSTp6wAKEhGy4gKPIbxx4kmjyQr31UteN5mYn4ypH1H6KFT3IzCifb
Wp0t8p2XeX1zXmq3jPnraY6FVrGGV2+WNTdAkUOTo9WA0RGN6exLHTUQVGHrUWdnu7m3tQr+al3n
IeWRMh3uwJdysAkOlJeMqtWnIK01+idte8y/6Bc3Q96O4A3J1LKfglUd87xp5pM1pyTUMKZSQNIp
D9FSMSwsrKup7qFvI/dcl6H1qO14ZiDEJHsN89x+5vZQkwOiSvo6dKBg/1zV/g4GBBc0t2DX2MoV
nHHDOKy2ViK8OyeuVY5c1UEgzUUN+pDmI+LkCYXkbZf27qWYY356DgrTnpm+cyA3/qofapHBS+X2
QMWCivSBBhpO0SPy3J7qdWWVP52uki+sFnyUUxdzp7ICk3bURyU3e6IFJQUN3j9762t3oUpCt165
lyNEA2Ojsh7zKOCdb6Arf5rZISpDpJSqBmpEV1AviLP2iW3UvafH+Mxnv64VM1kkC2XrxxYF2Kaa
PDDjhV/8T5Is1kX6jB+k4qbjUxU4+cyCQf2DFJX7VhNggVUt1C+mncpDEC1o3YIaTBkIxe+OujXp
S5ADZUQjigdmBvnU6Co+93pwr6fGyJ2ue/fR8iouiJm8zozN7Zjz/G9HzuJ+ExV2DeuMFKFO2Zjy
b32CnTbTVb6KFkraKRmM7HA+wvQi517lDTS6m484dvU1HOi5zn7Pmi09yKtz2WGLdFZ9BPr7pCJh
gx7MJtPee7Wo4S62Hf3grOqKYKlTe2NXNpelY88FYIGafTi9pScZKugqED3Hkv0jCyXYG1Oh/aZQ
Hh971Cgv/RQgKvUK5yVz0X1k3xIQV8e4Y5dlrRBOsPuC9Y/8DLoRzh+fOvYxvhVVW++WVVvidh4J
RP6qOMm+xSfT7COO4fv3boLKXe7SxIt2U0YTNl87da+DkN5BKt1f5auuxf2WuEzT4DfkY0/+fvnW
wOSB+wN1BU+VvUgFkltkLRribB69DTpCjtpk1dhkq9oGhw2iACd0m5tQtuVLW2XUECMI7PGnfAt2
wm/xjq2WNRgTVgGvVGfPfxq2UFh5+uoPMaPZFfQCWr1VE4TA137JV51QOdNfMWnZ/lCriqjrZHjU
QRDW22RVGQErTIdqZDHcMK8BaHF5q40/rgIl1iECf4Zv4ZLC01kY39sXq6IpwOtwmFj99sgAyEaL
s/xXt2qghmFVs6deT3DjoAd066il1Kqbanun0dsJdBZEq0HADPqKyir/FlzlSGt/gVfSRtQK6y3H
InqvtQGScowZT5aTRz+UrhBxrXKuehV26VXiVa9ir7FsrA+vyIpP/a0FaxLjA46sEjGuRKjx+ls5
1n+ryMQc8M4JIFyUCjIFlRbOvNyCnZBUKS3dXsvGXn637jKfk65ynxMLzNbN5loQ7u9jVRqDtN17
8xI8Frhmn9YQDADrwENbHYul341dlsY7K4WPJLDPIyG11OaLO9b20MVK3LKt08eMMJa/SjeihhtY
RDmANtsFiU98wGJTVnlyKzN/rcErtXfOqqFFXGKyexELgVg3q/1nUieIq+mzkiStIUzJAhAQ5sT7
WlztTiOL+2CtvjWF9gCrpLW89lZIOqzdO4Ya3qQhEUg6eXaVjYxn2/8ti+8aHvQ/L743X93nf+XD
/4+7af2Zfyy9tlISL5Drw5La/9WkKtfVNoT2xseEX0mxjv49UCLEveRisqcrBa5orUn4m0n1Lx96
HXklhjTpkDnxb+288Oj/tPPCiSPQDEOwwRBLLD2m/xIoMbFGjirGXB671JvuGBEZooYs1/Mm+B6u
4JXMZ/M9cnGx+Xchrpw/SRX416NbgIMPEZrc7hDFprv4rRvfTVU6vdInn5FK3EWfzjAtT3PpkDCZ
gruATuLdM6CoP/rYJHhZGQAInu6ambA1lV0lSdM9Olhdj7ZvqlMjhhR6TY17LPHggFbTuofZi6Jf
2EXLr2COMWVHvbnFJttdlqSzryztT7d1PeZnulESculi9dr2Sh3AC/Vt1/jpT99ipLC9qXsTbp6u
MzHrnZIO56cbGF6+eJwJXJbuTeoH821U0TVlJG/VJpVBs8eUsWxNtgyA00VxHuI1g74K2i+O8ngf
OzJ7dgoN3VSY5GPy+n7fJ1G79X0psf6X/kOWYYtxi7l9L6PR/xRFRU1UxSB3WLgIz1No+S/5nLrL
nte5uu7QG10yJy0es7zF9jXXfn0Z2iY+5oAEZyAD/8rKcZTF0sPlUI+2/mLOJHVVhIHZ2w7nBKK4
ungQDCGUtykcRz2d43dpX5IZNi99fkOxurjrlcbKGuO23vFhuVfhkJeXeQz630FfwM+1dRFdQisp
j4VGUzqya3324ez8cNOesGnsywR61827HhbnXrVd8ZxGXXDGckdhWBnNb7WY83eLEeu+LIryN26P
4mqBZz3OXh/8kUVOkmoC2knrdp5Z/kbr9FVZ5LVsHA7Ea4Vn4qaAvT5PfeieU7HIx8Hi+d1y0elL
6ofhWcJsnhbop0c+CAvCCMLn5NCH+ABLQWxasMTer7m1wkcnsaDa7NZBOumGPWJfu2ibJ3tcsBFn
qj7KJnfPuIL8W0+OwYuO+5GwR7cEaw3I9OiGaL7zPYm4KtcqgMHqvGhvExATbxdjVUzrtdWTkR2M
3b7xjfdaKuHu1VzryzAB/H4vlKWeLX6rQDevfPvYmATAB0nzwUTwpSud+0YQPuyPzrImiaQU28V5
/NDoYPXNWoqw51nAv3KkTyW3/igOUzUNz5AVJFVin+ChidutQkxGAw7hNreyBVYedFZc5lK5EIZA
dqfAkxAeFCdPMMhJcoJ6oa7N6YLfQMTikMe2ojed8W5ry1hdxohHUMbZijJ5NaZfxcIDm7WJexvE
+mrJC3MgxGRAAxcXN5ZTiEvEYy2uKiHn26WQsGbBZBNd6cjauxutgGjkMBG/BbsAJUQV7/dhGXlZ
HGV1yRY3BFN/x91KnJM9Q7iKwbbekiT3EiqO9HSVOc3wLguJq0ihBYu2IhTgMCYspmbTLnOIHyzo
5ueWUYVtrpyb37Cs5DeWU9i/YpNrwNjzVDmbYkqnj3JM+IBlVyDnsN322m4jpGMFf/F59tLxU/lW
+SUrr37i66ZrsRnTS5i20fXcIR7mXGvEfeI45OglS61/kthPuZtTtSyWCHmFFfvslZ5GBYBudEYp
6YCUg6AyiwzLRKXAIOU2LQrvOgR8OYZFVQJjIy8qZlfv6qYjqjbt8/Emj2eER/74NjCSPk512e+W
WVc3Ey5L5AWZ9zFlCqxklgD8si9bMPTJd94y4MBsNzTs45t89mJCTPUoPpy01DWBvIaYi6fMT1du
a8KGT7/wOJ2M15PJa1iCik1QlUWyA5otiEJWbtrs4hZOtmstlL59ntTw/g22M8mvc2nrqSEKsg/b
hyHwxV0z2yWjS5SFz1pPUOrNhAGcErOlI4o3rZLndhQkBQqKW/ZhCggyNm0V8h50nEOVDrK7yEjr
yzVLZvbp4JQkDbGOooqMbXM3J2n1hIjXY6anlIsXMeqZhUiBzNLgHuqIGF5Fls+8XRIL+3g+eWVy
WBITP4eY4X5kGbfh2LUusiOSGDjxuheM7vaVjK2IwGOnj3ZGTGQqqtm1vgqsS/QtkkgQLYE5yQVB
UpRN2XWcOKQpe37Na5ux+0RhNWE9V+7ZnkVwzv1MANxlbXXoY0vzgzGr4aiR06po8K9U1Vps3BUG
o4GyjspIsgiTLr8N22I4+p7FkQz20G9E7VoHjk11Fce4uBKdtqe56PJjk9bNqRJFLR50oRjnw3om
ut90JQWPmhSsaz3O2jqiJGoJSy1AqQHX7AaRgC2gtBrbRu7h1XF7bQpZ1/sglANRPMYtbuNZJu9g
f+1CUWXgTPthaYvHwK2Ku47LnzdrtHk78Uk2JFzmiXglPi4Zt6XTKNIvZ7+HlW1mjEcgQj9V1OY/
+Qh1SN5F2nO6zm6/8Uov0+h65mVHNhQPbLSiFlGIxm47fIMZSdFnhHlPnNnQQvaeN3HRJy9v7JMu
ww5XWkRyaBtNw+u4uIXDvIyxeZOkdTkco28kpfIIm+rZLAn6jQsGjBV0QZFMbeQ3EiNWUGboE4xv
Pkbe6zH1DEKlvplf8aaA6OTf6I42IeHfkngl2guqvP+BqKy6I50DVKj9RogwUIIWtcaNLfo4Oq4Q
ujwQOOiR+M4Ja/eusUYyocWKQHV+Eb459pT/jFd8SoAL/Jn770Me9KqQ83hsV0RrkXVjbdU30BWv
mBf8NvDX/5oR/v/BXbWf+tN8/Tdj/D+4Kz/8i+gViFla6GGIvvWrf+OuXCLeBL1/BL95QhBG8/cx
fmW1lICggqaleClw/0Feyb8c6rbWwVtysHPe/VvSVvd7TP+HS4oxfrVviYDFgAQDm0v8X6StCOza
evHMbpI1V4rzfaVkbYsH215vGn9O5SFZbx/GuPHSGal/xt+XE8e2uE9bJcHH19srBVu8LGR9HEan
aJ5Q2afvVhAjA8jXq6+USblwQLQeuM0sX0oxc0tijJ0+sgyLzArbWskBC3zxbrntcnZM2MF3JOY3
0mDuXTzw8tq3/UbtoS64mZEq4LoiSKyLtpUYwIPRqQ3voRinq/j7dk9MGr/nAADEFmvwnaum8ZkF
Iteh/oNNgRalMsnV3q5ib9xbQAAHXPEdXuJM7vsY4NCuE09xzHYOzt4hW25Ll6HmauXdLmHXFDeN
F1P3MONZTJGgnNMon7Hw+9a49rggQGDoMdatPUzm6NXGAHX0xmRXM0roZI/Wps/eO61K4nLrKmKg
hmFE3OUjUMyZHg/C75l6u0J9SLcYPkRqMNuz2ljTzkryLtupycqcM8QZXrE0q8VtjkQs29pM/8/e
shq0ROn1et/IKX0bRF9XF0JH3K9urPWjD9fxNJqQSH0Dy9NsUEE7F9vD9UXptXG8z6jJkgf+nOY3
kCqsVNf11LNOfnfWGA3o0p5A3OI0oY3FreboZ9hL+2Ch9r+u6jQ8yHAUT/5SIw/Nk54mjTwqb5Is
F3seJueOTDyHetFKXQjXSo/oypxtHPkF5cgw+ues9Ea0e473WBequy91ikrLYF1zE1v/lNKHxGqp
K6yTrPg1Sc++023rPsR2Nh3ElOurNWCC5hokC43W3rUdDRNe4by/Uk0Wv7SEmKWbPnHD3RCt85TB
lLtflqi5VhyE5wlX6ypB0c0l6Jvqqgau28rU6U5eW3sn46DT7qouvPXYgx9Tabf7PM9RDyQoCM/g
t2gWsIXTzhgm9S9bMxsH+Tj9bguiwMlEjY64kuJzZ5ftg4jlfN2yFp+cESPV4LTNUYxuh2eikfVj
FHFfxmlQ23tvpGYxwznM0jQPwIBdk30mrhiPU5JYZ1eI9IHIONYpE+Ciq6jcCJPEp+m3YQ3wCxSl
zhAHV0ZPPaHoQa5oUHfnGzB79yhnCsHnIcO84XHJckuUlGLGqty7jUPhrm4FC2qc7QrXuAily+CI
cNa9M2kwnWZjUXseTKH3VSLyuNFqkPt89OgasANYIgCka5P506VvaUhC6GFPuP4gf0AZ5yMkcb6D
iEY9HaGjRnJP01FbEAQ4jeEh82uD5jgrjlXa+FczpMI+rabyHII/fegZVjAaIvtiOb3zoDOfxO2g
SWrvSHqg3W479HZ3JApaVwJ5CsLanmNrX7V6KvY2CSHJfgxl84d4Kt/ZNYmf9Me+zCsyhGpf3scj
2DuH9fiZ8gLRPyQbN9lVnje/dGRYEYW8pnd0FOlBh8iBfuapye/dKbVvqzXxgwVhzf5Q/ZfxyANR
azIIby9ffV+Rz84+fB1rtMxow8kigHuL2HjSmYdtzpeD6rBl1YnTfrEa56Q8eGFwHwmboup2TSqJ
lTQw2qFDlIumO4R8mfI+7t3qARlozO/V5uq38HOzrWvPvuKhqu7GnvO9xnS3bC3PqlBIf6enVDz8
OMOntd0qLYJrWIlxX5F1AdM725JS5jWJZfgOZbGL9Ak/v+PtCKUVyX5q+pBSXiePvX2Fr4nzeU16
ycu2fBvX9JfWVMZsTR2hIVPG59owa1YMmD+pMWINkFHwolQahoXzwylDNreesRSSLi3eMX9GwXUt
HP5AxLfmdexMbjbs38mx/c6qGYzVXus1wKYjmZPlqGvqo8WdQYSUdsihhDEJ6EgIvZfMFg24QQxV
xkeO7HILRzTRbey3NHfUVg2DlH3vNbx87DilyVu07JUe9bv3vQcR48Rh3OFT69c1KUQhdpl7M106
rvq9P/vitvKrL/yB8S7t/eGm+t66VAAvHQlaBJ0pzU5eZbXH5HtRW1e2rKEPDuyVPe7//wkslCBM
kmnkf8ZQt5/9r38CUf/+M3/DULEI4fu2PbHahDALYR762/Cl/qJRENiSfD0PS5qH5ec/MVT3L9dZ
K1z5GRw/GJP+DqHafxEN6KElYk6yIQuF/Pcs6v/SwLz6ilxuJZ8sKoWrCH3bPw9fCWGR6IZFu0Px
OLylDScEpAbbujDzg+3U6Z3TuBopMh7cJrDkh0I+tBMeMSNVmbQYrHvampNR74guo9Ognrx4x99s
/pA9QvWLZnabVwuwgXL6UXs9MSqxXAjrhL+rViZvYrQ4JMmgL2bl+XIzyydw//6V083ssdZmz01T
99dOnZG+IiSBMO1KHVrYsZ5y9ssdZLf7xjCR7thtVpLe7ccn0Olx2cBcuxduEPGuJ7l6viW0wehC
HY1Y6zcZJCrlHf/B3nkkSY5k2XYrX3qOEHAi8nti3NyIm3MygYQzKDiHKrCnP+ol1Mb+QWRFsupO
kRx2S88qM8PLPczNoE/vu/fcebFpFJZ3w1pXUfhnTC2mXpAv3OuG/kZVEY/cacIkQpDBoiApJrmz
CI0EMxDrK2vjuzAhsMoOgpkVkiwA28amXgDEn7NwtECt/bHA4JklbvKaaNZYLlvTmFw6dYaAFh5O
rddUSP5Pa6abs90M5qdWlPodA7h5Cn1ELPK83Uk5mn7JHE2+22Ptv4y6FMeuUdQsBLbLup5kpgKP
G+LGlGml4qXV+QjPHmiZ2zrwo7ehqxpv53NOXfSw4FGfIBI/F175gyDSIF3yCrOnjlrKbYF9FDV6
d0ZN3QAHi4IKu7cAxIInapearTFYV+aEHhtjomINHJT6yoNn9YyTQX90S1t8dBwiuzBwety2Oc9e
1mRUpjT1+C4h3hTbRjY5vUNRbu0SBFCb1O7Y7pH6tGppyL6hpwPF/GZsw7LbY9oJr0d2Uxoyg6M4
PmvIdA+qZTgB75w7L2yOjQtmqfRFlwbNJUUyvWDUDe4Tz9dwbfeggdM4ukrjKtlCs6pgGwtnHYy9
dir8UvFq+uTiFMNKqAfmnSiZf/jgjCeTvy2uW9PGSx26mnXQywL/DjAwt1ooZTkfFUSWgiPHmG5l
TNCa1W+qrvKG4PQyJE9Ur9lS4JBKWK5L32wvua77h7HM4m1to5RXUfyMP4FIR2ETRCv8dt2lFESK
qnF5WWV26k2uNsResi1Sr77h4KfwkHcMZbS+JIDkJwcr76x1Ypbs081Ke/b50mR2EjVF3a9HwlpL
5rwI7rOk8MS0eSEx4EGs8uVV1OIcNv2GFge7p8cYZXdtm3q8TUb14Hn4A7kmMKK2gAaMsP4au65Z
84TJ1pgGOHy6zrvAq0m+O74QS4UlZ220THCWDlWTj6jFpsSmSMaoehgVXnpkMh02dtob+yrCYcBt
xVdbAwPrrihScednufvQNBrHIsYrkrmp2br3htE3s5+AYvA2pbSpNOfhuq3GZKZ8jp5GCMrB58cb
JtOWBdbt1zEy3Rx/Q2YeIkxXRxBnxpML3PI9jB19ZcA0pc+vS913RzfLdWXzhXWUO8+xAfFy5owv
VUBWH9vPuAn7LtrAQqtZnRBxQI7sUeVhx8i8EUw+g7YN6xRtSw3oOb7Bi51avJxIydMNAUWxjKsJ
N80IUI9Fhj56uPgTb2uT4r4DEuacrLBqz2ZZamvAM8GXRgbl6AL2eTQCPoKyB2tgyKbb5TZXK6/1
MCFBkVynU62OLKVHBP24xpqFpc5ZlVBynH1n6/qHkyD9bVjuGB+j47FrCfThFYKS4JZjhicvB+61
aEZfW3dse/dmrRFFsBscGLRfUTzj4ByimcY2lsjH+JIKDYbUUg9rWn2SKD87uoxPvSQJ6pWWvi+0
wD8DY683tfSpwoO4duxHUa0kuv/1YKTR0nRHLOe2cF5kB5WrMhsQZlhlbYrbNIKteYTJPZM2F5o0
zrkRGLVrbdvBy/FS5x1/zNAUYm6HzedidZnB58dCGdfJM4zorvRklgBfFp090WFkaz11uJGDad4W
XvfMcVi/6KBYp9nRGVGGWXgE2bWxQuusUwjk6O8u1HcQZnsi/91uDMz7bNCJ6JDNaDNNW1do5HsI
dpQjBpCceR+66S5q6woGbEFPIxGmu0FInWd8N8bbKfAd7N0yuQ2sUSGWZs103WNR2ONe4K7GmqA8
CNiQB9O2gmyNHYHjrhFk9w1vMPB/JdMToX+M74Dg2tmVlqe7oTVpE6zGYedgqX9QWeMT5yj4ZXSR
/VELgOuazDDwwgV7NCwh73IEo0XFPXZjTyJ/TOpi9PdGW8A5VcDsdlHj1dtcE9q5y4R1HorRSlfS
yPr7wBiKXSV8ku1uKXQTaIIrKtynRYa6aedPRhRUz0ZbGegojXNV6JQ+ycSWd4rzmqbBihNjEWOk
xvJp5yBLG2taEivp+e3CZt32oWXxfAkm+3nqtBG7nzPdGM7kIP3bAh8uhh59CRvD33hDad1qAx5X
XHQ8JQTB/OsKmI22KHJ9utFJsoCMczE5doY2ETxom2TraiYbRY/D5nsTpeWbBXHqrU0tEhtcLajn
1sGmejVYmbEkRdLOrI+yGHTGn7COVt0vRBDDZIVEzqbBT9oJ2AnBAJ5k5ojkP5gi8DORJXjSaPc1
OZKLspr6NHLCbNJhkDdqhpPkSVhw4wZY0pPw3DgzxOTvj92nGNtvW351/3cGALyXFV0Jkeh+pNF/
+6f/nhQpG3PBX0znn+335l+10fmLfo7n5jfYTMijOOZ9TAQzCfXneG5/M2Zbgc8OFHM/eJ9fx3ND
/wZcyjW4SKHwOLgZfp3PvW/8B3L6ULip1eBPmX/H1m/Zc6z/99qo51lMbhgtYHqTGAj+ZHHwSxyo
GbbQldWU/tvsyj4Ofs8qifS8/QX2Bqc5PD6YqmFVbpuxpNxTx3/73U3b9LqXzYgEF2PjDR2oEZ6b
KhPqfx4e9YAMGYyywFh3ReWvvCphB1zqfhGgMrbVA25ESJvJEJFlazLaFHplRgCdRBvCNHHpSBhL
kw2Vb4Ng9vPptspa8eaLJn3VNeXdZcIfj0ZPCWqWttpTpgLrE1VHvIvKzw/AavSnyZ6r0wm2r4Ss
2uvCMjjJx8bN6Tp1jUdQbcmxU5raSIKEZ7cw8m3O351aCcsWTxZGDlbfHNEHmx/qQeaebaBFpflL
w7blDgMWjZ0kBjiz2LBWNWQEJmHquUKogE9pIJ0HDljn4rOnfjIsjfSZ6/aHQKXUSduq4dot+VO7
DEn3GRISmmA/ONpmgtpOI3bWfg2IQIA4fQbm1GQVZIWmf5d3pWNDgZyyS9gSlgi8uqBYqGqrR4oe
1FkwSlzDTLStRUKG54m4s7fTqz5seZqb2lXkDrC2hUbIG/caWaQQL81TX0TkD6tq8A9cCYojqBSI
6mRScjK6mfEhbHt8Q0Fgvzi4WFvsTqhmlWitvOMmYq7HIVSXNrCwTXeYt7Yme2Bc0nBv7j0mwmHX
DoPBureU/kMnk7BdeVASHxsRpZuiNqf7cjSza6Pu8l2Z9dU2lHV+RaTOtBe6zLQtfJvmzS4IGHBt
qq5kmhYfjCLM0UWp2GihfK3qRMWvvGKKZyv3iKPvh+aN1kcYVEiSkKps4QTsYqPr76xo8rFFt566
DFYRvmFfnXdf+swQc0DrrswElZEVbUTVYdZQxD4mqpMId5NxBRO7+TKxu4FPmhL/Mwo9865gN/wW
mF2Mh5sTdGHoY3DAiU/1o9WlxBoYS0+mO5XUnvqavw3p0gFw1nnEBntXpI9CANaudLObqYoSRV5S
kVKlOUEunHTxVW3o0Z5LG5/AsvYDQR1MNLzXPnwtCdzrM0ub8KYRCc2rbRHYmJaC4gpfxNRS8GlC
Ns7gJfUrd0ZuECfMLY54bfyw7YDuFVqjjiFm3YcMwNFqckZ1J+ok3AxtiucpFUG5I/fSPjh2mVz8
QcaXyQeg1AM9OLP4HM9hWVcHT+ubTYbmQQI4hf6Zeym0UdVbYu3VEfY9PD8VRnhFHQheP/HMk4Up
xRq99sE1rYkUTq4fzZ4UglJhsC89n1700TxW/XhfDiwAR/sEDHFl8XNdazXBWqTBdDmryodhMF+0
vvCpz3NycImwFQGispzZOkEVIkc57WksRIY47Pb+pszJGyzaoHd35RiRpcX4Ib7Ak8R7RufhplQ9
9sEc/Vyuebs6z8YYkSKIgaNSUcsjOgeOIZIBPbRBevPxt+nLDMH2vgxjakpC1Rf7gcUEqpkXHxs7
trj0R1pbZjtBdIVuYyXSp8Fqi3NodgDQk9yWz0XpyxcM5VSMWjB4qAdlnfMyTkOfkLRqyadrZeC8
TqzdDoFL4UqEodJZRWMX7KMgME61Z7DWLVx/uhHYVMK9Z4VcTpoE4rwwgnU0uslBG0R2yvM5PEpw
BDovAbOHJted7ybR7BebcLC3G/Jkep8022Fy1VpofDhY/ZQBzuZT4iWVfZM4GF0XLZDmJ9HCzHWE
TGrel11iriLAKvcaAsVrleBTXtp1qD3HjjHchapoXnpe/6e6mWYfT92TqCe9idVAeMq5NG5G+bTu
hRcpkUd6Ba7DANNAD+ao+hcKcTDA8aQAYmrjE+eaEVqLnhPIXBKVjEhv+m7/nEVgxnwVJucJ+NNr
UyYBMSksCHs/6khsj0L1X55V5oeqheUZJnn4bHR1/Pj3R6T/nsPPPHb8xfAjyvd//Me/Tj/zV/2c
ftxv6IiEbgg0euicPycfj7YwHJOYYn7RJfmKfwqTPuMNBWKz39LmqkLq8NfJx/oWcC8x5rUw/RPo
isbfmXwAdf1h8sE66um2S2GZb5L5JkA5//ffAY8cPENALSpILLZV0OgKvfy5QhZgqE50Zz+Zc76k
J6lBPxRXyTFnl8RKtLjjjRbeQJpIduAK3SPJpvq2sh0S+jx9KhSLMsheFbPDqTKlv8zT0X2Ly0mL
V64syyeHKP2JGS16Jjalre0wcm/zuu5fmzEhVRxbzVIvMWYvZVAH2RK3hfc6mb76jseFtIEiQOnV
rBM9qH/5Wu+Ve4OfhBGnBmmwaEpaeS089oTUEhzzuQvXBl9QJU56U0gKScZKs+hSMYwPl5/67Eck
PzGSVN1722n4nPBjaRo/QpPBOUucZ6eOxDu6QY5Nru7aZ0zgFD0MXroX2SQojQA+WO0zlY1nAtzJ
R5FyWi3ioevfsacEnx1zXcczomxXVaDsFXklb13GCXc1bcyzjS1Vft3EodsdpfQ8nsP+fPnTk7Y4
CkvSpwoO6brmtDyrsqquPW3ARth18layORYnU3cI7eQgy7+XvRtcS4sdvk3k78I9zrnHm2i9NrEV
JDzmNWeGp1u4L1NbX4+Gnh+ZMMy9qaf9aoyd7jxWmN4T1rls59L8q6/CYRdWEmAATBs92rbED7d2
IIptJXiALLQsrrZEJgEHQIeEwWs1e7/osB/hlV3jRaVVanDabTh2g7bECDGROZXVIxZJ6Dtlkfrn
gsvs3dT0TYTD0siJFwzsHCPgPatoqsVAqsYjNFBb8VUj9eQLiH13TFwvWwdkIj4zPn5vXAYBZIAv
utMidMrFaNbBa9hm0ZandXC0EU43bZDXV2lUN3eOmEPgegtfXUua+7wKhlVjC3CY6MxXJDhayuQ7
c+Wa/DlCgBrficQrUIEo3rODwHuIrYkqMmqivjTHL99KNTnH3LXJ6rAYqs+a9PwHsJfxvcijei/6
Ut/ze3WO2bykwwfQXpFUdT4DO8KfBg7rkrNaXKEdI0qN2XTfywIpqeiiFzDxxUm3Q2sVEu4gygPg
Eb2uFdtYC72dXZT1dSK1SSyd0gpANUDZ7CEyvGEy9FklFo68GGHbfpZwRm4saCzsXMN8Y+YYGsLY
dTZxMObPneMOzcIZ8nQZBCzXswB73koBSVqqugaETy7h1Of9dKkaGEKWr1nbGtPI0hgJTia8U42H
rpZqXAg9cL93FDZct1Hr74G4h9QeUCjkZD0czEoh4irdMt4HOfiPPhjQcBvGk3as8sRaawSJcKAN
fb5XNrymOiyjg4OX0V5Lmu0oIcdx5+hTc+Mye4EXMlt7Veduf8OwlQPJVcVm8CG4bJSG/Lweor7l
owbhJHxqhJHKXZTE4qwRF7XonAkyhTCXlcatIR2Y5Ibevk0kVF8agjCXvkvAvUxWk3nLgoTdOUNB
oTHPxevFB6f6iANjfA6zmi0EeniQrKoEigdvjISfZcByaC6hVEdgSPPMv7ZqYtXLoC3jY2CH9Trl
rpWt4kLmCMxm8FoUdKQWRVc8+K4uTzgeU6Tzrun20lCVv4nHMjiQGgIZHsfhaTRNQrHhhIC/gguV
3Oj6ZJy0ku6lscqtq3JkzQgEJjon+DGWRRCn77AQwcxlmK2x7TgEiQ0Hs3k4YbuxCu+uQF++tctx
oqAaprBoQZHjWfP7Oy1GRtbJ8fE215t3rD8FgbC6smGHYLpAttXVC1e4aFd3fncIJmW8NI3dfG8p
SOP25HB7lnm4H0cJPsGLKOXm47SJWESdfMm01SqN3h9YH1+a77W3k0hoXI+TQhzLIIpLOI9jcjem
4LEM3anYMvjeMnAy6zqgl26TFLr8YGhEwAWVEj1N8/xXMt3yNphtvV5AFUGEbfWBy+Vw1eTNsB9R
Jw6MhMMqdav6seuoter9tttYunmlxtpGXor9hzzUm51j5xDObB4KBBXiVR08RUZGcQotWsfASZ1X
mvkojiLSu8FF4XyWdVwcfas3Fj1kin0Ge+KOS0dMwGqilt5k+2L6Ul37XZg5i66yzU8+alRvw1S7
jrTSYWdAZweuzppbTIjmdjfAJT4bvVYe2qAFctPqNGiuuONnnyjjiGFSC/W3oCEeS/rW4EYqwqWf
1fLCOOkQ/OvNtQWV6TEicnTs2CHsjYl46M7NFWoilCL37GQhWyCvtIH2uABOS8NB7CsN6spbOXvK
WcDhdyr48biuzPswLE4oEWqdmT6ItZJ15Y2pemWwLmIffoP1xqvok2TDv8CZbdCtQfUU3YIMqSpI
vpogRp/HrXSsuQjcsrEqjuBxvSusRuaO2pH8y5RWdBiMscYRETBuiziFp5QZhV2dRipO+d1QaZX6
kdqnU1GTJxDyiv2Js045sh40anKo7Cyl8WylEJQytj1br+2Lc2eW7BIgHu5Cq2y3bD7nW2qQbFtM
mR3VDznP3IpYCkFDOFBjFVMw6XRmtwQg5bpl9pBbpfXodqTEW7/iNR2sfiuKiQLGXnPi8wC8dm91
zAtJoOKDG/T6Rhq1x7XKGqqNzxXyIeUY2jvSYFkqahPLdelzSMdeSiSkCrN9SDHQUjN9ygd00oCH
ehTWV+5EpclqrLPypd0F6Rqkk3S5tmZBeWvAA8Ol4jHL1FMh8SD7D4aRmj5FWTJ+NWi3fiydLqVd
wgUmZ7ONXnipnD7g8LsQWyzn1dIAG9Z6Sj8Dwu9TktUlb/lEPyW5atcQePxVUtrOtZl4ktvKlEyr
jB5Tdw3QhYcPZaJrsiiskXjP3LJJHDdxNoiN5rPTpX8BT8vWy43qQo0NzVwB+XEt9eSVSW3XzlDd
rggzKEx8kMOjh53piic4OIKOg5iTTawC4emLqsg5kluWnJ8DtG5nxaQo7tJWl4823IQv/HvebjJC
/Mixm/VvIgjChybDoJjxb1dTwWqkz8N0HxDPXaaGcBdybIJV5MIrq6HYrKD/wbvMsqxa6WFmgqfF
7wGOK8cD1ql9Xo/5LmL1vlRlUlHUR/kq1WT+hxgVFfW1r1ZxHlq3VZN0e9hF/glVE0gWzpWNQbyc
m6ddX7uV1X0IZrwFaHACE/2o9Vd0Q7AKinS3fbQSZDTLnTBMY1CctmWX4B73bY9PgJT7hsUo/a6y
iTeY383iqih049Bg+bqxc/WmSl64wcDwL/KkBX3bFemqCkf0fzM+NIMXr0bCZgeYGO2BAZr8SSvp
QO118yVlwX+xOGnXPW+CD5i8EsAS9uSjgAd4VfRiPOepxoEGtfS7cCxC9HnVJjlo7EmnmSr31bKk
AWhR9inAAtfKbsjDcfjLiercfsY8Nu0uMTSLZX3GCwLrdVb7eKVlqWjrGGoEHNLhV0EDooOtIUHc
ck/dYfhYTSWPFZNPNeEYcPcwYsrHeVRb0PtDb4ZWL2PDfUJN6Kn3iGwWNEUCQ2FyTim1Mwti0+eY
kebFMfLzQFJq4eZhtozoS8G9YxHMZ7O/tEscV2HmPrtZdBFtAkMU4qFM1bUekMJwSXg9WV7uHZ1+
bEAyAg9nFYjCywKy32l5wbuduF4I1D72stm3mVOjGnUIgXnCqLEY/KI5OD529EUT5TqforSAYIQz
6zMZiKiweDG1R1+JZDe1YXbqtNZ4Atqu1j0T1VJoHq6sXI8uSAxY03RyZjecSUhk/KYhSTGkyAc8
lRgJOvwz1xx+09Gjc0knUhHmVxNA0guuE7Aokl2OxxXHdF6dYYyv2l5aL4XjxR8xI0bBu6+tjszv
3jlwWudK9KPcpVA7V2Rui4E7Q+n8ohywJIk+y8svKvz/Kfr8UsZF1/77v82+5N+0+fmGSpQPM6xD
CpJmAudP1hlsF5NZ6xBe2DUtVPwiapqP+KD87tb+n3wXgyv1X36bP5F9IAVkLdftfP2sNuGVtdPW
C3tBquOq2Sbbv/5ec+f4H7+XT4YLPxB/L38mCf3pr0QZmNMqHCnr8SoC3rUADlFxh11422KdXjsr
/7TKduOOd97Nqnz762/+xzQnLyff23FwobPqoJVjZin//sIPAiPhE16n62Svju2WfMme7pqff8e/
Bbf+n7kSw3tGlRK/0r8Qhf7xH81H+fZny9ovX/ZTFbKhWrPZYs9umICkLN4EP5Uh9xuuM76PoUOZ
YsP1W14g+IZgxM4Udchnb0be4FdlyPtmOXxUOD1cHbV6/qq/gcKe34K/feqAdlOcy1uU1C/RYmLE
fwJhS081eZ1jdvXVotjHu/hq8hbiq9d+cSz+l5/uH3+Zf/1O6Fj09Drsm/Q/vSF1onzQHqpwRWtb
dwtXg+Uxkn6Gnwpd9L4o3HKn09+9AZKanXTq6E5CMjNhj3WDvWPq04PeVfK+UFN/ssPCODnQPu8w
CmD/GmSg33WJqzEUhphWuH/lt1oRaKva6ScgyqJHW6Y7idqt2t0lDDpLZN/hJIzGe4ebqj1bhYjf
+xZWUNizpMZSp2WwaQPDinh85wRs9RS0f1KawBjHaOTrK/tpjKP6U588uLBitOpjrBuSSIBqWzoK
a9waMJ9YEjiN9Wn7UT9uKi/qdAK/Icv4stHxDcWNWcb7dpzQClxIMuMCVjhOKsClGuxbJLPFoA/F
lssTt2LpcYjaoXigXNd6DUQwHtNwMHFwGJE599JFyUaOEbDEodCX8/p/a/Lw/jAz6i/0qGw5Fska
tFIrrjBatBeNuCUN7SMO3qXNRDOshYeZYqfXXPcbDBiUCg81eh9hyVoiBUgftQ68dr0wgZuCnoJG
QMnf4NwgMIIzTjX3orWOe5naKn1JuHVc6ZEbbkhlF/dxRA51oesBWULXiKKQiEebI65AOzkQl5U3
VeQ0wyIInXgnCjO9wu8doCuCnRoXQTvkEB5k/8pIr24xWoh+gbGR1jXHlYTYekhKAEuGjlRap86e
Vnv3PXay+8hquPRobl0T/fOqk0t2kVoEL8jvpqkKDhW81IsmZXotiL1jaADJYaFmDtNukHV9tHSq
+wjitsl133fGvZF59Z42agcZCw7snt7wSK7IFCNH8Z62DmEbl3j26BzsCdLtYypsj21k8z6JwzDa
6PzvVeIPHLVJ2XPLGlIj3uhE8M+CDkItCc0D+FpjA1VyvFHKN1/D0FI7l6IRc8OVeDikoWe9mgXZ
WNILZMYAA6EPxEF6Z8cBjikQjfARIXe32nZEgEZay4LkhIeClniq1wgQkIdkMA1afkVMLEl9iFrS
LMtZpDE3k0+2fMFDqor3jEyGf4UE26tlB5WNQjyK+qZNzeb1aepgUFKbYse3iamBUMypRHsSdmIe
NTIK77UwIp2+9hbajqWCeaPHkwMRJKBLPahp3tuYoZmfw8qN7xWkCnNj4Gu5cClvH80Qo/rKYpPW
LNtKY+Sr4il/4h4FnbSd20F5f2vNozmqEg2uGd5aRPXvmg+Qq1ckCpdYdEy2pZlpHj1coSyv4oKQ
f9DpPXdt8H4tPYjUdFqx7qbu6seB8L/n47/Nhxbn418buvviIy6+59+bP/q6f/van6ck0TlH901P
N13LZZv3u1PSZn8yO775l5yJzszN+Of+xPkGS4M3IJ5ul3Cd+7sOX4tG+MDB8G3CtfI4d+2/c0ra
c/nZH04vHxkTJwDm8TncR0fSH8cpZUvDirtsWGU9dgaLapPrSRXDPb4ASpoIMTwOHbHlRZbzRmU9
Cv5lJQrcnEtLd+KnvjWsPXHc/jt5bvlOeK/duci/CXdNFH3MpaFxLWwmbRbeEQU8rOY2Qz3621If
aF9Iy/wU8T6/ZeGn2KKUAddil/wOYtqdCCdxMkxrxHZe2T4+uzymFQWN1m7RdJ1kT1U7I24JNo1N
enQiewRow6Hf4ugFYBadxH2Ns15xZaUkgRcftbnS1FxaFixjN/ziaCKv19sDi0qsB3vyLqxSh8pZ
ijJsl4JXbRsLz1+1qrJ4dTz9rNW2u40CYd7lQ0crOHTe70MjNE5pQ+3BUo1rlbDImcJx3FYJnpkw
CCn6DTMaZ31zXE8WV+pJCpJuYZ8uQablV1LVFHC6DfNBV1HXUKXOIpJ4IcxCE+/xBNG5qrgfxR7m
NjopeueZaBLFnhoW3htQ9PaamuL6VAPT+T5NCBtKSgp7Za094tjP6H1Dj16Sz282ZVeLezNQ3TIn
EvlkxEFCfCfUHwEtQN/XZYMDmE7CUxxA76yTuWYJZDSghZpXejFMlBgMgUmLD1fnFRTDeE1kLVzl
AlKu09L05BcgsuFJ1We6OrslJBAHfQYVu1SduHY6Fd7WmheaK9+pw2Nkdhm8iAnfSYwLnWMcb7oX
9tq2A3wJ/oNEevkjHRPPgXV4eiOFk4TYUQ8LsRl/ZNsLvNAj+S+dzHvXduNlqpOzG2JHVFCwFzbL
Z1rrWk9siD029/Wcn6fklPCgYfAzrkCT49GzVW98VpNZXsYsxCITDXEVwKSO0xOP62btJ7Q/LGxL
Fw+NUfQgPkeGbTwQP8L9c87fLclpLhLCqZeQnqZb+NCMnLTJTRhqfsEFDLr6zCeH/TauLoACmoBP
judaWQHNHRPrC0Y7AAQsY4ERwKjaobVlS09g+S3hP3DF90bvWhe2Wb1oud7VT5XQnStd1dZFGJhI
16Aa82u4q8Nz1hmOsRKsF7ecKdY519AUYN/XgblIes99b6y+ukkSDbJAW1v1IiFM5i1V5LkXXzgG
hSHxqL12dRdDJ4tJT9WSwssyYTWEqEsNJnS0fNeZVGMWZdjcNUnBRrUP8QQX0wQXHEUN+3uMuQ4E
29ywCR8tDBZD70KVruj3kGOP1DHF6SYovPB6KMJpl/uUd3dzcyfWoI5NxKCM53Bu9ky1Lt7wsaft
M8JX5uQupEzs2v2tM+rFSlKtzc9oxOX3cG4LlfSDbYq5QbSRKgDxwZspsJ3iPpubRpNQH49j0DSv
5my4oayCTlI2O9p2Em33ahM+eRU+C6sVepZ7Hs0i5d1M3gHVCpznMDeexlao0yTWNWc3Ht2TmevF
q4Fg+CZ9JQ9YubR76brJQ/ujSHX4Uaoajam9HTS31/EM0boqDAK02o8q1iJOnZ2Xp9G99MEIDD2J
i6qQOtGNucl14s9X/OaC9E3CcHimE7C6dyN/rn9NC+MiLHoDCE5ICmL9X8piEbfOkw0YtftRJjso
swWyp9rhJrUghKyo8itXykBG8UJ2Au1o1NdjSiNAg69q0TPY7lhHSRZi9BSYVtf0Sy9O0oNjU3db
DSW9yU4RvfJ06HH+W84aXikaek2a8QxmLH+UKNdEYv34Kmzz9intG69BZJLGyxi10GJt132doYDY
g3uv5wOdeS8ggiLCKgEtGQ0esM1A5eKtnxm8oxLpCehqY/IwAgIGRVT3R8ugMQFfrnAWbt33H+zZ
bOy+qQuSSQW2T/lCpF9Hg0kJSYsAfphBZU8zBdHaWXbVruBYuPWid3zkMAK226k0vdc0S/CAA2Bl
l5RT1yVG2GF5bKgTyaD4oOFm/qxqWKLYP7HKpdRIoD3z6XDz6bOXsriPxmA85VmQvsagGdcxENWz
LazsPbSgL1FoLIoVtWPWNXkowJKiDvjiKjmXFRe3iitdTZTEKDYutApseJU5PIdyzEg6BH55xH3k
X9u8Jg8Jl78JOZ63L9+yfc1biY6oAz7BkFOW5C0rCgfwJoaPvhaKK7r4ulVVAvSwepgtnC/FQXD9
2I5cSuqlkVSXnkfUB9Am+Ya50NhNk3UdQY59zoKoPk6g0k961AcRpxtoQJp/NG/jOn1wKRMj3OuN
xdrL8QdMXspQwynMM/NTGY3AdOVN+SobGdXbdpdbkoEjNg+FcgmZQE46xVKTd5ny2BwoUhsLH4MD
uBSNi9cAR3ntKSqDsFUk7jZpYz5dnAinIaJhaOF6pbrLlUr/1x8dd+P+499/DrtMhf+1GrTtv8fF
P/7fH9Sgfw66fN0/B13XpWWX1llEQW+OJP7eIk0a0TZMBCFcvn8cdO15Okbv0SHBWTMGjhn4Vwqc
4Xq6xRCs26bDoPu35CD3T0Yh+OlY90ALOSYGbiZd708yzdDN8qwOyzSORtbfGEhAm68I52Xnir3+
Jcq69ivXM++aFPFs658Kdc3WFSNJ4HQe8LTR9NRCcTwNSwxC3aMwUwseTwyzsMrzYFr4bCjKhd/j
7twA2Gj2rfLcF3b0ot8HrSRnKEDDQiLksntuyIlnK7fpnWkJB03/Ys8PJVEPhrJbm30l9wG8g2CV
gpN+lk5uX9zC9dhnZfRcIcR00HEVikBCldmEX8EV5hx51HX5lDUmDKsumowvCJnWsKxUr3HJ13DL
dD1M3mUR+t06ZJq8A59sISqEFs3ZFWn8pdYqBqbObuwHN2OdQYyv///sncdy5Ei2bX/l2psjDQ6N
wZsEQgsGZVJMYGSRhNaAO4CvvwvZXberWpn18IlZmWWRwYgA4EfsvTYTEYlf02tgCWlYpIm0Tf1d
U3WpyT+n6VHJrN4SxEsad5SQSwG5YP6GHBT9hqnF2YHiDR9w2ittNRFEY68dmad9t8fyZlN5x4aX
oGhK0u9smftuxCCaz8z14gt/THpvlqoiC9Nwp35Do+6ai55DgkVHz0rUSGVFHxZ0+hsHn9fRzIS6
62LJx0zFidVmRLx8H7k2iYxu0npF4ArH23pW2mFgZ7XPejxxB/dkCjA1y1+hzl0/zl95ZUIPHZM6
2+lhn3iwuoeK6ZkKYZIiFYCrTRIGYRklzzMqPpHfZ/48vJH9aK5TDsht2g39IVI8LnsNrdcWLUGB
GCfU0fwOy+pJAxzruGn8OU5Dv4f36W7QupBlh7v0qUha55T4vbtBFaPYKsWm8x7h+79CLEX6Kcqs
DPg0KlIivJpFupUyJViBRW+fRwLK13D+h++pS9sODXKcP1PI6aeGojTDyJ+gCeas2iISg+kKR8/a
KVQlByH87Gv0JjKL+MAfZBTLNVqpXDINCr27wbAzMnUGbzeH1fgaW+bylYb6vDEx7W0nKBv9yjY7
jXkIpFYiMbkm09nNbkPmiTdWM2mvJeEY7Mf6YXjrkKXuEu5cgv8G+xv0wbyNMSOsfE8WjxYFaIUZ
sOqRe01We0JFuuhRkq78NvIOlEDHEUTIV4c/tO2RZJFmhh205s0vCmIqdYqKLUT9cGfPomlXmAub
s8PXu2GHnZ0QgBPFBQdf3+mlQ/4rGtvlh0LtqUna5IMrwML6CnZgWaZ7zkkWff7TQ+u8G7vZeM7N
Ir+XzphvXV0uikOY4yCWMpe9VepFa6JGkkeCV0jh1arISYKxyMUB2Gu9GFMX/mHdqHDvTyWRW6je
Dn5YE+gW28Yb3NJ8m85lS2qcpYdnnxUYBCx9FE+Md0OS1+pp1eqRfdDIDQygcmvPOIrZ/fkeGFq7
L4o7IP/yDfvJ9Ey2nn+GPULdVfeSpDjpwqwaVB+/xT2SRgxslVwjttP7dQrP4ptup6Tnb0cAFCj2
QX1QxlqZ44PmF905xzt0h5PYSclTVQV4vXEEb15i2xxqM/wQRqNvZsuudy4118VN0cltlhsx6NNO
vY4slox12ljiWHuiO+Uwe2mSWJnek1TkXqo6JjoxHub0JVzQPpRw7XgTe7H2yX0TbSb+CJxwIbx7
dnjxUWL63ROBPbwAFcxeXTkRKG1ZTOWMyUNS6ZPfSNeRflpjFmnI4MXwZA0QZDdRb89HV1cktST9
+A7G17n0oTPfjWlO+GHIXvrG7v1xb+aadVaubr+Sf11SMEnj2ZuZOiJREl+973YAdbzs3JGBdwB7
Ee+GXMcZ6A2OWOPgDi+hy9C+MEOXlOBa/qxlHhMjUVXp1Rtw3kB0g/kMUuZYjQ5JC1ZjP3aTJO2y
qkeHZIHe+A41135JRTqLjeQhTaZ42qFAacDnNytf083bwkrJVFexbmJ6HsOfoYOSvDED8p14NGuG
2uVZ6hnNHpIrZ6AE6gMbDZKy4yl3hso4lLcEHFn3VeX7j3GLKN/SB0h/0OaJNkqNdpejVX32TVIG
Q7Mv7gE4h7/xeAmPHG3tizCd/kTWpfmTRqRqNrGDgNQUNs5EN897rC9d/FKnCQkhM7OQzI1J1+k7
LDNDxMykFtWbrUDiVW2vbjW+vjXDHHUDs9x5NiFn73iwhkhAB3fT5YRfYq4kl5N/5fqiyw4WftRx
iKz8MS/G6XGG+fI287s244QjkO20B52plV8ey6F3oSaf0zhPoXjLqbCBNbaMhC0sJeSGFDvfKAl/
G0L3XA5ZstOh5h1TUDxHq63Ugcyk6TFNCeyaGy3idJ6q6xwJgN6dl26N3swYavv+puyL+DsvnXaH
ARMr6lyJHXYxGnAD2f2hE8o4emBwbjnb5Fb5IPKiMSRJL47mk8aI5ENURnrgPRXrGfP/ak7Hbu+y
Byd+KNPvwMTkcF/d8Jh3unnu6J13KZwoIoobvAxFH9Ikxbq7lVMqj3ADhvuEA3VrV3G/oZEBJ0QK
M+dl5aUajVltq2LlV6ZzBEPQwquKNIEDSMt3AkPnDe5Gx4MCbhdr4TEZWbV1W7ymeAXeateE524Z
U7RrceDyGxEQjMGAdABECh8Ge+/E2dYmRidtIN2jjQYnmH1V7GYU6OtSSRe5QY6uw4yjXT4xbojn
zv/ZpVUYRDKTq7iGAK3V0iX525i3pCH2AWabdO/OvOeVD9PqYnWds4m7qWWIN/s78uyL4zg2zV50
LelpkxoPZMkaO3dYEm20EuRlzQiHrQ85bpUicrvQHPeWZ1p6F0auWuNvSA7oNkBs5okIZk54xglQ
bYSLCNlrac3op+uT04vq1DudszLLTF8jpVQ7RKekzSMeXbs0U1sjy9kphXa7Q9fNx9p2zRY4cYqJ
fzbNXlWnNEMcUvOuLzgpuq2pFcmJQBbr4Eg/vMFWSOR8kzk3UiOIrBO89Sibzb2Ye3dvw/jisQ1F
b2cOs/4lQDGS/IiARQr0dCMkE8TwkHicsChGQuOJJEcXyTewjnwbZxUkBxxJQKsk8g0GnZ+AXvqf
5PCiqJqr2QPhkSoLVGI1ZptoHpcJr6k5rx2y0ucxE1G+zq0yYjexKIkt4lmecsfRPiULDkpF9imQ
ICO80JNWZ3dqYOCwZy0Veps8n8qvYRogGdULMBiCRl0/RbNrCmiQTntfDpZ2G0qXixOEU/uNHtU7
zBCf7rsmlB+KJSYLm7DbSeTtW+rLEFGvl8stxFaCwsFtlU9cZMaT62rVXpmJeMBNOdv71jFTAQvB
Y9qfAZ9byUaXd13eV+hdOld+UwQ3Bfh62dyX1pi+V3ENtFFVDGRWvdRRBiXO7AtKMkVsj4vLCC1p
N9+Pk9EPgQfN560kOeAJzzvuHagD5ok5uoZfjLHO66/O7P+vZf7aqS5Sgn/bqcrkn4IOl5/7vVP1
f6A/AD7usZnXaTFpYn8XLpg/HId+FCcJbl/+5W8rGUK6ELvQjrpYXvxfPpS/Nqr6D6y/8HfoKVmm
WBYnzH+ykkGg8PcrGRRDmGrome3FQKP/3UpGdkjOujyPiHgpG0wlXdGv/bAwrXKt1Xp9MR0NqgU5
l8ZGp9Z+bZRyzpFm1qxg2fCfLc5u1pY0b7BFEKsvgceyvyPBxn/hei43Wm77AX5lPKM8xzcjT6Zd
VYnp3IZGdyczUodAAkOyqLFj3NeOMD8tveTk4choTvWQFD+JZoDFWtTlFqUx40Srn08cpvKS4WLd
J7j2NvVSjSZtJhcUSfiqGAofiZvBpcJadudlrFbjyAyP1qiBJ89tlN6pzX3G+1izZXJQEtohRKyM
0EN8OBtIqF+h5xPAag3dDZTv8sYh4eG+7sryWcOsvOondJDV1CfPZGmpkKRdrey3WZqnR5GHJDMN
aZ0cIZeAEiSyl6CPskkC1c0wFv08nZ5wQYHJ1jNFsUMOAkSxjLZhB0XE1DYYnWFIaMWoRoIv2HDF
bQxZGU149mxEbIustkaqppHNg7AeZDWF4l6fZggKDexpbWK9VAl3X8TxwHZk1Na+jpPAjEEqmg4y
wnZiEZFKJU6dgYS2UmRERGne//QKPMaRIeOdJDVoceXM0XqO0GGvSKdBHI+sY8uQddxAjJs/oDuK
Oxsb6qXrYb7SPhlH1COIm+HKbMEK57vCN/NDHcuaSQbHHxc4xaDJIF9aucvSrh9hqyTLmeXJzYh0
Y+umNCkIIgngTBzruIwzAsdCH4mfG4xkGM47mohwZfUEKuv96KwjXFh7HnH6S1FiBCyHtkRQ2KO0
mCtaLYLQ3jB6TwdU1jHm45mQCdTwb2mkk2vrjtO+cxgZK1OkO2nV3g6QJk/XeZ63tZjkqhRacdAz
/iqnR9ydcFvz3mQRlPqQHeAWz3sntMqbNlfhDt4J5oIupi/lxgsovnGn05ci3I9YPg09H+2AEZrA
VXJ/BWDtuJ/qYJxKEdgi31bwNTaVHMu1qIp6t1gOY1eS9y2ovPti1F7hSpE/kjm7utSbLWFTDdIe
qlRKouhcVl344HKfweesMCXrGZ85Ma0oH1EtY+It+Wi7AUA2/dK6c6z8ACpH0UrnSQmRZoi3w1K3
CXqWT3z5MPOX0q7UPao8PUvpNjgEz16hGwdvKQfVUhguqLEgsqsScH/HmpTvlySSkFLSp6hEeTqf
4qXQxHhd7b0EtwxXk3vppG0czaU0jbyMKjVG5rCDdzkFrp8hs0+NHs+Z6aPWpsQdNJFu8eB2K/Jd
45tpKYUZs5QH6un6gchDxVfYOaS1FuqEeGraCJXXt3acRJu6qew92vh4RQKhsxuxVe9Q5qNrJS4T
SH5tOPxnocJn0QEcy3Ud2SThzoqy1YveKGGmR7nU+oMb5w+t4TfQVEMa8Q5bE8ANPn7aMY9Sq0cA
hpX9GdO8upnZJUPnpMHA6CGww9J0hBr8xmJpRDLdwzHixIIxTFa/0ehXD51VGDse13QxydLQkEI6
9wdMxsMpW7qecel/wqUT0paeqOZj3RRLn2QuHRN8UZ4n9tJH9YUOq3nprajerPsFC3ubwOCcV9XS
hbljnp4nwQZm1UqTxJqkTtx4P/ZFd+qZwH3GpYVsibiy8hASCHWRpl2vS0+XR1V7E5iwMT1gypvf
sdS4j7E38/irDZ7kYm5GGCy19tNwMusqpzbLqX1FuW6yXLuEjTt/4VWpUOvPJBWTwOC1Qdn5wGIN
uN5JMZRo9hP3yWFEiLnOewKaCpGLPi3bZY7r78YoISN5yuxj2OiEmEbgtn5TsyShAcHZaxPa7HfQ
5L2YJikGo4v/qfN1d0+jYt2YOQHZWjvwgB2cFoPGKDROp8m39i0bTUzUdoGNe+pa3Od2tCD58Rj2
cPt1LWDHGsPm8dr8JoPgsR3K0P2sPaO7sRbKv73w/rOWTRTBOKQAzL8CAdBR56euTCdSJSRbfRaj
I1IfdNH+rzwBwU2FB5EogBxdHexj8YDqjkSxjt4f3qUxA5LN8pwyWDJoaH9FFcDyje5RbqRH91eU
QWNr7gqZonEXjX2LMKEAY44vpQEWVjjZAwmQRKb7oqiIW+t4CJR68rMFpswA2FfXKF5CFSrWwRuI
pci0yDgmZDdfEhg6vfPhDvwKZuiWjAYESMmd+Su3QR9ltnYs5f0snMK5AlIiQIPZ1A4Jn9pirGge
C1+N4MZih7RMHA8/zV8xEfOSGIEAzfpN7238a5j+xH0qOrWv1BIzASaVoAvoSqeuCK39BINhbxmW
/RBamc6gb4mq8DksD/GyLdf7LLqGUSfPcZV0w0qOXCW89wq+HY4JKuh0JKZsCcUopePv8iUoA59C
8emWSXTXLDEa+RKoMWr0HA03yIFiI39q/dK4C4e6YX9Ih9haaXMzDJVx43MAP4Rxm550eCRAGaDx
jxMH+8rSlnPT0ENz7wA2PRTJQHi1lyUfpk8sPM+fJtlp6PEOPZfLp1Vm9ruta9DSepxHHHnzdMAV
W2/Qfdh0x73JeM5jj3DQ9ITSYCi8q9aa5X7MEnHGq1g9WEgsbkChl4+l2TbnRfdHUEOu4rtOH4tT
UafqDObVcDZdVVSvo0ravXLDZJf17ZSAfPJCPKSaN96jUbOYvVjzrStj+1q7rMaAA87IDxjhPluu
UmvON8Lr6qyyDjgxzG0J7XflaqZcFfNQ7c2sIdjFr0BoxA5pL53WQ/2P2EFOEk7xSqHiRa+6ZMTU
mUOkqJ7LnyZi1PUY1+lHUkzWCVNdRwTY5DxzB8S7plbZwS5GcZ2Is2G1O/Qnt8zaq7/k1aAbLr7m
JcOmnYDNi3kJtrFmoYDA8a00CifY7EbRM5Et5AJ0lrkFLEMU5K+onNDuomk9onMFsuiDyUUNt4Jc
EoFNQsu/GotBPLUgVd/zQmUftLHtFsdsT/Y3XuanyWCw5W3qyiZju6FkwjlN5iKuIuIXS2UpmHCQ
yYAIaulz6Gej3CTJZCbAuKwhCVA0xm+8wvxB2A+jQBGNjyPm4cAbBrF2lyTIZMmEnL0lHXLJiSyX
xMhuyY6sFS6gFC8Bh1sqH6ifAbux5ogO86/oyWJJoaxD4p4FB8AK9S8T1llOt5WoIDortyLYQhnX
dAmzLJZYS2sJuNSo7oLGGMxXmWdqTRyZts2XSExrCcfsPWIyZ2rOrxQX/wHEsbidlzhNf0izy7BE
bObLITDO1khaKgGcfYhHlSVGcg+NBLP1EtRZgQNB4qCmLTwInbFnSKInuSr6rq04LGQhjMBboj/9
JQS0X+JAqazVofoVEdqE/YtYYkPbJUCU+HqsdQOhosYSLyoYLr6PcVPeAF1PN/qs2zsHIf+VU49k
BM+I3qclrrTsQYbA40n2DauFNWZRfzssWMJ5VNbOibFWGjItjvYShOoukaikwCFOs3qPnqX6lZpa
Yom1AvErTTVfglWrsIwjxChL3KpYklfJQiPVlpSO8iqWaFYLitejx57dZRZiwjStGA+thiXQtdNb
9743l5RXt5Eh1NGU7FegFdm5MGr/aKH5wj1YVbd5rby9k2X5urSG5gk2UP/BY2K8tmOkdnbX9y8I
PPznXvFkMrl0gniJpJ1nZ7h3OF5JO9S74aNcwmtt5DqbKDcZMbPH+FRZWR918EtfBAj6bz5DMxNy
mR/vjWGOdsJnklaRXXyC/udckjkyWeXSRP9HQ4X/M9kXi+z/X48L9kOS/7OtNj/0u3zT+oGLYRnG
km+GSnKhe/0+K3B+IJo0bNbanku20x8CvU1W4QQp+EwCEHia/hJV8D9bbdteyBjMC1zXoRr5j0IR
ltHC38k3GagzLjANl+02vF/GHH90w2gyz5OcohPswQwtF9zDXqSmc4pzQThQ5Hy3vfEQa5h6ZWy8
qsTC3Gw7N02ZtLcpU+AXsn3TF5Vp1oX7Ltr4o6dOjc1l1ZYzHp6SNhiOozltURx3Z8yt35CK0Ech
1w7atix+1jyq1q4HQdyNk3TTELZ6lye4TldjxtZnwNZ1A23J+lnNQ/nRe8reMk3HaO7UiEEoN/21
5tX4AokXqQFboJVGYxnL31TeocvJjPmps5ESzvMymSQk8cbzdCpEkWretvf7cD2I2kT/mBLii3cA
QahV2UNAfaYOtu0NO4Dh5iMi1mIPOFjncZvXUVD7KLXDiX2i6RjGq94k1qYoHBBdUxJnG/gGHeCC
hEnl5MbkWOfaue1Uv+6iULzrUZJvelfXLo2jyTWK8AYXQE1FTejo2uqWDlbYByusm6vHqbqvDCBT
pdc/ZP2MYmz8bWj7e07W/IGxqnaQthl/NQwn93hCp02qy+FUk4DIR6iNe+VYGmPExrqYZVc+hG59
7SZzvtEcNEkUOjhPtMJao4GLthaX408dyepuDNsQu3keqiogjcv7UG3nvuBmjq+do3kliPy6ItnK
NaN7dx7EMwBF0i7HwrkbNKVffLtsLsPQcggwCe22HQNixr8Dn1of9lstcTlBzBJbZVFZQeUX/RYR
YBcARp8YRJvd1bC6aVfUpseQIR1gixB2rFUZUQSMN/ZQEshyyO3kKpJE3864xe9iGIgvkgH6vo2H
lyKBLDun1RVM6BxY7mhdpzp/1yIpg4xW6a5jnrGuPNaUq4R5P0xIQ2yMBZLhsatf61Y1Bzkod8ib
GQnBuYNI1UmbPclLGClCgFeXiif2VncbVgBpShrF0Fgdj17fvI5KWBuvbes7OeGy/PUZIPpszyOK
1wNVrzpOFe98bPx6DR41vfOnJTFQUHP5TntOskrb6qkZBV4/z2fuTGsVYuM4p41idQu/hFlSbxwj
uxMb35jH/VCqbwbeKO2YoaMkU3mgIvYZCQ0q3n7vBbPAfHRmU5GrQUpRPxDM2cAbC/QRLbQdixfb
dB6zurwrElmAgp4hx5Z5zc5Dd9ZqShnZiP6BquedIfmxi7Mbd2j1D92mfbdHO2Bgwgeufxa1le1U
Q+J2hKnBr5vHiiw2VA/2fBKCEZld6F0we8k2wi0MaOSOUM7XYhjmQCKq21h+KtdptFBg2toFLwZ5
sIWci0Im38YtDM4KeDZRVM05U72+SfvYgJYs7wshp1XvTK+Qce/MLDrH+uyTZEEAshWG11Yn7SD2
zqMLzKrmvmxTi8uzg25vGMa0oiwTm8RgnzSk9j1pcCeCUh7ghInAs3g4Wc6EraYqYE/Fp3EGVAWN
TEezQpg07JyPkL3HqS7Ru+BrY51mHP0we/FkebGn8EWb9DffGoZV7YG1LfLhxG6DB4+d75ySv7tQ
aDO4DfKqOwhNy3gwJQiBvPglHZ1H/pddYTJOKxnS0YqbZFAaVfmUOpG9ykBdr6BWRzzH0S1UBepr
r/iSfBErJlS7sTQujM0+yqq+8NDa5WFaBwyljm4RnYtIO3h6ZYMGSgh/rbsakU4aARqZiKiI0yuV
hAwqSz7VaQiQttOMoPCbCIPugL1Gb4dVq5n2uqubl8Yh4F7JK6qA91EgOZiHetwTre5T+IJO8qba
hDQ4rmN75GECJxp5wmZRKrK/N2C5mRlbSUdfz6b+0RrsyDImomtf4zhyE6gsEU8d5B1JG/SGzc0U
+3vNCJ+Rjf02ziBe4woUh65Xz35UNvuY5Pat4dSKMng42EkNOWY5RWRPggm8YHzezRe+p/EgEd7f
cFAdRMY3JIZxOvjEUQSMPxQoHkeufa+7HW0xBhOLtA2072o/g+NfGYYFjtj8bMu2psptHyNsWKmn
1Tu/YP2uJ3i93S6+yXDfWLD0krC4eoygF3c30zeUPdBdWvxeFYs6D/8d0nFt3U/FdYYHklvwHKIB
LnwePbk8SANDuls7lrehyi5UGDpbfNZGEAm/0GPPgePl1h2l/W3WRR8jyVlcxod2sjYG896gxyfW
2eV3nNgfRWrsQZfkQWER/CZVucdMQrrctIfnsC6a+sBC7rb1EOY0tnUVcX4eZvdEagYZSmr+UFNx
gwXhdpaIeEJdJOtw0g6Fn14NVbenutM4RZSCMzRyj2snnyQhZ+wQmTEHa2xiIcsBhG6DcNWgwqbY
gUKIIkIW0ZbKmzdGDUHsBFZwvwF+n9XnqKjOmhVCzfDHBzNr6TlTC/6G6oo1RjeXSEmgjaac+n2S
xDHw9OECIxKNkcLq5E1s4dtEf8mqjDSRroDah17sWkcGCl36YbTTY8AkBblog8h5dMg4LpqK/n7G
mh7PzChIKSZwrRPjKp/6PCht+l6tMC9gAQdqHOyF9BYLDfBnNiIWoDf8KLCzY2Ycacfx7hPAJIKK
TBMmZzEBU067kj5J3UWa2BvXAfYLNYP0F9RoPrE5yUD4IyaImCkAdk0VkateJPCBSm/N+fGiRxxF
tN8Xz2g/5mFo+N249UEK496OEv9kchpvFdDGNZrAnJ2Gh5fftB7LiCmBBES+8scZFLGYl3DA2QmM
IRdrbkRjS/SHCPTYMbdzj8MRUPpTz/zTDkWz9t2p3dRCe8I8Mu+m1u6389TEAbLFfFeCJLh0Frgs
24+6tT+7Dr4LWB5scYkpyiIgUm70NOWGFvhcm6sm7kjMMoyTslhe6xloEDKAghLZ4DJRXFyMiCoq
g3yEKJK3GeqZtOqfcnAa1DjFt5aOak/98k0HDmWocq5TWn8XVp5uooSNb6ENFD8sj3U1U3YMTX4d
uQi2niiIWcStyCjOovJi9h8UBft+6YH9jPqioQoAUxnwQp8IAZpNQf9+kb9SAaYwhZArCm6rIUxp
c6cGpHxsu9vQ61iteNSBfG3ZvoJrdgqZTG0bpiNBFk7h1rDow0mLMkk4Qu/lEd63aseKlMBmAMOf
lt5J0zM6977pDhVk8WOKafMRpxQCkZhgH05gdXBAr+yGcf5mJklgkpFY67Cvo12DlWyf+pijHJgd
+wQAEWeTeOxYW63KeoROGk/nqkuagHunWjkd5wcL8jt3jLnlvAGzUkoSfGTVa0qxkMhhKOQl6U9H
wTEdSNnqWwEjlJvCumlsnfGKSnXigFD6pcTsBLnTTZStqcYBRr4rvXa0GTXtqWrE2Y6LN3iaTxNN
/92kNdNbBPAhGKGcMpyNmOEu8pi4VMy7q4+MTO4HwG71KivUp6kZXDx+Q6HozJAgc4ZmFumFG1I0
Xxncuu6OyB/yJKxZZptksuWJTVe8RlsCwN1xmf9iU0h3E5oxpEv4mTs1saOsburQyW/yTqqzperk
iRWvDRA1/Gq09nZoCIxsW7QFCCoPSYOhVNYNsSSDkVx7PWWIviR8hDUDskkzAPjl3FNonqJLjXh1
+VzyQ1vn9l1rEqHrCPlKqrB5M8byADAYP4+57Idmcg8z8YGXwL1yyKCNaVwr8CbbPA1cIRRHEmR9
2r3XZvOekBwSzKVfPhDd1G8mzYUbGwIM1UbGI7ikwcmp+t7QOoOHkp4bG6OQGXkLJHoYDjCOkinZ
im2FWEW5gEPqzcWuyTmA6ybpL248MyXwEed1EecxJheCFfwl02Ip+yUF+9Es3GrXS6aeCFDuu6i5
8yOWL+NYDi9ksWeHCLvZmsU3xVY8EQYaVScjrzjqi3i4BdzSMru0IDFYc3guaqB2tgTc7zqYsR1c
AY+NzDB1x1q543iLbo0+s7caD6+VSPBaF0p7UVbtkHgbLgdXVvzUGiS2LiG/a00zavo9y+kflmwt
SKjMo8mZQ0+awWdfgxLzvureNreZBOE1xHO+9eMsP7HX99csWtOPbMlgafFi7FNtkhc5uQKZ5XRP
ckS3qVGQg7zVWURnPJNjFw1vS9kuneQui+NnFp/5a0p1/DNv/fP/K/MUG63Ev56nnN//C69AmrT/
ZKiy/OTvQxXxQ+A6Y2Ti2gbM8mVy8vtQZRFgCAuxPiclcIjFRfBXT6wwfoBzIPCImCSYDrr5h6GK
/gOUBEAQC9bEf0xT/zOvBXKEg/oCcYjDSAXihfg7oigFal6qkMdd1d5D8A10MF02G+E/fDK3fyFR
/NcfqDDiz8h23plgWuO4LhIPDL6k4f55cpO7pLDOzMo3ioZJKA71ihqJZUPKA1QaJgwJUkSkf9OX
f7n8/iWy4s/6kn985b/Tl8ChmyscZzzPBVL3tSEIfF173erfv8E/Azj+8VWWj/kPYNYF/kG+Bq/C
7mY1rYk3WTPp2f77F/nzd7W8CLwQYS1EEUwnsEj+/CItbkPsPj6PXdqwclt17Sb++vcvgeOaX/KX
L3BxyCwvwiPDxMjJpWVgPFv+/Q/vJCMZYIIoF66hL7o73bW3jYR1HLDjwvI2Zp28R0xLvdEyLsFh
gV/wzYDpecoKq4GF3SHr0ElRe2y1Nr8yJHDPhBIZ31jUEG6ysL5oFDOwh8pp3s82A3JHoRBcZW4X
XR1nogxzgBddXEcrXusGZ9gYVu2ZaUdyNBJmx8GA6/G1bE03YMEkLh0890+HImmCkoBaJrDCTFwh
4/a7xnOy29KI7F1veGEOnHry+cNBMGBMjuJp1VDnYPod++roqCQnlAlMyZsqDING0wY0SQz4pNrm
2xITTZguspHBgYD/56166uoATfy41f0w1IPUUsmWZYdub/uBJSzkbdLmeifao64rz0Vs6Md2xsPX
FHUNBMEJ2RDPZGOZlM3ykIpGa/a1tKIawU2XC2wl0Wg/Npohrb3h5KSb5qOosI2XicuhjM2mtUa7
WTE0IJE6L8rqY+T0OLlNq3Sie6QygjAr7CeDUfxFNQlyXGeanjMb5SxHjonMlPwv/9tXiomIxB0Y
sp3rWCeMcbzSbCnnVVQ5NmUdjhY3L8wtq0QJMtjEOo30iT9y1ES+adIqfphiGb3lfV5dmlrAsvNl
s4Ow25wl1o+LyDSFmjYsdsqoaqp7LCKVj26UlMQCQoc+BRl5JxtPohtBkdbtepXNzPo+7YawPk80
1lrrcBWQPqsetchEDKEMda4S4k8gYhpnsmirB5rD8RlBWfMARzc7qRSE76pkTUWWYG9bh7lr889M
j/qTRg9VPxq1Ee+pEdJdn0p3Yh9f+EcuOr5+lL3LoKF9b7Fb71Xr0JbD5r/PiFf7rSUB6DCUTG9j
ys4PFffeFTOKeTUdT6B0KBxO6tgqoEt2uAuRTazhd+X1zYhcmy9rEAIFV271ARS86F3qfPy7UpSz
fikmZxRHvbBYuXsTHk/RyO5+IKzovrXN/qFm88qaPAN+pVcsiwESKOs3iptmRisRmcmaxWeDsEam
/odNbDoJCbJ3pwN2QTzrcsidZKdgFRorZUwmsFM4I/K9Y5YForeHSbpSnVW9avlsdutmnMxr2LtZ
dul7FPvLOov0g8pEuQvAWGuR9ZMMjgN2BopSasvwRZlu/uBT9VwkwUwgbTp/redYVBPXj4+Rm+Jd
Rz5yM1g4QleeG5rPGEv9Pany8Y3dJeNPxEfGrUoh3gPg94+9MTRXw5/UY0z1LAlOVdOSatEVBN2T
jwFSECf+4mDAMQR4EfpmZyb2GgsZwQIy6qc7F2DBF6Ms48slVOETW054nmTeb5SycJhAu5too0gs
EAbSeirQwt/GzTC6xH+QbhAhMNv0S+JBaUnIZmgHjYR80eRR/EpHQOxrn7O4mg4OUoxjq0HkR0rk
k0fVTwztIrsJPDukJVeGNB5Smswv8SuModL08gvpweevB/n/1VssjjQPXdEfTqz1e//+X19lj3/z
5r34+t//6/Iefb7nX+Wfaq7/+bnfSy7zBxI+0iOJklygIX+EdVm4MznjQAvq6Fs57v5WcokfCKk8
ajRyasCt/Y3V5f2gLuL3EChg/eVf/gNU1z8ssRju/Td755VcudVm2anUBKCAOzCvAK7lvfT+BcFk
MuGBA29m1WPoifUCJf1/JrtKCvVbV9RrSiR4DXA+s/fauqMjn6UqFCow+V8P2H6RYdfzSNy4TDVB
LnuVcShhPg2ZEpSLeZgQydjyaBFUiEWaKeYqC5D3RRdfgF7a0JFtBxYMVoLJxL0kz8ubccK5dNA6
sTKx8TdFh+58LTsM2GXUm7oOpUXX2fT9+gcjVGgri11FoFiJ9aYpbvk4MM5b9/I0LTnenTOD++xi
WpMawE3NgbOmNySfQQ7VyvRFn0ylAGDjxWQUtpkMq9+ZeK8Rla05EITVxRviHJuzrTbWa6ixiPSc
VAfuDSwmxW6Bttkr47n6ATm7faXSGJ85EJqagmJkgLdmUuRCq1UfTbokqkL2z4y+Ih4SmOyT01iQ
aAG3sDzIz5gLOavTfTFOCoeOFTIx47xjDBZ+BmS0o0NspeUMaKJQDc8vRCASpzGGIZosFjfDTTeN
7aFUSd6wGmahHmTk5YC5qpes13hm4e0sho0skKzlBT171zrq1sSAthXZ1Abwult316zxH6biZH5Y
EwnSNKp5VlTLhymApsFEwDjelqNxRbJ4c5WTQ3zAKDrvtA4es0DhQk4a3qi7JrbYFEpLUZ/rz4iS
qSjlRsEmDkVqBRVvogwxHPLUNdoEJf6JAQf6kTX5pDIW+Pd9GF02xJztiZBLrq01K6UzeX8m4WAX
aEyiVKLPVBUlxG6+Jq30KoRlzhL9hFScxeuayKKDjoeb3OjzuBk0rWDD8fmQtsqmRlsnFOdxrJdm
H8eLdTt9Ptm5S65J9p0es3LWL5umRrkTxdUT6RYA5SOzXFB8Kd9CqqS9sJiPJj0OyQmVVsU0QOkg
JKTNxGQdvQKQtfh1lAT7Mdgn5pnwTD6jXC1YkCbIaN8mDEXTRubYhH1groiKVDDBBGr0fU50MvGX
G62MXRx9YX6f1AxQlZg9cDtnRKeqdnULeEqcIcw7e46yhGKFwIDB7tY1UuncyFhpnhpoBJtIijGw
Gru9k0rcXBeIGL5VMkQno5tyX4xoSFDgruew1m4mhEOPqEPDkz6zp2MQmoE9H3v1plf7hqRuOvJu
ctq3CPbKMSeddMYwMsOAG9OOpNTebokAwkiWgN3OdU0NRmQ07a4uoJr61tBhAYoT0x6uak5LRtM2
InHVZ3bZlxDRFohrBRMdbCqmrXWe28Wu4JfmivAqJVsela4BNT5wGzS+g5SoZfYWszCqSZY/5dQg
LWqwgbko5TGzF2RbjupH0I77V5tCWN3RseR4rcN6vLJEpN6ppAvowSBTpb6Owyr9qHHx5IEd63mN
W7OtW+berXwsHaO8QbrHxz9Va6ye0qUnbdG17zaT+gmLn2B53YqV/9HUBbhqR3TiGt+iGCHUhHhy
CCl6KAz82ixlVkGbPVtXjYwI4lUod9x4mY9tmuYv7Ryat/lMEAJQBvdRT/gSem6DS0jNFO2MtBS9
Zdb06hNROuq1ObeQiNAeRLtZ15nkTwXSRJQyC9g0A094Omf0MHoypdyBFepE1K4DMx4dknkHBSlT
eTmjwASkuPMlI3X7dtKZsmIBXUVxeZkecOsb9wkg6hc45jJwdaM+TZGhMaAdsmsJePdZjzErIMNY
UfSi3QDEro9Me7sXy26N+2YuIkpR9r8oivX+hGGgvJ4c1DJeObjxNqkFhFZhmfyhS9e/xKkoS8+Q
7fiK/CMq1i1u+DeNuPa1syTK0IDjhXhDGDoosC+dZYlCqhylTfJ5YHtL0PogUrb2Tg/kThx+Kgr+
k3nDZ5f6cxf79VpYW37uYvkOJYkZcS0I3L7ul0EaELm+hbzIGYMo1ZPf+q3jNTCxPVp1eAHp3408
1pHGz3+CCeHBtDSLJ5/t6phlv/wJMN1bW5AYTDQyiSEYLbw8YEPoi1ewRkQpMdDf/PXL/r+wuJ/X
tDXX0BxVtX8X0PzUvFcLH2kk5mxDtloQ7WOUuh4qT1C18QWYZvufvs1fr/flNS55b2axCXeUKU4w
gEe50f3lHpRYoKCb3nhxkPmNHZjbZmdFXvw7mfcf1bj/Xam1Kq3JX8q5Lt+a5H//r4o542d5vA5v
KFt//6k/62AoJYZJYqswHNURv9TBLilH6+RRE0hzf086+mP0qP9m8VMovdbwc1tb69d/eb8M/GKr
KwyRl4HGwLL+iffr17qS0SP1LyNBlGGUHQydvhTCqRYtud5HetChFc4l5FrtEDr3f31LfL2Ig4uJ
KHfDpX51Vofqr3dhiXYp6lLMCCRokxz73GnKrln+7l7nPfnpXkdXpQkHvxxtBR47wXTu16vMjEJg
pfJS6s2ytbfjzrgYLjpv8jVfO1d3UdD/zbxxfW9+frhgkSJPio+AK+uM677ceHEaMzRj6hEU8geq
sV1C4GPSVYFU25Pbv/z1e2jqX59lXy+3Dll/eq60tmZGToEgDA8pA7m512NUB/FA4o+L5IQt46lu
hvmCKCDihfO82gKiH27Cspj3nE8Fq3hXC9hVgm0qShwW1Tg/zKWqXneq7tyWfA83HOjNeyXK/ELv
GgCyoW3uYqrNqKlfVJXIdI/icH4gKWKeMaJFTBo8aDPKuwYUlkiIMNrZGJMPS52wz4SNj6I8Xobh
ehj09jFt4xDtRC23JhAcSpUEVzGAi3rXkUq+bv77fQFRa2+DF6FSlm2OoiMksioRzX7WRRkgG2Ny
EQo1vWi4FXs/1qzhxY5Ed1sjQL/ABcH/FCb6nonRjCTPbU5K5HZPNsL43qOYsJ40N8njINcIAVGY
wt0ydHK22KfRHbK+V9DVFRaRl2mu3oAmwxjlLuazDfKZhgj1y57sIzKBUT0gf6xNkoJTjdDg7DM/
WCcchp2xaeZ3qR2bWz0mapjSUNvqa/xwb9fFE9EKJLlQo1IvAtbnCxuvwVVTgm9q0ogyTnkioOVZ
A47D1ggvubK5Vbh99xiSgM8xeSOMTqwByVJPqy2ZxIoXM5O7g2m2PIIrhzlUYmcpsE98n5qyPw32
kl0pah89uWscMwnc6ApmW+7mfNX22gj1mbKkaIZ1e9Bu2xjBBdk37L6K0aSBwYEnLhQSeC76zzzo
HMXmYVxkfM0clyTGwjK0tzyeuo3sG0Zbn8nSZdINd85iEBXeEDzdSCKobW2EqT+RJL9bB1PYBKc5
0DNCviyltS/TrGp2taqKJ2omyIoRlyDvK6xC+9h8ZmFrn7nYjkpEtq5KXA/roh+jCxHavbmmacPT
N8gLLV0sp/04Dzc9oTXfzTWEu1/juEWdUv11MSYUsuybVmBiEOKe3ZHUPUgBWuOndZ/vQ6VfGHDl
U3Nkgmxf0dgUp5ikJgKji/yG5Cb9tpakrnWtKeLLoXNQXBoYEVmCYlkb2aqibUIdtSg3qqjamXe5
E4jqxz67IP6mOq9z/mvYLR+9K4ePfojQ50tUHwEcQQuTvo0CpTIVCE9msm5P0GxzOeQJ5YOBAyKo
27TYxbGKe3Uqs8e1/TvlU6rsuR2cm7Z1rNLXeSZ4pOTmxyhRhr1ezuJHG07xI6CEJjAFwnJfaqV+
kc3OtOdNKC+RwDRQGHVUVI7d5odKiacAPYF5HUtg3YUU9qlIkG/1E+8IFvT+xim08s0osCmV02hw
h9lM5uABhLezLNMzTp6eXBiTXJSpNNUPM3L7YwU8+pQjOSxSfMbsNORFaOTVXa3F4J8rNS09dIja
kaitCPGbZc/vIY3VVQR36joZZrGxNGiaYkoa1SPtQdlNXQrNZ66bg513bB54XD7aFsrUSB0lmB87
+t6SfnJED6R9jDLHTaZOcXPMgRld5Zo238WVUZ9jIeR2rBYcIEOjM361ye/I4+UhHN0ZxJwcCUtL
lMuxQ/KWqjp+6Cicr/pEBbZkuNWhQ+x3mGNNuyqMHHcr42fXPIKOCmHtKGYr+STbFAyRW+3axK7u
plFl7h1LeBK0KYknsqg4zSRxY8gDHuip8zQETIizYNZ7B9jVaIFSpxGWO6KJBTE41bLL8XcRgZsA
GNGNqn4T7ZzeTzTBD4UypXtds7pjlQixDy3AQ5JlzIF21GUI1MWXgsQtcBycyia0zUMzrpsRoAuB
tKKIhQBeDteZ8LMJ2fvwtNBh1mV7UIRVYbGNW79QGUp5Lf8IP69EQpmSR/ZtGC2+ZQZbR0/TteRt
1jr5xKgaBlZuNv2BF1OwSBjSG0OF75I1XX7XT0LdZuGSHmQRZY81iIcrxFXtpk+r6KZsB+NeBet4
jqrE9UENJ5sRtaNPYL3cgKGRdyKyxh+QQZdvg6nC1cXGfBtNRH8SWKPDEFQZYFhGdVbzEW9374T0
1ZFYCHDHnJgVmQhGUc4HU2LNU7iLTotCKMnMXAOQeK2IlNuxHq+rMeM9clg5+trIqNy1RuUybh3z
eiSs+q4UmH3VeWiCHJM5Ht9eqQxqhDSZzhoAkuupq533ZASq6Q16VlyKCT8M04c6IlisFe6VEEmD
7prkMz0JFWZZaOQ8nV31m63X4V2ICvFVitK6ZIUAa7YIuWk2CYqueKObqb1NR72oeXYOClAc9g2t
Y6Q4CK0eeVNpKMQFNWmYHzmhTGgrbrdPVSW/lVFY5gHrDCSlIJK3miLtO03YaZD1rBtSG3UvHuHy
hQECj7ecpfp9q2XlVT/D4lDAIuZ/U2f9Wj6Sv4GZUwXNZ1APU/Uaa2H0U+GjkgiFprHQgiYL0Wk7
yXRVpbwSJw3j4K+rLMwQX2u6X6+1Fpk/XSsOTaNincoEa9Mc+g3kab86508m3dt8kA/O5V9f72sJ
yawb6AIdg6BLXRvzXy/XEkms4A1a0VQr5I34ZDsIm2ag8tLA2cd1tp/r3zu2/3IZ//Xt/P2a7LHJ
MBVra/zrNctUDFIClgoU+1YOP5qqCRy2zH/9wn4txhnpAxrHqbL2KizKta/z6l62NjLxmtqmRbPr
YzDVch9H5j+/ikHoK88OnvXYXL+8lFYFTNBylWpGZEslPo/1+fMS/9PffnaqYs0O+a/lNZeYqT/+
4/vHf9y9ld1b+f2j+drqfv6CP1tdfWVrarbDeMlhuvQFc2Lg6CTjk88LKybNyx+trvub7kJUV3V+
kvBY/uO/el1aZxpwtjPQUbCi2Kyl/sHSB1c3X4d/N2w0uy6NGqoNjFAgFxHbfPm6qMNAYSXnwJ2B
iXiyr2tqb7Eic/AzcxLWxnw9DY11v8rmz2nVhNtUdtUr2MUCuplcThropUvdSkClyFJ/AqXYYdxb
UveERVEysgtNCMZVMb7C/HHkEcWCVN9Bn+dEURbTMRNr8tYyOZR66bgeloliKi8GdJMzjBSFtJYc
2a7Gv1LJxpzUHmSBVvUd6BUnK6JHiYuC4ryyxpgRaKRkD32s1gjwsx7SSS5YeCJxrrBskG8nbbTe
mEm8MDedG4smrPYq251JoJyK2U+LVn8n26/w3QoGe930zU3aDMNTNlX6DUg+4Stg7o/OAEMiA3px
7CT/n0TXdgf4CS5zZbX5/azGCPlYCbzY8ajchxQqGwMuyA3otOTFwUV7DMeEN2roUE0A+sOSQAqa
ny0zGM5mRR4Ws2vtyi7McOqWuXJnF652Qw53H/SO1QYd9BOEdWCloEuKbVyu2bvjaDmr2yeKyAOr
oKHimoz9Ap0Bkz0T2rCozD2G5JSACtf1WU2Njy38l/QbGo6+YVTsTvVjaQCVnuLJ2QgsFRvME4gv
SLajAIbXqSb5dAg1FMp8kG7A+Nb2MX5Px6W0ootImzTDF6kUT2HOMsGfo0ReKGFpBWkXqVqQO5p6
jxeofmElNl9aIhwxUNVyCJxlAEdTq0W9BekhAlPJoi2GKhfNY1wEg5Pal6NWtX4PgOrGHYR9SzTj
sEdoYj2Tjq68MPRz4YI2HRkyehdOnlrYgEsyUd+6mNZLbGchrDJhRhW41aS1rzXZARXNcmMn2CUC
MKhb4kPBXTzWqksciAs152oMh+mS57d8rDshW1gjts13d6we4FMJc9NotXOHhYMUHYfxfz9nlPZD
HXePVmR3L+E0K1ttJd36E3/vcwVtbk+yEEzF2qkHzjjL6i9UQ5HbfHH6R0NbrJvUHcVDmCfVk8Nq
iSATDHFer4XjsXbQvo8YBfd1FdZ3Y4jQo+lbFgxG3IYPNnqTCysqoNV3hO885z3JsEyUJ2vfubI/
xY45ba04TE+JUuqPE9pMCDMrmAEZNGaIRsm2Bu4L6mqhPiXSKdZZQ/yeTa7xkWWt8gSvodlGBIce
VHJ/7uy4yV41KNTfwmyYb7sxlkdFTCrHT6hX+K2mNNyVuPm3QzVSHjkCsr5PHGf4HbBG1e0UHlBk
gpYgh0qjVTdhXqjHfI6zA+OP8GRZ2UQXyp/IO9/Y8zpTmR7mMc6uVMUI3+qZVAuf4b62VZF0cFlj
zh5HFPc/UpMAPeIZAHoQVpiy5k3kjWT+h+2mtYwXh53exfIJkoGYyePPwZrlFb0LCz0OtdFvuRNP
2O+U55qGNPNGiUkVIwohSyA/tXfWExUMImHAEc8nDGyO6Ff0/aQV0AOynvwpEoas1xIp2SVkBf2d
jOv0QgvNcfT0VpNHGOJw+Qw3zr+FWtseRGjm74yzymd1sczTNKbaHUV+deI4iN0Ax6QlvEQj7TqY
9E5hJpOY47q4qbBT1oOBNMqAalSlSbdnbb7aFw00LMRP9Cb5D0SCsn+r6ifFRXiG5wLyXZnIs927
4Q066GynGy7rc779CryJLLwyaE93Zg5+Rstk/0I8TnGWSiNPbkXkqRLH2UUYdvV31e26wwK345jq
zNMsmRg3hIjSNNSZCxUKsngCcO3DAIiSEg4U5dfSqaNzZqT9EaAv1b6pNn6hLO01WphpF5ORcU6T
otynmSEP6x4RWXZr6o9Wx+IbXxNNWWlI6eEhwT01znjbtNnI7c3/1Ds/g8cNKo//uuD5T+scTaVC
p5T9t5wYYTBq4VX+a68O7bXu/FNObP4mGMkLpCpA2/TP9J0/Ch3nNwpuYuF0zf1DNPyvQkf8BpON
X8cdZzPVt1nL/ZNC5zNq7pdCx7bWcSQzfZTyDkvxXwudPoXVgfAN6Z5j54dILdkuT5kVHSY378/V
AAnQkKrT77VscG7GJssuFmXB3aPWfXHvmLFK9mjCeGRUernJB2vMvdqQ8KlioNDjNtdt8aw0unWK
0wJMqSSqx0PSpcabAS3hdkxUew3wrjV1Y9ROftaIuDJ3XTikx7kUJKUT/UOgOLEtb22Rpsm+lCJ7
0OeCXO44SaJHIdLyPWVg+R2WhHOeCeK8cCDv4j5tBhamgnsscPoqi3xyYYtHQKbIcmLoMEhURhQx
bgIGDf1jbJOn0DsgjMzeOVd4k26dfsgfFnuG6cyD0fKT2THeYjttj0zHyLGJlTpYYKJDp63t5kTt
N1/VVo3Oox7FnrSa7BQzINiRjpcYXmRZFByIoKwPI+ysj9wxapujtGYIycSCGAukpV3lhSOeUYHS
jcrQNYM+HfDBKQpAYiu0Pwom4ss2XMr8aSZLDg7XiG+Y9CNKVNVYhhvCT0vbm2tNg8ETdulLpqcZ
HFU7U6+q2Bnu7LTvtlNrad/Hpu/eO3QaZwh6xYGJcrclu6BmbiS6GoyxWj1wQpLOMA7Vee4lyWpC
J5eP8f+EV5tqddsNk/pWtwMob9NMIGnmUwU+Ky+cm66cnAcCWrtnvOI8UYVWv2rwMG4cPspV0qGg
JGZoMH2zcic75mmsojqMleLSLeLyjTUUJXI3DdOrBZH6hvALEYjedr+1daJ/UyoFF+H6IEzWRyLC
QvQ2yAGvXIdoiXlU+5t8fYhqqB/ORPTl1wR58Iy1tNL+XuUDBc/6CIYy2B16Ms/hZ2KgnPJ+Pxp5
cgEJdMFd1TofETXGRWwOyg5Qjzx1VrWckVWKZ+ja6Z7IEGz8n0dCSixVlqTdD3U9MYxUKjdm1spz
TdztJlIVQOnrGSM+jxsbKoYZzOspNM8SrQbkYYhFjYGuDHIylt3CUHAQscwZvdwAy51+Hm/151FX
xak0oLFRfJsY2BEgjdb43U6T+DVKIK6kxEt+Uz4PUazu8ogYo9I8ORkIWQs11c/op2sQWG6Gwvrz
WEYVDrCICXhoc56viqXashN4SPaCVjuxdN4rik5Oe9oe5Rn+uXlSP6uBci0MEG9TI4R9NSOIqFL3
msGifNUoY88Q6tk0z9XwjPM1KjywCxlaZ3UIV1LW7HDzcI9DC2DwVme9+TSo2SBhIausQYwK4XfE
WoQGw9UzUmr7sL4AMqtYnq4tDpiGipQY9D/FcjnlUTR7i6rE12RIR/eJprI8kk2aO4FdpOqPhFqu
JitAWT4MNW9PNeNwzWMq0dzYLf0JJazxKO2qwPBWlPYVEMH0AQxK+FCJpubrAADdl6pEWGrHU33M
s3x4aht0gQhGSvFWDl35lFpD8bJ0As9UMhjUE2jPCJCKlAI4XKEZyiEfRrM5ikEgoImlLebLsJ+S
ISBtPu2DxS3niIVUiNpcqMn41JHSi0fBGfU7pw/R0PAZkYFo9wuYAgLJG+TtrJoutMztdo5tq1uC
smfHp+gqEC5USvKjSGkZV/On8wSYct6akIE7v9Nslhp6SaXulQ4ABz5h1iWeQ0bzQiJmnFHF9bEC
rc1UHhI2aoqHjtO4MKqyf+B3hk+IyQfYw2ZMhCH9Y/ctIlrp2gJVuhULWuVtk8cq0GGSMK1tHav6
nhwwlw0Sayc3sNKqvEnGrLECl6Czq2nKkx8QoH9QPCeYVSv2fClZWBV996R8iwmLTAOUxtOeDWPy
rPf8pn9e1fz/yZMxUej8Rb3SvzcfP89kfq9V1h/6cyhDQWKwFEcFSCIJY0aUo3/WKpQdmsYnS62i
knvy01BGUylW2Kav2FqcUaaq/6tWcX5jlbz+AOunzwLI/ie1irVe/9ehjIUKlB266cLHNTXry8S1
nrhFbWtACsVphLcbgkDqGDG2BTAN9mJqRNrhl1V58OxZobT+pI9XJUvFQ9JjMLSX4oUlTUF735u+
YUBJRQYmcTozbyARcKZ30X50gB/guTGDHObxMJSWsXEVvdhENSL9hFMYzu1Sv6kLHvJyKvTAbBTC
WrPxijgLw6c/wpHFO7ltp+VpIIuIfPb0ajGLhnEGdllyCtZsr54e2qT+kRpJo0DU0sDoqnHnVO41
G4KMYZPBrdexVV1ki7eY06fHz+++qnq9y1TOvDI6NQs5ZZUixpOwx8t0EJWnKWHqO7rFvoSYlUq4
BLiUU35QFVcAjGD7DPyBVq1YKoSw7HMT2KL8VMXOMUVOV9DCcb925zTVHosI+OY8F3Fgg5PdmLlk
jZFP5XehMy5qYp1VA2wQRMRvRVggW40EBDiyjnDVRpshxrMQYlz0h5DBTK+SGgWFYrB4iLgZOqPe
yGs/hEqwlVis0Qs4LqI4GA56w1mVx3xKhdVFlwhCiBSWCiyYIZruZpO8AGvCvt8mJpTrzpyhKHRM
wUthjhc6VeKuzNwe1kHz0INI8kwbjmxC1i/IV95LjELyA4yK5bFWw34dMQuiRGaUoqmXhtq4uwrK
lZ8u4xlkceiPpfpgjtVbVuXhphLpj6JbdOoGEyt/Nm1Cna+aMth0YbOgvV3GHwBCoc0281tcsJEa
czB7zrLXFQtf/axE6HkbAIcIaTGwdvk7+Vt3sSY6L4fpuyGbQPXDKcHgL0vXrwbn2shmc9d3E9WX
Yy6+nonllHfOD+Aj791iww0aFkkzCU1OJ2CV85sCPIV2hE9oSXZ1I+a9rcCZYPI6HFPZuIEGFYVn
u2B2aJvL3iEmOuhDh1THoboUOgRMsIOPaDisM5DJJ2EM7PCkkhLHMVlAedN3RjVPUdf2JDnmjt+3
1bwJMUki+c1ZirIPhj9qVxe4uc88P2KiRJwHPpbjoFoAgdIJoXITNV6y8tYqI76UJpT4MjUwJefk
9Kq6Yh4VpkteBFtvK9QqPyDXKL0uqtDLTfK2Xq0dzDeMIJJODtrIfOo6N94w9LysiHjwlXSGXIIy
nNwSNSMaFHYtiQn3aeEC4W9A+jnW+orMydmFWX3rzPZdVnArmBKGw2TNR07eo05qM0xbNmrpmG+l
RKbO8Hqnd3G8HRwWr661pIGVF8zrzPxWuLGGcLd2A2zgb8qCVkbayzssiNhr7fBeq0zHd1XGVqip
X7ClO34n+cTT1MJT3Ov9EcPBRZjCusPZFnlLkZjfyGmwA92c5p3FaC4G/ZDdVV12FU3OIQZT6Fl9
ibJ4Nh+TJedWUpLcVyyj3BmqPC2k+gSmulD9d6WftBEOdaUzb0qBumShLNqYyqDvWvT0GyVU2nuI
kazrZkTsGHvktmCad+iXJNkvyojWnkPAV8mOIxRl8ZZQJ2jTLK7JWmRBT4DFRwi4F+JI02xJpRjR
7FPcgrPkja6bcp+TaQDGLm6CtpEbw05WEUzZ3+nSOaDgubGm9FwvavXezqw1vTZbYdlV9zpG2pXF
XHbW7O6oqoQGA285lTAFWGLnRPHNxbmetT6Ahgjsashu6KiqXTEnLHsjV/UHJM37xcQLmKRk+dAP
RZtascbtYIH61IfeDozEIfWwVpgD29ENjGzSa2LqLaakBnL8Tjtgllo8ckpA1Uy1mV0yXlYTGJHY
tuyG+Rnbgc2wCFQ1Lejz1SZZHQtEOP7g9BAqhZHuKSFnoM1dvSttZu/RoEYnMqPqA6sGuWMjHG1y
QM5HfbCs7boj2baOk+7wIAEHMYkWzxXg5dqitCzyHUJ9ZOEeJljte+Zt3S1Zofmml82NmHXlItZR
f6h2M8LC6GWQ27BDFbAZhC7T6I8qkS6MLTzgvM2WP3veARhMTrLRS9+dMReTL50HA1tlFuakjY1a
BG8VCdYbR3G0ofRmui7V6UcaWfWjynIZMi5bHKC4mO9OS1VPhMUiHTxJpoM7kYDFHgirnIV9hrTe
bDWwJRse3hcD/F3PZdXv1dqUfs6SN8jTzU0bKvEPbuLolME9I/VAu2be8FFraKLdNe/bzoiZgrK5
bBQoB4E2maR/aESa0C5bu6olj1fqkDtcUra3JCAY3MMQ3AEho2meRhMNzdIdJ0aUF4tMqj3VPnzY
Ph639DLfcgNi6TDLnZzDh4UbAKdtu/ipZX4Mbf6ELbOBTVrz+0T/KjIdBK3F0rypoPHWnHTklFfr
1L3fmPqkBxTDd7lLLIPJ4inAyXMfx8UdhsOWxJWCdfwIwqC22z5IUm1mFDBmVyhfnqSNEII883kj
a/ecuuz/x0wjTTypH9gafChGjcqkzciVzW9A3WJzCYHCEBRX+QueNTwn5XU/SIiQSgekFFbvhijl
fkMyKcdc4uBvZN+FwVs/A6o6zXK2EJcwmYiaOQuaPjcCGBXf8wmcD1EYj0nGcEXEGfnpUU9/WM0V
CEsWAhiOSq8e3KtW729Ni4B41j0/MuCaUL66165a3vMYYCl3T+kRXKKTbNm4t0OS+VWSIaMakCFB
j2h9yUht4+gVIFv6c/QWdob8r3uIl/GSxGI6RpZx2zmL6h1vD0uinIqQdwVoWslfX9J1AdnQ5kNc
6K/tVD3FOX/zzPwh7udkz2D2Wzgq37KmYTrc69U6H8r2Y1YzdXLMQ8X4duMksYP+yCiPJS/2gWHR
S5Ia8UsIfERDJLehbkbJGBvvOVYNBEBtsbPcBZ1Ib78iV7B3kPdjH4kar6dt3YMDSwRfkhVuVWck
nGpBEmcrnA0TCLxttEZhKm1yZWe9he4DU6m9lM5B2l2MDZUCU+Y6b68+PlZx9Uz7OxzsYjCBpsjq
uWkAxqsKawFUTIlnwJHlhBvmfd8nxs4GXOiz4OCUsfRLLJDJztZl6zdFBYAnbzBtqVL5rlE+b4iG
bV9sKzefnHFIbycZPYssVj1JHMGthcf3x4TF+YMVJQ+5pU/T11C1MVxpqnLdj0t1YVdw8SmI9Hhj
46cKGg5RZHnGzaiPjdfpmFu0gRGe4sRrFeUCaxPO1chYxg9HR/etpLlXDIMdkjinZG77PgB2nspF
uBkL49VEvBgtI+9pmHBcTxTv9PtUmgp53EwaNCBGxBSouIpCq2Txo8cHp3OtQ4hTxIuK4jpPnEel
6Z7UUr1NJkzNyTxDT2Wp54P3obYH/X6R2Hw9W5PkodQsHmzqhP+HbvO/pybeMChF/6ohvUdgVrz9
3JH+8SP/bkdNW5gQBz7n3DSQ/25Hrd+YsxNlDcD0T8foH6Nz8Rsd7CqHx65pQTDV/+0L1dEIqCZ0
UxMZCP+P80+60c9f9Es36uCJoc5TBZGilmGtIS4/63/ymbDKWtfHoAzddQDYKReGO+e7gVlghaGt
AsIP7OBqRiPdbrAtGc/ujANrbB3t7OBIvxjaadgmgtzvJuyRCGMp64MaiyB8nLLZa5wTqAmdJroe
h749JwbGM5DY/OM8ONljN2iTOJIdZbLXrGMCACdzD8TNAbSQq4SuqWV7RLgmD9NKPVuYAx0GWTtX
M0FB2IfKRAEvjAYUslp3vaARSB3n0q6n6aWVev9iRSRWQZCKsl3jZnHhjfBT0T3Gxdle0AXUPfvk
gujofU1Dfa2PbON0XPu7VoNH0ZIB+ZhPbZod7MHprp0VmQezyA36bhA87pg0IsbtiMOibOCujjOn
p48uGjKwde25rF3rR2vKyGAwWpHaBE0VMrKTNXD6eNRyDgOaIHnEdLqtNPRlY5UaYms0YtZdL1UL
CNkE1I16OfaGwUQzZYyqfnKVShzBk7krNj65HRWE8ASLV6YWGBR9EbClKRv82iiIDyuyzHkg+L14
MMvcvg7pf/ptwRzCT9cg4CSalFvZ9Uc11p2res0MRk5uQXPU4Vyp+gfzteGMN5WkYbdk6u6hQbeO
tujd6yEilHgKCbnyWUr/H/bOZDluNF3Pt9Jx1kYF5iHC7ohKJDKTTM6jpA0ixQHz9GPG3ZxlL3p1
LqFuzA9EqiRSKrLLLLdNhzddLYlEAkjgH77vfZ+3P0OnOKtIGxEeGrjjD+x8tK4cFcI6qPDV0Kjd
56gtnT0EjSypwUnMHVTikFPgUGu5JyPZqisiH/IpWqFlBAZLA3O/nVOVrXlSEXLb3yij1DmITAlg
DmHCfYjSuliD4CLjQa+C8DLPJftYnVRpX9VNRj11zKWrNiNk2W1TsKzVl9TnPjGkD37jsFIwiSzX
cqv2WFhWZzF1WnKANNDtNR7iWyabFG0M4dKZEOknaNvTYUsG5EXcmflnVRaYDIjIu6AWpa9RMwIi
n5O2aJdFWz+ShsNoDrXuyaRmqTFHXadz6DXoMvuTYRCEzU5f8qLGn9hLdU6zUvwaiH49x2ePiTwc
T+ypWJoknXFoNUiaB2uCl+gPfSWBBDCnK5NoADIY9PIyJSAL0bAiXThDn+3qgDWaJ7MXgeVnCXZc
rd6QL4ITdYshUT0tkt6MVibCzM9t55jLRM3NgzoQxp2dFLgWusT6aI6D80FxQv2TNlr16EZ2ALQy
ybpQcUPdVo6bMovBZwFL2Q1t1V4LWhDHMeup2AVE4m9MKwuP0zYdD6ZIqXlQWHWgqs4Le3KlidD3
3jakPbj2aE4HoQI4bqXq3OxkAI6OoexpveJcmLiNhz1sAynLrT7KiajpbZuMF5ZzwnMAMVzLUKcO
ItYSq7GViyus3SyfVEn2r3O4yHShzaInazPSwwWjsti2mRPAfYsGr2g003UCPdiaRhkcBZkRkKYx
gKnAkSGI8RPT2owgwYXR5FxGCDeulMAabytN1NvMZrikIAedZBxG1BeIANbofmPiE53sEs2yfFEL
mogyIuOYzrYigQgp5aOm5AXJbEzG0IF05T4k03LV0/faY3OZEPAQkLKgtJ0n5XG3bmWr2hg5uXgB
9eiAV7ciK5mDs0TK1YZqujHE+8ShKjdgbUeoKkPAlqcIDuRM6ncZSY/LbAjNPWfogj3ykszDTBXi
Qq5bvNzjWLGCi6cg2qtiA0M4G7jjIooExaWW/Tf8gAN7bKVD6vy6lyZJeSpHUbwOFL46wofkA2RH
5E4RoHxp5/H0kVgNadOWKVmhSaOcSDVLzh5fquU6vinfG1oK4FVN6+A6q2P6iX3mByeVrPgeCxjD
pXQ6LvoobDdtndfbPkiMjaJ26kVsN8bln6+V/z+6etFREr60ernapemsd0z/5u7am6fLmIff/bqM
mTv2c1AajAusfd8rAGzlFwynLJMQGX5VQf6+jJE5igWFS4XCpWsWfflHW5/2i+zMrjUHEesD3/3P
rGOeeVDxwsmQoyxa/7N7kNIN5fvvlzEmNbhRH8mt7j5Q395MG8lDcb/TXOFKy9dctizPntXw2bEj
0DZJmcWMKmNofPpx7AfrSO2HCZ0eUh1HT/0lAMp0LRcatErcj55cg5uA+CB7jpMCIaRlO+MIrRNJ
oQXOgFR5I2gCj3LhfT6m7FInv1lIHdTGZBwua36LHFg191p7jN2ADGD6YI5FbSgdmPgHfzHapGBO
YBDYUCPcy0ShUiHKyAGyiTTvxnuIwuQOUwvXPAQACZhTHc0Tex8P81IBOnkSTN1ysm7RDK4KYI2H
5PbRJddbbdHbDQWxSdKJUXFk+A2yvMZiFB4YcdyeiHlLSIBId1imVSy8VOCEI2Ar4dxaqfMR4dfF
hUNOAzjVQTNuaWlSqYGOgtkjD/uarUxLXInh2wSCOg0thILK1dzKBkigfBmSWojNF9U8TvnziOU7
pbmXz6OYrZMjbEWEfmWViv1Xy7U1z6y4aysz3retMoJuUSsk3viMkEUJYNU154FTLWNcdUzu68ni
ZikOYq1sHmppEDR7CqqqVeXn6n3+ZUw2DGLF9WGSjzCDSBTkZUhy2N8YDX1EjrVd5pdS0qvLOmzq
tcnwu2qhuVSLzAFXHVlyvQ2barodnTG6wnaXX/gQLtxY9N06xTUneYkT+ddiEuoh0THFvjop6eAS
l2HvNwOz2KRo7WUqjyjVfH1U9tMcCd4ma9P2jJwPH4JuVkUfZvjuYW8PJQmYBOMkZKD4PG6VvlNR
t54jAOlOrInO7lilJCgjYr2r2VVuItBZp2kQFV6eNu1Rw/JtHTpJehbLbbZRpMgcPImLsJdiDHkg
wiJntayDSMbzQZ4gSUnCWKaQYjb1JFf7WN9wd4CbxWs3Th6Nnw7CVpScJemUs/yz+i17guE2iRW0
KUouQ25Xy6UwS3ayJVGpbWKqLj6Ols400guhUhbXu7xbUrsjoyRvEdiUypVTw1vlSfZqOG1nBrL7
ctGGmQ8PbpR3oZbpn1SFzUeb1ea9FWL8c+FIlQE1QJDPnlUONjHA4CcnOcOcpsDPuyGIXf8wwY//
LI1EkwPsrgIqxFnZ3DCbNx0wh6o5t8tMucVASb9/EnlfuaYqBYdZFNNwHomjy7x6MvTrqjC7dcNP
Rbj+BmtplyK5KI3KvIMDjB7BlhNBOmnjLNpWSo8EW51dFVr1pzaHs+naWjDpriEZAKtzQD2Ig4Yb
zQ/MM2lMJK8o0uCD0ybFIR4oakEF2eLLNBnNz4Xa2y5NA3/rRHbDC5IVgufVKMiUEQnq31yQF2+U
SX2OKUo96wzGj6zJUWsSYDct5FYCC+fLPQCyrMXrOBhU3kSDRrU2cfkmZmFcBVqSY69LJmvpKFW/
SadEAh7Ud0edsMLD2J8o0hGeHN3aEjSS3CySy4Ci6fkwYLVzHUnXKStGQj8ZfWVmCFPrXeR44QBz
jPOKA90TbDm1vxRNTq0w15UU7gnj7SnXSHJs3Jbxnmo7xpZ9I8FkSRKudclUz/ABlftDGLOSNwrp
KulQ3rP/GZO7gVQYyHJTADLdR9VMsAt46DYYJUjA6ICQaIjy1En7+gbPpLGW28He9j17R2KY8xKp
dkSPtQ7YPZCKm3l5lOMPzWRzDTBda53qvpcGAgNiYR2jYUoNcg+c4aOPzt1jzY9qwBfFOpYnquRo
eJe2TBCeTuEQ3K1abZUIZjK5zOF+KyeKG8y4PfqKxSmUH5x8aKzoLpq1p9dV4VaSHWwUw8k3VPq7
A6qMpVtVBD6owIDdiqiFM71VCteJ63TfsGPaJtP4WXRkZ5aoyQnTtSpXR4zsgivW2C6lzgJusE0F
KqYtAP0WY3BmLIDC0g8opnCJchZIEZMvbLeKVkCqslGX4+mQTrvu5aReuiXtD5Tg9KYmpWk+MaQS
YJd3jGB9YWwtvekOG6vj9e1kfd9qdMvTBt/Yx9IZnZHzO+2VzqjsxbEVuA5KVk+gJmKaGG204yIO
W4+yq7bnsKteVnbrrKsYnc04tsmpIVnBWq9aTAKDqlKgFJq9bUs1uzJ561YkQfGwdlrgNYpZLfSA
ang786MSa+xXgQkkLamadDk1irYpE9k/qAgbg3lkWqc9QPpFA5nLzQrb8CbZ6bZa2klnGuzaMxK9
+n3yjkpCQnt/z5IU64Dedrmuk5RwFVOpidYL030hhdKnpgGSpfkmPKe+4vyGJvK+wLTLsTjVyP6k
9pjUCLzz4jJPovFKQOsiBw25b8vsndJGd6LTVNHRj9QBM4wFHWvRSZZyFkUJm4/cH24iJ5Rd6vgq
EBqyPLqk3eRSR9pfA251k6mOs8X12qCKURRmBLDD7Yb+anlKMol0VqtqdTgGo1kSaUMY9SKaEnDb
9FJYfBRZuxIW/rgJocF5DItuw6jN8BbE/brw7QBPvJNHJLxYVHKAuOwlGvKrtgrTFLVffx+PZbLk
C7nPTTXDbq/q/MlUeTtgAtOzqVcGyki3QrGGxjpbSVIO8V/Ex40m8bVlFKKHMCiXZu8EV7QBh4Mq
ZVElOgpRejT1nsrWxLMpZG30pEKEk8jqMiEWGj4RvTq9kYD+pzbJoSlt3MIpPlc5zpyFJpooW4RD
0i4DI4HqXfioP6OGErI5r7oyzLrtZPFdVKRlLJJEI5YndqTjuDDzRRuQs9fjqKaw3wQrSvbNyoJs
42a87+5Ir31pEvjyoYfT4NIaqUlaT+NbYxjI5vE7X8b0i8o8GGLlWurFcDBEeobces5BC20l3NVw
2yW3rmNaEao+q6lomFLW1xON0yYBsltLVURQcdSnnVcgCrss1IkgD5tqG32xXJWvAR+E5/POeFOW
8bieqC0gr9D6Yuu0erUq9fYRvfyHdrsZy/BNi4t7EWkv3qUZAMKmwDTntfN3jsI8MLuICqK2LKyt
WWCeYe41wtuqHve+26qcPBzye77vLOr94w+CG/L0gxDBgFOiubNsKsoB6CO7jaWORJDwgKAh+l1k
9JOPUp9fFNUTG4SerAOkI536+YJfyftC6H5FJNEy2X3gSVyrXr12FsVRv8O+7mlHAN+WmssUc9VE
rgrfByiT+8pZPN12ACx5dhbPdjk+ec/9GNAYrT1mYXGRePXlXrDRPdIO3GntnNKFFot2T16qi2hZ
bzbRylq+cg7P7/qXc8BEafAFz2rrZ+cQ9qQ9pjl3onVilw77OrPpM5v8pyXL7SyrxkXS3JBGApTM
cRNnJMdoIkkiXPlRfJrRoWuLy1I/rfWUoAf49f4BKv9VpU7LyrhEOfLQm/jDx1GdT+j7x+T5CT+z
f9Y9w7wdcML6upe84by+NI6zI90r1umW2D5vIe1wsONPWJjTEr3B6uUbNqMkX/z8Z3ovEptZec03
DJFKgYrSlb18FR6be+kiv0p34qhZt5tXPnM+5kvXPJ/Td++gLYBekfJCkNShsmKBnC7Bb7ntMj4T
R8VKepUMoz4VtT0+mbM3wJYxCoCbffaBMbENU8KTiYP8uIECtaIK55luvDpONgQReEC2F9N+tZdu
XH2FxkTexOsvF/3/jav/8aBxnMe338esHxilV7u2/O0f9feNqG+/9ljEMZ2ZCm9qyox2f1rEsbCy
aqppIVec6UgMcb/7VfkXmxIHgkkVVClD+7delKT8Aq2b30FtyQICiOmf6kZZzx4jJLuw5x1lFmHO
h8VX+/QxMgkH1mkSWa6FquejoRATSkRL34LRUKZhhfgILgMCMu2+bVuF4iQ6lgMb8fOWPIbuQ1+Q
BrNIIWYfqZWwPYk9Aj4oU535IQGRKZXTlV6iRsG6owhxphRGd9U3RbdMQMMsYb7Yq1BLmrVJdva6
TnWgNLbdLogMP1bK6n6auj3NwkKeNcgEVVVZ2aOuHlCQUvZQK8T8zxhtB5ANwCeRfySlTvTCBMxy
EOUASC9OvFyJS1fLmCRARBkLEVBFxQqPXbNtWISqwl92CIfIdNG1fUmwXC+7PsOOMKeDjYM2LiOl
az8WSWRv2fJprlaj5cFGuHagFyxwbp7TOCR+OiBHOOoU5Ff0CWIRS6fJJFNwov68pJsBNIpoZTdp
gPYgci8WltrAbcOC4oUYRZdFbcqunlWBS5qRtlBMgmVStY9OwJvDvTABMqbCzNelxOKqKxRrWQIf
d3upaBeZUCsCvnvtKGC2WvU6UJE6S1qvMQilUJpeP4RGG26Ioy42tKDqk8CSpPs0MuWbJq61j3IG
bQWhfHBP837w8G3m19wG1ZPIgzxICbhd0NnCjutnGhTXKsDZENB+z0ORs1/ToH0qqUr4lFwaSMJ1
/c6YyIBjN1bTBCf0B+BlDCrDT02d2L0iugxkmX21b5ZLRRTBYR7GwQQjVq6GKzm1df8D99Ovjtkl
DequHkWz12G9xJChod8RanPRT2WyMfsGQLpCBJWixKgRYElcJIYjrjOGZGZs9iJu2uEJxApRmfuU
C9EUaFq9preZXpLlG97pYYI+NSmJ8ltUFglTSlqpe7XoAeBaevzByQuymhQSrkiAFXtGRgo5Dom8
XaglmbhUPAh5abpka1Q+1+E72UGCVfQgQil5h2p3Ok8HRzlBNiI+mNWAhqdT4nqFCU85YMvqn4RT
MnlJYRmXNaQGrOB61awQF98XsoQ2AqlZtNIQuK6qDKkmYnwroxaQyevK8Ju9uTx4RBfUohHiG/5p
3Ov1sSGX3a0WsE9kV+cYa12r4nyFERl0FEHU5mnZtv2lFtXlqvAz8zDP4+asGwzefsXoyv0unKxT
YlHMM+pSyjKUIwfR1mhhZSL5aY0JOTzjjeXlpbiqs2GRE3SkhZlUK41Njas4LQQk5DTaIpb73qPN
1qO2LNJz6ry4UyezElTjitnGpGTLJEFBvuziPjmoFUva9U3of25HEa60yAraRRg6c5JNH4SOGyDw
/DRMVr0aCA0/09rE3yAHGi9DPWdzQ+EmPVIGsz6IEQjQtUsDAPgwMUc3iQr/isRbY5UEfJMsGn3K
RVh+4k7dL6hQHWmFrCyy2hIr4CXSohcyUYda3JOZPZQjZiik18G6srQRt4hRd59ieeejS70GdUPb
VxPJeJH7dv+5gk5xJBwpXfdIRYloQRvm2oVm7geV0bMF0zU2hrVFTRboKTUcyr86otbGRGpaYm9v
l0oK7KnqMxLUjfxjVFS2Cz4qW9QCyjwMFHL+itqnRharW/RrmLwJBl5XuVytbMk21nDvrwgvlT5O
msrWxJoCVGvtfYcbe12pJbzR0mBdQlkwUxLdhc1NUpyZ+64qIYafiJ2AU536q7w3U88MOkKTAkOi
1kqTrq9DycXTqi81tfDXlq/nR5pVThue9nCfcV8D2N5PqwTN5gJ5GrmKoVHScUQrFE1Wthr5yIVF
n2JNwhy13NqX96SQkE1TpliMR1/+hJS289Q+lM5EmshUoJpol7Z2tknqCJ5X6hgrOFH1ZgjK6mOm
meFGaQYTNS91cQYYfyEUbVon5BTdGLYTLOIEltsYdGzpWR66KAlZKKdq52V55C+1shk204Q8HVVJ
tBenvH0lJ0+qZknEkJbuVVpsryIbGlFqlYUnI5HfisaM0QiX+SFCq9KrxdguZWScS1kbtZ0x665I
TCJNMqk0csZ0ctRCApWWsS1Dn+vxKK2tTGBqCfT6qkdefCMU5EdQf3EBd2QhAOlFEM6uewFhuCDN
osblFYbtQV8hei6AiK/BCUHWakY3NHIHLG1LzlXTgm0rpGUAxGrRpv7I9N6aV6psksliloXYWOE4
UpwSo8x726LDpVznw4aAJrUuE6US66AkJ2lotCpl96qTj0mneLjsapRcbhKjE3PTWmT7pu6Lqy4u
o/0BbTC3OU5jXiaTzMi6rmlMUMSOrsNepehfElJp96rOocL8yKmT+igqBLYJv76ryF9aiZzHQssN
3zV7pJaBhoe9jA3yFVJD2x+TOj9q68nZR5dCDEBJZQ4XnaAbG0jbziz9j1ObBqtOIpaqJKjD64WU
4UitukNNbyaUDk20BDaYryboHKumsO3zKKub47g1w4us53vsaFp/bsEgukbXawcd4eV8AaWF6thX
69OqNrRtNVrZWh0aw0NVm9JfoGQlLNyh8JjtD03TNacVenIsGGRb2EC0JBRweR6QL89YjhzTyMwD
2Szrj5pW1WCudPTK0DEcokxNk6bR0oh7h8qCUu51kikdplTiVlQOpzPdl4cTvGXRwkx944gEvfQM
EqzY4miwzniKAuQqdM9gRuvI6xY+4mNKGdI0XVY8Hh7Yw/xYOKN/QP7LxFKP/t5JT4oiNbJROkv8
4GbkhqwGXFenfu/LVxUrvM9dmfq0GuzpUnLM5JoVmnpc8DicDVOsb1OATRf8UdlAMu8vY2TcJ0mo
8ExROxabWIz5nlyLyvPJMdkkzJ2eJgU2bKiYmjtfTEdOiRXFJ7FdIQACxLdsU7U6KRyRXxaZrh9Y
PjaUBRaKkQK2jhAyHpx8WKQVuSODnksre3Di27pBmKB1IvRG4hU3EXvp/QGggItC3V4LuQQmQbXR
OtZgdeGgSGfN7sDDNRnGQTVKyQdQ0NI1qBhx4ovKZuoliObUEION7CVnFhtRhpLbIZ2DUNHObWrP
Ad5f2zgjyGW8SIVNNHJiDps8s6OtVFfJuVMk04comoy10dpMpEPBXBJkpn9Ev4eyF51MYN8B3ocL
w2mxBitszSetzNwmGfGj0E659JUx/yTwiLgEK4e3Bm7ZQ4ji7Znm5OGFPdjJBd66cW8KiuDYkFAk
UClTip0usZixi9w+DDA7r31pQFKg1/FpBwEOaubYGvs6he+U7yDuvEEYVsMCXw+XgB/ij2if1PtC
quThgHUBEfMYCPZyZxSAfzHfIDctCf1R0EZZZajdpqR5eIivciKpmffXCTI0iYTbtswXRQ3Ja1nF
WkUcp61djUEceg507VM1UIg45f+2XmSQBOtRCa7vVURDm4qA03gFayzZyElWftIjP/yEUTU697Gv
bhCr6ReawC4cCWy9i7YMokOU06yYugwQ+1hTUWXQHctbvCzTTdHb1WEiOsazyYyHjySMkNoa8d6a
i94Ej70QRWGfZaS6egruy4OGYO0VLen4UwHH/BzdCheYU5hM6MTJ9f0IF3kZsEI/cAYIgDGjZkvO
XGpsa83CVdH0NMi9fmgNT9S8/osSvN1ODGN/1Slk5dBT9w/NGAINNf5UZa5RRLIJA/Aejib3m8qn
R4rllUPXJRgPZepkdzKdxJUbpbmOWX9QIRXyeB+pAuVOIlPs0JRQOVci9FdLCVEtPB8iff02QT+j
SNl1mxZGtWzkINtZnYa/hSJz4cpd468SKH1iEVrteMh2JzlCikJnZoopZgzQKW8aQbnXNZ2aHIXR
rPbygOYzeb2dn2EX7wHbUR2011I7JGd2ybiJ2jjUPsNuFRTfG5tWQqFh1JnssiOSO8J3VY6SeWFK
anwO3hBHblIr+i4vhX7U91iqMNm27YGDzG+dIXU+yNJu2mSSTndB6SJjMxLq++HPlzTep4tTfblY
Ed2Eu9sncpOHYsX8a1+LFdYv2JINmA6qBhRL/97HqfyCGdOyee5If5a/iFEeFSfmL9QnKN0juaWQ
gLTkW7FC/cXSeIAc27aoSiPb+FM+Tv0Lqu5bjQ3JyQyTs1DEONhDOY1nNTYarUPeBPCbdOKLlyD/
MY20aqcfj+lUgfUN/OO0VKlXmF1rblXHzw7zKJ52VQOeiFWjfCixFV/kppMett0YHQqIB0gR9GSu
+UvJJh1A8+G/M/tFmUeQNAm8572rT/zMP54mZYnCXEfbYUTM0WEe6CdiMmAoVNwDXgJNiVBXaigg
WbmQqwTaqWEEVQ1zrxlZTeAT9fWLcjArwlgza39GB6+zqZEOdLasH2ytR5BhjZJ9aCdjtfHDKriW
bZyjAUrDdVXb034J5JViXjCuUf8l10LGRzFUiXLC3az2gXeFd+BW1T2NnIalFHbhRi2EfGJBGt7E
vWUeBHXWtXg8zOnUbGPzEMnQsMMeNdzraSTvG4gSI+JllPayCKxAwjiUTxcaO719NMvtAdbyOCYJ
1m6u66ZkX+n3FFMHdQQ3a4T7RMOzzYykutk4Q52MC9VJmOc70h3cCMXFCfvtfo1eRLvQx0TdT/xc
O8tIPZVwU0r1Nqp0Zb+fzbzLOq77j00XpizXLbvwuthQD2k+VmucrIyGwJo+pxjzaEYG9ecyDXP2
X6YwqQGNIjoVtVQfGJhmD7S+ky60VIhNIgZ6dcDBogVTiXxnl0RWL3PAHsuAbHBmTcUKPwnHgcjY
dHqxGOtBYRUkOUQsK9p4XZBI9clssuzUoM+5mlKBoSrEObPT8mL6XGBgW6jyoFwOVEmYC3T6mxHt
qnopNdm0pxZtf2H7pU7KdmvuUaUAtds6A5Bomuf0XyXLOZylspkbqGWydZIMrDKb1FshsrR2DWb2
i5JiyrKRYPpi/8NECBeLubwFKbEqSUI4Q4usXUPeDdfgNtIrEdjmVirzirWENmPQKsxxnzU0F5dd
w6xZS2nWbVpi4NeS0zKhlLgrtmwlmepYnR4oDAOEFvm+vy7Yox/Spc/uWR6jtyljxnxf1roDjR0K
Qa5xDFw2B5kgbCu/733CT+l9hgg2eQGRXIcmwS623WUXSsi+RA5w04E1wHfYdXa+7mJCf3N2zheh
PvKhKOjbW8Jdq6NuytKTNs9wNasDkgrIJhCKNBEop1FoTZ6uDMOhbmUGxiwoOMswM3NKkUl42Qli
0Xlo6LxP+sTGO9UMcwU/J7mDzNrvyVmtrzNJkhH2UmJZDZSCVkLm2SW0fpS3sdWm14jRsVl1g97e
01X3l0k0ieveiGR2HnbZOgvV7nB+wNMkMHjUQN0giqiPzVAzd32XD91MzrZocwqTXUoSXJZ2b66w
l/B3pdpsxngKbwV+r728NdJ9s8S1hLKVugiOu9DwgsZpt9BHuv20HcR2SiF42GnUfYpUBfVQjkEd
061IaUBJfnbTya1enrZ0ZJW90Ap69oo16dE5/oIAeHI7oEAds2thaKDTDay04R6gQ4u2+6BPH5NJ
JZbHonBJaVNxpKPOVKOQXXHcn3QaytRe7vOPkgrCge2uf9mOVTIXJrtKWyqoCkwPbr5WngK70j4r
LG4OyJ12VlAzZN9lydEurSIot7UhQuHZWaOEKwfYHgRuoh33BzmY95jAf0En00gJC1iwbTJp1ofa
5sHt0hIzUom1xlnWTSNfDKoGCyf2EWe7uqJlhz5comtL1fyr0lBqHY6V0wY4hUqiWGLdTm/tXgrj
bU5TlZ4I4pHbTo0xKWSVRtO7nML4OtVrTPPEnEj9goXJQIsvVEeiLnJbAmJfjYiax7HxBKsYi8R0
gZnSSsaxOOlkHw4Pdkq4bHmec4uMAt+UTSkXf6OfOTrxWUIYLhUaG1VV1mLlCiDf7rVB0W2CNsKS
aFoChY+Qi21fpY2CA7RnYWkg/iUFRsQtngBZLhwynY3iWFc7Z9UMAWxqytc5tDXCoHhDco4pRjRg
+M1jdO4S29fYzUWknkNwSfZNu1C3WedXLEvbzEfxQ/z7VQXSHRNdx4Z/aUXEWMJldvibrDHls7o1
kkPcoDwNvoojeJEUKmKrTg2OuYX654qEq88IUzUZFfpAicUEdDgu80buBLZWK72RUgPvexYa8mHK
D57I2LS3wJKT3ShgzbOxZkg4BzLMio/v2MDT1cb+HROVfdePc2S0XITRsM0B3yTMtLa6LbWR6J82
SId2MfLgXYStk52TrKXeIa8c1X15dMIb+NFMKSBjSH2ucTVeSjmtFRKECuscuhoGsIjITHm/qgos
uIE9BoELrck4KOsOsFPAg/8Jr575CYl48hFCtfBGeyoPRy0GqD2Vhe+4A8XbWe4DAfra1xxf9hQK
RfF+gAKi8pIcv0vNBH0MatwKXdVuqaCMOlqEVTXm6kpqZAHpj5JlYdTHWDRE5CwbDOrUZ5TY+Uh+
pn7RmMIAymYXZrOwxjg9lSHaw3OjWuAonE8tA2EmxZ25TENjukGSdtcbqrhyKsQLiGtS4ZmJInNd
du3ZFC7WuWiSderk7U5R7Az1ajS5ZdlJm0aP1NMcT8snJc7hlzZoHNyUeTCmjijitU6q2W01l53/
71mCP7Y2516e9yVP5bS9E+PZXd2mTf2Vh4anIL398s/RXf1nfuCPD/BdeovxDbz25YMuxvLu4aMf
El7mP/99d0t2/DKiYBHdNP99Puvv/vHLn4O74vtff7ywH0/9p+f09S830R25pjfh+HAzHs/yIYLR
3aW3uyfdTcOY1eTfTuR//MeT0/yuV/rScc+ieifmY3891Bxpo0L0pcH91mP/sTXwy5c939r/tZP+
F1T7b/yEo3+Rg/zWj3kpTuiNx34ltPONR3d/+y9xW3x+8tgANifMnJb1Wx+cH7wYHBmnwV/wuCMw
+e2f3U58PceHACcV9BGCp7ee9q9N+tt/cl9vnuVDqar6lxw+201F/nQQeJQ4/AV35qRt2mw3Pjn1
x6P/BbfmZXXGW5/FXdXeNb/959dvcP5SH0+d6sdbv9V1u+ui3c+gW7NX+K1H37RR+uQleqwDQSp/
66E58Sj/7Z8/O7ry9qOftlF++9s/f/K8zAK0t567uyujZpf+7euk+/WI377aOcXgrZ9yeNf87O4g
/Xnrkd02v43yHfXjp6ayx2/3L3hfr14sIb75jap3+U+f+Vn89Nab86t47rV7vC1/wfu0KMbdzc+G
gjkb4K0n7obFzW//9fU4355F7S944n/lKyuqNvrJAznnn7z11F/jHL/xgTl/AUv4xkO7d6xQv96A
b/dcnyvlbzz0we5vDJJxJH5y09kYvPn4v7KYj8rot3+ku6B4TNX426/5rUCo+N/+diKKLrq9y2+i
3d/Gh8ANXKiMegwcXz/72/XOUsCXr/dnm46/P9mdePP9erqLevUHft+HnTAeEJX74yFe/4mvG5yf
HOLxmr5d5ywf/l3l+eXTxsefedgI/fpsFfTyLuK7T/x6mPmj5i+XD3m8Y9/90POb86iy/qNL/1MX
xjLqpQt7vgB7Pxf2favrJ9/Ys7Xf+7kuprqXvjD32bLz/VwY8+xLF/Z8xftuLmzG4r90YU8W2+/n
qh4Gq4eh6Cfv1/N1/vu5MKa0l76u51uM93NhLNheurCHXU1TMN1/2ea8NrP/MAv9n57L5njqly7w
+43V+/nWXll5/GxP934u7rVJ+ul28v1c16uT9NOd7Pu5sFcm6aeb6HdzWfM2/KWR49n+/f1c1ytz
2dPSwfu5rFdmsh+qFu/nyl7Zjv1QMHk3VzZnQbz0ij2p1byfq3plAntSJno3V/VYiPjDtf2PFar3
c2mvjIhvL469g1vx2El/6XX8oQP/Di4LWYnzyvj5a/bbP5BL7L7A9c5b8XSPc1NQR8zv8ua7oeq7
Mtz3+xtiaqyHRcO/qVynPUMe/2TL/VTZ8B6+sAeY4UvP4R+IKt7Dxf3+hPzhOPr06SvTXX738Oj9
m56p18Z5tyAL4vO35s/DXb8p2hzP3xnRdEX+L7wpv7+V/66r+iJBeumheipbegfPkoOdwniSkf6T
1/+P1UHv5Arxk3z3OP3sCp8Kk97HZREm9koJ5wdN1Lu4sEdV1Yvv2TM51vu4rgdN14vX9b1S4F1c
1KOW7KWLei5Cex/X9SBie+m6ftS//e+9stdmORrT84/cpHc78ff/CQAA//8=</cx:binary>
              </cx:geoCache>
            </cx:geography>
          </cx:layoutPr>
          <cx:valueColors>
            <cx:minColor>
              <a:srgbClr val="BD0303"/>
            </cx:minColor>
            <cx:midColor>
              <a:schemeClr val="accent6">
                <a:lumMod val="20000"/>
                <a:lumOff val="80000"/>
              </a:schemeClr>
            </cx:midColor>
            <cx:maxColor>
              <a:schemeClr val="accent6">
                <a:lumMod val="75000"/>
              </a:schemeClr>
            </cx:maxColor>
          </cx:valueColors>
          <cx:valueColorPositions count="3">
            <cx:midPosition>
              <cx:number val="0"/>
            </cx:midPosition>
          </cx:valueColorPositions>
        </cx:series>
      </cx:plotAreaRegion>
    </cx:plotArea>
    <cx:legend pos="r" align="min" overlay="1">
      <cx:txPr>
        <a:bodyPr spcFirstLastPara="1" vertOverflow="ellipsis" horzOverflow="overflow" wrap="square" lIns="0" tIns="0" rIns="0" bIns="0" anchor="ctr" anchorCtr="1"/>
        <a:lstStyle/>
        <a:p>
          <a:pPr algn="ctr" rtl="0">
            <a:defRPr sz="700" b="1">
              <a:latin typeface="Verdana" panose="020B0604030504040204" pitchFamily="34" charset="0"/>
              <a:ea typeface="Verdana" panose="020B0604030504040204" pitchFamily="34" charset="0"/>
              <a:cs typeface="Verdana" panose="020B0604030504040204" pitchFamily="34" charset="0"/>
            </a:defRPr>
          </a:pPr>
          <a:endParaRPr lang="es-ES" sz="700" b="1" i="0" u="none" strike="noStrike" baseline="0">
            <a:solidFill>
              <a:sysClr val="windowText" lastClr="000000">
                <a:lumMod val="65000"/>
                <a:lumOff val="35000"/>
              </a:sysClr>
            </a:solidFill>
            <a:latin typeface="Verdana" panose="020B0604030504040204" pitchFamily="34" charset="0"/>
            <a:ea typeface="Verdana" panose="020B0604030504040204" pitchFamily="34" charset="0"/>
          </a:endParaRPr>
        </a:p>
      </cx:txPr>
    </cx:legend>
  </cx:chart>
  <cx:spPr>
    <a:ln>
      <a:noFill/>
    </a:ln>
  </cx:spPr>
</cx: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microsoft.com/office/2014/relationships/chartEx" Target="../charts/chartEx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microsoft.com/office/2014/relationships/chartEx" Target="../charts/chartEx2.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104774</xdr:colOff>
      <xdr:row>0</xdr:row>
      <xdr:rowOff>208470</xdr:rowOff>
    </xdr:from>
    <xdr:to>
      <xdr:col>0</xdr:col>
      <xdr:colOff>1465962</xdr:colOff>
      <xdr:row>1</xdr:row>
      <xdr:rowOff>24667</xdr:rowOff>
    </xdr:to>
    <xdr:pic>
      <xdr:nvPicPr>
        <xdr:cNvPr id="4" name="Imagen 3">
          <a:extLst>
            <a:ext uri="{FF2B5EF4-FFF2-40B4-BE49-F238E27FC236}">
              <a16:creationId xmlns:a16="http://schemas.microsoft.com/office/drawing/2014/main" id="{AC8900C7-0FB6-FF9E-2025-EF7E60E05C71}"/>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8049"/>
        <a:stretch/>
      </xdr:blipFill>
      <xdr:spPr>
        <a:xfrm>
          <a:off x="104774" y="208470"/>
          <a:ext cx="1361188" cy="1025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539750</xdr:colOff>
      <xdr:row>118</xdr:row>
      <xdr:rowOff>15875</xdr:rowOff>
    </xdr:from>
    <xdr:to>
      <xdr:col>3</xdr:col>
      <xdr:colOff>1524000</xdr:colOff>
      <xdr:row>126</xdr:row>
      <xdr:rowOff>139700</xdr:rowOff>
    </xdr:to>
    <xdr:graphicFrame macro="">
      <xdr:nvGraphicFramePr>
        <xdr:cNvPr id="6" name="Gráfico 5" descr="Gráfico de barras. Cotizantes por sexo en febrero de 2025, 57 % hombres y 43 % mujeres.">
          <a:extLst>
            <a:ext uri="{FF2B5EF4-FFF2-40B4-BE49-F238E27FC236}">
              <a16:creationId xmlns:a16="http://schemas.microsoft.com/office/drawing/2014/main" id="{F514EF31-7B63-4B95-8326-5DE84EFBC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452437</xdr:colOff>
      <xdr:row>118</xdr:row>
      <xdr:rowOff>23813</xdr:rowOff>
    </xdr:from>
    <xdr:to>
      <xdr:col>6</xdr:col>
      <xdr:colOff>1168400</xdr:colOff>
      <xdr:row>126</xdr:row>
      <xdr:rowOff>177800</xdr:rowOff>
    </xdr:to>
    <xdr:graphicFrame macro="">
      <xdr:nvGraphicFramePr>
        <xdr:cNvPr id="7" name="Gráfico 6" descr="Gráfico de barras. Cotizantes por sexo en febrero de 2026, 57 % hombres y 43 % mujeres.">
          <a:extLst>
            <a:ext uri="{FF2B5EF4-FFF2-40B4-BE49-F238E27FC236}">
              <a16:creationId xmlns:a16="http://schemas.microsoft.com/office/drawing/2014/main" id="{5B681A68-40BB-4A50-9599-203469B27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736600</xdr:colOff>
      <xdr:row>0</xdr:row>
      <xdr:rowOff>114300</xdr:rowOff>
    </xdr:from>
    <xdr:to>
      <xdr:col>0</xdr:col>
      <xdr:colOff>2197100</xdr:colOff>
      <xdr:row>1</xdr:row>
      <xdr:rowOff>79391</xdr:rowOff>
    </xdr:to>
    <xdr:pic>
      <xdr:nvPicPr>
        <xdr:cNvPr id="4" name="Imagen 3">
          <a:extLst>
            <a:ext uri="{FF2B5EF4-FFF2-40B4-BE49-F238E27FC236}">
              <a16:creationId xmlns:a16="http://schemas.microsoft.com/office/drawing/2014/main" id="{62128489-4E98-440C-8C93-6160B1D62CF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8049"/>
        <a:stretch/>
      </xdr:blipFill>
      <xdr:spPr>
        <a:xfrm>
          <a:off x="736600" y="114300"/>
          <a:ext cx="1460500" cy="1108091"/>
        </a:xfrm>
        <a:prstGeom prst="rect">
          <a:avLst/>
        </a:prstGeom>
      </xdr:spPr>
    </xdr:pic>
    <xdr:clientData/>
  </xdr:twoCellAnchor>
  <xdr:twoCellAnchor>
    <xdr:from>
      <xdr:col>6</xdr:col>
      <xdr:colOff>45842</xdr:colOff>
      <xdr:row>60</xdr:row>
      <xdr:rowOff>113355</xdr:rowOff>
    </xdr:from>
    <xdr:to>
      <xdr:col>12</xdr:col>
      <xdr:colOff>211535</xdr:colOff>
      <xdr:row>91</xdr:row>
      <xdr:rowOff>164063</xdr:rowOff>
    </xdr:to>
    <mc:AlternateContent xmlns:mc="http://schemas.openxmlformats.org/markup-compatibility/2006">
      <mc:Choice xmlns:cx6="http://schemas.microsoft.com/office/drawing/2016/5/12/chartex" Requires="cx6">
        <xdr:graphicFrame macro="">
          <xdr:nvGraphicFramePr>
            <xdr:cNvPr id="3" name="Gráfico 2" descr="Mapa de Colombia por departamento Variación anual del número de cotizantes dependientes del sector privado&#10;">
              <a:extLst>
                <a:ext uri="{FF2B5EF4-FFF2-40B4-BE49-F238E27FC236}">
                  <a16:creationId xmlns:a16="http://schemas.microsoft.com/office/drawing/2014/main" id="{57EC8A30-7B83-418A-9EAB-1B4676182BF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4340962" y="13989375"/>
              <a:ext cx="15779073" cy="6428648"/>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200147</xdr:colOff>
      <xdr:row>49</xdr:row>
      <xdr:rowOff>153360</xdr:rowOff>
    </xdr:from>
    <xdr:to>
      <xdr:col>12</xdr:col>
      <xdr:colOff>365840</xdr:colOff>
      <xdr:row>81</xdr:row>
      <xdr:rowOff>28808</xdr:rowOff>
    </xdr:to>
    <mc:AlternateContent xmlns:mc="http://schemas.openxmlformats.org/markup-compatibility/2006">
      <mc:Choice xmlns:cx6="http://schemas.microsoft.com/office/drawing/2016/5/12/chartex" Requires="cx6">
        <xdr:graphicFrame macro="">
          <xdr:nvGraphicFramePr>
            <xdr:cNvPr id="3" name="Gráfico 2" descr="Mapa de Colombia por departamento Variación anual del número de cotizantes independientes&#10;">
              <a:extLst>
                <a:ext uri="{FF2B5EF4-FFF2-40B4-BE49-F238E27FC236}">
                  <a16:creationId xmlns:a16="http://schemas.microsoft.com/office/drawing/2014/main" id="{C39682CB-C721-415C-B4F5-BF7174A6E05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4693387" y="11293800"/>
              <a:ext cx="15969573" cy="6459128"/>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xdr:col>
      <xdr:colOff>571500</xdr:colOff>
      <xdr:row>106</xdr:row>
      <xdr:rowOff>167640</xdr:rowOff>
    </xdr:from>
    <xdr:to>
      <xdr:col>3</xdr:col>
      <xdr:colOff>601980</xdr:colOff>
      <xdr:row>114</xdr:row>
      <xdr:rowOff>72390</xdr:rowOff>
    </xdr:to>
    <xdr:graphicFrame macro="">
      <xdr:nvGraphicFramePr>
        <xdr:cNvPr id="6" name="Gráfico 5" descr="Gráfico de barras. Cotizantes por sexo en febrero de 2025, 50 % hombres y 50 % mujeres.">
          <a:extLst>
            <a:ext uri="{FF2B5EF4-FFF2-40B4-BE49-F238E27FC236}">
              <a16:creationId xmlns:a16="http://schemas.microsoft.com/office/drawing/2014/main" id="{3E55EAA3-E09A-4CCB-9239-CE7E355DC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403860</xdr:colOff>
      <xdr:row>107</xdr:row>
      <xdr:rowOff>22860</xdr:rowOff>
    </xdr:from>
    <xdr:to>
      <xdr:col>6</xdr:col>
      <xdr:colOff>640080</xdr:colOff>
      <xdr:row>114</xdr:row>
      <xdr:rowOff>102870</xdr:rowOff>
    </xdr:to>
    <xdr:graphicFrame macro="">
      <xdr:nvGraphicFramePr>
        <xdr:cNvPr id="7" name="Gráfico 6" descr="Gráfico de barras. Cotizantes por sexo en febrero de 2026, 51 % mujeres y 49 % hombres.">
          <a:extLst>
            <a:ext uri="{FF2B5EF4-FFF2-40B4-BE49-F238E27FC236}">
              <a16:creationId xmlns:a16="http://schemas.microsoft.com/office/drawing/2014/main" id="{21E54B86-C248-4960-9866-904903D92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751113</xdr:colOff>
      <xdr:row>0</xdr:row>
      <xdr:rowOff>65314</xdr:rowOff>
    </xdr:from>
    <xdr:to>
      <xdr:col>0</xdr:col>
      <xdr:colOff>2286000</xdr:colOff>
      <xdr:row>1</xdr:row>
      <xdr:rowOff>109143</xdr:rowOff>
    </xdr:to>
    <xdr:pic>
      <xdr:nvPicPr>
        <xdr:cNvPr id="4" name="Imagen 3">
          <a:extLst>
            <a:ext uri="{FF2B5EF4-FFF2-40B4-BE49-F238E27FC236}">
              <a16:creationId xmlns:a16="http://schemas.microsoft.com/office/drawing/2014/main" id="{33532ABD-825F-4DFD-B3BD-7DA7200BED49}"/>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8049"/>
        <a:stretch/>
      </xdr:blipFill>
      <xdr:spPr>
        <a:xfrm>
          <a:off x="751113" y="65314"/>
          <a:ext cx="1534887" cy="11432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190499</xdr:colOff>
      <xdr:row>0</xdr:row>
      <xdr:rowOff>0</xdr:rowOff>
    </xdr:from>
    <xdr:to>
      <xdr:col>0</xdr:col>
      <xdr:colOff>1607210</xdr:colOff>
      <xdr:row>1</xdr:row>
      <xdr:rowOff>152400</xdr:rowOff>
    </xdr:to>
    <xdr:pic>
      <xdr:nvPicPr>
        <xdr:cNvPr id="3" name="Imagen 2">
          <a:extLst>
            <a:ext uri="{FF2B5EF4-FFF2-40B4-BE49-F238E27FC236}">
              <a16:creationId xmlns:a16="http://schemas.microsoft.com/office/drawing/2014/main" id="{8368C9F6-88A0-4249-A2CB-42845343CF4F}"/>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8049"/>
        <a:stretch/>
      </xdr:blipFill>
      <xdr:spPr>
        <a:xfrm>
          <a:off x="190499" y="0"/>
          <a:ext cx="1416711" cy="1079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1668780</xdr:colOff>
      <xdr:row>2</xdr:row>
      <xdr:rowOff>40005</xdr:rowOff>
    </xdr:to>
    <xdr:pic>
      <xdr:nvPicPr>
        <xdr:cNvPr id="3" name="Imagen 2">
          <a:extLst>
            <a:ext uri="{FF2B5EF4-FFF2-40B4-BE49-F238E27FC236}">
              <a16:creationId xmlns:a16="http://schemas.microsoft.com/office/drawing/2014/main" id="{84B67E45-487A-4CC7-B1A2-35D839D8FD2C}"/>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8049"/>
        <a:stretch/>
      </xdr:blipFill>
      <xdr:spPr>
        <a:xfrm>
          <a:off x="381000" y="0"/>
          <a:ext cx="1287780" cy="962025"/>
        </a:xfrm>
        <a:prstGeom prst="rect">
          <a:avLst/>
        </a:prstGeom>
      </xdr:spPr>
    </xdr:pic>
    <xdr:clientData/>
  </xdr:twoCellAnchor>
</xdr:wsDr>
</file>

<file path=xl/richData/_rels/rdRichValueWebImage.xml.rels><?xml version="1.0" encoding="UTF-8" standalone="yes"?>
<Relationships xmlns="http://schemas.openxmlformats.org/package/2006/relationships"><Relationship Id="rId26" Type="http://schemas.openxmlformats.org/officeDocument/2006/relationships/hyperlink" Target="https://www.bing.com/images/search?form=xlimg&amp;q=Cesar+Department" TargetMode="External"/><Relationship Id="rId21" Type="http://schemas.openxmlformats.org/officeDocument/2006/relationships/hyperlink" Target="https://www.bing.com/th?id=AMMS_c7e7183a8049fcd4476666d530c02af4&amp;qlt=95" TargetMode="External"/><Relationship Id="rId34" Type="http://schemas.openxmlformats.org/officeDocument/2006/relationships/hyperlink" Target="https://www.bing.com/images/search?form=xlimg&amp;q=Guain%c3%ada" TargetMode="External"/><Relationship Id="rId42" Type="http://schemas.openxmlformats.org/officeDocument/2006/relationships/hyperlink" Target="https://www.bing.com/images/search?form=xlimg&amp;q=Magdalena+Colombia" TargetMode="External"/><Relationship Id="rId47" Type="http://schemas.openxmlformats.org/officeDocument/2006/relationships/hyperlink" Target="https://www.bing.com/th?id=AMMS_15bf66bdab75cdde6ffd291c2f0d7e74&amp;qlt=95" TargetMode="External"/><Relationship Id="rId50" Type="http://schemas.openxmlformats.org/officeDocument/2006/relationships/hyperlink" Target="https://www.bing.com/images/search?form=xlimg&amp;q=Putumayo+Colombia" TargetMode="External"/><Relationship Id="rId55" Type="http://schemas.openxmlformats.org/officeDocument/2006/relationships/hyperlink" Target="https://www.bing.com/th?id=AMMS_ceb37bf9c2248ee09982ca065941b9db&amp;qlt=95" TargetMode="External"/><Relationship Id="rId63" Type="http://schemas.openxmlformats.org/officeDocument/2006/relationships/hyperlink" Target="https://www.bing.com/th?id=AMMS_b23fcbdf48c03272195282d8fba47d31&amp;qlt=95" TargetMode="External"/><Relationship Id="rId7" Type="http://schemas.openxmlformats.org/officeDocument/2006/relationships/hyperlink" Target="https://www.bing.com/th?id=AMMS_cf6bb66b31d33d0a4e553a7073bf8f20&amp;qlt=95" TargetMode="External"/><Relationship Id="rId2" Type="http://schemas.openxmlformats.org/officeDocument/2006/relationships/hyperlink" Target="https://www.bing.com/images/search?form=xlimg&amp;q=Amazonas+Colombia" TargetMode="External"/><Relationship Id="rId16" Type="http://schemas.openxmlformats.org/officeDocument/2006/relationships/hyperlink" Target="https://www.bing.com/images/search?form=xlimg&amp;q=Boyac%c3%a1" TargetMode="External"/><Relationship Id="rId29" Type="http://schemas.openxmlformats.org/officeDocument/2006/relationships/hyperlink" Target="https://www.bing.com/th?id=AMMS_ca7f8b4e7a6e35e587d398eda20b2bb0&amp;qlt=95" TargetMode="External"/><Relationship Id="rId11" Type="http://schemas.openxmlformats.org/officeDocument/2006/relationships/hyperlink" Target="https://www.bing.com/th?id=AMMS_f84545438603b063c6fdfa9b5d4afddd&amp;qlt=95" TargetMode="External"/><Relationship Id="rId24" Type="http://schemas.openxmlformats.org/officeDocument/2006/relationships/hyperlink" Target="https://www.bing.com/images/search?form=xlimg&amp;q=Cauca+Colombia" TargetMode="External"/><Relationship Id="rId32" Type="http://schemas.openxmlformats.org/officeDocument/2006/relationships/hyperlink" Target="https://www.bing.com/images/search?form=xlimg&amp;q=Cundinamarca" TargetMode="External"/><Relationship Id="rId37" Type="http://schemas.openxmlformats.org/officeDocument/2006/relationships/hyperlink" Target="https://www.bing.com/th?id=AMMS_5a2cd20041efea18be49b5827dec36f8&amp;qlt=95" TargetMode="External"/><Relationship Id="rId40" Type="http://schemas.openxmlformats.org/officeDocument/2006/relationships/hyperlink" Target="https://www.bing.com/images/search?form=xlimg&amp;q=La+Guajira" TargetMode="External"/><Relationship Id="rId45" Type="http://schemas.openxmlformats.org/officeDocument/2006/relationships/hyperlink" Target="https://www.bing.com/th?id=AMMS_a8aec08b72c54853eec46ff69568a298&amp;qlt=95" TargetMode="External"/><Relationship Id="rId53" Type="http://schemas.openxmlformats.org/officeDocument/2006/relationships/hyperlink" Target="https://www.bing.com/th?id=AMMS_16d3f6dcc4e384c26f33571844cef4bd&amp;qlt=95" TargetMode="External"/><Relationship Id="rId58" Type="http://schemas.openxmlformats.org/officeDocument/2006/relationships/hyperlink" Target="https://www.bing.com/images/search?form=xlimg&amp;q=Sucre+Colombia" TargetMode="External"/><Relationship Id="rId66" Type="http://schemas.openxmlformats.org/officeDocument/2006/relationships/hyperlink" Target="https://www.bing.com/images/search?form=xlimg&amp;q=Vichada" TargetMode="External"/><Relationship Id="rId5" Type="http://schemas.openxmlformats.org/officeDocument/2006/relationships/hyperlink" Target="https://www.bing.com/th?id=AMMS_d63452a185415abe7c0530920ab0bfb8&amp;qlt=95" TargetMode="External"/><Relationship Id="rId61" Type="http://schemas.openxmlformats.org/officeDocument/2006/relationships/hyperlink" Target="https://www.bing.com/th?id=AMMS_a6680b6d150b9864cba1e6bfcda49c71&amp;qlt=95" TargetMode="External"/><Relationship Id="rId19" Type="http://schemas.openxmlformats.org/officeDocument/2006/relationships/hyperlink" Target="https://www.bing.com/th?id=AMMS_d4383456352e92890f12b45082c42500&amp;qlt=95" TargetMode="External"/><Relationship Id="rId14" Type="http://schemas.openxmlformats.org/officeDocument/2006/relationships/hyperlink" Target="https://www.bing.com/images/search?form=xlimg&amp;q=Bol%c3%advar+Colombia" TargetMode="External"/><Relationship Id="rId22" Type="http://schemas.openxmlformats.org/officeDocument/2006/relationships/hyperlink" Target="https://www.bing.com/images/search?form=xlimg&amp;q=Casanare" TargetMode="External"/><Relationship Id="rId27" Type="http://schemas.openxmlformats.org/officeDocument/2006/relationships/hyperlink" Target="https://www.bing.com/th?id=AMMS_8c3a79266a6e858ca97acc4695093864&amp;qlt=95" TargetMode="External"/><Relationship Id="rId30" Type="http://schemas.openxmlformats.org/officeDocument/2006/relationships/hyperlink" Target="https://www.bing.com/images/search?form=xlimg&amp;q=C%c3%b3rdoba+Colombia" TargetMode="External"/><Relationship Id="rId35" Type="http://schemas.openxmlformats.org/officeDocument/2006/relationships/hyperlink" Target="https://www.bing.com/th?id=AMMS_74586e67faa9f49298744d1b1a1e4af1&amp;qlt=95" TargetMode="External"/><Relationship Id="rId43" Type="http://schemas.openxmlformats.org/officeDocument/2006/relationships/hyperlink" Target="https://www.bing.com/th?id=AMMS_8c8c1f5f75f56f4b8f307365160a023f&amp;qlt=95" TargetMode="External"/><Relationship Id="rId48" Type="http://schemas.openxmlformats.org/officeDocument/2006/relationships/hyperlink" Target="https://www.bing.com/images/search?form=xlimg&amp;q=Norte+de+Santander" TargetMode="External"/><Relationship Id="rId56" Type="http://schemas.openxmlformats.org/officeDocument/2006/relationships/hyperlink" Target="https://www.bing.com/images/search?form=xlimg&amp;q=Santander+Colombia" TargetMode="External"/><Relationship Id="rId64" Type="http://schemas.openxmlformats.org/officeDocument/2006/relationships/hyperlink" Target="https://www.bing.com/images/search?form=xlimg&amp;q=Vaup%c3%a9s" TargetMode="External"/><Relationship Id="rId8" Type="http://schemas.openxmlformats.org/officeDocument/2006/relationships/hyperlink" Target="https://www.bing.com/images/search?form=xlimg&amp;q=Archipi%c3%a9lago+de+San+Andr%c3%a9s%2c+Providencia+y+Santa+Catalina" TargetMode="External"/><Relationship Id="rId51" Type="http://schemas.openxmlformats.org/officeDocument/2006/relationships/hyperlink" Target="https://www.bing.com/th?id=AMMS_24786fd5a8d5dfb8348f226a94e61cbc&amp;qlt=95" TargetMode="External"/><Relationship Id="rId3" Type="http://schemas.openxmlformats.org/officeDocument/2006/relationships/hyperlink" Target="https://www.bing.com/th?id=AMMS_f79141c411a1ee528f8e1367f68daf11&amp;qlt=95" TargetMode="External"/><Relationship Id="rId12" Type="http://schemas.openxmlformats.org/officeDocument/2006/relationships/hyperlink" Target="https://www.bing.com/images/search?form=xlimg&amp;q=Bogot%c3%a1" TargetMode="External"/><Relationship Id="rId17" Type="http://schemas.openxmlformats.org/officeDocument/2006/relationships/hyperlink" Target="https://www.bing.com/th?id=AMMS_d2d4c97bb226723a05bd88a72451c9f7&amp;qlt=95" TargetMode="External"/><Relationship Id="rId25" Type="http://schemas.openxmlformats.org/officeDocument/2006/relationships/hyperlink" Target="https://www.bing.com/th?id=AMMS_bcbfac3de9d4142d0bf417ed09237875&amp;qlt=95" TargetMode="External"/><Relationship Id="rId33" Type="http://schemas.openxmlformats.org/officeDocument/2006/relationships/hyperlink" Target="https://www.bing.com/th?id=AMMS_1ec60ade9157be8738ef7561803a09a4&amp;qlt=95" TargetMode="External"/><Relationship Id="rId38" Type="http://schemas.openxmlformats.org/officeDocument/2006/relationships/hyperlink" Target="https://www.bing.com/images/search?form=xlimg&amp;q=Huila" TargetMode="External"/><Relationship Id="rId46" Type="http://schemas.openxmlformats.org/officeDocument/2006/relationships/hyperlink" Target="https://www.bing.com/images/search?form=xlimg&amp;q=Nari%c3%b1o+Colombia" TargetMode="External"/><Relationship Id="rId59" Type="http://schemas.openxmlformats.org/officeDocument/2006/relationships/hyperlink" Target="https://www.bing.com/th?id=AMMS_070eb44a7b4b46e0ac68981da0314733&amp;qlt=95" TargetMode="External"/><Relationship Id="rId20" Type="http://schemas.openxmlformats.org/officeDocument/2006/relationships/hyperlink" Target="https://www.bing.com/images/search?form=xlimg&amp;q=Caquet%c3%a1" TargetMode="External"/><Relationship Id="rId41" Type="http://schemas.openxmlformats.org/officeDocument/2006/relationships/hyperlink" Target="https://www.bing.com/th?id=AMMS_738c187bdcb051ac955937c88cd88489&amp;qlt=95" TargetMode="External"/><Relationship Id="rId54" Type="http://schemas.openxmlformats.org/officeDocument/2006/relationships/hyperlink" Target="https://www.bing.com/images/search?form=xlimg&amp;q=Risaralda" TargetMode="External"/><Relationship Id="rId62" Type="http://schemas.openxmlformats.org/officeDocument/2006/relationships/hyperlink" Target="https://www.bing.com/images/search?form=xlimg&amp;q=Valle+del+Cauca" TargetMode="External"/><Relationship Id="rId1" Type="http://schemas.openxmlformats.org/officeDocument/2006/relationships/hyperlink" Target="https://www.bing.com/th?id=AMMS_ca8e434119c71d7b9d6463381c3e5162&amp;qlt=95" TargetMode="External"/><Relationship Id="rId6" Type="http://schemas.openxmlformats.org/officeDocument/2006/relationships/hyperlink" Target="https://www.bing.com/images/search?form=xlimg&amp;q=Arauca+Colombia" TargetMode="External"/><Relationship Id="rId15" Type="http://schemas.openxmlformats.org/officeDocument/2006/relationships/hyperlink" Target="https://www.bing.com/th?id=AMMS_0402ce6ab84876e1b277ee6c6e282822&amp;qlt=95" TargetMode="External"/><Relationship Id="rId23" Type="http://schemas.openxmlformats.org/officeDocument/2006/relationships/hyperlink" Target="https://www.bing.com/th?id=AMMS_d4c664dabbe05779d71341947084354b&amp;qlt=95" TargetMode="External"/><Relationship Id="rId28" Type="http://schemas.openxmlformats.org/officeDocument/2006/relationships/hyperlink" Target="https://www.bing.com/images/search?form=xlimg&amp;q=Choc%c3%b3" TargetMode="External"/><Relationship Id="rId36" Type="http://schemas.openxmlformats.org/officeDocument/2006/relationships/hyperlink" Target="https://www.bing.com/images/search?form=xlimg&amp;q=Guaviare" TargetMode="External"/><Relationship Id="rId49" Type="http://schemas.openxmlformats.org/officeDocument/2006/relationships/hyperlink" Target="https://www.bing.com/th?id=AMMS_c52cc79e40f28570043bc0b3ec760458&amp;qlt=95" TargetMode="External"/><Relationship Id="rId57" Type="http://schemas.openxmlformats.org/officeDocument/2006/relationships/hyperlink" Target="https://www.bing.com/th?id=AMMS_cf3b1a9b6d30124e83995abc19d74c81&amp;qlt=95" TargetMode="External"/><Relationship Id="rId10" Type="http://schemas.openxmlformats.org/officeDocument/2006/relationships/hyperlink" Target="https://www.bing.com/images/search?form=xlimg&amp;q=Atl%c3%a1ntico+Colombia" TargetMode="External"/><Relationship Id="rId31" Type="http://schemas.openxmlformats.org/officeDocument/2006/relationships/hyperlink" Target="https://www.bing.com/th?id=AMMS_2b0f0f31e657553018f15da9876ea8c0&amp;qlt=95" TargetMode="External"/><Relationship Id="rId44" Type="http://schemas.openxmlformats.org/officeDocument/2006/relationships/hyperlink" Target="https://www.bing.com/images/search?form=xlimg&amp;q=Meta+Colombia" TargetMode="External"/><Relationship Id="rId52" Type="http://schemas.openxmlformats.org/officeDocument/2006/relationships/hyperlink" Target="https://www.bing.com/images/search?form=xlimg&amp;q=Quind%c3%ado" TargetMode="External"/><Relationship Id="rId60" Type="http://schemas.openxmlformats.org/officeDocument/2006/relationships/hyperlink" Target="https://www.bing.com/images/search?form=xlimg&amp;q=Tolima" TargetMode="External"/><Relationship Id="rId65" Type="http://schemas.openxmlformats.org/officeDocument/2006/relationships/hyperlink" Target="https://www.bing.com/th?id=AMMS_2924d58826a1de8839c227c0437fa0c5&amp;qlt=95" TargetMode="External"/><Relationship Id="rId4" Type="http://schemas.openxmlformats.org/officeDocument/2006/relationships/hyperlink" Target="https://www.bing.com/images/search?form=xlimg&amp;q=Antioquia+Department" TargetMode="External"/><Relationship Id="rId9" Type="http://schemas.openxmlformats.org/officeDocument/2006/relationships/hyperlink" Target="https://www.bing.com/th?id=AMMS_16581045f90d6a1d8927017f18577106&amp;qlt=95" TargetMode="External"/><Relationship Id="rId13" Type="http://schemas.openxmlformats.org/officeDocument/2006/relationships/hyperlink" Target="https://www.bing.com/th?id=AMMS_3310a55fe101a02e3d5dbf3b58b531de&amp;qlt=95" TargetMode="External"/><Relationship Id="rId18" Type="http://schemas.openxmlformats.org/officeDocument/2006/relationships/hyperlink" Target="https://www.bing.com/images/search?form=xlimg&amp;q=Caldas" TargetMode="External"/><Relationship Id="rId39" Type="http://schemas.openxmlformats.org/officeDocument/2006/relationships/hyperlink" Target="https://www.bing.com/th?id=AMMS_ad6187dab391341b94a7a63da7e33006&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Srd>
</file>

<file path=xl/richData/rdarray.xml><?xml version="1.0" encoding="utf-8"?>
<arrayData xmlns="http://schemas.microsoft.com/office/spreadsheetml/2017/richdata2" count="30">
  <a r="1">
    <v t="s">Manuel Antonio Carebilla Cuellar (Gobernador)</v>
  </a>
  <a r="1">
    <v t="s">UTC −5</v>
  </a>
  <a r="1">
    <v t="s">Luis Pérez Gutiérrez (Gobernador)</v>
  </a>
  <a r="1">
    <v t="s">Ricardo Alvarado Bestene (Gobernador)</v>
  </a>
  <a r="1">
    <v t="s">Ronald Housni Jaller (Gobernador)</v>
  </a>
  <a r="1">
    <v t="r">49</v>
  </a>
  <a r="1">
    <v t="s">Dumek Jose Turbay Paz (Gobernador)</v>
  </a>
  <a r="1">
    <v t="s">Carlos Andrés Amaya (Gobernador)</v>
  </a>
  <a r="1">
    <v t="s">Guido Echeverri Piedrahita (Gobernador)</v>
  </a>
  <a r="1">
    <v t="s">Alvaro Pacheco Alvarez (Gobernador)</v>
  </a>
  <a r="1">
    <v t="s">Josue Alirio Barrera Rodriguez (Gobernador)</v>
  </a>
  <a r="1">
    <v t="s">Francisco Fernando Ovalle Angarita (Gobernador)</v>
  </a>
  <a r="1">
    <v t="s">Jhoany Carlos Alberto Palacios Mosquera (Gobernador)</v>
  </a>
  <a r="1">
    <v t="s">Jorge Emilio Rey Angel (Gobernador)</v>
  </a>
  <a r="1">
    <v t="s">Javier Eliecer Zapata Parrado (Gobernador)</v>
  </a>
  <a r="1">
    <v t="s">Nebio De Jesus Echeverry Cadavid (Gobernador)</v>
  </a>
  <a r="1">
    <v t="s">Carlos Julio Gonzalez Villa (Gobernador)</v>
  </a>
  <a r="1">
    <v t="s">Oneida Rayeth Pinto Perez (Gobernador)</v>
  </a>
  <a r="1">
    <v t="s">Marcela Amaya (Gobernador)</v>
  </a>
  <a r="1">
    <v t="s">Camilo Romero (Gobernador)</v>
  </a>
  <a r="1">
    <v t="s">William Villamizar Laguado (Gobernador)</v>
  </a>
  <a r="1">
    <v t="s">Sorrel Parisa Aroca Rodriguez (Gobernador)</v>
  </a>
  <a r="1">
    <v t="s">Carlos Eduardo Osorio Buritica (Gobernador)</v>
  </a>
  <a r="1">
    <v t="s">Sigifredo Salazar Osorio (Gobernador)</v>
  </a>
  <a r="1">
    <v t="s">Didier Alberto Tavera Amado (Gobernador)</v>
  </a>
  <a r="1">
    <v t="s">Edgar Enrique Martinez Romero (Gobernador)</v>
  </a>
  <a r="1">
    <v t="s">Oscar Barreto Quiroga (Gobernador)</v>
  </a>
  <a r="1">
    <v t="r">272</v>
  </a>
  <a r="1">
    <v t="s">Jesús Maria Vásquez Caicedo (Gobernador)</v>
  </a>
  <a r="1">
    <v t="s">Luis Carlos Alvarez Morales (Gobernador)</v>
  </a>
</arrayData>
</file>

<file path=xl/richData/rdrichvalue.xml><?xml version="1.0" encoding="utf-8"?>
<rvData xmlns="http://schemas.microsoft.com/office/spreadsheetml/2017/richdata" count="296">
  <rv s="0">
    <v>536870912</v>
    <v>Amazonas</v>
    <v>b1142dfe-c0da-0b16-7b5b-40e1812fc5b5</v>
    <v>es-ES</v>
    <v>Map</v>
  </rv>
  <rv s="1">
    <fb>109665</fb>
    <v>13</v>
  </rv>
  <rv s="0">
    <v>536870912</v>
    <v>Leticia</v>
    <v>ac0cad2f-4a63-01ae-741c-5559ee31c588</v>
    <v>es-ES</v>
    <v>Map</v>
  </rv>
  <rv s="2">
    <v>0</v>
    <v>11</v>
    <v>14</v>
    <v>0</v>
    <v>Image of Amazonas</v>
  </rv>
  <rv s="3">
    <v>https://www.bing.com/search?q=Amazonas+Colombia&amp;form=skydnc</v>
    <v>Aprenda más con Bing</v>
  </rv>
  <rv s="4">
    <v>0</v>
  </rv>
  <rv s="0">
    <v>536870912</v>
    <v>Colombia</v>
    <v>c396e3d8-2a85-d230-f691-7850536d840e</v>
    <v>es-ES</v>
    <v>Map</v>
  </rv>
  <rv s="1">
    <fb>76589</fb>
    <v>13</v>
  </rv>
  <rv s="1">
    <fb>10003</fb>
    <v>13</v>
  </rv>
  <rv s="4">
    <v>1</v>
  </rv>
  <rv s="5">
    <v>#VALUE!</v>
    <v>es-ES</v>
    <v>b1142dfe-c0da-0b16-7b5b-40e1812fc5b5</v>
    <v>536870912</v>
    <v>1</v>
    <v>4</v>
    <v>5</v>
    <v>6</v>
    <v>Amazonas</v>
    <v>9</v>
    <v>10</v>
    <v>Map</v>
    <v>11</v>
    <v>12</v>
    <v>1</v>
    <v>2</v>
    <v>2</v>
    <v>Amazonas es uno de los treinta y dos departamentos que, junto con Bogotá, Distrito Capital, forman la República de Colombia. Su capital es Leticia. Está ubicado en el extremo sur del país, en gran parte al sur de la línea ecuatorial, en la región Amazonia. Limita al norte con Caquetá y Vaupés, al este con Brasil, al sur con Perú y al oeste con Putumayo. Con 110 000 km² es el departamento más extenso, con unos 75 000 habitantes en 2015, el cuarto menos poblado —por delante de Vichada, Vaupés y Guainía, el menos poblado— y con 0,68 hab/km², el tercero menos densamente poblado, por delante de Vichada y Guainía, el menos densamente poblado.</v>
    <v>3</v>
    <v>4</v>
    <v>5</v>
    <v>Amazonas</v>
    <v>6</v>
    <v>7</v>
    <v>8</v>
    <v>Amazonas</v>
    <v>mdp/vdpid/10106915</v>
    <v>9</v>
  </rv>
  <rv s="0">
    <v>536870912</v>
    <v>Antioquia</v>
    <v>d3614470-a93c-5d64-a636-9da2dff33c3d</v>
    <v>es-ES</v>
    <v>Map</v>
  </rv>
  <rv s="1">
    <fb>63612</fb>
    <v>13</v>
  </rv>
  <rv s="0">
    <v>536870912</v>
    <v>Medellín</v>
    <v>7b1377e4-8d6a-bcd0-6cb4-7b7c0a8f94b5</v>
    <v>es-ES</v>
    <v>Map</v>
  </rv>
  <rv s="2">
    <v>1</v>
    <v>11</v>
    <v>19</v>
    <v>0</v>
    <v>Image of Antioquia</v>
  </rv>
  <rv s="3">
    <v>https://www.bing.com/search?q=Antioquia+Department&amp;form=skydnc</v>
    <v>Aprenda más con Bing</v>
  </rv>
  <rv s="4">
    <v>2</v>
  </rv>
  <rv s="1">
    <fb>6407102</fb>
    <v>13</v>
  </rv>
  <rv s="1">
    <fb>1505161</fb>
    <v>13</v>
  </rv>
  <rv s="5">
    <v>#VALUE!</v>
    <v>es-ES</v>
    <v>d3614470-a93c-5d64-a636-9da2dff33c3d</v>
    <v>536870912</v>
    <v>1</v>
    <v>18</v>
    <v>5</v>
    <v>6</v>
    <v>Antioquia</v>
    <v>9</v>
    <v>10</v>
    <v>Map</v>
    <v>11</v>
    <v>12</v>
    <v>12</v>
    <v>13</v>
    <v>13</v>
    <v>Antioquia es uno de los treinta y dos departamentos que forman la República de Colombia. Su capital es Medellín, la segunda ciudad más poblada del país. Está ubicado al noroeste del país, en las regiones andina y Caribe, limitando al norte con el mar Caribe, Córdoba y Bolívar, al este con Santander y Boyacá, al sur con Caldas y Risaralda, y al oeste con Chocó. Con unos 6 500 000 habs. en 2015 es el departamento más poblado y con 63 600 km², el sexto más extenso, superado por Amazonas, Vichada, Caquetá, Meta y Guainía.</v>
    <v>14</v>
    <v>15</v>
    <v>16</v>
    <v>Antioquia</v>
    <v>6</v>
    <v>17</v>
    <v>18</v>
    <v>Antioquia</v>
    <v>mdp/vdpid/10106933</v>
    <v>9</v>
  </rv>
  <rv s="0">
    <v>536870912</v>
    <v>Arauca</v>
    <v>39038b52-0399-9385-24de-5d0c69b46eba</v>
    <v>es-ES</v>
    <v>Map</v>
  </rv>
  <rv s="1">
    <fb>23818</fb>
    <v>13</v>
  </rv>
  <rv s="0">
    <v>536870912</v>
    <v>Arauca</v>
    <v>64f5d309-32e5-4ff7-24bc-d973ce26e70a</v>
    <v>es-ES</v>
    <v>Map</v>
  </rv>
  <rv s="2">
    <v>2</v>
    <v>11</v>
    <v>24</v>
    <v>0</v>
    <v>Image of Arauca</v>
  </rv>
  <rv s="3">
    <v>https://www.bing.com/search?q=Arauca+Colombia&amp;form=skydnc</v>
    <v>Aprenda más con Bing</v>
  </rv>
  <rv s="4">
    <v>3</v>
  </rv>
  <rv s="1">
    <fb>262174</fb>
    <v>13</v>
  </rv>
  <rv s="1">
    <fb>35636</fb>
    <v>13</v>
  </rv>
  <rv s="5">
    <v>#VALUE!</v>
    <v>es-ES</v>
    <v>39038b52-0399-9385-24de-5d0c69b46eba</v>
    <v>536870912</v>
    <v>1</v>
    <v>23</v>
    <v>5</v>
    <v>6</v>
    <v>Arauca</v>
    <v>9</v>
    <v>10</v>
    <v>Map</v>
    <v>11</v>
    <v>12</v>
    <v>21</v>
    <v>22</v>
    <v>22</v>
    <v>Arauca es uno de los treinta y dos departamentos que, junto con Bogotá, Distrito Capital, forman la República de Colombia. Su capital es la homónima Arauca. Está ubicado al este del país, en la región Orinoquía, limitando al norte y este con Venezuela, al sur con Vichada y Casanare, y al oeste con Boyacá. Con 11 hab/km² es el noveno menos densamente poblado, por delante de Chocó, Casanare, Caquetá, Guaviare, Vaupés, Amazonas, Vichada y Guainía, el menos densamente poblado.</v>
    <v>23</v>
    <v>24</v>
    <v>25</v>
    <v>Arauca</v>
    <v>6</v>
    <v>26</v>
    <v>27</v>
    <v>Arauca</v>
    <v>mdp/vdpid/10106929</v>
    <v>9</v>
  </rv>
  <rv s="0">
    <v>536870912</v>
    <v>Archipiélago de San Andrés</v>
    <v>188ba911-2335-579f-505a-e6bde1ce992c</v>
    <v>es-ES</v>
    <v>Map</v>
  </rv>
  <rv s="1">
    <fb>52.5</fb>
    <v>13</v>
  </rv>
  <rv s="0">
    <v>536870912</v>
    <v>San Andrés</v>
    <v>1484c418-15b8-fe97-d554-9c916061433e</v>
    <v>es-ES</v>
    <v>Map</v>
  </rv>
  <rv s="2">
    <v>3</v>
    <v>11</v>
    <v>34</v>
    <v>0</v>
    <v>Image of Archipiélago de San Andrés</v>
  </rv>
  <rv s="4">
    <v>4</v>
  </rv>
  <rv s="1">
    <fb>61280</fb>
    <v>13</v>
  </rv>
  <rv s="1">
    <fb>16292</fb>
    <v>13</v>
  </rv>
  <rv s="6">
    <v>#VALUE!</v>
    <v>es-ES</v>
    <v>188ba911-2335-579f-505a-e6bde1ce992c</v>
    <v>536870912</v>
    <v>1</v>
    <v>30</v>
    <v>31</v>
    <v>32</v>
    <v>Archipiélago de San Andrés</v>
    <v>33</v>
    <v>10</v>
    <v>Map</v>
    <v>11</v>
    <v>12</v>
    <v>30</v>
    <v>North End</v>
    <v>31</v>
    <v>El Archipiélago de San Andrés, Providencia y Santa Catalina es uno de los treinta y dos departamentos que, junto con el Distrito Capital, forman la República de Colombia. Su capital es San Andrés. Está ubicado al oeste del mar Caribe a 775 km al noroeste de la costa atlántica del territorio continental del país, y a 220 km de las costas orientales de Nicaragua. Con 52 km² es el departamento menos extenso del país, con unos 76 500 hab. en 2015, el quinto menos poblado —por delante de Amazonas, Vichada, Vaupés y Guainía, el menos poblado— y con 1470 hab/km², el más densamente poblado; esto ubica a las islas en una delicada situación de recursos.</v>
    <v>32</v>
    <v>33</v>
    <v>Archipiélago de San Andrés</v>
    <v>6</v>
    <v>34</v>
    <v>35</v>
    <v>Archipiélago de San Andrés</v>
    <v>mdp/vdpid/10106952</v>
    <v>9</v>
  </rv>
  <rv s="0">
    <v>536870912</v>
    <v>Atlántico</v>
    <v>060406d2-f65b-ee44-bba7-291bad263612</v>
    <v>es-ES</v>
    <v>Map</v>
  </rv>
  <rv s="1">
    <fb>3388</fb>
    <v>13</v>
  </rv>
  <rv s="0">
    <v>536870912</v>
    <v>Barranquilla</v>
    <v>42cd2e95-8c26-b0ae-3c59-2f0254dc0b33</v>
    <v>es-ES</v>
    <v>Map</v>
  </rv>
  <rv s="2">
    <v>4</v>
    <v>11</v>
    <v>41</v>
    <v>0</v>
    <v>Image of Atlántico</v>
  </rv>
  <rv s="3">
    <v>https://www.bing.com/search?q=Atl%c3%a1ntico+Colombia&amp;form=skydnc</v>
    <v>Aprenda más con Bing</v>
  </rv>
  <rv s="1">
    <fb>2535517</fb>
    <v>13</v>
  </rv>
  <rv s="1">
    <fb>436926</fb>
    <v>13</v>
  </rv>
  <rv s="7">
    <v>#VALUE!</v>
    <v>es-ES</v>
    <v>060406d2-f65b-ee44-bba7-291bad263612</v>
    <v>536870912</v>
    <v>1</v>
    <v>39</v>
    <v>5</v>
    <v>40</v>
    <v>Atlántico</v>
    <v>9</v>
    <v>10</v>
    <v>Map</v>
    <v>11</v>
    <v>12</v>
    <v>38</v>
    <v>39</v>
    <v>39</v>
    <v>El Atlántico es uno de los treinta y dos departamentos de Colombia. Su capital es Barranquilla. Ubicado en la región Caribe, limita al Norte con el mar Caribe, al Oriente con el río Magdalena y al Occidente con el departamento de Bolívar. Con unos 2 500 000 habitantes en 2015, es el cuarto departamento más poblado —por detrás de Antioquia, Valle del Cauca y Cundinamarca—; con 3 019 km² es el tercero menos extenso —por delante de Quindío y San Andrés y Providencia, el menos extenso— y con 815 hab/km² es el segundo más densamente poblado —por detrás de San Andrés y Providencia.</v>
    <v>40</v>
    <v>41</v>
    <v>Atlántico</v>
    <v>6</v>
    <v>42</v>
    <v>43</v>
    <v>Atlántico</v>
    <v>mdp/vdpid/9422286</v>
    <v>9</v>
  </rv>
  <rv s="0">
    <v>536870912</v>
    <v>Bogotá</v>
    <v>66b24d5c-468c-2dd6-e6ce-34504b6f6cb4</v>
    <v>es-ES</v>
    <v>Map</v>
  </rv>
  <rv s="1">
    <fb>1587</fb>
    <v>13</v>
  </rv>
  <rv s="2">
    <v>5</v>
    <v>11</v>
    <v>50</v>
    <v>0</v>
    <v>Image of Bogotá</v>
  </rv>
  <rv s="3">
    <v>https://www.bing.com/search?q=Bogot%c3%a1&amp;form=skydnc</v>
    <v>Aprenda más con Bing</v>
  </rv>
  <rv s="0">
    <v>805306368</v>
    <v>Enrique Peñalosa (Alcalde)</v>
    <v>7a6dc3e5-cc3a-6a13-a900-b39f2365d479</v>
    <v>es-ES</v>
    <v>Generic</v>
  </rv>
  <rv s="4">
    <v>5</v>
  </rv>
  <rv s="1">
    <fb>7412566</fb>
    <v>13</v>
  </rv>
  <rv s="1">
    <fb>1762685</fb>
    <v>13</v>
  </rv>
  <rv s="8">
    <v>#VALUE!</v>
    <v>es-ES</v>
    <v>66b24d5c-468c-2dd6-e6ce-34504b6f6cb4</v>
    <v>536870912</v>
    <v>1</v>
    <v>47</v>
    <v>48</v>
    <v>49</v>
    <v>Bogotá</v>
    <v>9</v>
    <v>10</v>
    <v>Map</v>
    <v>11</v>
    <v>12</v>
    <v>46</v>
    <v>Bogotá es la capital de la República de Colombia y también capital del departamento de Cundinamarca. Está administrada como Distrito Capital, y goza de autonomía para la gestión de sus intereses dentro de los límites de la Constitución y la ley. A diferencia de los demás distritos de Colombia, Bogotá es una entidad territorial de primer orden, con las atribuciones administrativas que la ley confiere a los departamentos. Está constituida por 20 localidades y es el epicentro político, económico, administrativo, industrial, artístico, cultural, deportivo y turístico del país.</v>
    <v>47</v>
    <v>48</v>
    <v>50</v>
    <v>Bogotá</v>
    <v>6</v>
    <v>51</v>
    <v>52</v>
    <v>Bogotá</v>
    <v>mdp/vdpid/10106923</v>
    <v>9</v>
  </rv>
  <rv s="0">
    <v>536870912</v>
    <v>Bolívar</v>
    <v>38fa99f2-3e47-af72-2f25-81f620fe1128</v>
    <v>es-ES</v>
    <v>Map</v>
  </rv>
  <rv s="1">
    <fb>25978</fb>
    <v>13</v>
  </rv>
  <rv s="0">
    <v>536870912</v>
    <v>Cartagena de Indias</v>
    <v>722cd66d-65f4-7a40-33a0-17719bf6238a</v>
    <v>es-ES</v>
    <v>Map</v>
  </rv>
  <rv s="2">
    <v>6</v>
    <v>11</v>
    <v>57</v>
    <v>0</v>
    <v>Image of Bolívar</v>
  </rv>
  <rv s="3">
    <v>https://www.bing.com/search?q=Bol%c3%advar+Colombia&amp;form=skydnc</v>
    <v>Aprenda más con Bing</v>
  </rv>
  <rv s="4">
    <v>6</v>
  </rv>
  <rv s="1">
    <fb>2070110</fb>
    <v>13</v>
  </rv>
  <rv s="1">
    <fb>391055</fb>
    <v>13</v>
  </rv>
  <rv s="5">
    <v>#VALUE!</v>
    <v>es-ES</v>
    <v>38fa99f2-3e47-af72-2f25-81f620fe1128</v>
    <v>536870912</v>
    <v>1</v>
    <v>56</v>
    <v>5</v>
    <v>6</v>
    <v>Bolívar</v>
    <v>9</v>
    <v>10</v>
    <v>Map</v>
    <v>11</v>
    <v>12</v>
    <v>55</v>
    <v>56</v>
    <v>56</v>
    <v>Bolívar es uno de los treinta y dos departamentos que, junto con Bogotá, Distrito Capital, forman la República de Colombia. Su capital es Cartagena de Indias, principal destino turístico del país. Está ubicado en la región Caribe, limitando al norte con el mar Caribe, al noreste con Atlántico, al este con Magdalena y Cesar, al sureste con Santander, al suroeste con Antioquia y al oeste con Córdoba y Sucre. Con unos 2 100 000 habitantes en 2015, es el quinto departamento más poblado. Fue uno de los nueve estados originales de los Estados Unidos de Colombia. El departamento está nombrado en honor a Simón Bolívar. Está conformado por 48 municipios y 1 distrito.</v>
    <v>57</v>
    <v>58</v>
    <v>59</v>
    <v>Bolívar</v>
    <v>6</v>
    <v>60</v>
    <v>61</v>
    <v>Bolívar</v>
    <v>mdp/vdpid/9421486</v>
    <v>9</v>
  </rv>
  <rv s="0">
    <v>536870912</v>
    <v>Boyacá</v>
    <v>951b3076-f33d-486b-9b35-d6d83aad8b98</v>
    <v>es-ES</v>
    <v>Map</v>
  </rv>
  <rv s="1">
    <fb>23189</fb>
    <v>13</v>
  </rv>
  <rv s="0">
    <v>536870912</v>
    <v>Tunja</v>
    <v>27d685ee-2724-70fe-3ed2-724fbc283d31</v>
    <v>es-ES</v>
    <v>Map</v>
  </rv>
  <rv s="2">
    <v>7</v>
    <v>11</v>
    <v>62</v>
    <v>0</v>
    <v>Image of Boyacá</v>
  </rv>
  <rv s="3">
    <v>https://www.bing.com/search?q=Boyac%c3%a1&amp;form=skydnc</v>
    <v>Aprenda más con Bing</v>
  </rv>
  <rv s="4">
    <v>7</v>
  </rv>
  <rv s="1">
    <fb>1217376</fb>
    <v>13</v>
  </rv>
  <rv s="1">
    <fb>336296</fb>
    <v>13</v>
  </rv>
  <rv s="5">
    <v>#VALUE!</v>
    <v>es-ES</v>
    <v>951b3076-f33d-486b-9b35-d6d83aad8b98</v>
    <v>536870912</v>
    <v>1</v>
    <v>61</v>
    <v>5</v>
    <v>6</v>
    <v>Boyacá</v>
    <v>9</v>
    <v>10</v>
    <v>Map</v>
    <v>11</v>
    <v>12</v>
    <v>64</v>
    <v>65</v>
    <v>65</v>
    <v>Boyacá es uno de los treinta y dos departamentos que, junto con Bogotá, Distrito Capital, forman la República de Colombia. Su capital es Tunja. Está ubicado en el centro-este del país, en la región andina, limitando al norte con Santander y Norte de Santander, al noreste con Venezuela y Arauca, al este con Casanare, al sur con Cundinamarca y al oeste con Caldas y Antioquia.</v>
    <v>66</v>
    <v>67</v>
    <v>68</v>
    <v>Boyacá</v>
    <v>6</v>
    <v>69</v>
    <v>70</v>
    <v>Boyacá</v>
    <v>mdp/vdpid/10106930</v>
    <v>9</v>
  </rv>
  <rv s="0">
    <v>536870912</v>
    <v>Caldas</v>
    <v>85871477-49bf-4c76-2b8d-3f2500f444d8</v>
    <v>es-ES</v>
    <v>Map</v>
  </rv>
  <rv s="1">
    <fb>7888</fb>
    <v>13</v>
  </rv>
  <rv s="0">
    <v>536870912</v>
    <v>Manizales</v>
    <v>bd9d0749-454d-d6e3-1695-5fdb48ea0d4f</v>
    <v>es-ES</v>
    <v>Map</v>
  </rv>
  <rv s="2">
    <v>8</v>
    <v>11</v>
    <v>67</v>
    <v>0</v>
    <v>Image of Caldas</v>
  </rv>
  <rv s="3">
    <v>https://www.bing.com/search?q=Caldas&amp;form=skydnc</v>
    <v>Aprenda más con Bing</v>
  </rv>
  <rv s="4">
    <v>8</v>
  </rv>
  <rv s="1">
    <fb>998255</fb>
    <v>13</v>
  </rv>
  <rv s="1">
    <fb>256532</fb>
    <v>13</v>
  </rv>
  <rv s="5">
    <v>#VALUE!</v>
    <v>es-ES</v>
    <v>85871477-49bf-4c76-2b8d-3f2500f444d8</v>
    <v>536870912</v>
    <v>1</v>
    <v>66</v>
    <v>5</v>
    <v>6</v>
    <v>Caldas</v>
    <v>9</v>
    <v>10</v>
    <v>Map</v>
    <v>11</v>
    <v>12</v>
    <v>73</v>
    <v>74</v>
    <v>74</v>
    <v>Caldas es uno de los treinta y dos departamentos que, junto con Bogotá, Distrito Capital, forman la República de Colombia. Su capital es Manizales. Está ubicado en el centro del país, en la región andina, limitando al norte con Antioquia, al noreste con Boyacá, al este con Cundinamarca, al sur con Tolima y Risaralda y al oeste con Risaralda. Con 7888 km² es el quinto departamento menos extenso —por delante de Risaralda, Atlántico, Quindío y San Andrés y Providencia, el menos extenso— y con 125 hab/km², el sexto más densamente poblado, por detrás de San Andrés y Providencia, Atlántico, Quindío, Risaralda y Valle del Cauca.</v>
    <v>75</v>
    <v>76</v>
    <v>77</v>
    <v>Caldas</v>
    <v>6</v>
    <v>78</v>
    <v>79</v>
    <v>Caldas</v>
    <v>mdp/vdpid/5575</v>
    <v>9</v>
  </rv>
  <rv s="0">
    <v>536870912</v>
    <v>Caquetá</v>
    <v>52c6ce36-10f4-7316-b10a-41d0eb67ac75</v>
    <v>es-ES</v>
    <v>Map</v>
  </rv>
  <rv s="1">
    <fb>88965</fb>
    <v>13</v>
  </rv>
  <rv s="0">
    <v>536870912</v>
    <v>Florencia</v>
    <v>cd593b92-5ec9-6358-d982-76274f18d53c</v>
    <v>es-ES</v>
    <v>Map</v>
  </rv>
  <rv s="2">
    <v>9</v>
    <v>11</v>
    <v>74</v>
    <v>0</v>
    <v>Image of Caquetá</v>
  </rv>
  <rv s="3">
    <v>https://www.bing.com/search?q=Caquet%c3%a1&amp;form=skydnc</v>
    <v>Aprenda más con Bing</v>
  </rv>
  <rv s="4">
    <v>9</v>
  </rv>
  <rv s="1">
    <fb>401849</fb>
    <v>13</v>
  </rv>
  <rv s="1">
    <fb>80076</fb>
    <v>13</v>
  </rv>
  <rv s="5">
    <v>#VALUE!</v>
    <v>es-ES</v>
    <v>52c6ce36-10f4-7316-b10a-41d0eb67ac75</v>
    <v>536870912</v>
    <v>1</v>
    <v>73</v>
    <v>5</v>
    <v>6</v>
    <v>Caquetá</v>
    <v>9</v>
    <v>10</v>
    <v>Map</v>
    <v>11</v>
    <v>12</v>
    <v>82</v>
    <v>83</v>
    <v>83</v>
    <v>Caquetá es uno de los treinta y dos departamentos que, junto con Bogotá, Distrito Capital, forman la República de Colombia. Su capital es Florencia. Está ubicado al sur del país, en la región Amazonia, limitando al norte con Meta y Guaviare, al noreste con Vaupés, al sur con Amazonas y Putumayo, y al oeste con Cauca y Huila. Con 88 965 km² es el tercer departamento más extenso —por detrás de Amazonas y Vichada— y con 5,37 hab/km², el sexto menos densamente poblado, por delante de Guaviare, Vaupés, Amazonas, Vichada y Guainía, el menos densamente poblado.</v>
    <v>84</v>
    <v>85</v>
    <v>86</v>
    <v>Caquetá</v>
    <v>6</v>
    <v>87</v>
    <v>88</v>
    <v>Caquetá</v>
    <v>mdp/vdpid/10106918</v>
    <v>9</v>
  </rv>
  <rv s="0">
    <v>536870912</v>
    <v>Casanare</v>
    <v>e7b3ed4f-03e8-7516-f976-b525e8a0b565</v>
    <v>es-ES</v>
    <v>Map</v>
  </rv>
  <rv s="1">
    <fb>44640</fb>
    <v>13</v>
  </rv>
  <rv s="0">
    <v>536870912</v>
    <v>Yopal</v>
    <v>b5d1013d-669c-c464-2466-3c8409cb17e0</v>
    <v>es-ES</v>
    <v>Map</v>
  </rv>
  <rv s="2">
    <v>10</v>
    <v>11</v>
    <v>79</v>
    <v>0</v>
    <v>Image of Casanare</v>
  </rv>
  <rv s="3">
    <v>https://www.bing.com/search?q=Casanare&amp;form=skydnc</v>
    <v>Aprenda más con Bing</v>
  </rv>
  <rv s="4">
    <v>10</v>
  </rv>
  <rv s="1">
    <fb>420504</fb>
    <v>13</v>
  </rv>
  <rv s="1">
    <fb>73701</fb>
    <v>13</v>
  </rv>
  <rv s="5">
    <v>#VALUE!</v>
    <v>es-ES</v>
    <v>e7b3ed4f-03e8-7516-f976-b525e8a0b565</v>
    <v>536870912</v>
    <v>1</v>
    <v>78</v>
    <v>5</v>
    <v>6</v>
    <v>Casanare</v>
    <v>9</v>
    <v>10</v>
    <v>Map</v>
    <v>11</v>
    <v>12</v>
    <v>91</v>
    <v>92</v>
    <v>92</v>
    <v>Casanare es uno de los treinta y dos departamentos que, junto con Bogotá, Distrito Capital, forman la República de Colombia. Su capital es Yopal. Está ubicado en la región Orinoquía, limitando al norte con Arauca, al este con Vichada, al sur con Meta, al oeste con Cundinamarca y al noroeste con Boyacá. Con 44 490 km² es el décimo departamento más extenso —por detrás de Amazonas, Vichada, Caquetá, Meta, Guainía, Antioquia, Vaupés, Guaviare y Chocó— y con 8 hab/km², el séptimo menos densamente poblado, por delante de Caquetá, Guaviare, Vaupés, Amazonas, Vichada y Guainía, el menos densamente poblado.</v>
    <v>93</v>
    <v>94</v>
    <v>95</v>
    <v>Casanare</v>
    <v>6</v>
    <v>96</v>
    <v>97</v>
    <v>Casanare</v>
    <v>mdp/vdpid/10106928</v>
    <v>9</v>
  </rv>
  <rv s="0">
    <v>536870912</v>
    <v>Cauca</v>
    <v>7b3864e4-af68-447f-d9bc-075dd9085ef8</v>
    <v>es-ES</v>
    <v>Map</v>
  </rv>
  <rv s="1">
    <fb>29308</fb>
    <v>13</v>
  </rv>
  <rv s="0">
    <v>536870912</v>
    <v>Popayán</v>
    <v>00cf04a3-1af5-9cf7-1cb0-ff1a2de87d79</v>
    <v>es-ES</v>
    <v>Map</v>
  </rv>
  <rv s="2">
    <v>11</v>
    <v>11</v>
    <v>84</v>
    <v>0</v>
    <v>Image of Cauca</v>
  </rv>
  <rv s="3">
    <v>https://www.bing.com/search?q=Cauca+Colombia&amp;form=skydnc</v>
    <v>Aprenda más con Bing</v>
  </rv>
  <rv s="1">
    <fb>1464488</fb>
    <v>13</v>
  </rv>
  <rv s="1">
    <fb>294069</fb>
    <v>13</v>
  </rv>
  <rv s="7">
    <v>#VALUE!</v>
    <v>es-ES</v>
    <v>7b3864e4-af68-447f-d9bc-075dd9085ef8</v>
    <v>536870912</v>
    <v>1</v>
    <v>83</v>
    <v>5</v>
    <v>40</v>
    <v>Cauca</v>
    <v>9</v>
    <v>10</v>
    <v>Map</v>
    <v>11</v>
    <v>12</v>
    <v>100</v>
    <v>101</v>
    <v>101</v>
    <v>Cauca es uno de los treinta y dos departamentos que, junto a Bogotá, Distrito Capital, conforman la República de Colombia. Su capital es Popayán. Está ubicado al suroccidente del país en las regiones andina y Pacífica, limitando al norte con Valle del Cauca y Tolima, al oriente con Huila, al suroriente con Caquetá, al sur con Putumayo y Nariño, y al noroccidente con el océano Pacífico. Con 1 404 313 habitantes en 2017, es el décimo departamento más poblado del país.</v>
    <v>102</v>
    <v>103</v>
    <v>Cauca</v>
    <v>6</v>
    <v>104</v>
    <v>105</v>
    <v>Cauca</v>
    <v>mdp/vdpid/9419845</v>
    <v>9</v>
  </rv>
  <rv s="0">
    <v>536870912</v>
    <v>Cesar</v>
    <v>acf0353b-c9e7-bf27-fe4d-0e199bc80085</v>
    <v>es-ES</v>
    <v>Map</v>
  </rv>
  <rv s="1">
    <fb>22905</fb>
    <v>13</v>
  </rv>
  <rv s="0">
    <v>536870912</v>
    <v>Valledupar</v>
    <v>6fe413f4-0dd2-f600-611d-ac12bfd296ec</v>
    <v>es-ES</v>
    <v>Map</v>
  </rv>
  <rv s="2">
    <v>12</v>
    <v>11</v>
    <v>89</v>
    <v>0</v>
    <v>Image of Cesar</v>
  </rv>
  <rv s="3">
    <v>https://www.bing.com/search?q=Cesar+Department&amp;form=skydnc</v>
    <v>Aprenda más con Bing</v>
  </rv>
  <rv s="4">
    <v>11</v>
  </rv>
  <rv s="1">
    <fb>1200574</fb>
    <v>13</v>
  </rv>
  <rv s="1">
    <fb>204391</fb>
    <v>13</v>
  </rv>
  <rv s="5">
    <v>#VALUE!</v>
    <v>es-ES</v>
    <v>acf0353b-c9e7-bf27-fe4d-0e199bc80085</v>
    <v>536870912</v>
    <v>1</v>
    <v>88</v>
    <v>5</v>
    <v>6</v>
    <v>Cesar</v>
    <v>9</v>
    <v>10</v>
    <v>Map</v>
    <v>11</v>
    <v>12</v>
    <v>108</v>
    <v>109</v>
    <v>109</v>
    <v>Cesar es uno de los treinta y dos departamentos que, junto con Bogotá, Distrito Capital, forman la República de Colombia. Su capital es Valledupar. Está ubicado al noreste del país, en las regiones andina y Caribe, limitando al norte con La Guajira, al este con Venezuela, al sureste con Norte de Santander, al sur con Santander, al suroeste con Bolívar y al oeste con Magdalena.</v>
    <v>110</v>
    <v>111</v>
    <v>112</v>
    <v>Cesar</v>
    <v>6</v>
    <v>113</v>
    <v>114</v>
    <v>Cesar</v>
    <v>mdp/vdpid/10106947</v>
    <v>9</v>
  </rv>
  <rv s="0">
    <v>536870912</v>
    <v>Chocó</v>
    <v>a03f5bb0-fdf4-7ba6-1aa2-98634d5ec680</v>
    <v>es-ES</v>
    <v>Map</v>
  </rv>
  <rv s="1">
    <fb>46530</fb>
    <v>13</v>
  </rv>
  <rv s="0">
    <v>536870912</v>
    <v>Quibdó</v>
    <v>7800a32f-f875-4138-2f4b-2bacf3f15e52</v>
    <v>es-ES</v>
    <v>Map</v>
  </rv>
  <rv s="2">
    <v>13</v>
    <v>11</v>
    <v>96</v>
    <v>0</v>
    <v>Image of Chocó</v>
  </rv>
  <rv s="3">
    <v>https://www.bing.com/search?q=Choc%c3%b3&amp;form=skydnc</v>
    <v>Aprenda más con Bing</v>
  </rv>
  <rv s="4">
    <v>12</v>
  </rv>
  <rv s="1">
    <fb>534826</fb>
    <v>13</v>
  </rv>
  <rv s="1">
    <fb>97424</fb>
    <v>13</v>
  </rv>
  <rv s="5">
    <v>#VALUE!</v>
    <v>es-ES</v>
    <v>a03f5bb0-fdf4-7ba6-1aa2-98634d5ec680</v>
    <v>536870912</v>
    <v>1</v>
    <v>95</v>
    <v>5</v>
    <v>6</v>
    <v>Chocó</v>
    <v>9</v>
    <v>10</v>
    <v>Map</v>
    <v>11</v>
    <v>12</v>
    <v>117</v>
    <v>118</v>
    <v>118</v>
    <v>Chocó es uno de los treinta y dos departamentos que, junto con Bogotá, Distrito Capital, forman la República de Colombia. Su capital es Quibdó. Está ubicado al noroeste del país, en las regiones andina y Pacífico, limitando al norte con Panamá y el mar Caribe, al noreste con Antioquia, al este con Risaralda y Valle del Cauca, al sur con Valle del Cauca y al oeste con el océano Pacífico. Con 46 530 km² es el noveno departamento más extenso —por detrás de Amazonas, Vichada, Caquetá, Meta, Guainía, Antioquia, Vaupés y Guaviare— y con 10,75 hab/km², el octavo menos densamente poblado, por delante de Casanare, Caquetá, Guaviare, Vaupés, Amazonas, Vichada y Guainía, el menos densamente poblado.</v>
    <v>119</v>
    <v>120</v>
    <v>121</v>
    <v>Chocó</v>
    <v>6</v>
    <v>122</v>
    <v>123</v>
    <v>Chocó</v>
    <v>mdp/vdpid/10106932</v>
    <v>9</v>
  </rv>
  <rv s="0">
    <v>536870912</v>
    <v>Córdoba</v>
    <v>351fe87f-ca62-b128-b52c-3edd6fa6b80f</v>
    <v>es-ES</v>
    <v>Map</v>
  </rv>
  <rv s="1">
    <fb>25020</fb>
    <v>13</v>
  </rv>
  <rv s="0">
    <v>536870912</v>
    <v>Montería</v>
    <v>93a2a83d-0f56-b138-74ba-8c68692fbc74</v>
    <v>es-ES</v>
    <v>Map</v>
  </rv>
  <rv s="2">
    <v>14</v>
    <v>11</v>
    <v>102</v>
    <v>0</v>
    <v>Image of Córdoba</v>
  </rv>
  <rv s="3">
    <v>https://www.bing.com/search?q=C%c3%b3rdoba+Colombia&amp;form=skydnc</v>
    <v>Aprenda más con Bing</v>
  </rv>
  <rv s="1">
    <fb>1784783</fb>
    <v>13</v>
  </rv>
  <rv s="1">
    <fb>315928</fb>
    <v>13</v>
  </rv>
  <rv s="7">
    <v>#VALUE!</v>
    <v>es-ES</v>
    <v>351fe87f-ca62-b128-b52c-3edd6fa6b80f</v>
    <v>536870912</v>
    <v>1</v>
    <v>101</v>
    <v>5</v>
    <v>40</v>
    <v>Córdoba</v>
    <v>9</v>
    <v>10</v>
    <v>Map</v>
    <v>11</v>
    <v>12</v>
    <v>126</v>
    <v>127</v>
    <v>127</v>
    <v>Córdoba es uno de los 32 departamentos que forman la República de Colombia. Su capital es Montería. Está ubicado al norte del país, en la región Caribe, limitando al norte con el mar Caribe, al este con Sucre y Bolívar, y al sur y oeste con Antioquia. Con 1 710 000 habitantes en 2015 es el octavo departamento más poblado, por detrás de Antioquia, Valle del Cauca, Cundinamarca, Atlántico, Bolívar, Santander y Nariño. Fue creado en 1952.</v>
    <v>128</v>
    <v>129</v>
    <v>Córdoba</v>
    <v>6</v>
    <v>130</v>
    <v>131</v>
    <v>Córdoba</v>
    <v>mdp/vdpid/9418692</v>
    <v>9</v>
  </rv>
  <rv s="0">
    <v>536870912</v>
    <v>Cundinamarca</v>
    <v>26fc374f-923b-d32c-4651-e3e8c06fc3ed</v>
    <v>es-ES</v>
    <v>Map</v>
  </rv>
  <rv s="1">
    <fb>22623</fb>
    <v>13</v>
  </rv>
  <rv s="2">
    <v>15</v>
    <v>11</v>
    <v>107</v>
    <v>0</v>
    <v>Image of Cundinamarca</v>
  </rv>
  <rv s="3">
    <v>https://www.bing.com/search?q=Cundinamarca&amp;form=skydnc</v>
    <v>Aprenda más con Bing</v>
  </rv>
  <rv s="4">
    <v>13</v>
  </rv>
  <rv s="1">
    <fb>2919060</fb>
    <v>13</v>
  </rv>
  <rv s="1">
    <fb>596082</fb>
    <v>13</v>
  </rv>
  <rv s="5">
    <v>#VALUE!</v>
    <v>es-ES</v>
    <v>26fc374f-923b-d32c-4651-e3e8c06fc3ed</v>
    <v>536870912</v>
    <v>1</v>
    <v>106</v>
    <v>5</v>
    <v>6</v>
    <v>Cundinamarca</v>
    <v>9</v>
    <v>10</v>
    <v>Map</v>
    <v>11</v>
    <v>12</v>
    <v>134</v>
    <v>45</v>
    <v>45</v>
    <v>Cundinamarca es uno de los 32 departamentos que, junto con el Distrito Capital de Bogotá, forman la República de Colombia. Su capital es Bogotá, la capital del país. Está ubicado en el centro del país, en la región andina, limitando al norte con Boyacá, al este con Casanare, al sur con Meta y Huila, al oeste con Tolima y Caldas, y con el distrito capital de Bogotá al que engloba excepto por la frontera sur de este.</v>
    <v>135</v>
    <v>136</v>
    <v>137</v>
    <v>Cundinamarca</v>
    <v>6</v>
    <v>138</v>
    <v>139</v>
    <v>Cundinamarca</v>
    <v>mdp/vdpid/10106925</v>
    <v>9</v>
  </rv>
  <rv s="0">
    <v>536870912</v>
    <v>Guainía</v>
    <v>8651c982-77dc-b5af-4197-627d13648685</v>
    <v>es-ES</v>
    <v>Map</v>
  </rv>
  <rv s="1">
    <fb>72238</fb>
    <v>13</v>
  </rv>
  <rv s="0">
    <v>536870912</v>
    <v>Inírida</v>
    <v>ae3aba96-df05-18f2-a85d-4eeb8754f289</v>
    <v>es-ES</v>
    <v>Map</v>
  </rv>
  <rv s="2">
    <v>16</v>
    <v>11</v>
    <v>114</v>
    <v>0</v>
    <v>Image of Guainía</v>
  </rv>
  <rv s="3">
    <v>https://www.bing.com/search?q=Guain%c3%ada&amp;form=skydnc</v>
    <v>Aprenda más con Bing</v>
  </rv>
  <rv s="4">
    <v>14</v>
  </rv>
  <rv s="1">
    <fb>48114</fb>
    <v>13</v>
  </rv>
  <rv s="1">
    <fb>5123</fb>
    <v>13</v>
  </rv>
  <rv s="5">
    <v>#VALUE!</v>
    <v>es-ES</v>
    <v>8651c982-77dc-b5af-4197-627d13648685</v>
    <v>536870912</v>
    <v>1</v>
    <v>113</v>
    <v>5</v>
    <v>6</v>
    <v>Guainía</v>
    <v>9</v>
    <v>10</v>
    <v>Map</v>
    <v>11</v>
    <v>12</v>
    <v>142</v>
    <v>143</v>
    <v>143</v>
    <v>Guainía es uno de los treinta y dos departamentos que, junto con Bogotá, Distrito Capital, forman la República de Colombia. Su capital es Inírida. Está ubicado al este del país, en la región Amazonia, limitando al norte con Vichada, al este con Venezuela, al sur con Brasil, al suroeste con Vaupés y al oeste con Guaviare. Con 72 238 km² es el quinto departamento más extenso —por detrás de Amazonas, Vichada, Caquetá y Meta—, con unos 40 000 hab. en 2015, el menos poblado y con 0,56 hab/km², el menos densamente poblado. Antiguamente era una comisaría, pero desde 1991 es oficialmente un departamento.</v>
    <v>144</v>
    <v>145</v>
    <v>146</v>
    <v>Guainía</v>
    <v>6</v>
    <v>147</v>
    <v>148</v>
    <v>Guainía</v>
    <v>mdp/vdpid/10106921</v>
    <v>9</v>
  </rv>
  <rv s="0">
    <v>536870912</v>
    <v>Guaviare</v>
    <v>fe72a3d7-3b52-1552-6e5d-28dca99e051b</v>
    <v>es-ES</v>
    <v>Map</v>
  </rv>
  <rv s="1">
    <fb>53460</fb>
    <v>13</v>
  </rv>
  <rv s="0">
    <v>536870912</v>
    <v>San José del Guaviare</v>
    <v>b50bf78b-7c50-9058-839d-9d37ecb96ffb</v>
    <v>es-ES</v>
    <v>Map</v>
  </rv>
  <rv s="2">
    <v>17</v>
    <v>11</v>
    <v>119</v>
    <v>0</v>
    <v>Image of Guaviare</v>
  </rv>
  <rv s="3">
    <v>https://www.bing.com/search?q=Guaviare&amp;form=skydnc</v>
    <v>Aprenda más con Bing</v>
  </rv>
  <rv s="4">
    <v>15</v>
  </rv>
  <rv s="1">
    <fb>82767</fb>
    <v>13</v>
  </rv>
  <rv s="1">
    <fb>13640</fb>
    <v>13</v>
  </rv>
  <rv s="5">
    <v>#VALUE!</v>
    <v>es-ES</v>
    <v>fe72a3d7-3b52-1552-6e5d-28dca99e051b</v>
    <v>536870912</v>
    <v>1</v>
    <v>118</v>
    <v>5</v>
    <v>6</v>
    <v>Guaviare</v>
    <v>9</v>
    <v>10</v>
    <v>Map</v>
    <v>11</v>
    <v>12</v>
    <v>151</v>
    <v>152</v>
    <v>152</v>
    <v>Guaviare es uno de los treinta y dos departamentos que, junto con Bogotá, Distrito Capital, forman la República de Colombia. Su capital es San José del Guaviare. Está ubicado en la región Amazonia, limitando al norte con Meta, al noreste con Vichada y al sur con Vaupés y Caquetá. Con unos 108 000 hab. en 2015 es el sexto departamento menos poblado —por delante de San Andrés y Providencia, Amazonas, Vichada, Vaupés y Guainía, el menos poblado—, con 52 957 km², el octavo más extenso —por detrás de Amazonas, Vichada, Caquetá, Meta, Guainía, Antioquia y Vaupés— y con 2,04 hab/km², el quinto menos densamente poblado, por delante de Vaupés, Amazonas, Vichada y Guainía, el menos densamente poblado.</v>
    <v>153</v>
    <v>154</v>
    <v>155</v>
    <v>Guaviare</v>
    <v>6</v>
    <v>156</v>
    <v>157</v>
    <v>Guaviare</v>
    <v>mdp/vdpid/10106919</v>
    <v>9</v>
  </rv>
  <rv s="0">
    <v>536870912</v>
    <v>Huila</v>
    <v>2752ef70-1772-e264-2348-e4146224c108</v>
    <v>es-ES</v>
    <v>Map</v>
  </rv>
  <rv s="1">
    <fb>19890</fb>
    <v>13</v>
  </rv>
  <rv s="0">
    <v>536870912</v>
    <v>Neiva</v>
    <v>1ba988f0-6907-b536-88ad-b89bb1269fc5</v>
    <v>es-ES</v>
    <v>Map</v>
  </rv>
  <rv s="2">
    <v>18</v>
    <v>11</v>
    <v>124</v>
    <v>0</v>
    <v>Image of Huila</v>
  </rv>
  <rv s="3">
    <v>https://www.bing.com/search?q=Huila&amp;form=skydnc</v>
    <v>Aprenda más con Bing</v>
  </rv>
  <rv s="4">
    <v>16</v>
  </rv>
  <rv s="1">
    <fb>1200386</fb>
    <v>13</v>
  </rv>
  <rv s="1">
    <fb>253348</fb>
    <v>13</v>
  </rv>
  <rv s="5">
    <v>#VALUE!</v>
    <v>es-ES</v>
    <v>2752ef70-1772-e264-2348-e4146224c108</v>
    <v>536870912</v>
    <v>1</v>
    <v>123</v>
    <v>5</v>
    <v>6</v>
    <v>Huila</v>
    <v>9</v>
    <v>10</v>
    <v>Map</v>
    <v>11</v>
    <v>12</v>
    <v>160</v>
    <v>161</v>
    <v>161</v>
    <v>Huila es uno de los treinta y dos departamentos que junto con Bogotá, Distrito Capital, forman la República de Colombia. Su capital es Neiva. Está ubicado al suroeste del país, en la región andina, limitando al norte con Tolima y Cundinamarca, al este con Meta, al sur con Caquetá y al oeste con Cauca. Con 19 890 km², es el séptimo departamento menos extenso, por delante de Sucre, Caldas, Risaralda, Atlántico, Quindío y San Andrés y Providencia.</v>
    <v>162</v>
    <v>163</v>
    <v>164</v>
    <v>Huila</v>
    <v>6</v>
    <v>165</v>
    <v>166</v>
    <v>Huila</v>
    <v>mdp/vdpid/10106920</v>
    <v>9</v>
  </rv>
  <rv s="0">
    <v>536870912</v>
    <v>La Guajira</v>
    <v>5dadb66e-c4f1-8556-c08f-671a606edf84</v>
    <v>es-ES</v>
    <v>Map</v>
  </rv>
  <rv s="1">
    <fb>20848</fb>
    <v>13</v>
  </rv>
  <rv s="0">
    <v>536870912</v>
    <v>Riohacha</v>
    <v>f49d0eea-63a6-74bd-7610-26e440494dda</v>
    <v>es-ES</v>
    <v>Map</v>
  </rv>
  <rv s="0">
    <v>536870912</v>
    <v>Uribia</v>
    <v>079ebe16-eeaa-f321-420d-7a8c4b2a599d</v>
    <v>es-ES</v>
    <v>Map</v>
  </rv>
  <rv s="2">
    <v>19</v>
    <v>11</v>
    <v>129</v>
    <v>0</v>
    <v>Image of La Guajira</v>
  </rv>
  <rv s="3">
    <v>https://www.bing.com/search?q=La+Guajira&amp;form=skydnc</v>
    <v>Aprenda más con Bing</v>
  </rv>
  <rv s="4">
    <v>17</v>
  </rv>
  <rv s="1">
    <fb>880560</fb>
    <v>13</v>
  </rv>
  <rv s="1">
    <fb>123078</fb>
    <v>13</v>
  </rv>
  <rv s="5">
    <v>#VALUE!</v>
    <v>es-ES</v>
    <v>5dadb66e-c4f1-8556-c08f-671a606edf84</v>
    <v>536870912</v>
    <v>1</v>
    <v>128</v>
    <v>5</v>
    <v>6</v>
    <v>La Guajira</v>
    <v>9</v>
    <v>10</v>
    <v>Map</v>
    <v>11</v>
    <v>12</v>
    <v>169</v>
    <v>170</v>
    <v>171</v>
    <v>La Guajira es uno de los treinta y dos departamentos que, junto con Bogotá, Distrito Capital, forman la República de Colombia. Su capital es Riohacha. Está ubicado en el extremo noreste del país, en la región Caribe, limitando al norte y este con el mar Caribe, al sureste con Venezuela, al sur con Cesar y al oeste con Magdalena.</v>
    <v>172</v>
    <v>173</v>
    <v>174</v>
    <v>La Guajira</v>
    <v>6</v>
    <v>175</v>
    <v>176</v>
    <v>La Guajira</v>
    <v>mdp/vdpid/10106951</v>
    <v>9</v>
  </rv>
  <rv s="0">
    <v>536870912</v>
    <v>Magdalena</v>
    <v>dcdd93f1-b99c-7653-25fe-53654ad52fa2</v>
    <v>es-ES</v>
    <v>Map</v>
  </rv>
  <rv s="1">
    <fb>23188</fb>
    <v>13</v>
  </rv>
  <rv s="0">
    <v>536870912</v>
    <v>Santa Marta</v>
    <v>d09d4730-feb7-30ca-9a61-7c9689075b16</v>
    <v>es-ES</v>
    <v>Map</v>
  </rv>
  <rv s="2">
    <v>20</v>
    <v>11</v>
    <v>134</v>
    <v>0</v>
    <v>Image of Magdalena</v>
  </rv>
  <rv s="3">
    <v>https://www.bing.com/search?q=Magdalena+Colombia&amp;form=skydnc</v>
    <v>Aprenda más con Bing</v>
  </rv>
  <rv s="1">
    <fb>1341746</fb>
    <v>13</v>
  </rv>
  <rv s="1">
    <fb>244942</fb>
    <v>13</v>
  </rv>
  <rv s="7">
    <v>#VALUE!</v>
    <v>es-ES</v>
    <v>dcdd93f1-b99c-7653-25fe-53654ad52fa2</v>
    <v>536870912</v>
    <v>1</v>
    <v>133</v>
    <v>5</v>
    <v>40</v>
    <v>Magdalena</v>
    <v>9</v>
    <v>10</v>
    <v>Map</v>
    <v>11</v>
    <v>12</v>
    <v>179</v>
    <v>180</v>
    <v>180</v>
    <v>Magdalena es un departamento de Colombia. Su capital es Santa Marta. Está ubicado al noreste del país, en la región Caribe, limitando al norte con el mar Caribe, al noreste con La Guajira, al este con Cesar, al sur y oeste con Bolívar y al noroeste con Atlántico.</v>
    <v>181</v>
    <v>182</v>
    <v>Magdalena</v>
    <v>6</v>
    <v>183</v>
    <v>184</v>
    <v>Magdalena</v>
    <v>mdp/vdpid/9408415</v>
    <v>9</v>
  </rv>
  <rv s="0">
    <v>536870912</v>
    <v>Meta</v>
    <v>30c3c263-a281-f2d2-6787-511d37d41ddf</v>
    <v>es-ES</v>
    <v>Map</v>
  </rv>
  <rv s="1">
    <fb>85635</fb>
    <v>13</v>
  </rv>
  <rv s="0">
    <v>536870912</v>
    <v>Villavicencio</v>
    <v>061f744c-689b-fc4e-336d-58ff74f02bb7</v>
    <v>es-ES</v>
    <v>Map</v>
  </rv>
  <rv s="2">
    <v>21</v>
    <v>11</v>
    <v>139</v>
    <v>0</v>
    <v>Image of Meta</v>
  </rv>
  <rv s="3">
    <v>https://www.bing.com/search?q=Meta+Colombia&amp;form=skydnc</v>
    <v>Aprenda más con Bing</v>
  </rv>
  <rv s="4">
    <v>18</v>
  </rv>
  <rv s="1">
    <fb>1039722</fb>
    <v>13</v>
  </rv>
  <rv s="1">
    <fb>179624</fb>
    <v>13</v>
  </rv>
  <rv s="5">
    <v>#VALUE!</v>
    <v>es-ES</v>
    <v>30c3c263-a281-f2d2-6787-511d37d41ddf</v>
    <v>536870912</v>
    <v>1</v>
    <v>138</v>
    <v>5</v>
    <v>6</v>
    <v>Meta</v>
    <v>9</v>
    <v>10</v>
    <v>Map</v>
    <v>11</v>
    <v>12</v>
    <v>187</v>
    <v>188</v>
    <v>188</v>
    <v>Meta es uno de los treinta y dos departamentos que, junto con Bogotá, Distrito Capital, forman la República de Colombia. Su capital es Villavicencio. Está ubicado en el centro del país, en la región Orinoquía, limitando al norte con Bogotá, Distrito Capital, Cundinamarca y Casanare, al este con Vichada, al sur con Guaviare y Caquetá, y al oeste con Huila. Con 85 635 km² es el cuarto departamento más extenso —por detrás de Amazonas, Vichada y Caquetá— y con 11,23 hab/km², el décimo menos densamente poblado, por delante de Arauca, Chocó, Casanare, Caquetá, Guaviare, Vaupés, Amazonas, Vichada y Guainía, el menos densamente poblado.</v>
    <v>189</v>
    <v>190</v>
    <v>191</v>
    <v>Meta</v>
    <v>6</v>
    <v>192</v>
    <v>193</v>
    <v>Meta</v>
    <v>mdp/vdpid/10106924</v>
    <v>9</v>
  </rv>
  <rv s="0">
    <v>536870912</v>
    <v>Nariño</v>
    <v>1b9faaa5-ba49-9e9a-6edd-39ceed297f8f</v>
    <v>es-ES</v>
    <v>Map</v>
  </rv>
  <rv s="1">
    <fb>33268</fb>
    <v>13</v>
  </rv>
  <rv s="0">
    <v>536870912</v>
    <v>Pasto</v>
    <v>dc2554b9-27d5-309d-89c4-5936459ccb5e</v>
    <v>es-ES</v>
    <v>Map</v>
  </rv>
  <rv s="2">
    <v>22</v>
    <v>11</v>
    <v>146</v>
    <v>0</v>
    <v>Image of Nariño</v>
  </rv>
  <rv s="3">
    <v>https://www.bing.com/search?q=Nari%c3%b1o+Colombia&amp;form=skydnc</v>
    <v>Aprenda más con Bing</v>
  </rv>
  <rv s="4">
    <v>19</v>
  </rv>
  <rv s="1">
    <fb>1630592</fb>
    <v>13</v>
  </rv>
  <rv s="1">
    <fb>347101</fb>
    <v>13</v>
  </rv>
  <rv s="5">
    <v>#VALUE!</v>
    <v>es-ES</v>
    <v>1b9faaa5-ba49-9e9a-6edd-39ceed297f8f</v>
    <v>536870912</v>
    <v>1</v>
    <v>145</v>
    <v>5</v>
    <v>6</v>
    <v>Nariño</v>
    <v>9</v>
    <v>10</v>
    <v>Map</v>
    <v>11</v>
    <v>12</v>
    <v>196</v>
    <v>197</v>
    <v>197</v>
    <v>Nariño es uno de los treinta y dos departamentos que, junto con Bogotá, Distrito Capital, forman la República de Colombia. Su capital es San Juan de Pasto. Está ubicado en el extremo suroeste del país, en las regiones andina y pacífica, limitando al norte con Cauca, al este con Putumayo, al sur con la República de Ecuador y al oeste con el océano Pacífico. Con unos 1 745 000 habitantes en 2015, es el séptimo departamento más poblado —por detrás de Antioquia, Valle del Cauca, Cundinamarca, Atlántico, Bolívar y Santander—.</v>
    <v>198</v>
    <v>199</v>
    <v>200</v>
    <v>Nariño</v>
    <v>6</v>
    <v>201</v>
    <v>202</v>
    <v>Nariño</v>
    <v>mdp/vdpid/9406730</v>
    <v>9</v>
  </rv>
  <rv s="0">
    <v>536870912</v>
    <v>Norte de Santander</v>
    <v>d44c8def-e6be-c3f1-ab4e-e27af99a2e0b</v>
    <v>es-ES</v>
    <v>Map</v>
  </rv>
  <rv s="1">
    <fb>21658</fb>
    <v>13</v>
  </rv>
  <rv s="0">
    <v>536870912</v>
    <v>Cúcuta</v>
    <v>5a90774d-aeea-6f03-17a8-2126ffdffef3</v>
    <v>es-ES</v>
    <v>Map</v>
  </rv>
  <rv s="2">
    <v>23</v>
    <v>11</v>
    <v>151</v>
    <v>0</v>
    <v>Image of Norte de Santander</v>
  </rv>
  <rv s="3">
    <v>https://www.bing.com/search?q=Norte+de+Santander&amp;form=skydnc</v>
    <v>Aprenda más con Bing</v>
  </rv>
  <rv s="4">
    <v>20</v>
  </rv>
  <rv s="1">
    <fb>1491689</fb>
    <v>13</v>
  </rv>
  <rv s="1">
    <fb>295605</fb>
    <v>13</v>
  </rv>
  <rv s="5">
    <v>#VALUE!</v>
    <v>es-ES</v>
    <v>d44c8def-e6be-c3f1-ab4e-e27af99a2e0b</v>
    <v>536870912</v>
    <v>1</v>
    <v>150</v>
    <v>5</v>
    <v>6</v>
    <v>Norte de Santander</v>
    <v>9</v>
    <v>10</v>
    <v>Map</v>
    <v>11</v>
    <v>12</v>
    <v>205</v>
    <v>206</v>
    <v>206</v>
    <v>Norte de Santander es uno de los 32 departamentos que, junto con el Distrito Capital de Bogotá, forman la República de Colombia. Su capital es Cúcuta. Está ubicado al noreste del país, en la región andina, limitando al norte y este con Venezuela, al sur con Boyacá, al suroeste con Santander y al oeste con Cesar. Con 21 648 km² es el noveno departamento menos extenso —por delante de La Guajira, Huila, Sucre, Caldas, Risaralda, Atlántico, Quindío y San Andrés y Providencia, el menos extenso—.</v>
    <v>207</v>
    <v>208</v>
    <v>209</v>
    <v>Norte de Santander</v>
    <v>6</v>
    <v>210</v>
    <v>211</v>
    <v>Norte de Santander</v>
    <v>mdp/vdpid/9406503</v>
    <v>9</v>
  </rv>
  <rv s="0">
    <v>536870912</v>
    <v>Putumayo</v>
    <v>45f7bd51-6a99-6e2e-3095-604393add4b0</v>
    <v>es-ES</v>
    <v>Map</v>
  </rv>
  <rv s="1">
    <fb>24885</fb>
    <v>13</v>
  </rv>
  <rv s="0">
    <v>536870912</v>
    <v>Puerto Asís</v>
    <v>249570f3-a5bc-9b7a-b023-d024de23e52b</v>
    <v>es-ES</v>
    <v>Map</v>
  </rv>
  <rv s="2">
    <v>24</v>
    <v>11</v>
    <v>158</v>
    <v>0</v>
    <v>Image of Putumayo</v>
  </rv>
  <rv s="3">
    <v>https://www.bing.com/search?q=Putumayo+Colombia&amp;form=skydnc</v>
    <v>Aprenda más con Bing</v>
  </rv>
  <rv s="4">
    <v>21</v>
  </rv>
  <rv s="1">
    <fb>348182</fb>
    <v>13</v>
  </rv>
  <rv s="1">
    <fb>69570</fb>
    <v>13</v>
  </rv>
  <rv s="9">
    <v>#VALUE!</v>
    <v>es-ES</v>
    <v>45f7bd51-6a99-6e2e-3095-604393add4b0</v>
    <v>536870912</v>
    <v>1</v>
    <v>155</v>
    <v>156</v>
    <v>157</v>
    <v>Putumayo</v>
    <v>9</v>
    <v>10</v>
    <v>Map</v>
    <v>11</v>
    <v>12</v>
    <v>214</v>
    <v>215</v>
    <v>Putumayo es uno de los treinta y dos departamentos que, junto con Bogotá, Distrito Capital, forman la República de Colombia. Su capital es Mocoa. Está ubicado al suroeste del país, en la región Amazónica, limitando al norte con Cauca y Caquetá, al este con Amazonas, al sur con Perú y Ecuador, y al oeste con Nariño.</v>
    <v>216</v>
    <v>217</v>
    <v>218</v>
    <v>Putumayo</v>
    <v>6</v>
    <v>219</v>
    <v>220</v>
    <v>Putumayo</v>
    <v>mdp/vdpid/10106916</v>
    <v>9</v>
  </rv>
  <rv s="0">
    <v>536870912</v>
    <v>Quindío</v>
    <v>0bb62acd-b714-a5dd-dc49-6f69ddaba02c</v>
    <v>es-ES</v>
    <v>Map</v>
  </rv>
  <rv s="1">
    <fb>1845</fb>
    <v>13</v>
  </rv>
  <rv s="0">
    <v>536870912</v>
    <v>Armenia</v>
    <v>9f713bea-584e-bcb2-fad2-76734e840ef6</v>
    <v>es-ES</v>
    <v>Map</v>
  </rv>
  <rv s="2">
    <v>25</v>
    <v>11</v>
    <v>165</v>
    <v>0</v>
    <v>Image of Quindío</v>
  </rv>
  <rv s="3">
    <v>https://www.bing.com/search?q=Quind%c3%ado&amp;form=skydnc</v>
    <v>Aprenda más con Bing</v>
  </rv>
  <rv s="4">
    <v>22</v>
  </rv>
  <rv s="1">
    <fb>539904</fb>
    <v>13</v>
  </rv>
  <rv s="1">
    <fb>145612</fb>
    <v>13</v>
  </rv>
  <rv s="5">
    <v>#VALUE!</v>
    <v>es-ES</v>
    <v>0bb62acd-b714-a5dd-dc49-6f69ddaba02c</v>
    <v>536870912</v>
    <v>1</v>
    <v>164</v>
    <v>5</v>
    <v>6</v>
    <v>Quindío</v>
    <v>9</v>
    <v>10</v>
    <v>Map</v>
    <v>11</v>
    <v>12</v>
    <v>223</v>
    <v>224</v>
    <v>224</v>
    <v>Quindío, también llamado El Quindío, es uno de los treinta y dos departamentos que, junto con Bogotá, Distrito Capital, forman la República de Colombia. Su capital es Armenia. Está ubicado en el centro-oeste del país, en la región andina, limitando al norte con Risaralda, al este con Tolima y al oeste con Valle del Cauca. Con 1845 km² es el segundo departamento menos extenso —por delante de San Andrés y Providencia— y con 306 hab/km², el tercero más densamente poblado, por detrás de San Andrés y Providencia y Atlántico. Pertenece al eje cafetero y a la región paisa.</v>
    <v>225</v>
    <v>226</v>
    <v>227</v>
    <v>Quindío</v>
    <v>6</v>
    <v>228</v>
    <v>229</v>
    <v>Quindío</v>
    <v>mdp/vdpid/10106922</v>
    <v>9</v>
  </rv>
  <rv s="0">
    <v>536870912</v>
    <v>Risaralda</v>
    <v>12859881-10e7-a44f-aa52-ed6ecbc80e7c</v>
    <v>es-ES</v>
    <v>Map</v>
  </rv>
  <rv s="1">
    <fb>4140</fb>
    <v>13</v>
  </rv>
  <rv s="0">
    <v>536870912</v>
    <v>Pereira</v>
    <v>d348f442-8e77-a0fc-3525-8c1a05184766</v>
    <v>es-ES</v>
    <v>Map</v>
  </rv>
  <rv s="2">
    <v>26</v>
    <v>11</v>
    <v>170</v>
    <v>0</v>
    <v>Image of Risaralda</v>
  </rv>
  <rv s="3">
    <v>https://www.bing.com/search?q=Risaralda&amp;form=skydnc</v>
    <v>Aprenda más con Bing</v>
  </rv>
  <rv s="4">
    <v>23</v>
  </rv>
  <rv s="1">
    <fb>943401</fb>
    <v>13</v>
  </rv>
  <rv s="1">
    <fb>230748</fb>
    <v>13</v>
  </rv>
  <rv s="5">
    <v>#VALUE!</v>
    <v>es-ES</v>
    <v>12859881-10e7-a44f-aa52-ed6ecbc80e7c</v>
    <v>536870912</v>
    <v>1</v>
    <v>169</v>
    <v>5</v>
    <v>6</v>
    <v>Risaralda</v>
    <v>9</v>
    <v>10</v>
    <v>Map</v>
    <v>11</v>
    <v>12</v>
    <v>232</v>
    <v>233</v>
    <v>233</v>
    <v>Risaralda es uno de los treinta y dos departamentos que, junto con Bogotá, Distrito Capital, forman la República de Colombia. Su capital es Pereira. Está ubicado en el centro-oeste del país, en la región andina, limitando al norte con Antioquia, al este con Caldas y Tolima, al sur con Quindío y Valle del Cauca, y al oeste con Chocó. Con 4140 km² es el cuarto departamento menos extenso —estando por delante los departamentos de Atlántico, Quindío y San Andrés y Providencia, el menos extenso— y con 230 hab/km², el cuarto más densamente poblado, por detrás de San Andrés y Providencia, Atlántico y Quindío. Pertenece a la región del Eje cafetero y a la región paisa.</v>
    <v>234</v>
    <v>235</v>
    <v>236</v>
    <v>Risaralda</v>
    <v>6</v>
    <v>237</v>
    <v>238</v>
    <v>Risaralda</v>
    <v>mdp/vdpid/27859</v>
    <v>9</v>
  </rv>
  <rv s="0">
    <v>536870912</v>
    <v>Santander</v>
    <v>98fbfaa3-063d-4261-a806-2b84a0339e05</v>
    <v>es-ES</v>
    <v>Map</v>
  </rv>
  <rv s="1">
    <fb>30537</fb>
    <v>13</v>
  </rv>
  <rv s="0">
    <v>536870912</v>
    <v>Bucaramanga</v>
    <v>b2b7d5d4-6e24-8927-87fe-0c327b2b2c86</v>
    <v>es-ES</v>
    <v>Map</v>
  </rv>
  <rv s="2">
    <v>27</v>
    <v>11</v>
    <v>175</v>
    <v>0</v>
    <v>Image of Santander</v>
  </rv>
  <rv s="3">
    <v>https://www.bing.com/search?q=Santander+Colombia&amp;form=skydnc</v>
    <v>Aprenda más con Bing</v>
  </rv>
  <rv s="4">
    <v>24</v>
  </rv>
  <rv s="1">
    <fb>2184837</fb>
    <v>13</v>
  </rv>
  <rv s="1">
    <fb>495179</fb>
    <v>13</v>
  </rv>
  <rv s="5">
    <v>#VALUE!</v>
    <v>es-ES</v>
    <v>98fbfaa3-063d-4261-a806-2b84a0339e05</v>
    <v>536870912</v>
    <v>1</v>
    <v>174</v>
    <v>5</v>
    <v>6</v>
    <v>Santander</v>
    <v>9</v>
    <v>10</v>
    <v>Map</v>
    <v>11</v>
    <v>12</v>
    <v>241</v>
    <v>242</v>
    <v>242</v>
    <v>Santander es uno de los treinta y dos departamentos de la República de Colombia. Su capital es Bucaramanga. Está ubicado al noreste del país, en la región andina, limitando al norte con Cesar y Norte de Santander, al este y sur con Boyacá, al oeste con Antioquia y al noroeste con Bolívar. Con unos 2 060 000 habitantes en 2015 es el sexto departamento por tamaño de población. Recibe su nombre en honor al prócer de la independencia de la Nueva Granada Francisco de Paula Santander.</v>
    <v>243</v>
    <v>244</v>
    <v>245</v>
    <v>Santander</v>
    <v>6</v>
    <v>246</v>
    <v>247</v>
    <v>Santander</v>
    <v>mdp/vdpid/10106936</v>
    <v>9</v>
  </rv>
  <rv s="0">
    <v>536870912</v>
    <v>Sucre</v>
    <v>771a5a65-ef7a-6112-a7e0-0a670038add2</v>
    <v>es-ES</v>
    <v>Map</v>
  </rv>
  <rv s="1">
    <fb>10917</fb>
    <v>13</v>
  </rv>
  <rv s="0">
    <v>536870912</v>
    <v>Sincelejo</v>
    <v>21d0cd93-77e9-2ee0-a57e-1dbd351f1563</v>
    <v>es-ES</v>
    <v>Map</v>
  </rv>
  <rv s="2">
    <v>28</v>
    <v>11</v>
    <v>180</v>
    <v>0</v>
    <v>Image of Sucre</v>
  </rv>
  <rv s="3">
    <v>https://www.bing.com/search?q=Sucre+Colombia&amp;form=skydnc</v>
    <v>Aprenda más con Bing</v>
  </rv>
  <rv s="4">
    <v>25</v>
  </rv>
  <rv s="1">
    <fb>904863</fb>
    <v>13</v>
  </rv>
  <rv s="1">
    <fb>167769</fb>
    <v>13</v>
  </rv>
  <rv s="5">
    <v>#VALUE!</v>
    <v>es-ES</v>
    <v>771a5a65-ef7a-6112-a7e0-0a670038add2</v>
    <v>536870912</v>
    <v>1</v>
    <v>179</v>
    <v>5</v>
    <v>6</v>
    <v>Sucre</v>
    <v>9</v>
    <v>10</v>
    <v>Map</v>
    <v>11</v>
    <v>12</v>
    <v>250</v>
    <v>251</v>
    <v>251</v>
    <v>Sucre es uno de los treinta y dos departamentos que, junto con Bogotá, Distrito Capital, forman la República de Colombia. Su capital es Sincelejo. Está ubicado al norte del país, en la región Caribe, limitando al norte con el mar Caribe, al este con Bolívar y al oeste con Córdoba. Con 10 670 km² es el sexto departamento menos extenso —por delante de Caldas, Risaralda, Atlántico, Quindío y San Andrés y Providencia, el menos extenso—.</v>
    <v>252</v>
    <v>253</v>
    <v>254</v>
    <v>Sucre</v>
    <v>6</v>
    <v>255</v>
    <v>256</v>
    <v>Sucre</v>
    <v>mdp/vdpid/10106941</v>
    <v>9</v>
  </rv>
  <rv s="0">
    <v>536870912</v>
    <v>Tolima</v>
    <v>9f5d3f6f-e4de-1042-2cb7-b84911d028d4</v>
    <v>es-ES</v>
    <v>Map</v>
  </rv>
  <rv s="1">
    <fb>23562</fb>
    <v>13</v>
  </rv>
  <rv s="0">
    <v>536870912</v>
    <v>Ibagué</v>
    <v>43cc9ce9-0faf-3537-c0bc-350b79430d14</v>
    <v>es-ES</v>
    <v>Map</v>
  </rv>
  <rv s="2">
    <v>29</v>
    <v>11</v>
    <v>185</v>
    <v>0</v>
    <v>Image of Tolima</v>
  </rv>
  <rv s="3">
    <v>https://www.bing.com/search?q=Tolima&amp;form=skydnc</v>
    <v>Aprenda más con Bing</v>
  </rv>
  <rv s="4">
    <v>26</v>
  </rv>
  <rv s="1">
    <fb>1330187</fb>
    <v>13</v>
  </rv>
  <rv s="1">
    <fb>363637</fb>
    <v>13</v>
  </rv>
  <rv s="5">
    <v>#VALUE!</v>
    <v>es-ES</v>
    <v>9f5d3f6f-e4de-1042-2cb7-b84911d028d4</v>
    <v>536870912</v>
    <v>1</v>
    <v>184</v>
    <v>5</v>
    <v>6</v>
    <v>Tolima</v>
    <v>9</v>
    <v>10</v>
    <v>Map</v>
    <v>11</v>
    <v>12</v>
    <v>259</v>
    <v>260</v>
    <v>260</v>
    <v>Tolima es uno de los treinta y dos departamentos que, junto con Bogotá, Distrito Capital, forman la República de Colombia. Su capital es Ibagué. Está ubicado en el centro-oeste del país, en la región andina, limitando al norte con Caldas, al este con Cundinamarca, al sur con Huila y Cauca, y al oeste con Valle del Cauca, Quindío y Risaralda. El río Magdalena atraviesa Tolima de sur a norte.</v>
    <v>261</v>
    <v>262</v>
    <v>263</v>
    <v>Tolima</v>
    <v>6</v>
    <v>264</v>
    <v>265</v>
    <v>Tolima</v>
    <v>mdp/vdpid/33584</v>
    <v>9</v>
  </rv>
  <rv s="0">
    <v>536870912</v>
    <v>Valle del Cauca</v>
    <v>ce6e3742-88ee-970c-b7e9-de685afbebe8</v>
    <v>es-ES</v>
    <v>Map</v>
  </rv>
  <rv s="1">
    <fb>22140</fb>
    <v>13</v>
  </rv>
  <rv s="0">
    <v>536870912</v>
    <v>Cali</v>
    <v>42b755d2-073a-e717-a09f-2c2eca96b851</v>
    <v>es-ES</v>
    <v>Map</v>
  </rv>
  <rv s="2">
    <v>30</v>
    <v>11</v>
    <v>190</v>
    <v>0</v>
    <v>Image of Valle del Cauca</v>
  </rv>
  <rv s="3">
    <v>https://www.bing.com/search?q=Valle+del+Cauca&amp;form=skydnc</v>
    <v>Aprenda más con Bing</v>
  </rv>
  <rv s="0">
    <v>805306368</v>
    <v>Dilian Francisca Toro (Gobernador)</v>
    <v>6a6bb3a9-34b2-6f03-9b89-d6d83ed4ac73</v>
    <v>es-ES</v>
    <v>Generic</v>
  </rv>
  <rv s="4">
    <v>27</v>
  </rv>
  <rv s="1">
    <fb>4475886</fb>
    <v>13</v>
  </rv>
  <rv s="1">
    <fb>1030633</fb>
    <v>13</v>
  </rv>
  <rv s="5">
    <v>#VALUE!</v>
    <v>es-ES</v>
    <v>ce6e3742-88ee-970c-b7e9-de685afbebe8</v>
    <v>536870912</v>
    <v>1</v>
    <v>189</v>
    <v>5</v>
    <v>6</v>
    <v>Valle del Cauca</v>
    <v>9</v>
    <v>10</v>
    <v>Map</v>
    <v>11</v>
    <v>12</v>
    <v>268</v>
    <v>269</v>
    <v>269</v>
    <v>Valle del Cauca es uno de los treinta y dos departamentos que, junto con Bogotá, Distrito Capital, forman la República de Colombia. Su capital es Santiago de Cali. Está ubicado en las regiones andina y Pacífico, limitando al norte con Chocó y Risaralda, al este con Quindío y Tolima, al sur con Cauca y al oeste con Chocó y el océano Pacífico. Con 4 600 000 habs. en 2015 es el segundo departamento más poblado, con 22 195 km², el décimo departamento menos extenso —por delante de Norte de Santander, La Guajira, Huila, Sucre, Caldas, Risaralda, Atlántico, Quindío y San Andrés y Providencia, el menos extenso— y con 208 hab/km², el quinto más densamente poblado, por detrás de San Andrés y Providencia, Atlántico, Quindío y Risaralda.</v>
    <v>270</v>
    <v>271</v>
    <v>273</v>
    <v>Valle del Cauca</v>
    <v>6</v>
    <v>274</v>
    <v>275</v>
    <v>Valle del Cauca</v>
    <v>mdp/vdpid/34749</v>
    <v>9</v>
  </rv>
  <rv s="0">
    <v>536870912</v>
    <v>Vaupés</v>
    <v>54afacd5-8118-0ece-5ab8-dbab67c52f56</v>
    <v>es-ES</v>
    <v>Map</v>
  </rv>
  <rv s="1">
    <fb>54135</fb>
    <v>13</v>
  </rv>
  <rv s="0">
    <v>536870912</v>
    <v>Mitú</v>
    <v>cfc063e4-1bae-568c-8fe5-f83fcd672e49</v>
    <v>es-ES</v>
    <v>Map</v>
  </rv>
  <rv s="2">
    <v>31</v>
    <v>11</v>
    <v>197</v>
    <v>0</v>
    <v>Image of Vaupés</v>
  </rv>
  <rv s="3">
    <v>https://www.bing.com/search?q=Vaup%c3%a9s&amp;form=skydnc</v>
    <v>Aprenda más con Bing</v>
  </rv>
  <rv s="4">
    <v>28</v>
  </rv>
  <rv s="1">
    <fb>40797</fb>
    <v>13</v>
  </rv>
  <rv s="1">
    <fb>3382</fb>
    <v>13</v>
  </rv>
  <rv s="5">
    <v>#VALUE!</v>
    <v>es-ES</v>
    <v>54afacd5-8118-0ece-5ab8-dbab67c52f56</v>
    <v>536870912</v>
    <v>1</v>
    <v>196</v>
    <v>5</v>
    <v>6</v>
    <v>Vaupés</v>
    <v>9</v>
    <v>10</v>
    <v>Map</v>
    <v>11</v>
    <v>12</v>
    <v>278</v>
    <v>279</v>
    <v>279</v>
    <v>Vaupés es uno de los treinta y dos departamentos que, junto con Bogotá, Distrito Capital, forman la República de Colombia. Su capital es Mitú. Está ubicado al sureste del país, en la región Amazonía, limitando al norte con el Guaviare y Guainía, al este con el Brasil, al sur con el Amazonas y al oeste con el Caquetá. Con unos 43 000 habitantes en 2015 es el segundo departamento menos poblado —por delante de Guainía—, con 54 000 km², el séptimo más extenso —por detrás de Amazonas, Vichada, Caquetá, Meta, Guainía y Antioquia— y con 0,79 hab/km², el cuarto menos densamente poblado, por delante de Amazonas, Vichada y Guainía, el menos densamente poblado.</v>
    <v>280</v>
    <v>281</v>
    <v>282</v>
    <v>Vaupés</v>
    <v>6</v>
    <v>283</v>
    <v>284</v>
    <v>Vaupés</v>
    <v>mdp/vdpid/10106917</v>
    <v>9</v>
  </rv>
  <rv s="0">
    <v>536870912</v>
    <v>Vichada</v>
    <v>17e2497e-dacc-256d-298c-9eb5d2977e40</v>
    <v>es-ES</v>
    <v>Map</v>
  </rv>
  <rv s="1">
    <fb>100242</fb>
    <v>13</v>
  </rv>
  <rv s="0">
    <v>536870912</v>
    <v>Puerto Carreño</v>
    <v>f948bc67-ae80-05bb-4b05-4c6bc710bdcf</v>
    <v>es-ES</v>
    <v>Map</v>
  </rv>
  <rv s="0">
    <v>536870912</v>
    <v>Cumaribo</v>
    <v>99003acc-a4a0-d4ea-eb96-cb0f99aac76e</v>
    <v>es-ES</v>
    <v>Map</v>
  </rv>
  <rv s="2">
    <v>32</v>
    <v>11</v>
    <v>202</v>
    <v>0</v>
    <v>Image of Vichada</v>
  </rv>
  <rv s="3">
    <v>https://www.bing.com/search?q=Vichada&amp;form=skydnc</v>
    <v>Aprenda más con Bing</v>
  </rv>
  <rv s="4">
    <v>29</v>
  </rv>
  <rv s="1">
    <fb>107808</fb>
    <v>13</v>
  </rv>
  <rv s="1">
    <fb>8959</fb>
    <v>13</v>
  </rv>
  <rv s="5">
    <v>#VALUE!</v>
    <v>es-ES</v>
    <v>17e2497e-dacc-256d-298c-9eb5d2977e40</v>
    <v>536870912</v>
    <v>1</v>
    <v>201</v>
    <v>5</v>
    <v>6</v>
    <v>Vichada</v>
    <v>9</v>
    <v>10</v>
    <v>Map</v>
    <v>11</v>
    <v>12</v>
    <v>287</v>
    <v>288</v>
    <v>289</v>
    <v>Vichada es uno de los treinta y dos departamentos que, junto con Bogotá, Distrito Capital, forman la República de Colombia. Su capital es Puerto Carreño. Está ubicado al este del país, en las regiones Orinoquía y Amazonia, limitando al norte con Casanare y Arauca, al norte y este con Venezuela, al sur con Guainía, al suroeste con Guaviare y al oeste con Meta. Con 101 000 km², es el segundo departamento más extenso —por detrás de Amazonas—, con unos 68 500 habs. en 2015, el tercero menos poblado —por delante de Vaupés y Guainía, el menos poblado— y con 0,68 hab/km², el segundo menos densamente poblado, por delante de Guainía. Dentro de este departamento se encuentra el Parque nacional El Tuparro.</v>
    <v>290</v>
    <v>291</v>
    <v>292</v>
    <v>Vichada</v>
    <v>6</v>
    <v>293</v>
    <v>294</v>
    <v>Vichada</v>
    <v>mdp/vdpid/10106927</v>
    <v>9</v>
  </rv>
</rvData>
</file>

<file path=xl/richData/rdrichvaluestructure.xml><?xml version="1.0" encoding="utf-8"?>
<rvStructures xmlns="http://schemas.microsoft.com/office/spreadsheetml/2017/richdata" count="10">
  <s t="_linkedentity2">
    <k n="%EntityServiceId" t="i"/>
    <k n="_DisplayString" t="s"/>
    <k n="%EntityId" t="s"/>
    <k n="%EntityCulture" t="s"/>
    <k n="_Icon" t="s"/>
  </s>
  <s t="_formattednumber">
    <k n="_Format" t="spb"/>
  </s>
  <s t="_webimage">
    <k n="WebImageIdentifier" t="i"/>
    <k n="_Provider" t="spb"/>
    <k n="Attribution" t="spb"/>
    <k n="ComputedImage" t="b"/>
    <k n="Text" t="s"/>
  </s>
  <s t="_hyperlink">
    <k n="Address" t="s"/>
    <k n="Text" t="s"/>
  </s>
  <s t="_array">
    <k n="array" t="a"/>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Capital/ciudad principal" t="r"/>
    <k n="Ciudad más grande" t="r"/>
    <k n="Descripción" t="s"/>
    <k n="Imagen" t="r"/>
    <k n="LearnMoreOnLink" t="r"/>
    <k n="Líder(es)"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Capital/ciudad principal" t="s"/>
    <k n="Ciudad más grande" t="r"/>
    <k n="Descripción" t="s"/>
    <k n="Imagen" t="r"/>
    <k n="Líder(es)"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Capital/ciudad principal" t="r"/>
    <k n="Ciudad más grande" t="r"/>
    <k n="Descripción" t="s"/>
    <k n="Imagen" t="r"/>
    <k n="LearnMoreOnLink"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pción" t="s"/>
    <k n="Imagen" t="r"/>
    <k n="LearnMoreOnLink" t="r"/>
    <k n="Líder(es)" t="r"/>
    <k n="Nombre" t="s"/>
    <k n="País o región" t="r"/>
    <k n="Población" t="r"/>
    <k n="Unidades de vivienda"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Ciudad más grande" t="r"/>
    <k n="Descripción" t="s"/>
    <k n="Imagen" t="r"/>
    <k n="LearnMoreOnLink" t="r"/>
    <k n="Líder(es)" t="r"/>
    <k n="Nombre" t="s"/>
    <k n="País o región" t="r"/>
    <k n="Población" t="r"/>
    <k n="Unidades de vivienda" t="r"/>
    <k n="UniqueName" t="s"/>
    <k n="VDPID/VSID" t="s"/>
    <k n="Zona(s) horaria(s)" t="r"/>
  </s>
</rvStructures>
</file>

<file path=xl/richData/rdsupportingpropertybag.xml><?xml version="1.0" encoding="utf-8"?>
<supportingPropertyBags xmlns="http://schemas.microsoft.com/office/spreadsheetml/2017/richdata2">
  <spbArrays count="5">
    <a count="27">
      <v t="s">%EntityServiceId</v>
      <v t="s">%IsRefreshable</v>
      <v t="s">_CanonicalPropertyNames</v>
      <v t="s">%EntityCulture</v>
      <v t="s">%EntityId</v>
      <v t="s">_Icon</v>
      <v t="s">_Provider</v>
      <v t="s">_Attribution</v>
      <v t="s">_Display</v>
      <v t="s">Nombre</v>
      <v t="s">_Format</v>
      <v t="s">Capital/ciudad principal</v>
      <v t="s">Líder(es)</v>
      <v t="s">País o región</v>
      <v t="s">_SubLabel</v>
      <v t="s">Población</v>
      <v t="s">`Área</v>
      <v t="s">Ciudad más grande</v>
      <v t="s">Unidades de vivienda</v>
      <v t="s">Zona(s) horaria(s)</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Capital/ciudad principal</v>
      <v t="s">Líder(es)</v>
      <v t="s">País o región</v>
      <v t="s">_SubLabel</v>
      <v t="s">Población</v>
      <v t="s">`Área</v>
      <v t="s">Ciudad más grande</v>
      <v t="s">Unidades de vivienda</v>
      <v t="s">Zona(s) horaria(s)</v>
      <v t="s">_Flags</v>
      <v t="s">VDPID/VSID</v>
      <v t="s">UniqueName</v>
      <v t="s">_DisplayString</v>
      <v t="s">Imagen</v>
      <v t="s">Descripción</v>
    </a>
    <a count="26">
      <v t="s">%EntityServiceId</v>
      <v t="s">%IsRefreshable</v>
      <v t="s">_CanonicalPropertyNames</v>
      <v t="s">%EntityCulture</v>
      <v t="s">%EntityId</v>
      <v t="s">_Icon</v>
      <v t="s">_Provider</v>
      <v t="s">_Attribution</v>
      <v t="s">_Display</v>
      <v t="s">Nombre</v>
      <v t="s">_Format</v>
      <v t="s">Capital/ciudad principal</v>
      <v t="s">País o región</v>
      <v t="s">_SubLabel</v>
      <v t="s">Población</v>
      <v t="s">`Área</v>
      <v t="s">Ciudad más grande</v>
      <v t="s">Unidades de vivienda</v>
      <v t="s">Zona(s) horaria(s)</v>
      <v t="s">_Flags</v>
      <v t="s">VDPID/VSID</v>
      <v t="s">UniqueName</v>
      <v t="s">_DisplayString</v>
      <v t="s">LearnMoreOnLink</v>
      <v t="s">Imagen</v>
      <v t="s">Descripción</v>
    </a>
    <a count="25">
      <v t="s">%EntityServiceId</v>
      <v t="s">%IsRefreshable</v>
      <v t="s">_CanonicalPropertyNames</v>
      <v t="s">%EntityCulture</v>
      <v t="s">%EntityId</v>
      <v t="s">_Icon</v>
      <v t="s">_Provider</v>
      <v t="s">_Attribution</v>
      <v t="s">_Display</v>
      <v t="s">Nombre</v>
      <v t="s">_Format</v>
      <v t="s">Líder(es)</v>
      <v t="s">País o región</v>
      <v t="s">_SubLabel</v>
      <v t="s">Población</v>
      <v t="s">`Área</v>
      <v t="s">Unidades de vivienda</v>
      <v t="s">Zona(s) horaria(s)</v>
      <v t="s">_Flags</v>
      <v t="s">VDPID/VSID</v>
      <v t="s">UniqueName</v>
      <v t="s">_DisplayString</v>
      <v t="s">LearnMoreOnLink</v>
      <v t="s">Imagen</v>
      <v t="s">Descripción</v>
    </a>
    <a count="26">
      <v t="s">%EntityServiceId</v>
      <v t="s">%IsRefreshable</v>
      <v t="s">_CanonicalPropertyNames</v>
      <v t="s">%EntityCulture</v>
      <v t="s">%EntityId</v>
      <v t="s">_Icon</v>
      <v t="s">_Provider</v>
      <v t="s">_Attribution</v>
      <v t="s">_Display</v>
      <v t="s">Nombre</v>
      <v t="s">_Format</v>
      <v t="s">Líder(es)</v>
      <v t="s">País o región</v>
      <v t="s">_SubLabel</v>
      <v t="s">Población</v>
      <v t="s">`Área</v>
      <v t="s">Ciudad más grande</v>
      <v t="s">Unidades de vivienda</v>
      <v t="s">Zona(s) horaria(s)</v>
      <v t="s">_Flags</v>
      <v t="s">VDPID/VSID</v>
      <v t="s">UniqueName</v>
      <v t="s">_DisplayString</v>
      <v t="s">LearnMoreOnLink</v>
      <v t="s">Imagen</v>
      <v t="s">Descripción</v>
    </a>
  </spbArrays>
  <spbData count="203">
    <spb s="0">
      <v xml:space="preserve">Wikipedia	Wikipedia	</v>
      <v xml:space="preserve">CC-BY-SA	CC-BY-SA	</v>
      <v xml:space="preserve">http://en.wikipedia.org/wiki/Amazonas_Department	http://es.wikipedia.org/wiki/Amazonas_(Colombia)	</v>
      <v xml:space="preserve">http://creativecommons.org/licenses/by-sa/3.0/	http://creativecommons.org/licenses/by-sa/3.0/	</v>
    </spb>
    <spb s="0">
      <v xml:space="preserve">Wikipedia	</v>
      <v xml:space="preserve">CC-BY-SA	</v>
      <v xml:space="preserve">http://en.wikipedia.org/wiki/Amazonas_Department	</v>
      <v xml:space="preserve">http://creativecommons.org/licenses/by-sa/3.0/	</v>
    </spb>
    <spb s="0">
      <v xml:space="preserve">Wikipedia	</v>
      <v xml:space="preserve">CC-BY-SA	</v>
      <v xml:space="preserve">http://es.wikipedia.org/wiki/Amazonas_(Colombia)	</v>
      <v xml:space="preserve">http://creativecommons.org/licenses/by-sa/3.0/	</v>
    </spb>
    <spb s="0">
      <v xml:space="preserve">dane.gov.co	</v>
      <v xml:space="preserve">	</v>
      <v xml:space="preserve">http://www.dane.gov.co/censo/files/cuadros%20censo%202005.xls#Cuadro4.9	</v>
      <v xml:space="preserve">	</v>
    </spb>
    <spb s="1">
      <v>0</v>
      <v>0</v>
      <v>1</v>
      <v>0</v>
      <v>2</v>
      <v>0</v>
      <v>0</v>
      <v>3</v>
      <v>0</v>
    </spb>
    <spb s="2">
      <v>Area</v>
      <v>Image</v>
      <v>Name</v>
      <v>Population</v>
      <v>UniqueName</v>
      <v>VDPID/VSID</v>
      <v>Description</v>
      <v>Country/region</v>
      <v>LearnMoreOnLink</v>
      <v>Largest city</v>
      <v>Housing units</v>
      <v>Capital/Major City</v>
    </spb>
    <spb s="3">
      <v>0</v>
      <v>Name</v>
      <v>LearnMoreOnLink</v>
    </spb>
    <spb s="4">
      <v>0</v>
      <v>0</v>
      <v>0</v>
    </spb>
    <spb s="5">
      <v>0</v>
      <v>0</v>
    </spb>
    <spb s="6">
      <v>7</v>
      <v>7</v>
      <v>8</v>
      <v>7</v>
    </spb>
    <spb s="7">
      <v>1</v>
      <v>2</v>
      <v>3</v>
    </spb>
    <spb s="8">
      <v>https://www.bing.com</v>
      <v>https://www.bing.com/th?id=Ga%5Cbing_yt.png&amp;w=100&amp;h=40&amp;c=0&amp;pid=0.1</v>
      <v>Con tecnología de Bing</v>
    </spb>
    <spb s="9">
      <v>kilómetro cuadrado</v>
      <v>2018</v>
      <v>2005</v>
    </spb>
    <spb s="10">
      <v>4</v>
    </spb>
    <spb s="0">
      <v xml:space="preserve">Wikipedia	</v>
      <v xml:space="preserve">CC BY 3.0	</v>
      <v xml:space="preserve">http://es.wikipedia.org/wiki/Amazonas_(Colombia)	</v>
      <v xml:space="preserve">https://creativecommons.org/licenses/by/3.0	</v>
    </spb>
    <spb s="0">
      <v xml:space="preserve">Wikipedia	Wikipedia	</v>
      <v xml:space="preserve">CC-BY-SA	CC-BY-SA	</v>
      <v xml:space="preserve">http://en.wikipedia.org/wiki/Antioquia_Department	http://es.wikipedia.org/wiki/Antioquia	</v>
      <v xml:space="preserve">http://creativecommons.org/licenses/by-sa/3.0/	http://creativecommons.org/licenses/by-sa/3.0/	</v>
    </spb>
    <spb s="0">
      <v xml:space="preserve">Wikipedia	</v>
      <v xml:space="preserve">CC-BY-SA	</v>
      <v xml:space="preserve">http://en.wikipedia.org/wiki/Antioquia_Department	</v>
      <v xml:space="preserve">http://creativecommons.org/licenses/by-sa/3.0/	</v>
    </spb>
    <spb s="0">
      <v xml:space="preserve">Wikipedia	</v>
      <v xml:space="preserve">CC-BY-SA	</v>
      <v xml:space="preserve">http://es.wikipedia.org/wiki/Antioquia	</v>
      <v xml:space="preserve">http://creativecommons.org/licenses/by-sa/3.0/	</v>
    </spb>
    <spb s="1">
      <v>15</v>
      <v>15</v>
      <v>16</v>
      <v>15</v>
      <v>17</v>
      <v>15</v>
      <v>15</v>
      <v>3</v>
      <v>15</v>
    </spb>
    <spb s="0">
      <v xml:space="preserve">Wikipedia	</v>
      <v xml:space="preserve">Public domain	</v>
      <v xml:space="preserve">http://en.wikipedia.org/wiki/Antioquia_Department	</v>
      <v xml:space="preserve">http://en.wikipedia.org/wiki/Public_domain	</v>
    </spb>
    <spb s="0">
      <v xml:space="preserve">Wikipedia	Wikipedia	</v>
      <v xml:space="preserve">CC-BY-SA	CC-BY-SA	</v>
      <v xml:space="preserve">http://en.wikipedia.org/wiki/Arauca_Department	http://es.wikipedia.org/wiki/Arauca_(Colombia)	</v>
      <v xml:space="preserve">http://creativecommons.org/licenses/by-sa/3.0/	http://creativecommons.org/licenses/by-sa/3.0/	</v>
    </spb>
    <spb s="0">
      <v xml:space="preserve">Wikipedia	</v>
      <v xml:space="preserve">CC-BY-SA	</v>
      <v xml:space="preserve">http://en.wikipedia.org/wiki/Arauca_Department	</v>
      <v xml:space="preserve">http://creativecommons.org/licenses/by-sa/3.0/	</v>
    </spb>
    <spb s="0">
      <v xml:space="preserve">Wikipedia	</v>
      <v xml:space="preserve">CC-BY-SA	</v>
      <v xml:space="preserve">http://es.wikipedia.org/wiki/Arauca_(Colombia)	</v>
      <v xml:space="preserve">http://creativecommons.org/licenses/by-sa/3.0/	</v>
    </spb>
    <spb s="1">
      <v>20</v>
      <v>20</v>
      <v>21</v>
      <v>20</v>
      <v>22</v>
      <v>20</v>
      <v>20</v>
      <v>3</v>
      <v>20</v>
    </spb>
    <spb s="0">
      <v xml:space="preserve">Wikipedia	</v>
      <v xml:space="preserve">Public domain	</v>
      <v xml:space="preserve">http://es.wikipedia.org/wiki/Arauca_(Colombia)	</v>
      <v xml:space="preserve">http://en.wikipedia.org/wiki/Public_domain	</v>
    </spb>
    <spb s="0">
      <v xml:space="preserve">Wikipedia	Wikipedia	</v>
      <v xml:space="preserve">CC-BY-SA	CC-BY-SA	</v>
      <v xml:space="preserve">http://en.wikipedia.org/wiki/Archipelago_of_San_Andrés,_Providencia_and_Santa_Catalina	http://es.wikipedia.org/wiki/Archipiélago_de_San_Andrés,_Providencia_y_Santa_Catalina	</v>
      <v xml:space="preserve">http://creativecommons.org/licenses/by-sa/3.0/	http://creativecommons.org/licenses/by-sa/3.0/	</v>
    </spb>
    <spb s="0">
      <v xml:space="preserve">Wikipedia	Wikipedia	</v>
      <v xml:space="preserve">CC-BY-SA	CC-BY-SA	</v>
      <v xml:space="preserve">http://es.wikipedia.org/wiki/Archipiélago_de_San_Andrés,_Providencia_y_Santa_Catalina	http://zh.wikipedia.org/zh-tw/index.html?curid=1045295	</v>
      <v xml:space="preserve">http://creativecommons.org/licenses/by-sa/3.0/	http://creativecommons.org/licenses/by-sa/3.0/	</v>
    </spb>
    <spb s="0">
      <v xml:space="preserve">Wikipedia	</v>
      <v xml:space="preserve">CC-BY-SA	</v>
      <v xml:space="preserve">http://en.wikipedia.org/wiki/Archipelago_of_San_Andrés,_Providencia_and_Santa_Catalina	</v>
      <v xml:space="preserve">http://creativecommons.org/licenses/by-sa/3.0/	</v>
    </spb>
    <spb s="0">
      <v xml:space="preserve">Wikipedia	</v>
      <v xml:space="preserve">CC-BY-SA	</v>
      <v xml:space="preserve">http://es.wikipedia.org/wiki/Archipiélago_de_San_Andrés,_Providencia_y_Santa_Catalina	</v>
      <v xml:space="preserve">http://creativecommons.org/licenses/by-sa/3.0/	</v>
    </spb>
    <spb s="0">
      <v xml:space="preserve">Wikipedia	Wikipedia	Wikipedia	</v>
      <v xml:space="preserve">CC-BY-SA	CC-BY-SA	CC-BY-SA	</v>
      <v xml:space="preserve">http://en.wikipedia.org/wiki/Archipelago_of_San_Andrés,_Providencia_and_Santa_Catalina	http://es.wikipedia.org/wiki/Archipiélago_de_San_Andrés,_Providencia_y_Santa_Catalina	http://zh.wikipedia.org/zh-tw/index.html?curid=1045295	</v>
      <v xml:space="preserve">http://creativecommons.org/licenses/by-sa/3.0/	http://creativecommons.org/licenses/by-sa/3.0/	http://creativecommons.org/licenses/by-sa/3.0/	</v>
    </spb>
    <spb s="11">
      <v>25</v>
      <v>26</v>
      <v>27</v>
      <v>26</v>
      <v>28</v>
      <v>29</v>
      <v>3</v>
      <v>27</v>
    </spb>
    <spb s="12">
      <v>Area</v>
      <v>Image</v>
      <v>Name</v>
      <v>Population</v>
      <v>UniqueName</v>
      <v>VDPID/VSID</v>
      <v>Description</v>
      <v>Country/region</v>
      <v>Largest city</v>
      <v>Housing units</v>
      <v>Capital/Major City</v>
    </spb>
    <spb s="13">
      <v>1</v>
      <v>Name</v>
    </spb>
    <spb s="14">
      <v>7</v>
      <v>7</v>
      <v>8</v>
    </spb>
    <spb s="0">
      <v xml:space="preserve">Wikipedia	</v>
      <v xml:space="preserve">Public domain	</v>
      <v xml:space="preserve">http://es.wikipedia.org/wiki/Archipiélago_de_San_Andrés,_Providencia_y_Santa_Catalina	</v>
      <v xml:space="preserve">http://en.wikipedia.org/wiki/Public_domain	</v>
    </spb>
    <spb s="0">
      <v xml:space="preserve">Wikipedia	</v>
      <v xml:space="preserve">CC-BY-SA	</v>
      <v xml:space="preserve">http://en.wikipedia.org/wiki/Atlántico_Department	</v>
      <v xml:space="preserve">http://creativecommons.org/licenses/by-sa/3.0/	</v>
    </spb>
    <spb s="0">
      <v xml:space="preserve">Wikipedia	Wikipedia	</v>
      <v xml:space="preserve">CC-BY-SA	CC-BY-SA	</v>
      <v xml:space="preserve">http://es.wikipedia.org/wiki/Atlántico_(Colombia)	http://it.wikipedia.org/wiki/Dipartimento_dell'Atlantico_(Colombia)	</v>
      <v xml:space="preserve">http://creativecommons.org/licenses/by-sa/3.0/	http://creativecommons.org/licenses/by-sa/3.0/	</v>
    </spb>
    <spb s="0">
      <v xml:space="preserve">Wikipedia	</v>
      <v xml:space="preserve">CC-BY-SA	</v>
      <v xml:space="preserve">http://es.wikipedia.org/wiki/Atlántico_(Colombia)	</v>
      <v xml:space="preserve">http://creativecommons.org/licenses/by-sa/3.0/	</v>
    </spb>
    <spb s="0">
      <v xml:space="preserve">Wikipedia	Wikipedia	Wikipedia	</v>
      <v xml:space="preserve">CC-BY-SA	CC-BY-SA	CC-BY-SA	</v>
      <v xml:space="preserve">http://en.wikipedia.org/wiki/Atlántico_Department	http://es.wikipedia.org/wiki/Atlántico_(Colombia)	http://it.wikipedia.org/wiki/Dipartimento_dell'Atlantico_(Colombia)	</v>
      <v xml:space="preserve">http://creativecommons.org/licenses/by-sa/3.0/	http://creativecommons.org/licenses/by-sa/3.0/	http://creativecommons.org/licenses/by-sa/3.0/	</v>
    </spb>
    <spb s="1">
      <v>35</v>
      <v>36</v>
      <v>35</v>
      <v>36</v>
      <v>37</v>
      <v>38</v>
      <v>38</v>
      <v>3</v>
      <v>38</v>
    </spb>
    <spb s="3">
      <v>2</v>
      <v>Name</v>
      <v>LearnMoreOnLink</v>
    </spb>
    <spb s="0">
      <v xml:space="preserve">Wikipedia	</v>
      <v xml:space="preserve">Public domain	</v>
      <v xml:space="preserve">http://es.wikipedia.org/wiki/Atlántico_(Colombia)	</v>
      <v xml:space="preserve">http://en.wikipedia.org/wiki/Public_domain	</v>
    </spb>
    <spb s="0">
      <v xml:space="preserve">Wikipedia	</v>
      <v xml:space="preserve">CC-BY-SA	</v>
      <v xml:space="preserve">http://fr.wikipedia.org/wiki/Bogota	</v>
      <v xml:space="preserve">http://creativecommons.org/licenses/by-sa/3.0/	</v>
    </spb>
    <spb s="0">
      <v xml:space="preserve">Wikipedia	Wikipedia	</v>
      <v xml:space="preserve">CC-BY-SA	CC-BY-SA	</v>
      <v xml:space="preserve">http://es.wikipedia.org/wiki/Bogotá	http://fr.wikipedia.org/wiki/Bogota	</v>
      <v xml:space="preserve">http://creativecommons.org/licenses/by-sa/3.0/	http://creativecommons.org/licenses/by-sa/3.0/	</v>
    </spb>
    <spb s="0">
      <v xml:space="preserve">Wikipedia	</v>
      <v xml:space="preserve">CC-BY-SA	</v>
      <v xml:space="preserve">http://en.wikipedia.org/wiki/Bogotá	</v>
      <v xml:space="preserve">http://creativecommons.org/licenses/by-sa/3.0/	</v>
    </spb>
    <spb s="0">
      <v xml:space="preserve">Wikipedia	</v>
      <v xml:space="preserve">CC-BY-SA	</v>
      <v xml:space="preserve">http://es.wikipedia.org/wiki/Bogotá	</v>
      <v xml:space="preserve">http://creativecommons.org/licenses/by-sa/3.0/	</v>
    </spb>
    <spb s="0">
      <v xml:space="preserve">Wikipedia	Wikipedia	Wikipedia	</v>
      <v xml:space="preserve">CC-BY-SA	CC-BY-SA	CC-BY-SA	</v>
      <v xml:space="preserve">http://en.wikipedia.org/wiki/Bogotá	http://es.wikipedia.org/wiki/Bogotá	http://fr.wikipedia.org/wiki/Bogota	</v>
      <v xml:space="preserve">http://creativecommons.org/licenses/by-sa/3.0/	http://creativecommons.org/licenses/by-sa/3.0/	http://creativecommons.org/licenses/by-sa/3.0/	</v>
    </spb>
    <spb s="15">
      <v>42</v>
      <v>43</v>
      <v>44</v>
      <v>43</v>
      <v>45</v>
      <v>46</v>
      <v>3</v>
    </spb>
    <spb s="16">
      <v>Area</v>
      <v>Image</v>
      <v>Name</v>
      <v>Population</v>
      <v>UniqueName</v>
      <v>VDPID/VSID</v>
      <v>Description</v>
      <v>Country/region</v>
      <v>LearnMoreOnLink</v>
      <v>Housing units</v>
    </spb>
    <spb s="3">
      <v>3</v>
      <v>Name</v>
      <v>LearnMoreOnLink</v>
    </spb>
    <spb s="0">
      <v xml:space="preserve">Wikipedia	</v>
      <v xml:space="preserve">Public domain	</v>
      <v xml:space="preserve">http://it.wikipedia.org/wiki/Bogotà	</v>
      <v xml:space="preserve">http://en.wikipedia.org/wiki/Public_domain	</v>
    </spb>
    <spb s="0">
      <v xml:space="preserve">Wikipedia	Wikipedia	</v>
      <v xml:space="preserve">CC-BY-SA	CC-BY-SA	</v>
      <v xml:space="preserve">http://en.wikipedia.org/wiki/Bolívar_Department	http://es.wikipedia.org/wiki/Bolívar_(Colombia)	</v>
      <v xml:space="preserve">http://creativecommons.org/licenses/by-sa/3.0/	http://creativecommons.org/licenses/by-sa/3.0/	</v>
    </spb>
    <spb s="0">
      <v xml:space="preserve">Wikipedia	Wikipedia	</v>
      <v xml:space="preserve">CC-BY-SA	CC-BY-SA	</v>
      <v xml:space="preserve">http://es.wikipedia.org/wiki/Bolívar_(Colombia)	http://zh.wikipedia.org/zh-tw/index.html?curid=1023476	</v>
      <v xml:space="preserve">http://creativecommons.org/licenses/by-sa/3.0/	http://creativecommons.org/licenses/by-sa/3.0/	</v>
    </spb>
    <spb s="0">
      <v xml:space="preserve">Wikipedia	</v>
      <v xml:space="preserve">CC-BY-SA	</v>
      <v xml:space="preserve">http://en.wikipedia.org/wiki/Bolívar_Department	</v>
      <v xml:space="preserve">http://creativecommons.org/licenses/by-sa/3.0/	</v>
    </spb>
    <spb s="0">
      <v xml:space="preserve">Wikipedia	</v>
      <v xml:space="preserve">CC-BY-SA	</v>
      <v xml:space="preserve">http://es.wikipedia.org/wiki/Bolívar_(Colombia)	</v>
      <v xml:space="preserve">http://creativecommons.org/licenses/by-sa/3.0/	</v>
    </spb>
    <spb s="0">
      <v xml:space="preserve">Wikipedia	Wikipedia	Wikipedia	</v>
      <v xml:space="preserve">CC-BY-SA	CC-BY-SA	CC-BY-SA	</v>
      <v xml:space="preserve">http://en.wikipedia.org/wiki/Bolívar_Department	http://es.wikipedia.org/wiki/Bolívar_(Colombia)	http://zh.wikipedia.org/zh-tw/index.html?curid=1023476	</v>
      <v xml:space="preserve">http://creativecommons.org/licenses/by-sa/3.0/	http://creativecommons.org/licenses/by-sa/3.0/	http://creativecommons.org/licenses/by-sa/3.0/	</v>
    </spb>
    <spb s="1">
      <v>51</v>
      <v>52</v>
      <v>53</v>
      <v>52</v>
      <v>54</v>
      <v>55</v>
      <v>55</v>
      <v>3</v>
      <v>55</v>
    </spb>
    <spb s="0">
      <v xml:space="preserve">Wikipedia	</v>
      <v xml:space="preserve">Public domain	</v>
      <v xml:space="preserve">http://es.wikipedia.org/wiki/Bolívar_(Colombia)	</v>
      <v xml:space="preserve">http://en.wikipedia.org/wiki/Public_domain	</v>
    </spb>
    <spb s="0">
      <v xml:space="preserve">Wikipedia	Wikipedia	</v>
      <v xml:space="preserve">CC-BY-SA	CC-BY-SA	</v>
      <v xml:space="preserve">http://en.wikipedia.org/wiki/Boyacá_Department	http://es.wikipedia.org/wiki/Boyacá	</v>
      <v xml:space="preserve">http://creativecommons.org/licenses/by-sa/3.0/	http://creativecommons.org/licenses/by-sa/3.0/	</v>
    </spb>
    <spb s="0">
      <v xml:space="preserve">Wikipedia	</v>
      <v xml:space="preserve">CC-BY-SA	</v>
      <v xml:space="preserve">http://es.wikipedia.org/wiki/Boyacá	</v>
      <v xml:space="preserve">http://creativecommons.org/licenses/by-sa/3.0/	</v>
    </spb>
    <spb s="0">
      <v xml:space="preserve">Wikipedia	</v>
      <v xml:space="preserve">CC-BY-SA	</v>
      <v xml:space="preserve">http://en.wikipedia.org/wiki/Boyacá_Department	</v>
      <v xml:space="preserve">http://creativecommons.org/licenses/by-sa/3.0/	</v>
    </spb>
    <spb s="1">
      <v>58</v>
      <v>59</v>
      <v>60</v>
      <v>59</v>
      <v>59</v>
      <v>58</v>
      <v>58</v>
      <v>3</v>
      <v>58</v>
    </spb>
    <spb s="0">
      <v xml:space="preserve">Wikipedia	</v>
      <v xml:space="preserve">Public domain	</v>
      <v xml:space="preserve">http://es.wikipedia.org/wiki/Boyacá	</v>
      <v xml:space="preserve">http://en.wikipedia.org/wiki/Public_domain	</v>
    </spb>
    <spb s="0">
      <v xml:space="preserve">Wikipedia	Wikipedia	</v>
      <v xml:space="preserve">CC-BY-SA	CC-BY-SA	</v>
      <v xml:space="preserve">http://en.wikipedia.org/wiki/Caldas_Department	http://es.wikipedia.org/wiki/Caldas	</v>
      <v xml:space="preserve">http://creativecommons.org/licenses/by-sa/3.0/	http://creativecommons.org/licenses/by-sa/3.0/	</v>
    </spb>
    <spb s="0">
      <v xml:space="preserve">Wikipedia	</v>
      <v xml:space="preserve">CC-BY-SA	</v>
      <v xml:space="preserve">http://en.wikipedia.org/wiki/Caldas_Department	</v>
      <v xml:space="preserve">http://creativecommons.org/licenses/by-sa/3.0/	</v>
    </spb>
    <spb s="0">
      <v xml:space="preserve">Wikipedia	</v>
      <v xml:space="preserve">CC-BY-SA	</v>
      <v xml:space="preserve">http://es.wikipedia.org/wiki/Caldas	</v>
      <v xml:space="preserve">http://creativecommons.org/licenses/by-sa/3.0/	</v>
    </spb>
    <spb s="1">
      <v>63</v>
      <v>63</v>
      <v>64</v>
      <v>63</v>
      <v>65</v>
      <v>63</v>
      <v>63</v>
      <v>3</v>
      <v>63</v>
    </spb>
    <spb s="0">
      <v xml:space="preserve">Wikipedia	</v>
      <v xml:space="preserve">Public domain	</v>
      <v xml:space="preserve">http://es.wikipedia.org/wiki/Caldas	</v>
      <v xml:space="preserve">http://en.wikipedia.org/wiki/Public_domain	</v>
    </spb>
    <spb s="0">
      <v xml:space="preserve">Wikipedia	Wikipedia	</v>
      <v xml:space="preserve">CC-BY-SA	CC-BY-SA	</v>
      <v xml:space="preserve">http://en.wikipedia.org/wiki/Caquetá_Department	http://es.wikipedia.org/wiki/Caquetá	</v>
      <v xml:space="preserve">http://creativecommons.org/licenses/by-sa/3.0/	http://creativecommons.org/licenses/by-sa/3.0/	</v>
    </spb>
    <spb s="0">
      <v xml:space="preserve">Wikipedia	Wikipedia	</v>
      <v xml:space="preserve">CC-BY-SA	CC-BY-SA	</v>
      <v xml:space="preserve">http://es.wikipedia.org/wiki/Caquetá	http://zh.wikipedia.org/zh-tw/index.html?curid=1023900	</v>
      <v xml:space="preserve">http://creativecommons.org/licenses/by-sa/3.0/	http://creativecommons.org/licenses/by-sa/3.0/	</v>
    </spb>
    <spb s="0">
      <v xml:space="preserve">Wikipedia	</v>
      <v xml:space="preserve">CC-BY-SA	</v>
      <v xml:space="preserve">http://en.wikipedia.org/wiki/Caquetá_Department	</v>
      <v xml:space="preserve">http://creativecommons.org/licenses/by-sa/3.0/	</v>
    </spb>
    <spb s="0">
      <v xml:space="preserve">Wikipedia	</v>
      <v xml:space="preserve">CC-BY-SA	</v>
      <v xml:space="preserve">http://es.wikipedia.org/wiki/Caquetá	</v>
      <v xml:space="preserve">http://creativecommons.org/licenses/by-sa/3.0/	</v>
    </spb>
    <spb s="0">
      <v xml:space="preserve">Wikipedia	Wikipedia	Wikipedia	</v>
      <v xml:space="preserve">CC-BY-SA	CC-BY-SA	CC-BY-SA	</v>
      <v xml:space="preserve">http://en.wikipedia.org/wiki/Caquetá_Department	http://es.wikipedia.org/wiki/Caquetá	http://zh.wikipedia.org/zh-tw/index.html?curid=1023900	</v>
      <v xml:space="preserve">http://creativecommons.org/licenses/by-sa/3.0/	http://creativecommons.org/licenses/by-sa/3.0/	http://creativecommons.org/licenses/by-sa/3.0/	</v>
    </spb>
    <spb s="1">
      <v>68</v>
      <v>69</v>
      <v>70</v>
      <v>69</v>
      <v>71</v>
      <v>72</v>
      <v>72</v>
      <v>3</v>
      <v>72</v>
    </spb>
    <spb s="0">
      <v xml:space="preserve">Wikipedia	</v>
      <v xml:space="preserve">CC-BY-SA-3.0	</v>
      <v xml:space="preserve">http://es.wikipedia.org/wiki/Caquetá	</v>
      <v xml:space="preserve">http://creativecommons.org/licenses/by-sa/3.0/	</v>
    </spb>
    <spb s="0">
      <v xml:space="preserve">Wikipedia	</v>
      <v xml:space="preserve">CC-BY-SA	</v>
      <v xml:space="preserve">http://en.wikipedia.org/wiki/Casanare_Department	</v>
      <v xml:space="preserve">http://creativecommons.org/licenses/by-sa/3.0/	</v>
    </spb>
    <spb s="0">
      <v xml:space="preserve">Wikipedia	Wikipedia	</v>
      <v xml:space="preserve">CC-BY-SA	CC-BY-SA	</v>
      <v xml:space="preserve">http://en.wikipedia.org/wiki/Casanare_Department	http://es.wikipedia.org/wiki/Casanare	</v>
      <v xml:space="preserve">http://creativecommons.org/licenses/by-sa/3.0/	http://creativecommons.org/licenses/by-sa/3.0/	</v>
    </spb>
    <spb s="0">
      <v xml:space="preserve">Wikipedia	</v>
      <v xml:space="preserve">CC-BY-SA	</v>
      <v xml:space="preserve">http://es.wikipedia.org/wiki/Casanare	</v>
      <v xml:space="preserve">http://creativecommons.org/licenses/by-sa/3.0/	</v>
    </spb>
    <spb s="1">
      <v>75</v>
      <v>76</v>
      <v>75</v>
      <v>76</v>
      <v>77</v>
      <v>76</v>
      <v>76</v>
      <v>3</v>
      <v>76</v>
    </spb>
    <spb s="0">
      <v xml:space="preserve">Wikipedia	</v>
      <v xml:space="preserve">CC-BY-SA-3.0	</v>
      <v xml:space="preserve">http://es.wikipedia.org/wiki/Casanare	</v>
      <v xml:space="preserve">http://creativecommons.org/licenses/by-sa/3.0/	</v>
    </spb>
    <spb s="0">
      <v xml:space="preserve">Wikipedia	Wikipedia	</v>
      <v xml:space="preserve">CC-BY-SA	CC-BY-SA	</v>
      <v xml:space="preserve">http://en.wikipedia.org/wiki/Cauca_Department	http://es.wikipedia.org/wiki/Cauca_(Colombia)	</v>
      <v xml:space="preserve">http://creativecommons.org/licenses/by-sa/3.0/	http://creativecommons.org/licenses/by-sa/3.0/	</v>
    </spb>
    <spb s="0">
      <v xml:space="preserve">Wikipedia	</v>
      <v xml:space="preserve">CC-BY-SA	</v>
      <v xml:space="preserve">http://en.wikipedia.org/wiki/Cauca_Department	</v>
      <v xml:space="preserve">http://creativecommons.org/licenses/by-sa/3.0/	</v>
    </spb>
    <spb s="0">
      <v xml:space="preserve">Wikipedia	</v>
      <v xml:space="preserve">CC-BY-SA	</v>
      <v xml:space="preserve">http://es.wikipedia.org/wiki/Cauca_(Colombia)	</v>
      <v xml:space="preserve">http://creativecommons.org/licenses/by-sa/3.0/	</v>
    </spb>
    <spb s="1">
      <v>80</v>
      <v>80</v>
      <v>81</v>
      <v>80</v>
      <v>82</v>
      <v>80</v>
      <v>80</v>
      <v>3</v>
      <v>80</v>
    </spb>
    <spb s="0">
      <v xml:space="preserve">Wikipedia	</v>
      <v xml:space="preserve">Public domain	</v>
      <v xml:space="preserve">http://es.wikipedia.org/wiki/Cauca_(Colombia)	</v>
      <v xml:space="preserve">http://en.wikipedia.org/wiki/Public_domain	</v>
    </spb>
    <spb s="0">
      <v xml:space="preserve">Wikipedia	Wikipedia	</v>
      <v xml:space="preserve">CC-BY-SA	CC-BY-SA	</v>
      <v xml:space="preserve">http://en.wikipedia.org/wiki/Cesar_Department	http://es.wikipedia.org/wiki/Cesar	</v>
      <v xml:space="preserve">http://creativecommons.org/licenses/by-sa/3.0/	http://creativecommons.org/licenses/by-sa/3.0/	</v>
    </spb>
    <spb s="0">
      <v xml:space="preserve">Wikipedia	</v>
      <v xml:space="preserve">CC-BY-SA	</v>
      <v xml:space="preserve">http://en.wikipedia.org/wiki/Cesar_Department	</v>
      <v xml:space="preserve">http://creativecommons.org/licenses/by-sa/3.0/	</v>
    </spb>
    <spb s="0">
      <v xml:space="preserve">Wikipedia	</v>
      <v xml:space="preserve">CC-BY-SA	</v>
      <v xml:space="preserve">http://es.wikipedia.org/wiki/Cesar	</v>
      <v xml:space="preserve">http://creativecommons.org/licenses/by-sa/3.0/	</v>
    </spb>
    <spb s="1">
      <v>85</v>
      <v>85</v>
      <v>86</v>
      <v>85</v>
      <v>87</v>
      <v>85</v>
      <v>85</v>
      <v>3</v>
      <v>85</v>
    </spb>
    <spb s="0">
      <v xml:space="preserve">Wikipedia	</v>
      <v xml:space="preserve">Public domain	</v>
      <v xml:space="preserve">http://es.wikipedia.org/wiki/Cesar	</v>
      <v xml:space="preserve">http://en.wikipedia.org/wiki/Public_domain	</v>
    </spb>
    <spb s="0">
      <v xml:space="preserve">Wikipedia	Wikipedia	</v>
      <v xml:space="preserve">CC-BY-SA	CC-BY-SA	</v>
      <v xml:space="preserve">http://en.wikipedia.org/wiki/Chocó_Department	http://es.wikipedia.org/wiki/Chocó	</v>
      <v xml:space="preserve">http://creativecommons.org/licenses/by-sa/3.0/	http://creativecommons.org/licenses/by-sa/3.0/	</v>
    </spb>
    <spb s="0">
      <v xml:space="preserve">Wikipedia	Wikipedia	</v>
      <v xml:space="preserve">CC-BY-SA	CC-BY-SA	</v>
      <v xml:space="preserve">http://es.wikipedia.org/wiki/Chocó	http://zh.wikipedia.org/zh-tw/index.html?curid=1044611	</v>
      <v xml:space="preserve">http://creativecommons.org/licenses/by-sa/3.0/	http://creativecommons.org/licenses/by-sa/3.0/	</v>
    </spb>
    <spb s="0">
      <v xml:space="preserve">Wikipedia	</v>
      <v xml:space="preserve">CC-BY-SA	</v>
      <v xml:space="preserve">http://en.wikipedia.org/wiki/Chocó_Department	</v>
      <v xml:space="preserve">http://creativecommons.org/licenses/by-sa/3.0/	</v>
    </spb>
    <spb s="0">
      <v xml:space="preserve">Wikipedia	</v>
      <v xml:space="preserve">CC-BY-SA	</v>
      <v xml:space="preserve">http://es.wikipedia.org/wiki/Chocó	</v>
      <v xml:space="preserve">http://creativecommons.org/licenses/by-sa/3.0/	</v>
    </spb>
    <spb s="0">
      <v xml:space="preserve">Wikipedia	Wikipedia	Wikipedia	</v>
      <v xml:space="preserve">CC-BY-SA	CC-BY-SA	CC-BY-SA	</v>
      <v xml:space="preserve">http://en.wikipedia.org/wiki/Chocó_Department	http://es.wikipedia.org/wiki/Chocó	http://zh.wikipedia.org/zh-tw/index.html?curid=1044611	</v>
      <v xml:space="preserve">http://creativecommons.org/licenses/by-sa/3.0/	http://creativecommons.org/licenses/by-sa/3.0/	http://creativecommons.org/licenses/by-sa/3.0/	</v>
    </spb>
    <spb s="1">
      <v>90</v>
      <v>91</v>
      <v>92</v>
      <v>91</v>
      <v>93</v>
      <v>94</v>
      <v>94</v>
      <v>3</v>
      <v>94</v>
    </spb>
    <spb s="0">
      <v xml:space="preserve">Wikipedia	</v>
      <v xml:space="preserve">Public domain	</v>
      <v xml:space="preserve">http://es.wikipedia.org/wiki/Chocó	</v>
      <v xml:space="preserve">http://en.wikipedia.org/wiki/Public_domain	</v>
    </spb>
    <spb s="0">
      <v xml:space="preserve">Wikipedia	</v>
      <v xml:space="preserve">CC-BY-SA	</v>
      <v xml:space="preserve">http://en.wikipedia.org/wiki/Córdoba_Department	</v>
      <v xml:space="preserve">http://creativecommons.org/licenses/by-sa/3.0/	</v>
    </spb>
    <spb s="0">
      <v xml:space="preserve">Wikipedia	Wikipedia	</v>
      <v xml:space="preserve">CC-BY-SA	CC-BY-SA	</v>
      <v xml:space="preserve">http://es.wikipedia.org/wiki/Córdoba_(Colombia)	http://zh.wikipedia.org/zh-tw/index.html?curid=1042915	</v>
      <v xml:space="preserve">http://creativecommons.org/licenses/by-sa/3.0/	http://creativecommons.org/licenses/by-sa/3.0/	</v>
    </spb>
    <spb s="0">
      <v xml:space="preserve">Wikipedia	</v>
      <v xml:space="preserve">CC-BY-SA	</v>
      <v xml:space="preserve">http://es.wikipedia.org/wiki/Córdoba_(Colombia)	</v>
      <v xml:space="preserve">http://creativecommons.org/licenses/by-sa/3.0/	</v>
    </spb>
    <spb s="0">
      <v xml:space="preserve">Wikipedia	Wikipedia	Wikipedia	</v>
      <v xml:space="preserve">CC-BY-SA	CC-BY-SA	CC-BY-SA	</v>
      <v xml:space="preserve">http://en.wikipedia.org/wiki/Córdoba_Department	http://es.wikipedia.org/wiki/Córdoba_(Colombia)	http://zh.wikipedia.org/zh-tw/index.html?curid=1042915	</v>
      <v xml:space="preserve">http://creativecommons.org/licenses/by-sa/3.0/	http://creativecommons.org/licenses/by-sa/3.0/	http://creativecommons.org/licenses/by-sa/3.0/	</v>
    </spb>
    <spb s="1">
      <v>97</v>
      <v>98</v>
      <v>97</v>
      <v>98</v>
      <v>99</v>
      <v>100</v>
      <v>100</v>
      <v>3</v>
      <v>100</v>
    </spb>
    <spb s="0">
      <v xml:space="preserve">Wikipedia	</v>
      <v xml:space="preserve">Public domain	</v>
      <v xml:space="preserve">http://es.wikipedia.org/wiki/Córdoba_(Colombia)	</v>
      <v xml:space="preserve">http://en.wikipedia.org/wiki/Public_domain	</v>
    </spb>
    <spb s="0">
      <v xml:space="preserve">Wikipedia	</v>
      <v xml:space="preserve">CC-BY-SA	</v>
      <v xml:space="preserve">http://en.wikipedia.org/wiki/Cundinamarca_Department	</v>
      <v xml:space="preserve">http://creativecommons.org/licenses/by-sa/3.0/	</v>
    </spb>
    <spb s="0">
      <v xml:space="preserve">Wikipedia	Wikipedia	</v>
      <v xml:space="preserve">CC-BY-SA	CC-BY-SA	</v>
      <v xml:space="preserve">http://en.wikipedia.org/wiki/Cundinamarca_Department	http://es.wikipedia.org/wiki/Cundinamarca	</v>
      <v xml:space="preserve">http://creativecommons.org/licenses/by-sa/3.0/	http://creativecommons.org/licenses/by-sa/3.0/	</v>
    </spb>
    <spb s="0">
      <v xml:space="preserve">Wikipedia	</v>
      <v xml:space="preserve">CC-BY-SA	</v>
      <v xml:space="preserve">http://es.wikipedia.org/wiki/Cundinamarca	</v>
      <v xml:space="preserve">http://creativecommons.org/licenses/by-sa/3.0/	</v>
    </spb>
    <spb s="1">
      <v>103</v>
      <v>104</v>
      <v>103</v>
      <v>104</v>
      <v>105</v>
      <v>104</v>
      <v>104</v>
      <v>3</v>
      <v>104</v>
    </spb>
    <spb s="0">
      <v xml:space="preserve">Wikipedia	</v>
      <v xml:space="preserve">CC BY-SA 4.0	</v>
      <v xml:space="preserve">http://es.wikipedia.org/wiki/Cundinamarca	</v>
      <v xml:space="preserve">https://creativecommons.org/licenses/by-sa/4.0	</v>
    </spb>
    <spb s="0">
      <v xml:space="preserve">Wikipedia	Wikipedia	</v>
      <v xml:space="preserve">CC-BY-SA	CC-BY-SA	</v>
      <v xml:space="preserve">http://en.wikipedia.org/wiki/Guainía_Department	http://es.wikipedia.org/wiki/Guainía	</v>
      <v xml:space="preserve">http://creativecommons.org/licenses/by-sa/3.0/	http://creativecommons.org/licenses/by-sa/3.0/	</v>
    </spb>
    <spb s="0">
      <v xml:space="preserve">Wikipedia	Wikipedia	</v>
      <v xml:space="preserve">CC-BY-SA	CC-BY-SA	</v>
      <v xml:space="preserve">http://es.wikipedia.org/wiki/Guainía	http://zh.wikipedia.org/zh-tw/index.html?curid=1044663	</v>
      <v xml:space="preserve">http://creativecommons.org/licenses/by-sa/3.0/	http://creativecommons.org/licenses/by-sa/3.0/	</v>
    </spb>
    <spb s="0">
      <v xml:space="preserve">Wikipedia	</v>
      <v xml:space="preserve">CC-BY-SA	</v>
      <v xml:space="preserve">http://en.wikipedia.org/wiki/Guainía_Department	</v>
      <v xml:space="preserve">http://creativecommons.org/licenses/by-sa/3.0/	</v>
    </spb>
    <spb s="0">
      <v xml:space="preserve">Wikipedia	</v>
      <v xml:space="preserve">CC-BY-SA	</v>
      <v xml:space="preserve">http://es.wikipedia.org/wiki/Guainía	</v>
      <v xml:space="preserve">http://creativecommons.org/licenses/by-sa/3.0/	</v>
    </spb>
    <spb s="0">
      <v xml:space="preserve">Wikipedia	Wikipedia	Wikipedia	</v>
      <v xml:space="preserve">CC-BY-SA	CC-BY-SA	CC-BY-SA	</v>
      <v xml:space="preserve">http://en.wikipedia.org/wiki/Guainía_Department	http://es.wikipedia.org/wiki/Guainía	http://zh.wikipedia.org/zh-tw/index.html?curid=1044663	</v>
      <v xml:space="preserve">http://creativecommons.org/licenses/by-sa/3.0/	http://creativecommons.org/licenses/by-sa/3.0/	http://creativecommons.org/licenses/by-sa/3.0/	</v>
    </spb>
    <spb s="1">
      <v>108</v>
      <v>109</v>
      <v>110</v>
      <v>109</v>
      <v>111</v>
      <v>112</v>
      <v>112</v>
      <v>3</v>
      <v>112</v>
    </spb>
    <spb s="0">
      <v xml:space="preserve">Wikipedia	</v>
      <v xml:space="preserve">Public domain	</v>
      <v xml:space="preserve">http://es.wikipedia.org/wiki/Guainía	</v>
      <v xml:space="preserve">http://en.wikipedia.org/wiki/Public_domain	</v>
    </spb>
    <spb s="0">
      <v xml:space="preserve">Wikipedia	Wikipedia	</v>
      <v xml:space="preserve">CC-BY-SA	CC-BY-SA	</v>
      <v xml:space="preserve">http://en.wikipedia.org/wiki/Guaviare_Department	http://es.wikipedia.org/wiki/Guaviare	</v>
      <v xml:space="preserve">http://creativecommons.org/licenses/by-sa/3.0/	http://creativecommons.org/licenses/by-sa/3.0/	</v>
    </spb>
    <spb s="0">
      <v xml:space="preserve">Wikipedia	</v>
      <v xml:space="preserve">CC-BY-SA	</v>
      <v xml:space="preserve">http://en.wikipedia.org/wiki/Guaviare_Department	</v>
      <v xml:space="preserve">http://creativecommons.org/licenses/by-sa/3.0/	</v>
    </spb>
    <spb s="0">
      <v xml:space="preserve">Wikipedia	</v>
      <v xml:space="preserve">CC-BY-SA	</v>
      <v xml:space="preserve">http://es.wikipedia.org/wiki/Guaviare	</v>
      <v xml:space="preserve">http://creativecommons.org/licenses/by-sa/3.0/	</v>
    </spb>
    <spb s="1">
      <v>115</v>
      <v>115</v>
      <v>116</v>
      <v>115</v>
      <v>117</v>
      <v>115</v>
      <v>115</v>
      <v>3</v>
      <v>115</v>
    </spb>
    <spb s="0">
      <v xml:space="preserve">Wikipedia	</v>
      <v xml:space="preserve">CC BY-SA 4.0	</v>
      <v xml:space="preserve">http://es.wikipedia.org/wiki/Guaviare	</v>
      <v xml:space="preserve">https://creativecommons.org/licenses/by-sa/4.0	</v>
    </spb>
    <spb s="0">
      <v xml:space="preserve">Wikipedia	Wikipedia	</v>
      <v xml:space="preserve">CC-BY-SA	CC-BY-SA	</v>
      <v xml:space="preserve">http://en.wikipedia.org/wiki/Huila_Department	http://es.wikipedia.org/wiki/Huila	</v>
      <v xml:space="preserve">http://creativecommons.org/licenses/by-sa/3.0/	http://creativecommons.org/licenses/by-sa/3.0/	</v>
    </spb>
    <spb s="0">
      <v xml:space="preserve">Wikipedia	</v>
      <v xml:space="preserve">CC-BY-SA	</v>
      <v xml:space="preserve">http://en.wikipedia.org/wiki/Huila_Department	</v>
      <v xml:space="preserve">http://creativecommons.org/licenses/by-sa/3.0/	</v>
    </spb>
    <spb s="0">
      <v xml:space="preserve">Wikipedia	</v>
      <v xml:space="preserve">CC-BY-SA	</v>
      <v xml:space="preserve">http://es.wikipedia.org/wiki/Huila	</v>
      <v xml:space="preserve">http://creativecommons.org/licenses/by-sa/3.0/	</v>
    </spb>
    <spb s="1">
      <v>120</v>
      <v>120</v>
      <v>121</v>
      <v>120</v>
      <v>122</v>
      <v>120</v>
      <v>120</v>
      <v>3</v>
      <v>120</v>
    </spb>
    <spb s="0">
      <v xml:space="preserve">Wikipedia	</v>
      <v xml:space="preserve">Public domain	</v>
      <v xml:space="preserve">http://es.wikipedia.org/wiki/Huila	</v>
      <v xml:space="preserve">http://en.wikipedia.org/wiki/Public_domain	</v>
    </spb>
    <spb s="0">
      <v xml:space="preserve">Wikipedia	Wikipedia	</v>
      <v xml:space="preserve">CC-BY-SA	CC-BY-SA	</v>
      <v xml:space="preserve">http://en.wikipedia.org/wiki/La_Guajira_Department	http://es.wikipedia.org/wiki/La_Guajira	</v>
      <v xml:space="preserve">http://creativecommons.org/licenses/by-sa/3.0/	http://creativecommons.org/licenses/by-sa/3.0/	</v>
    </spb>
    <spb s="0">
      <v xml:space="preserve">Wikipedia	</v>
      <v xml:space="preserve">CC-BY-SA	</v>
      <v xml:space="preserve">http://en.wikipedia.org/wiki/La_Guajira_Department	</v>
      <v xml:space="preserve">http://creativecommons.org/licenses/by-sa/3.0/	</v>
    </spb>
    <spb s="0">
      <v xml:space="preserve">Wikipedia	</v>
      <v xml:space="preserve">CC-BY-SA	</v>
      <v xml:space="preserve">http://es.wikipedia.org/wiki/La_Guajira	</v>
      <v xml:space="preserve">http://creativecommons.org/licenses/by-sa/3.0/	</v>
    </spb>
    <spb s="11">
      <v>125</v>
      <v>125</v>
      <v>126</v>
      <v>125</v>
      <v>127</v>
      <v>125</v>
      <v>3</v>
      <v>125</v>
    </spb>
    <spb s="0">
      <v xml:space="preserve">Wikipedia	</v>
      <v xml:space="preserve">Public domain	</v>
      <v xml:space="preserve">http://es.wikipedia.org/wiki/La_Guajira	</v>
      <v xml:space="preserve">http://en.wikipedia.org/wiki/Public_domain	</v>
    </spb>
    <spb s="0">
      <v xml:space="preserve">Wikipedia	Wikipedia	</v>
      <v xml:space="preserve">CC-BY-SA	CC-BY-SA	</v>
      <v xml:space="preserve">http://en.wikipedia.org/wiki/Magdalena_Department	http://es.wikipedia.org/wiki/Magdalena_(Colombia)	</v>
      <v xml:space="preserve">http://creativecommons.org/licenses/by-sa/3.0/	http://creativecommons.org/licenses/by-sa/3.0/	</v>
    </spb>
    <spb s="0">
      <v xml:space="preserve">Wikipedia	</v>
      <v xml:space="preserve">CC-BY-SA	</v>
      <v xml:space="preserve">http://en.wikipedia.org/wiki/Magdalena_Department	</v>
      <v xml:space="preserve">http://creativecommons.org/licenses/by-sa/3.0/	</v>
    </spb>
    <spb s="0">
      <v xml:space="preserve">Wikipedia	</v>
      <v xml:space="preserve">CC-BY-SA	</v>
      <v xml:space="preserve">http://es.wikipedia.org/wiki/Magdalena_(Colombia)	</v>
      <v xml:space="preserve">http://creativecommons.org/licenses/by-sa/3.0/	</v>
    </spb>
    <spb s="1">
      <v>130</v>
      <v>130</v>
      <v>131</v>
      <v>130</v>
      <v>132</v>
      <v>130</v>
      <v>130</v>
      <v>3</v>
      <v>130</v>
    </spb>
    <spb s="0">
      <v xml:space="preserve">Wikipedia	</v>
      <v xml:space="preserve">CC-BY-SA-3.0	</v>
      <v xml:space="preserve">http://es.wikipedia.org/wiki/Magdalena_(Colombia)	</v>
      <v xml:space="preserve">http://creativecommons.org/licenses/by-sa/3.0/	</v>
    </spb>
    <spb s="0">
      <v xml:space="preserve">Wikipedia	Wikipedia	</v>
      <v xml:space="preserve">CC-BY-SA	CC-BY-SA	</v>
      <v xml:space="preserve">http://en.wikipedia.org/wiki/Meta_Department	http://es.wikipedia.org/wiki/Meta_(Colombia)	</v>
      <v xml:space="preserve">http://creativecommons.org/licenses/by-sa/3.0/	http://creativecommons.org/licenses/by-sa/3.0/	</v>
    </spb>
    <spb s="0">
      <v xml:space="preserve">Wikipedia	</v>
      <v xml:space="preserve">CC-BY-SA	</v>
      <v xml:space="preserve">http://en.wikipedia.org/wiki/Meta_Department	</v>
      <v xml:space="preserve">http://creativecommons.org/licenses/by-sa/3.0/	</v>
    </spb>
    <spb s="0">
      <v xml:space="preserve">Wikipedia	</v>
      <v xml:space="preserve">CC-BY-SA	</v>
      <v xml:space="preserve">http://es.wikipedia.org/wiki/Meta_(Colombia)	</v>
      <v xml:space="preserve">http://creativecommons.org/licenses/by-sa/3.0/	</v>
    </spb>
    <spb s="1">
      <v>135</v>
      <v>135</v>
      <v>136</v>
      <v>135</v>
      <v>137</v>
      <v>135</v>
      <v>135</v>
      <v>3</v>
      <v>135</v>
    </spb>
    <spb s="0">
      <v xml:space="preserve">Wikipedia	</v>
      <v xml:space="preserve">Public domain	</v>
      <v xml:space="preserve">http://es.wikipedia.org/wiki/Meta_(Colombia)	</v>
      <v xml:space="preserve">http://en.wikipedia.org/wiki/Public_domain	</v>
    </spb>
    <spb s="0">
      <v xml:space="preserve">Wikipedia	Wikipedia	</v>
      <v xml:space="preserve">CC-BY-SA	CC-BY-SA	</v>
      <v xml:space="preserve">http://en.wikipedia.org/wiki/Nariño_Department	http://es.wikipedia.org/wiki/Nariño_(Colombia)	</v>
      <v xml:space="preserve">http://creativecommons.org/licenses/by-sa/3.0/	http://creativecommons.org/licenses/by-sa/3.0/	</v>
    </spb>
    <spb s="0">
      <v xml:space="preserve">Wikipedia	Wikipedia	</v>
      <v xml:space="preserve">CC-BY-SA	CC-BY-SA	</v>
      <v xml:space="preserve">http://es.wikipedia.org/wiki/Nariño_(Colombia)	http://zh.wikipedia.org/zh-tw/index.html?curid=1045002	</v>
      <v xml:space="preserve">http://creativecommons.org/licenses/by-sa/3.0/	http://creativecommons.org/licenses/by-sa/3.0/	</v>
    </spb>
    <spb s="0">
      <v xml:space="preserve">Wikipedia	</v>
      <v xml:space="preserve">CC-BY-SA	</v>
      <v xml:space="preserve">http://en.wikipedia.org/wiki/Nariño_Department	</v>
      <v xml:space="preserve">http://creativecommons.org/licenses/by-sa/3.0/	</v>
    </spb>
    <spb s="0">
      <v xml:space="preserve">Wikipedia	</v>
      <v xml:space="preserve">CC-BY-SA	</v>
      <v xml:space="preserve">http://es.wikipedia.org/wiki/Nariño_(Colombia)	</v>
      <v xml:space="preserve">http://creativecommons.org/licenses/by-sa/3.0/	</v>
    </spb>
    <spb s="0">
      <v xml:space="preserve">Wikipedia	Wikipedia	Wikipedia	</v>
      <v xml:space="preserve">CC-BY-SA	CC-BY-SA	CC-BY-SA	</v>
      <v xml:space="preserve">http://en.wikipedia.org/wiki/Nariño_Department	http://es.wikipedia.org/wiki/Nariño_(Colombia)	http://zh.wikipedia.org/zh-tw/index.html?curid=1045002	</v>
      <v xml:space="preserve">http://creativecommons.org/licenses/by-sa/3.0/	http://creativecommons.org/licenses/by-sa/3.0/	http://creativecommons.org/licenses/by-sa/3.0/	</v>
    </spb>
    <spb s="1">
      <v>140</v>
      <v>141</v>
      <v>142</v>
      <v>141</v>
      <v>143</v>
      <v>144</v>
      <v>144</v>
      <v>3</v>
      <v>144</v>
    </spb>
    <spb s="0">
      <v xml:space="preserve">Wikipedia	</v>
      <v xml:space="preserve">Public domain	</v>
      <v xml:space="preserve">http://es.wikipedia.org/wiki/Nariño_(Colombia)	</v>
      <v xml:space="preserve">http://en.wikipedia.org/wiki/Public_domain	</v>
    </spb>
    <spb s="0">
      <v xml:space="preserve">Wikipedia	</v>
      <v xml:space="preserve">CC-BY-SA	</v>
      <v xml:space="preserve">http://en.wikipedia.org/wiki/Norte_de_Santander_Department	</v>
      <v xml:space="preserve">http://creativecommons.org/licenses/by-sa/3.0/	</v>
    </spb>
    <spb s="0">
      <v xml:space="preserve">Wikipedia	Wikipedia	</v>
      <v xml:space="preserve">CC-BY-SA	CC-BY-SA	</v>
      <v xml:space="preserve">http://en.wikipedia.org/wiki/Norte_de_Santander_Department	http://es.wikipedia.org/wiki/Norte_de_Santander	</v>
      <v xml:space="preserve">http://creativecommons.org/licenses/by-sa/3.0/	http://creativecommons.org/licenses/by-sa/3.0/	</v>
    </spb>
    <spb s="0">
      <v xml:space="preserve">Wikipedia	</v>
      <v xml:space="preserve">CC-BY-SA	</v>
      <v xml:space="preserve">http://es.wikipedia.org/wiki/Norte_de_Santander	</v>
      <v xml:space="preserve">http://creativecommons.org/licenses/by-sa/3.0/	</v>
    </spb>
    <spb s="1">
      <v>147</v>
      <v>148</v>
      <v>147</v>
      <v>148</v>
      <v>149</v>
      <v>148</v>
      <v>148</v>
      <v>3</v>
      <v>148</v>
    </spb>
    <spb s="0">
      <v xml:space="preserve">Wikipedia	</v>
      <v xml:space="preserve">CC-BY-SA-3.0	</v>
      <v xml:space="preserve">http://es.wikipedia.org/wiki/Norte_de_Santander	</v>
      <v xml:space="preserve">http://creativecommons.org/licenses/by-sa/3.0/	</v>
    </spb>
    <spb s="0">
      <v xml:space="preserve">Wikipedia	Wikipedia	</v>
      <v xml:space="preserve">CC-BY-SA	CC-BY-SA	</v>
      <v xml:space="preserve">http://en.wikipedia.org/wiki/Putumayo_Department	http://es.wikipedia.org/wiki/Putumayo_(Colombia)	</v>
      <v xml:space="preserve">http://creativecommons.org/licenses/by-sa/3.0/	http://creativecommons.org/licenses/by-sa/3.0/	</v>
    </spb>
    <spb s="0">
      <v xml:space="preserve">Wikipedia	</v>
      <v xml:space="preserve">CC-BY-SA	</v>
      <v xml:space="preserve">http://en.wikipedia.org/wiki/Putumayo_Department	</v>
      <v xml:space="preserve">http://creativecommons.org/licenses/by-sa/3.0/	</v>
    </spb>
    <spb s="0">
      <v xml:space="preserve">Wikipedia	</v>
      <v xml:space="preserve">CC-BY-SA	</v>
      <v xml:space="preserve">http://es.wikipedia.org/wiki/Putumayo_(Colombia)	</v>
      <v xml:space="preserve">http://creativecommons.org/licenses/by-sa/3.0/	</v>
    </spb>
    <spb s="15">
      <v>152</v>
      <v>152</v>
      <v>153</v>
      <v>152</v>
      <v>154</v>
      <v>152</v>
      <v>3</v>
    </spb>
    <spb s="17">
      <v>Area</v>
      <v>Image</v>
      <v>Name</v>
      <v>Population</v>
      <v>UniqueName</v>
      <v>VDPID/VSID</v>
      <v>Description</v>
      <v>Country/region</v>
      <v>LearnMoreOnLink</v>
      <v>Largest city</v>
      <v>Housing units</v>
    </spb>
    <spb s="3">
      <v>4</v>
      <v>Name</v>
      <v>LearnMoreOnLink</v>
    </spb>
    <spb s="0">
      <v xml:space="preserve">Wikipedia	</v>
      <v xml:space="preserve">Public domain	</v>
      <v xml:space="preserve">http://es.wikipedia.org/wiki/Putumayo_(Colombia)	</v>
      <v xml:space="preserve">http://en.wikipedia.org/wiki/Public_domain	</v>
    </spb>
    <spb s="0">
      <v xml:space="preserve">Wikipedia	Wikipedia	</v>
      <v xml:space="preserve">CC-BY-SA	CC-BY-SA	</v>
      <v xml:space="preserve">http://en.wikipedia.org/wiki/Quindío_Department	http://es.wikipedia.org/wiki/Quindío	</v>
      <v xml:space="preserve">http://creativecommons.org/licenses/by-sa/3.0/	http://creativecommons.org/licenses/by-sa/3.0/	</v>
    </spb>
    <spb s="0">
      <v xml:space="preserve">Wikipedia	Wikipedia	</v>
      <v xml:space="preserve">CC-BY-SA	CC-BY-SA	</v>
      <v xml:space="preserve">http://es.wikipedia.org/wiki/Quindío	http://zh.wikipedia.org/zh-tw/index.html?curid=1045163	</v>
      <v xml:space="preserve">http://creativecommons.org/licenses/by-sa/3.0/	http://creativecommons.org/licenses/by-sa/3.0/	</v>
    </spb>
    <spb s="0">
      <v xml:space="preserve">Wikipedia	</v>
      <v xml:space="preserve">CC-BY-SA	</v>
      <v xml:space="preserve">http://en.wikipedia.org/wiki/Quindío_Department	</v>
      <v xml:space="preserve">http://creativecommons.org/licenses/by-sa/3.0/	</v>
    </spb>
    <spb s="0">
      <v xml:space="preserve">Wikipedia	</v>
      <v xml:space="preserve">CC-BY-SA	</v>
      <v xml:space="preserve">http://es.wikipedia.org/wiki/Quindío	</v>
      <v xml:space="preserve">http://creativecommons.org/licenses/by-sa/3.0/	</v>
    </spb>
    <spb s="0">
      <v xml:space="preserve">Wikipedia	Wikipedia	Wikipedia	</v>
      <v xml:space="preserve">CC-BY-SA	CC-BY-SA	CC-BY-SA	</v>
      <v xml:space="preserve">http://en.wikipedia.org/wiki/Quindío_Department	http://es.wikipedia.org/wiki/Quindío	http://zh.wikipedia.org/zh-tw/index.html?curid=1045163	</v>
      <v xml:space="preserve">http://creativecommons.org/licenses/by-sa/3.0/	http://creativecommons.org/licenses/by-sa/3.0/	http://creativecommons.org/licenses/by-sa/3.0/	</v>
    </spb>
    <spb s="1">
      <v>159</v>
      <v>160</v>
      <v>161</v>
      <v>160</v>
      <v>162</v>
      <v>163</v>
      <v>163</v>
      <v>3</v>
      <v>163</v>
    </spb>
    <spb s="0">
      <v xml:space="preserve">Wikipedia	</v>
      <v xml:space="preserve">Public domain	</v>
      <v xml:space="preserve">http://es.wikipedia.org/wiki/Quindío	</v>
      <v xml:space="preserve">http://en.wikipedia.org/wiki/Public_domain	</v>
    </spb>
    <spb s="0">
      <v xml:space="preserve">Wikipedia	</v>
      <v xml:space="preserve">CC-BY-SA	</v>
      <v xml:space="preserve">http://en.wikipedia.org/wiki/Risaralda_Department	</v>
      <v xml:space="preserve">http://creativecommons.org/licenses/by-sa/3.0/	</v>
    </spb>
    <spb s="0">
      <v xml:space="preserve">Wikipedia	Wikipedia	</v>
      <v xml:space="preserve">CC-BY-SA	CC-BY-SA	</v>
      <v xml:space="preserve">http://en.wikipedia.org/wiki/Risaralda_Department	http://es.wikipedia.org/wiki/Risaralda	</v>
      <v xml:space="preserve">http://creativecommons.org/licenses/by-sa/3.0/	http://creativecommons.org/licenses/by-sa/3.0/	</v>
    </spb>
    <spb s="0">
      <v xml:space="preserve">Wikipedia	</v>
      <v xml:space="preserve">CC-BY-SA	</v>
      <v xml:space="preserve">http://es.wikipedia.org/wiki/Risaralda	</v>
      <v xml:space="preserve">http://creativecommons.org/licenses/by-sa/3.0/	</v>
    </spb>
    <spb s="1">
      <v>166</v>
      <v>167</v>
      <v>166</v>
      <v>167</v>
      <v>168</v>
      <v>167</v>
      <v>167</v>
      <v>3</v>
      <v>167</v>
    </spb>
    <spb s="0">
      <v xml:space="preserve">Wikipedia	</v>
      <v xml:space="preserve">CC-BY-SA-3.0	</v>
      <v xml:space="preserve">http://es.wikipedia.org/wiki/Risaralda	</v>
      <v xml:space="preserve">http://creativecommons.org/licenses/by-sa/3.0/	</v>
    </spb>
    <spb s="0">
      <v xml:space="preserve">Wikipedia	Wikipedia	</v>
      <v xml:space="preserve">CC-BY-SA	CC-BY-SA	</v>
      <v xml:space="preserve">http://en.wikipedia.org/wiki/Santander_Department	http://es.wikipedia.org/wiki/Santander_(Colombia)	</v>
      <v xml:space="preserve">http://creativecommons.org/licenses/by-sa/3.0/	http://creativecommons.org/licenses/by-sa/3.0/	</v>
    </spb>
    <spb s="0">
      <v xml:space="preserve">Wikipedia	</v>
      <v xml:space="preserve">CC-BY-SA	</v>
      <v xml:space="preserve">http://en.wikipedia.org/wiki/Santander_Department	</v>
      <v xml:space="preserve">http://creativecommons.org/licenses/by-sa/3.0/	</v>
    </spb>
    <spb s="0">
      <v xml:space="preserve">Wikipedia	</v>
      <v xml:space="preserve">CC-BY-SA	</v>
      <v xml:space="preserve">http://es.wikipedia.org/wiki/Santander_(Colombia)	</v>
      <v xml:space="preserve">http://creativecommons.org/licenses/by-sa/3.0/	</v>
    </spb>
    <spb s="1">
      <v>171</v>
      <v>171</v>
      <v>172</v>
      <v>171</v>
      <v>173</v>
      <v>171</v>
      <v>171</v>
      <v>3</v>
      <v>171</v>
    </spb>
    <spb s="0">
      <v xml:space="preserve">Wikipedia	</v>
      <v xml:space="preserve">Public domain	</v>
      <v xml:space="preserve">http://es.wikipedia.org/wiki/Santander_(Colombia)	</v>
      <v xml:space="preserve">http://en.wikipedia.org/wiki/Public_domain	</v>
    </spb>
    <spb s="0">
      <v xml:space="preserve">Wikipedia	</v>
      <v xml:space="preserve">CC-BY-SA	</v>
      <v xml:space="preserve">http://en.wikipedia.org/wiki/Sucre_Department	</v>
      <v xml:space="preserve">http://creativecommons.org/licenses/by-sa/3.0/	</v>
    </spb>
    <spb s="0">
      <v xml:space="preserve">Wikipedia	Wikipedia	</v>
      <v xml:space="preserve">CC-BY-SA	CC-BY-SA	</v>
      <v xml:space="preserve">http://en.wikipedia.org/wiki/Sucre_Department	http://es.wikipedia.org/wiki/Sucre_(Colombia)	</v>
      <v xml:space="preserve">http://creativecommons.org/licenses/by-sa/3.0/	http://creativecommons.org/licenses/by-sa/3.0/	</v>
    </spb>
    <spb s="0">
      <v xml:space="preserve">Wikipedia	</v>
      <v xml:space="preserve">CC-BY-SA	</v>
      <v xml:space="preserve">http://es.wikipedia.org/wiki/Sucre_(Colombia)	</v>
      <v xml:space="preserve">http://creativecommons.org/licenses/by-sa/3.0/	</v>
    </spb>
    <spb s="1">
      <v>176</v>
      <v>177</v>
      <v>176</v>
      <v>177</v>
      <v>178</v>
      <v>177</v>
      <v>177</v>
      <v>3</v>
      <v>177</v>
    </spb>
    <spb s="0">
      <v xml:space="preserve">Wikipedia	</v>
      <v xml:space="preserve">CC BY-SA 3.0	</v>
      <v xml:space="preserve">http://es.wikipedia.org/wiki/Sucre_(Colombia)	</v>
      <v xml:space="preserve">https://creativecommons.org/licenses/by-sa/3.0	</v>
    </spb>
    <spb s="0">
      <v xml:space="preserve">Wikipedia	Wikipedia	</v>
      <v xml:space="preserve">CC-BY-SA	CC-BY-SA	</v>
      <v xml:space="preserve">http://en.wikipedia.org/wiki/Tolima_Department	http://es.wikipedia.org/wiki/Tolima	</v>
      <v xml:space="preserve">http://creativecommons.org/licenses/by-sa/3.0/	http://creativecommons.org/licenses/by-sa/3.0/	</v>
    </spb>
    <spb s="0">
      <v xml:space="preserve">Wikipedia	</v>
      <v xml:space="preserve">CC-BY-SA	</v>
      <v xml:space="preserve">http://en.wikipedia.org/wiki/Tolima_Department	</v>
      <v xml:space="preserve">http://creativecommons.org/licenses/by-sa/3.0/	</v>
    </spb>
    <spb s="0">
      <v xml:space="preserve">Wikipedia	</v>
      <v xml:space="preserve">CC-BY-SA	</v>
      <v xml:space="preserve">http://es.wikipedia.org/wiki/Tolima	</v>
      <v xml:space="preserve">http://creativecommons.org/licenses/by-sa/3.0/	</v>
    </spb>
    <spb s="1">
      <v>181</v>
      <v>181</v>
      <v>182</v>
      <v>181</v>
      <v>183</v>
      <v>181</v>
      <v>181</v>
      <v>3</v>
      <v>181</v>
    </spb>
    <spb s="0">
      <v xml:space="preserve">Wikipedia	</v>
      <v xml:space="preserve">Public domain	</v>
      <v xml:space="preserve">http://es.wikipedia.org/wiki/Tolima	</v>
      <v xml:space="preserve">http://en.wikipedia.org/wiki/Public_domain	</v>
    </spb>
    <spb s="0">
      <v xml:space="preserve">Wikipedia	</v>
      <v xml:space="preserve">CC-BY-SA	</v>
      <v xml:space="preserve">http://en.wikipedia.org/wiki/Valle_del_Cauca_Department	</v>
      <v xml:space="preserve">http://creativecommons.org/licenses/by-sa/3.0/	</v>
    </spb>
    <spb s="0">
      <v xml:space="preserve">Wikipedia	Wikipedia	</v>
      <v xml:space="preserve">CC-BY-SA	CC-BY-SA	</v>
      <v xml:space="preserve">http://en.wikipedia.org/wiki/Valle_del_Cauca_Department	http://es.wikipedia.org/wiki/Valle_del_Cauca	</v>
      <v xml:space="preserve">http://creativecommons.org/licenses/by-sa/3.0/	http://creativecommons.org/licenses/by-sa/3.0/	</v>
    </spb>
    <spb s="0">
      <v xml:space="preserve">Wikipedia	</v>
      <v xml:space="preserve">CC-BY-SA	</v>
      <v xml:space="preserve">http://es.wikipedia.org/wiki/Valle_del_Cauca	</v>
      <v xml:space="preserve">http://creativecommons.org/licenses/by-sa/3.0/	</v>
    </spb>
    <spb s="1">
      <v>186</v>
      <v>187</v>
      <v>186</v>
      <v>187</v>
      <v>188</v>
      <v>187</v>
      <v>187</v>
      <v>3</v>
      <v>187</v>
    </spb>
    <spb s="0">
      <v xml:space="preserve">Wikipedia	</v>
      <v xml:space="preserve">Public domain	</v>
      <v xml:space="preserve">http://es.wikipedia.org/wiki/Valle_del_Cauca	</v>
      <v xml:space="preserve">http://en.wikipedia.org/wiki/Public_domain	</v>
    </spb>
    <spb s="0">
      <v xml:space="preserve">Wikipedia	Wikipedia	</v>
      <v xml:space="preserve">CC-BY-SA	CC-BY-SA	</v>
      <v xml:space="preserve">http://en.wikipedia.org/wiki/Vaupés_Department	http://es.wikipedia.org/wiki/Vaupés	</v>
      <v xml:space="preserve">http://creativecommons.org/licenses/by-sa/3.0/	http://creativecommons.org/licenses/by-sa/3.0/	</v>
    </spb>
    <spb s="0">
      <v xml:space="preserve">Wikipedia	Wikipedia	</v>
      <v xml:space="preserve">CC-BY-SA	CC-BY-SA	</v>
      <v xml:space="preserve">http://es.wikipedia.org/wiki/Vaupés	http://zh.wikipedia.org/zh-tw/index.html?curid=1042954	</v>
      <v xml:space="preserve">http://creativecommons.org/licenses/by-sa/3.0/	http://creativecommons.org/licenses/by-sa/3.0/	</v>
    </spb>
    <spb s="0">
      <v xml:space="preserve">Wikipedia	</v>
      <v xml:space="preserve">CC-BY-SA	</v>
      <v xml:space="preserve">http://en.wikipedia.org/wiki/Vaupés_Department	</v>
      <v xml:space="preserve">http://creativecommons.org/licenses/by-sa/3.0/	</v>
    </spb>
    <spb s="0">
      <v xml:space="preserve">Wikipedia	</v>
      <v xml:space="preserve">CC-BY-SA	</v>
      <v xml:space="preserve">http://es.wikipedia.org/wiki/Vaupés	</v>
      <v xml:space="preserve">http://creativecommons.org/licenses/by-sa/3.0/	</v>
    </spb>
    <spb s="0">
      <v xml:space="preserve">Wikipedia	Wikipedia	Wikipedia	</v>
      <v xml:space="preserve">CC-BY-SA	CC-BY-SA	CC-BY-SA	</v>
      <v xml:space="preserve">http://en.wikipedia.org/wiki/Vaupés_Department	http://es.wikipedia.org/wiki/Vaupés	http://zh.wikipedia.org/zh-tw/index.html?curid=1042954	</v>
      <v xml:space="preserve">http://creativecommons.org/licenses/by-sa/3.0/	http://creativecommons.org/licenses/by-sa/3.0/	http://creativecommons.org/licenses/by-sa/3.0/	</v>
    </spb>
    <spb s="1">
      <v>191</v>
      <v>192</v>
      <v>193</v>
      <v>192</v>
      <v>194</v>
      <v>195</v>
      <v>195</v>
      <v>3</v>
      <v>195</v>
    </spb>
    <spb s="0">
      <v xml:space="preserve">Wikipedia	</v>
      <v xml:space="preserve">CC-BY-SA-3.0	</v>
      <v xml:space="preserve">http://es.wikipedia.org/wiki/Vaupés	</v>
      <v xml:space="preserve">http://creativecommons.org/licenses/by-sa/3.0/	</v>
    </spb>
    <spb s="0">
      <v xml:space="preserve">Wikipedia	</v>
      <v xml:space="preserve">CC-BY-SA	</v>
      <v xml:space="preserve">http://en.wikipedia.org/wiki/Vichada_Department	</v>
      <v xml:space="preserve">http://creativecommons.org/licenses/by-sa/3.0/	</v>
    </spb>
    <spb s="0">
      <v xml:space="preserve">Wikipedia	Wikipedia	</v>
      <v xml:space="preserve">CC-BY-SA	CC-BY-SA	</v>
      <v xml:space="preserve">http://en.wikipedia.org/wiki/Vichada_Department	http://es.wikipedia.org/wiki/Vichada	</v>
      <v xml:space="preserve">http://creativecommons.org/licenses/by-sa/3.0/	http://creativecommons.org/licenses/by-sa/3.0/	</v>
    </spb>
    <spb s="0">
      <v xml:space="preserve">Wikipedia	</v>
      <v xml:space="preserve">CC-BY-SA	</v>
      <v xml:space="preserve">http://es.wikipedia.org/wiki/Vichada	</v>
      <v xml:space="preserve">http://creativecommons.org/licenses/by-sa/3.0/	</v>
    </spb>
    <spb s="11">
      <v>198</v>
      <v>199</v>
      <v>198</v>
      <v>199</v>
      <v>200</v>
      <v>199</v>
      <v>3</v>
      <v>199</v>
    </spb>
    <spb s="0">
      <v xml:space="preserve">Wikipedia	</v>
      <v xml:space="preserve">Public domain	</v>
      <v xml:space="preserve">http://es.wikipedia.org/wiki/Vichada	</v>
      <v xml:space="preserve">http://en.wikipedia.org/wiki/Public_domain	</v>
    </spb>
  </spbData>
</supportingPropertyBags>
</file>

<file path=xl/richData/rdsupportingpropertybagstructure.xml><?xml version="1.0" encoding="utf-8"?>
<spbStructures xmlns="http://schemas.microsoft.com/office/spreadsheetml/2017/richdata2" count="18">
  <s>
    <k n="SourceText" t="s"/>
    <k n="LicenseText" t="s"/>
    <k n="SourceAddress" t="s"/>
    <k n="LicenseAddress" t="s"/>
  </s>
  <s>
    <k n="`Área" t="spb"/>
    <k n="Nombre" t="spb"/>
    <k n="Población" t="spb"/>
    <k n="UniqueName" t="spb"/>
    <k n="Descripción" t="spb"/>
    <k n="País o región" t="spb"/>
    <k n="Ciudad más grande" t="spb"/>
    <k n="Unidades de vivienda" t="spb"/>
    <k n="Capital/ciudad principal" t="spb"/>
  </s>
  <s>
    <k n="Área" t="s"/>
    <k n="Imagen" t="s"/>
    <k n="Nombre" t="s"/>
    <k n="Población" t="s"/>
    <k n="UniqueName" t="s"/>
    <k n="VDPID/VSID" t="s"/>
    <k n="Descripción" t="s"/>
    <k n="País o región" t="s"/>
    <k n="LearnMoreOnLink" t="s"/>
    <k n="Ciudad más grande" t="s"/>
    <k n="Unidades de vivienda" t="s"/>
    <k n="Capital/ciudad principal" t="s"/>
  </s>
  <s>
    <k n="^Order" t="spba"/>
    <k n="TitleProperty" t="s"/>
    <k n="SubTitleProperty" t="s"/>
  </s>
  <s>
    <k n="ShowInCardView" t="b"/>
    <k n="ShowInDotNotation" t="b"/>
    <k n="ShowInAutoComplete" t="b"/>
  </s>
  <s>
    <k n="ShowInDotNotation" t="b"/>
    <k n="ShowInAutoComplete" t="b"/>
  </s>
  <s>
    <k n="UniqueName" t="spb"/>
    <k n="VDPID/VSID" t="spb"/>
    <k n="Descripción" t="spb"/>
    <k n="LearnMoreOnLink" t="spb"/>
  </s>
  <s>
    <k n="Imagen" t="i"/>
    <k n="Nombre" t="i"/>
    <k n="Descripción" t="i"/>
  </s>
  <s>
    <k n="link" t="s"/>
    <k n="logo" t="s"/>
    <k n="name" t="s"/>
  </s>
  <s>
    <k n="`Área" t="s"/>
    <k n="Población" t="s"/>
    <k n="Unidades de vivienda" t="s"/>
  </s>
  <s>
    <k n="_Self" t="i"/>
  </s>
  <s>
    <k n="`Área" t="spb"/>
    <k n="Nombre" t="spb"/>
    <k n="Población" t="spb"/>
    <k n="UniqueName" t="spb"/>
    <k n="Descripción" t="spb"/>
    <k n="País o región" t="spb"/>
    <k n="Unidades de vivienda" t="spb"/>
    <k n="Capital/ciudad principal" t="spb"/>
  </s>
  <s>
    <k n="Área" t="s"/>
    <k n="Imagen" t="s"/>
    <k n="Nombre" t="s"/>
    <k n="Población" t="s"/>
    <k n="UniqueName" t="s"/>
    <k n="VDPID/VSID" t="s"/>
    <k n="Descripción" t="s"/>
    <k n="País o región" t="s"/>
    <k n="Ciudad más grande" t="s"/>
    <k n="Unidades de vivienda" t="s"/>
    <k n="Capital/ciudad principal" t="s"/>
  </s>
  <s>
    <k n="^Order" t="spba"/>
    <k n="TitleProperty" t="s"/>
  </s>
  <s>
    <k n="UniqueName" t="spb"/>
    <k n="VDPID/VSID" t="spb"/>
    <k n="Descripción" t="spb"/>
  </s>
  <s>
    <k n="`Área" t="spb"/>
    <k n="Nombre" t="spb"/>
    <k n="Población" t="spb"/>
    <k n="UniqueName" t="spb"/>
    <k n="Descripción" t="spb"/>
    <k n="País o región" t="spb"/>
    <k n="Unidades de vivienda" t="spb"/>
  </s>
  <s>
    <k n="Área" t="s"/>
    <k n="Imagen" t="s"/>
    <k n="Nombre" t="s"/>
    <k n="Población" t="s"/>
    <k n="UniqueName" t="s"/>
    <k n="VDPID/VSID" t="s"/>
    <k n="Descripción" t="s"/>
    <k n="País o región" t="s"/>
    <k n="LearnMoreOnLink" t="s"/>
    <k n="Unidades de vivienda" t="s"/>
  </s>
  <s>
    <k n="Área" t="s"/>
    <k n="Imagen" t="s"/>
    <k n="Nombre" t="s"/>
    <k n="Población" t="s"/>
    <k n="UniqueName" t="s"/>
    <k n="VDPID/VSID" t="s"/>
    <k n="Descripción" t="s"/>
    <k n="País o región" t="s"/>
    <k n="LearnMoreOnLink" t="s"/>
    <k n="Ciudad más grande" t="s"/>
    <k n="Unidades de vivienda"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
    <x:dxf>
      <x:numFmt numFmtId="3" formatCode="#,##0"/>
    </x:dxf>
  </dxfs>
  <richProperties>
    <rPr n="IsHeroField" t="b"/>
    <rPr n="IsTitleField" t="b"/>
    <rPr n="RequiresInlineAttribution" t="b"/>
  </richProperties>
  <richStyles>
    <rSty>
      <rpv i="0">1</rpv>
    </rSty>
    <rSty>
      <rpv i="1">1</rpv>
    </rSty>
    <rSty>
      <rpv i="2">1</rpv>
    </rSty>
    <rSty dxfid="0"/>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4DCB54-0448-4AF2-AF7D-544E0CD7AF08}" name="Tabla_CotizantesMensualIBC" displayName="Tabla_CotizantesMensualIBC" ref="A6:O30" totalsRowShown="0" headerRowDxfId="434" dataDxfId="432" headerRowBorderDxfId="433" tableBorderDxfId="431" totalsRowBorderDxfId="430">
  <autoFilter ref="A6:O30" xr:uid="{A54DCB54-0448-4AF2-AF7D-544E0CD7AF08}"/>
  <tableColumns count="15">
    <tableColumn id="1" xr3:uid="{1FF4793D-C63B-435D-9DD7-89B8BEF4A402}" name="Tipo" dataDxfId="429"/>
    <tableColumn id="2" xr3:uid="{D6C0C8BF-0401-4B2F-95BD-41C337ED46E0}" name="Rango IBC" dataDxfId="428"/>
    <tableColumn id="3" xr3:uid="{E45D57FB-4B15-4EF2-BFF5-6669A51FA703}" name="Cotizantes may-2025" dataDxfId="427"/>
    <tableColumn id="4" xr3:uid="{2A033314-B317-4897-8CFE-EEE41B280FF8}" name="Cotizantes jun-2025" dataDxfId="426"/>
    <tableColumn id="5" xr3:uid="{293AB5B0-34A0-4F18-AB9E-F790F91BF3E6}" name="Cotizantes jul-2025" dataDxfId="425"/>
    <tableColumn id="6" xr3:uid="{2B140355-8F36-4C84-8551-5FC726082DAA}" name="Cotizantes ago-2025" dataDxfId="424"/>
    <tableColumn id="7" xr3:uid="{3F8D956C-4349-440C-9A7F-2902D971FBE0}" name="Cotizantes sep-2025" dataDxfId="423"/>
    <tableColumn id="8" xr3:uid="{67846B09-A8BC-4457-960D-63C6742CC823}" name="Cotizantes oct-2025" dataDxfId="422"/>
    <tableColumn id="9" xr3:uid="{0D4778D8-BBEE-47D1-9B63-3C82525274F9}" name="Cotizantes nov-2025" dataDxfId="421"/>
    <tableColumn id="10" xr3:uid="{DA7D5C1A-BE71-4030-BEF8-2FB6AEB214B4}" name="Cotizantes dic-2025" dataDxfId="420"/>
    <tableColumn id="11" xr3:uid="{395043A2-6E95-48A7-AA39-81FD9E0B5CC2}" name="Cotizantes ene-2026" dataDxfId="419"/>
    <tableColumn id="12" xr3:uid="{0335F9B8-8772-4132-859C-35B8F25D3604}" name="Cotizantes feb-2026" dataDxfId="418"/>
    <tableColumn id="13" xr3:uid="{A69E62AB-B942-4AB9-B086-A543288B0296}" name="Cotizantes mar-2026" dataDxfId="417"/>
    <tableColumn id="14" xr3:uid="{544C7FDC-C9D3-41E9-B8AF-60F4EFEEC1C3}" name="Cotizantes abr-2026" dataDxfId="416"/>
    <tableColumn id="15" xr3:uid="{F6DF885A-C65B-401E-AF38-7C050ABC3A28}" name="Cotizantes may-2026" dataDxfId="41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4B4B4BF-F140-4225-95D5-F8F4E56D7FE8}" name="VariacionPorcentualMensual" displayName="VariacionPorcentualMensual" ref="A22:N25" totalsRowShown="0" headerRowDxfId="258" dataDxfId="256" headerRowBorderDxfId="257" tableBorderDxfId="255" totalsRowBorderDxfId="254" dataCellStyle="Porcentaje">
  <autoFilter ref="A22:N25" xr:uid="{B4B4B4BF-F140-4225-95D5-F8F4E56D7FE8}"/>
  <tableColumns count="14">
    <tableColumn id="1" xr3:uid="{16056E9E-CAE0-4105-B32E-7C9143B60414}" name="Novedades" dataDxfId="253"/>
    <tableColumn id="2" xr3:uid="{AA501C91-CE19-4385-97EA-00DC51EC6C5D}" name="Variación % may-2025" dataDxfId="252" dataCellStyle="Porcentaje"/>
    <tableColumn id="3" xr3:uid="{C76C9636-9392-4948-9817-7C78B3514B8A}" name="Variación % jun-2025" dataDxfId="251" dataCellStyle="Porcentaje"/>
    <tableColumn id="4" xr3:uid="{464E9A60-FC89-4090-B4A4-41C91DB063C5}" name="Variación % jul-2025" dataDxfId="250" dataCellStyle="Porcentaje"/>
    <tableColumn id="5" xr3:uid="{9A649D30-FDCE-44F8-A6B6-D539D9E10666}" name="Variación % ago-2025" dataDxfId="249" dataCellStyle="Porcentaje"/>
    <tableColumn id="6" xr3:uid="{E4FD5E38-993E-4AEE-8E85-13C1D3E3C8BA}" name="Variación % sep-2025" dataDxfId="248" dataCellStyle="Porcentaje"/>
    <tableColumn id="7" xr3:uid="{F5FF5932-E6C8-4E19-B706-73285C625691}" name="Variación % oct-2025" dataDxfId="247" dataCellStyle="Porcentaje"/>
    <tableColumn id="8" xr3:uid="{64E93214-D22A-4564-AE31-D07C9D9076A1}" name="Variación % nov-2025" dataDxfId="246" dataCellStyle="Porcentaje"/>
    <tableColumn id="9" xr3:uid="{4A021105-2165-47AB-82DB-D979FD4E6110}" name="Variación % dic-2025" dataDxfId="245" dataCellStyle="Porcentaje"/>
    <tableColumn id="10" xr3:uid="{92541E02-CD11-475C-ACE9-296BADCCA26F}" name="Variación % ene-2026" dataDxfId="244" dataCellStyle="Porcentaje"/>
    <tableColumn id="11" xr3:uid="{4DBF8CF1-642C-42B2-BB85-F78DAF64A4AE}" name="Variación % feb-2026" dataDxfId="243" dataCellStyle="Porcentaje"/>
    <tableColumn id="12" xr3:uid="{32F504F6-91BA-4489-8E79-9C005054C2FB}" name="Variación % mar-2026" dataDxfId="242" dataCellStyle="Porcentaje"/>
    <tableColumn id="13" xr3:uid="{A5077C37-2B73-4403-A2C9-7A6F575BE1CA}" name="Variación % abr-2026" dataDxfId="241" dataCellStyle="Porcentaje"/>
    <tableColumn id="14" xr3:uid="{95D65C9C-51EC-4E89-930D-4CE356FC1D35}" name="Variación % may-2026" dataDxfId="240" dataCellStyle="Porcentaje"/>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0E2D15-C534-407D-9460-3915CA7D61B8}" name="VariaciónPorcentualAnual" displayName="VariaciónPorcentualAnual" ref="A27:N30" totalsRowShown="0" headerRowDxfId="239" dataDxfId="237" headerRowBorderDxfId="238" tableBorderDxfId="236" totalsRowBorderDxfId="235" dataCellStyle="Porcentaje">
  <autoFilter ref="A27:N30" xr:uid="{4E0E2D15-C534-407D-9460-3915CA7D61B8}"/>
  <tableColumns count="14">
    <tableColumn id="1" xr3:uid="{97D24048-A1CD-41CF-8D57-F0B94FE2B489}" name="Novedades" dataDxfId="234"/>
    <tableColumn id="2" xr3:uid="{13F4C34C-92A2-46BD-A0EB-3DB49F43131B}" name="Variación % may-2025" dataDxfId="233" dataCellStyle="Porcentaje"/>
    <tableColumn id="3" xr3:uid="{F7609600-E3B0-4463-BAEA-44FBD0936D9D}" name="Variación % jun-2025" dataDxfId="232" dataCellStyle="Porcentaje"/>
    <tableColumn id="4" xr3:uid="{44B04FCA-E507-41A3-9B27-1E2ACCB13E19}" name="Variación % jul-2025" dataDxfId="231" dataCellStyle="Porcentaje"/>
    <tableColumn id="5" xr3:uid="{6F847B08-F0AD-4C47-897E-99A52AEF23D0}" name="Variación % ago-2025" dataDxfId="230" dataCellStyle="Porcentaje"/>
    <tableColumn id="6" xr3:uid="{E9177BC0-D0BF-4CB3-B973-0414A9CD05B2}" name="Variación % sep-2025" dataDxfId="229" dataCellStyle="Porcentaje"/>
    <tableColumn id="7" xr3:uid="{923C0403-609E-4A05-B864-258014249B95}" name="Variación % oct-2025" dataDxfId="228" dataCellStyle="Porcentaje"/>
    <tableColumn id="8" xr3:uid="{B4907F51-4497-4DF0-B493-5C8D7BACAA29}" name="Variación % nov-2025" dataDxfId="227" dataCellStyle="Porcentaje"/>
    <tableColumn id="9" xr3:uid="{A4E677D1-7144-4CDE-AAF5-003D03DF898C}" name="Variación % dic-2025" dataDxfId="226" dataCellStyle="Porcentaje"/>
    <tableColumn id="10" xr3:uid="{AA453821-18C6-494D-9F60-D923AC370E9E}" name="Variación % ene-2026" dataDxfId="225" dataCellStyle="Porcentaje"/>
    <tableColumn id="11" xr3:uid="{6C15BBAC-D255-46CB-962E-F6D08B76E5EC}" name="Variación % feb-2026" dataDxfId="224" dataCellStyle="Porcentaje"/>
    <tableColumn id="12" xr3:uid="{AA387240-0CA1-40B4-B0C6-77E995AC709A}" name="Variación % mar-2026" dataDxfId="223" dataCellStyle="Porcentaje"/>
    <tableColumn id="13" xr3:uid="{79CCB01F-ABF1-4D17-8E53-9B63B2D6EA43}" name="Variación % abr-2026" dataDxfId="222" dataCellStyle="Porcentaje"/>
    <tableColumn id="14" xr3:uid="{FC478C16-4DBD-4EBF-92F3-4E0109D1C1D2}" name="Variación % may-2026" dataDxfId="221" dataCellStyle="Porcentaje"/>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1F5CFFE-310E-4E7F-834B-43CB89DA6D12}" name="CotizantesActividadEconómica" displayName="CotizantesActividadEconómica" ref="A34:I56" totalsRowShown="0" headerRowDxfId="220" dataDxfId="218" headerRowBorderDxfId="219" tableBorderDxfId="217" totalsRowBorderDxfId="216">
  <autoFilter ref="A34:I56" xr:uid="{F1F5CFFE-310E-4E7F-834B-43CB89DA6D12}"/>
  <tableColumns count="9">
    <tableColumn id="1" xr3:uid="{D37785CB-F4F3-4EA7-895A-331494509D0D}" name="Actividad (Sección CIIU Rev. 4. A.C)" dataDxfId="215"/>
    <tableColumn id="2" xr3:uid="{B171ABAF-C947-4963-B12E-758755050E09}" name="may-25" dataDxfId="214"/>
    <tableColumn id="3" xr3:uid="{18303989-E996-4B7E-AEB6-A30DCEAAB561}" name="abr-26" dataDxfId="213"/>
    <tableColumn id="4" xr3:uid="{EEB29365-0E8A-4AAC-9549-753E41EFC51F}" name="may-26" dataDxfId="212"/>
    <tableColumn id="5" xr3:uid="{98E60491-9B6E-4261-8FA8-1EB5E19BFF95}" name="Particip. % en el total may-26" dataDxfId="211">
      <calculatedColumnFormula>D35/$D$57</calculatedColumnFormula>
    </tableColumn>
    <tableColumn id="6" xr3:uid="{B46574DA-70B2-485D-BE49-B05495E4A60F}" name="Δ% may-26 - abr-26" dataDxfId="210"/>
    <tableColumn id="7" xr3:uid="{D3EB6EDE-F04E-4542-9F3C-76EF26305E8C}" name="Contribución" dataDxfId="209">
      <calculatedColumnFormula>(D35-C35)/$C$57</calculatedColumnFormula>
    </tableColumn>
    <tableColumn id="8" xr3:uid="{E7CBF548-E83F-4C91-B31E-753945179CEE}" name="Δ% Anual may-26" dataDxfId="208"/>
    <tableColumn id="9" xr3:uid="{68416C1F-2699-4110-82CB-3CB646ED27EB}" name="Contribución " dataDxfId="207">
      <calculatedColumnFormula>(D35-B35)/$B$57</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D8E961E-F4CC-45C1-8143-2CA89878D742}" name="CotizantesPorDepartamento" displayName="CotizantesPorDepartamento" ref="A61:F95" totalsRowShown="0" headerRowDxfId="206" dataDxfId="204" headerRowBorderDxfId="205" tableBorderDxfId="203" totalsRowBorderDxfId="202">
  <autoFilter ref="A61:F95" xr:uid="{8D8E961E-F4CC-45C1-8143-2CA89878D742}"/>
  <tableColumns count="6">
    <tableColumn id="1" xr3:uid="{59F59DF2-47C4-4B25-8917-24C8130828B1}" name="Departamento" dataDxfId="201"/>
    <tableColumn id="2" xr3:uid="{35D69CEC-73F4-44D9-83F4-422255EEA5BD}" name="may-2025" dataDxfId="200"/>
    <tableColumn id="3" xr3:uid="{C2B0477F-08FF-4674-A16C-75D68AC154EC}" name="abr-2026" dataDxfId="199"/>
    <tableColumn id="4" xr3:uid="{7A3D71D6-C350-4808-9DE3-B0B05B60307E}" name="may-2026" dataDxfId="198"/>
    <tableColumn id="5" xr3:uid="{FC2783AF-D334-4165-8D0C-A2A5CD95AD6F}" name="Variación Mensual" dataDxfId="197" dataCellStyle="Porcentaje"/>
    <tableColumn id="6" xr3:uid="{215F10CE-68D5-4CD7-9E68-1A6F63A2353D}" name="Variación Anual" dataDxfId="196" dataCellStyle="Porcentaje"/>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6C165E9-264D-428A-A48E-88F05BFB0019}" name="ResultadosSexoEdad" displayName="ResultadosSexoEdad" ref="A100:I116" totalsRowShown="0" headerRowDxfId="195" dataDxfId="193" headerRowBorderDxfId="194" tableBorderDxfId="192" totalsRowBorderDxfId="191">
  <autoFilter ref="A100:I116" xr:uid="{86C165E9-264D-428A-A48E-88F05BFB0019}"/>
  <tableColumns count="9">
    <tableColumn id="1" xr3:uid="{48ACB3BF-BF11-4564-99B0-5DF0F986221B}" name="Edad" dataDxfId="190"/>
    <tableColumn id="2" xr3:uid="{AEEB687F-90EC-4E30-AD5E-D8CB5905CFF0}" name="may-2025 Hombres" dataDxfId="189"/>
    <tableColumn id="3" xr3:uid="{B4EDD69E-4FCD-46BC-9176-1EF923E573EE}" name="may-2025 Mujeres" dataDxfId="188"/>
    <tableColumn id="4" xr3:uid="{CA77534B-D74D-4529-A6FE-0935EDAC7F83}" name="may-2025 No Identificado" dataDxfId="187"/>
    <tableColumn id="5" xr3:uid="{F27C8B03-0655-4164-844F-BBEB27E1B3D8}" name="may-2026 Hombres" dataDxfId="186"/>
    <tableColumn id="6" xr3:uid="{778BC6DD-C6D1-497D-9BAE-65DFF87A26E1}" name="may-2026 Mujeres" dataDxfId="185"/>
    <tableColumn id="7" xr3:uid="{EEE9AACA-90F2-477C-9B3B-7874FED6C867}" name="may-2026 No Identificado" dataDxfId="184"/>
    <tableColumn id="8" xr3:uid="{D010A02E-A4CD-4260-96C0-7CB9E8A66DA4}" name="Mujeres por cada 100 hombres may-2025" dataDxfId="183">
      <calculatedColumnFormula>C101/B101*100</calculatedColumnFormula>
    </tableColumn>
    <tableColumn id="9" xr3:uid="{089B92DE-0832-4CEA-95EA-5DDB6161E224}" name="Mujeres por cada 100 hombres may-2026" dataDxfId="182">
      <calculatedColumnFormula>F101/E101*100</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98B9E16-921A-46A6-8BD5-99672E43E9B7}" name="NumeroNovedadesIndependientes" displayName="NumeroNovedadesIndependientes" ref="A6:N8" totalsRowShown="0" headerRowDxfId="181" dataDxfId="179" headerRowBorderDxfId="180" tableBorderDxfId="178" totalsRowBorderDxfId="177">
  <autoFilter ref="A6:N8" xr:uid="{998B9E16-921A-46A6-8BD5-99672E43E9B7}"/>
  <tableColumns count="14">
    <tableColumn id="1" xr3:uid="{DB35EAD2-B0B9-417D-BF68-4B08CCE9419D}" name="Novedades" dataDxfId="176"/>
    <tableColumn id="2" xr3:uid="{CBF36B34-023F-486E-AEF8-1E2ECCE0CD3C}" name="may-2025" dataDxfId="175"/>
    <tableColumn id="3" xr3:uid="{1A7EA22E-A361-403E-AC25-2FB2247C99C8}" name="jun-2025" dataDxfId="174"/>
    <tableColumn id="4" xr3:uid="{A33BF752-B64E-48A4-ADE6-A218E8B3A583}" name="jul-2025" dataDxfId="173"/>
    <tableColumn id="5" xr3:uid="{7BDD5648-AAAD-43E7-AC39-313B591EF458}" name="ago-2025" dataDxfId="172"/>
    <tableColumn id="6" xr3:uid="{BDB7E9CB-3F85-44C2-9E79-7C9941641734}" name="sep-2025" dataDxfId="171"/>
    <tableColumn id="7" xr3:uid="{447B3644-5863-4368-BB6E-546D6134F8C7}" name="oct-2025" dataDxfId="170"/>
    <tableColumn id="8" xr3:uid="{ADFA0146-E5CD-4498-B139-E32C547ACF35}" name="nov-2025" dataDxfId="169"/>
    <tableColumn id="9" xr3:uid="{C211539A-01F9-41D1-9217-06D459D9C08D}" name="dic-2025" dataDxfId="168"/>
    <tableColumn id="10" xr3:uid="{BB70466A-4ED2-4308-BE1A-F4146D18C943}" name="ene-2026" dataDxfId="167"/>
    <tableColumn id="11" xr3:uid="{F7A3A5B6-5F25-43BF-A55B-5704506F472F}" name="feb-2026" dataDxfId="166"/>
    <tableColumn id="12" xr3:uid="{52B0FB77-F8DD-4C47-B75C-36FE0E5094B8}" name="mar-2026" dataDxfId="165"/>
    <tableColumn id="13" xr3:uid="{57E50EDA-4583-48F7-97CA-34959AA284EA}" name="abr-2026" dataDxfId="164"/>
    <tableColumn id="14" xr3:uid="{9CFC567E-C15D-4035-A895-104E1212D8F1}" name="may-2026" dataDxfId="163"/>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378BA37-9CAA-4B48-8360-C74EFF5CD526}" name="Variacion_PorcentualMensual" displayName="Variacion_PorcentualMensual" ref="A10:N12" totalsRowShown="0" headerRowDxfId="162" dataDxfId="160" headerRowBorderDxfId="161" tableBorderDxfId="159" totalsRowBorderDxfId="158" dataCellStyle="Porcentaje">
  <autoFilter ref="A10:N12" xr:uid="{8378BA37-9CAA-4B48-8360-C74EFF5CD526}"/>
  <tableColumns count="14">
    <tableColumn id="1" xr3:uid="{1B9E3073-2078-48B0-A3F6-E72BD9EDF713}" name="Novedades" dataDxfId="157"/>
    <tableColumn id="2" xr3:uid="{6822D0F0-EEF1-46EF-8E05-FD1B306DCBB3}" name="Variación % may-2025" dataDxfId="156" dataCellStyle="Porcentaje"/>
    <tableColumn id="3" xr3:uid="{23C1EEBB-7AA6-4F37-A085-65CCB047E3A4}" name="Variación % jun-2025" dataDxfId="155" dataCellStyle="Porcentaje"/>
    <tableColumn id="4" xr3:uid="{7956CECB-7FE9-45CF-9078-FB45086DB408}" name="Variación % jul-2025" dataDxfId="154" dataCellStyle="Porcentaje"/>
    <tableColumn id="5" xr3:uid="{E233DF6D-7AB0-4B09-9393-B93AE94C6819}" name="Variación % ago-2025" dataDxfId="153" dataCellStyle="Porcentaje"/>
    <tableColumn id="6" xr3:uid="{4043D81C-B242-4F2E-A247-F506DD8D4369}" name="Variación % sep-2025" dataDxfId="152" dataCellStyle="Porcentaje"/>
    <tableColumn id="7" xr3:uid="{5CBE279B-E1C7-4228-915E-FA984AD0D5D1}" name="Variación % oct-2025" dataDxfId="151" dataCellStyle="Porcentaje"/>
    <tableColumn id="8" xr3:uid="{6EF68C45-8B99-4DF0-8F5D-1335AAF69AA2}" name="Variación % nov-2025" dataDxfId="150" dataCellStyle="Porcentaje"/>
    <tableColumn id="9" xr3:uid="{CC662389-6383-4C46-82D8-FF6EA9436C02}" name="Variación % dic-2025" dataDxfId="149" dataCellStyle="Porcentaje"/>
    <tableColumn id="10" xr3:uid="{17972359-8E7D-4CF4-AF16-83007C5BD5F8}" name="Variación % ene-2026" dataDxfId="148" dataCellStyle="Porcentaje"/>
    <tableColumn id="11" xr3:uid="{678251FD-DB47-4956-8694-E6F221732616}" name="Variación % feb-2026" dataDxfId="147" dataCellStyle="Porcentaje"/>
    <tableColumn id="12" xr3:uid="{DA62AEEA-CFD3-40B1-A2F3-87D7B0234E83}" name="Variación % mar-2026" dataDxfId="146" dataCellStyle="Porcentaje"/>
    <tableColumn id="13" xr3:uid="{3450C36F-52E5-4D4D-A3F9-29268E670544}" name="Variación % abr-2026" dataDxfId="145" dataCellStyle="Porcentaje"/>
    <tableColumn id="14" xr3:uid="{9EC8B38B-252A-4164-B8D4-66A6EC180A7E}" name="Variación % may-2026" dataDxfId="144" dataCellStyle="Porcentaje"/>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694834-585A-4E81-98CC-B2757774FD18}" name="Variación_PorcentualAnual" displayName="Variación_PorcentualAnual" ref="A14:N16" totalsRowShown="0" headerRowDxfId="143" dataDxfId="141" headerRowBorderDxfId="142" tableBorderDxfId="140" totalsRowBorderDxfId="139" dataCellStyle="Porcentaje">
  <autoFilter ref="A14:N16" xr:uid="{1B694834-585A-4E81-98CC-B2757774FD18}"/>
  <tableColumns count="14">
    <tableColumn id="1" xr3:uid="{4549ACA5-7631-4E02-BAEF-452323C8BFB7}" name="Novedades" dataDxfId="138"/>
    <tableColumn id="2" xr3:uid="{5B418D17-87E7-44B3-9B0C-E1BE0A20C4F9}" name="Variación % may-2025" dataDxfId="137" dataCellStyle="Porcentaje"/>
    <tableColumn id="3" xr3:uid="{41A75AED-9A17-482D-9A55-71EFA3F5F0A8}" name="Variación % jun-2025" dataDxfId="136" dataCellStyle="Porcentaje"/>
    <tableColumn id="4" xr3:uid="{2E2CD76B-3706-4479-BBE1-91B79E372E0E}" name="Variación % jul-2025" dataDxfId="135" dataCellStyle="Porcentaje"/>
    <tableColumn id="5" xr3:uid="{95080AEB-B847-4E04-A6C7-DE780CD1B1F8}" name="Variación % ago-2025" dataDxfId="134" dataCellStyle="Porcentaje"/>
    <tableColumn id="6" xr3:uid="{E5321344-895C-4A5E-B9E7-AC6368BADDC5}" name="Variación % sep-2025" dataDxfId="133" dataCellStyle="Porcentaje"/>
    <tableColumn id="7" xr3:uid="{03C4F447-2265-46DA-9569-3AB080C3D919}" name="Variación % oct-2025" dataDxfId="132" dataCellStyle="Porcentaje"/>
    <tableColumn id="8" xr3:uid="{633061AF-405B-4298-9441-E88A008591EC}" name="Variación % nov-2025" dataDxfId="131" dataCellStyle="Porcentaje"/>
    <tableColumn id="9" xr3:uid="{189A39D2-5C3C-4E79-A1E5-9981C9A241EC}" name="Variación % dic-2025" dataDxfId="130" dataCellStyle="Porcentaje"/>
    <tableColumn id="10" xr3:uid="{FF7CE203-4AD9-4925-8051-E19BBD60EACA}" name="Variación % ene-2026" dataDxfId="129" dataCellStyle="Porcentaje"/>
    <tableColumn id="11" xr3:uid="{87EB7669-824D-4126-99E5-0A5182F5A0DD}" name="Variación % feb-2026" dataDxfId="128" dataCellStyle="Porcentaje"/>
    <tableColumn id="12" xr3:uid="{38413643-FE07-4296-8E85-3F811E52A4DC}" name="Variación % mar-2026" dataDxfId="127" dataCellStyle="Porcentaje"/>
    <tableColumn id="13" xr3:uid="{ECE88FD1-9D4D-41DD-A154-1203FA67C2C7}" name="Variación % abr-2026" dataDxfId="126" dataCellStyle="Porcentaje"/>
    <tableColumn id="14" xr3:uid="{0511B30A-982C-49D3-95B3-988E89756B6B}" name="Variación % may-2026" dataDxfId="125" dataCellStyle="Porcentaje"/>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1C9AA2B-4856-4A56-9D01-31E1EB15AC14}" name="Cotizantes_ActividadEconómica" displayName="Cotizantes_ActividadEconómica" ref="A20:I42" totalsRowShown="0" headerRowDxfId="124" dataDxfId="122" headerRowBorderDxfId="123" tableBorderDxfId="121" totalsRowBorderDxfId="120">
  <autoFilter ref="A20:I42" xr:uid="{41C9AA2B-4856-4A56-9D01-31E1EB15AC14}"/>
  <tableColumns count="9">
    <tableColumn id="1" xr3:uid="{B2D786CD-B3AB-4681-8DE0-AF9212CB0DD4}" name="Actividad (Sección CIIU Rev. 4. A.C)" dataDxfId="119"/>
    <tableColumn id="2" xr3:uid="{3BB76514-AE21-4ED3-97B7-23C1F7FA421E}" name="may-25" dataDxfId="118"/>
    <tableColumn id="3" xr3:uid="{6AD3E7E1-CC31-4C15-BF63-25CAB83EAF48}" name="abr-26" dataDxfId="117"/>
    <tableColumn id="4" xr3:uid="{4E7DCDC8-D3B5-430C-8EA6-BAE54F818C61}" name="may-26" dataDxfId="116"/>
    <tableColumn id="5" xr3:uid="{A3858CBD-86D6-435F-8733-3403FE7055DB}" name="Particip. % en el total may-26" dataDxfId="115">
      <calculatedColumnFormula>D21/$D$43</calculatedColumnFormula>
    </tableColumn>
    <tableColumn id="6" xr3:uid="{BD6BD139-447A-46BC-BF4B-E79AFE053A0E}" name="Δ% may-26 - abr-26" dataDxfId="114"/>
    <tableColumn id="7" xr3:uid="{F404D2DF-37CD-4CBD-A3ED-553333AA9242}" name="Contribución" dataDxfId="113">
      <calculatedColumnFormula>(D21-C21)/$C$43</calculatedColumnFormula>
    </tableColumn>
    <tableColumn id="8" xr3:uid="{FDB300DD-073B-44FA-9034-D24052C33573}" name="Δ% Anual may-26" dataDxfId="112"/>
    <tableColumn id="9" xr3:uid="{40650B15-4CC2-4127-B2AD-EA94D6DA5A1D}" name="Contribución " dataDxfId="111">
      <calculatedColumnFormula>(D21-B21)/$B$43</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300E2B8-FFD1-48A0-9CEC-E06AEEE9AF4B}" name="Cotizantes_PorDepartamento" displayName="Cotizantes_PorDepartamento" ref="A50:F84" totalsRowShown="0" headerRowDxfId="110" dataDxfId="108" headerRowBorderDxfId="109" tableBorderDxfId="107" totalsRowBorderDxfId="106">
  <autoFilter ref="A50:F84" xr:uid="{5300E2B8-FFD1-48A0-9CEC-E06AEEE9AF4B}"/>
  <tableColumns count="6">
    <tableColumn id="1" xr3:uid="{77A28FF9-B383-48D7-99D4-28F69B4212BB}" name="Departamento" dataDxfId="105"/>
    <tableColumn id="2" xr3:uid="{5323A913-48E4-4197-829E-F13681067825}" name="may-2025" dataDxfId="104"/>
    <tableColumn id="3" xr3:uid="{BD7E81BC-7FAA-4058-8B00-16373459FB8F}" name="abr-2026" dataDxfId="103"/>
    <tableColumn id="4" xr3:uid="{479F41AD-85BE-4077-8277-7A2A8BDD6EB9}" name="may-2026" dataDxfId="102"/>
    <tableColumn id="5" xr3:uid="{2D61DF86-05FD-4035-BDF3-19600168A99B}" name="Variación Mensual" dataDxfId="101"/>
    <tableColumn id="6" xr3:uid="{7B74D636-B6CB-47B6-914E-23BAF8B907C7}" name="Variación Anual" dataDxfId="10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95F826-4F09-4311-B371-87400EC54130}" name="Tabla_VariacionMensualIBC" displayName="Tabla_VariacionMensualIBC" ref="A32:N56" totalsRowShown="0" headerRowDxfId="414" dataDxfId="412" headerRowBorderDxfId="413" tableBorderDxfId="411" totalsRowBorderDxfId="410">
  <autoFilter ref="A32:N56" xr:uid="{1595F826-4F09-4311-B371-87400EC54130}"/>
  <tableColumns count="14">
    <tableColumn id="1" xr3:uid="{92407548-B586-46F9-AC1F-AEAF4F65DA38}" name="Tipo" dataDxfId="409"/>
    <tableColumn id="2" xr3:uid="{758AFF97-0257-4722-B189-1AF2C09322CA}" name="Rango IBC" dataDxfId="408"/>
    <tableColumn id="3" xr3:uid="{DF536C8C-3DB0-4010-948C-159B5638CA04}" name="Variación % jun-2025" dataDxfId="407"/>
    <tableColumn id="4" xr3:uid="{2C1D75A6-9AC0-43AE-8FF5-42F3C48CB327}" name="Variación % jul-2025" dataDxfId="406"/>
    <tableColumn id="5" xr3:uid="{802BE430-1A78-4026-8FDE-65F28B447485}" name="Variación % ago-2025" dataDxfId="405"/>
    <tableColumn id="6" xr3:uid="{D2BEEF04-99AE-4C86-8568-1710455478D0}" name="Variación % sep-2025" dataDxfId="404"/>
    <tableColumn id="7" xr3:uid="{AD62CADA-11C9-4A37-A8E2-8F51EBCA3B38}" name="Variación % oct-2025" dataDxfId="403"/>
    <tableColumn id="8" xr3:uid="{D1E21A0B-BAB7-43EB-956C-1FD06EE0AF0F}" name="Variación % nov-2025" dataDxfId="402"/>
    <tableColumn id="9" xr3:uid="{6F2629E3-B0A9-4B7A-B422-55C0D3D71616}" name="Variación % dic-2025" dataDxfId="401"/>
    <tableColumn id="10" xr3:uid="{06FE1B84-61F1-4FE6-BEB0-04DFCC37AE0F}" name="Variación % ene-2026" dataDxfId="400"/>
    <tableColumn id="11" xr3:uid="{EA0D342E-29F5-4533-BFB6-801C658D4035}" name="Variación % feb-2026" dataDxfId="399"/>
    <tableColumn id="12" xr3:uid="{3AE7177A-52D3-4209-9228-90C06B68539B}" name="Variación % mar-2026" dataDxfId="398"/>
    <tableColumn id="13" xr3:uid="{A056A89B-6B48-46BB-B576-8F8E7879A5D1}" name="Variación % abr-2026" dataDxfId="397"/>
    <tableColumn id="14" xr3:uid="{0D52CC02-6BFD-4073-A8FF-CADBE23A6B49}" name="Variación % may-2026" dataDxfId="396"/>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0234E72-ACD6-44A6-9BE7-A12E928F2D24}" name="Resultados_SexoEdad" displayName="Resultados_SexoEdad" ref="A89:I105" totalsRowShown="0" headerRowDxfId="99" dataDxfId="97" headerRowBorderDxfId="98" tableBorderDxfId="96" totalsRowBorderDxfId="95">
  <autoFilter ref="A89:I105" xr:uid="{F0234E72-ACD6-44A6-9BE7-A12E928F2D24}"/>
  <tableColumns count="9">
    <tableColumn id="1" xr3:uid="{DF79586F-EB45-44C5-9554-28EBB4C0C9AE}" name="Edad" dataDxfId="94"/>
    <tableColumn id="2" xr3:uid="{1E0D9BBB-1031-4E8E-B1DC-205F200B1DA8}" name="may-2025 Hombres" dataDxfId="93"/>
    <tableColumn id="3" xr3:uid="{B6B46023-50B0-4A69-BF73-9B517F5DDFC6}" name="may-2025 Mujeres" dataDxfId="92"/>
    <tableColumn id="4" xr3:uid="{71AD44B4-84F1-40BC-8AF3-D2EF76934C60}" name="may-2025 No Identificado" dataDxfId="91"/>
    <tableColumn id="5" xr3:uid="{E3A0FBF4-5085-4468-A7AA-BB6CD7AACB22}" name="may-2026 Hombres" dataDxfId="90"/>
    <tableColumn id="6" xr3:uid="{640F4DFA-4AE2-4E51-AFF8-9380B5CB7B5D}" name="may-2026 Mujeres" dataDxfId="89"/>
    <tableColumn id="7" xr3:uid="{6AE8010C-9043-4C6B-9EC3-FF087BBDEA3C}" name="may-2026 No Identificado" dataDxfId="88"/>
    <tableColumn id="8" xr3:uid="{96A157E0-63A5-46B3-BE4A-745080CCDCFD}" name="Mujeres por cada 100 hombres may-2025" dataDxfId="87">
      <calculatedColumnFormula>C90/B90*100</calculatedColumnFormula>
    </tableColumn>
    <tableColumn id="9" xr3:uid="{0B5A3557-6D8A-467D-8C89-B032C539351F}" name="Mujeres por cada 100 hombres may-2026" dataDxfId="86">
      <calculatedColumnFormula>F90/E90*100</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C257C4E-3B13-464E-B643-69F5C1600419}" name="MontoCotizacionEnMillonesdePesos" displayName="MontoCotizacionEnMillonesdePesos" ref="A9:O33" totalsRowShown="0" headerRowDxfId="85" dataDxfId="83" headerRowBorderDxfId="84" tableBorderDxfId="82" totalsRowBorderDxfId="81">
  <autoFilter ref="A9:O33" xr:uid="{FC257C4E-3B13-464E-B643-69F5C1600419}"/>
  <tableColumns count="15">
    <tableColumn id="1" xr3:uid="{7CB61FE9-6298-4D2A-B02B-CCDB7A399A7C}" name="Tipo" dataDxfId="80"/>
    <tableColumn id="2" xr3:uid="{4DF1D7E4-3F8D-472D-BFB4-2476236BE161}" name="Rango IBC" dataDxfId="79"/>
    <tableColumn id="3" xr3:uid="{07444A7B-1338-4BEA-BE35-ADB8F4DBCD7B}" name="Monto may-2025" dataDxfId="78"/>
    <tableColumn id="4" xr3:uid="{9D8F4C18-D3DA-432E-889B-A6A336C40CD1}" name="Monto jun-2025" dataDxfId="77"/>
    <tableColumn id="5" xr3:uid="{F0FFAADE-50A2-4148-91BA-50E51FA63158}" name="Monto jul-2025" dataDxfId="76"/>
    <tableColumn id="6" xr3:uid="{133A12E7-33D9-4766-99C7-78BF3A8BC9EB}" name="Monto ago-2025" dataDxfId="75"/>
    <tableColumn id="7" xr3:uid="{1CBA56CE-2AF5-4B9E-87D1-CC0942051E63}" name="Monto sep-2025" dataDxfId="74"/>
    <tableColumn id="8" xr3:uid="{EC2CCCE0-2C38-4FCD-A767-6CCDC81F7DAC}" name="Monto oct-2025" dataDxfId="73"/>
    <tableColumn id="9" xr3:uid="{E6407D35-9DDD-465E-B895-5E5D287C7E77}" name="Monto nov-2025" dataDxfId="72"/>
    <tableColumn id="10" xr3:uid="{ED8835E0-4823-4EDF-84F7-92BFE399348C}" name="Monto dic-2025" dataDxfId="71"/>
    <tableColumn id="11" xr3:uid="{82F50613-98BC-4B63-8DCC-67E26B3B383E}" name="Monto ene-2026" dataDxfId="70"/>
    <tableColumn id="12" xr3:uid="{5B508EE9-EE8C-44E7-9F1F-C7FD0A849246}" name="Monto feb-2026" dataDxfId="69"/>
    <tableColumn id="13" xr3:uid="{178080D4-5D5F-48D8-8979-D506270EFC89}" name="Monto mar-2026" dataDxfId="68"/>
    <tableColumn id="14" xr3:uid="{42B6211B-F004-4520-BDC8-E7081DD8614D}" name="Monto abr-2026" dataDxfId="67"/>
    <tableColumn id="15" xr3:uid="{379D3790-1947-4648-9E65-00FE0E81E2B4}" name="Monto may-2026" dataDxfId="66"/>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3554D8A-C3FE-40D0-AA66-C833578CAE74}" name="SubsistemasMes" displayName="SubsistemasMes" ref="A37:H50" totalsRowShown="0" headerRowDxfId="65" dataDxfId="63" headerRowBorderDxfId="64" tableBorderDxfId="62" totalsRowBorderDxfId="61">
  <autoFilter ref="A37:H50" xr:uid="{D3554D8A-C3FE-40D0-AA66-C833578CAE74}"/>
  <tableColumns count="8">
    <tableColumn id="1" xr3:uid="{F4F4DA6C-734C-4A15-84D3-D09457B7BFA6}" name="Mes" dataDxfId="60"/>
    <tableColumn id="2" xr3:uid="{9EF16B78-1CD8-4C25-AD1B-CE17AA536414}" name="Total" dataDxfId="59"/>
    <tableColumn id="3" xr3:uid="{81543DD2-9941-4C4F-93B5-9C825DC1FFCD}" name="Salud" dataDxfId="58"/>
    <tableColumn id="4" xr3:uid="{7F2044C6-BC76-401E-9E90-D3FABA8BD866}" name="Pensión" dataDxfId="57"/>
    <tableColumn id="5" xr3:uid="{E9B47AD4-4279-4A51-8CB0-534C8CC3D795}" name="ARL" dataDxfId="56"/>
    <tableColumn id="6" xr3:uid="{724BFDE3-6B6D-4ACF-B25C-51DA92FCC6CB}" name="CCF" dataDxfId="55"/>
    <tableColumn id="7" xr3:uid="{03822AFD-DAC0-485F-8274-44856BDF8D74}" name="SENA" dataDxfId="54"/>
    <tableColumn id="8" xr3:uid="{FBBFCF53-EBE9-4606-AD4C-4B6F838453B2}" name="ICBF" dataDxfId="5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0782051-6F6C-4066-9712-DE46FA2930F0}" name="SubsistemasCotizacionesDependientes" displayName="SubsistemasCotizacionesDependientes" ref="A54:H67" totalsRowShown="0" headerRowDxfId="52" dataDxfId="50" headerRowBorderDxfId="51" tableBorderDxfId="49" totalsRowBorderDxfId="48">
  <autoFilter ref="A54:H67" xr:uid="{90782051-6F6C-4066-9712-DE46FA2930F0}"/>
  <tableColumns count="8">
    <tableColumn id="1" xr3:uid="{1602B91A-D607-401B-98A4-7BDD58C872E7}" name="Mes" dataDxfId="47"/>
    <tableColumn id="2" xr3:uid="{20F462D9-A41D-403B-9DFB-7FA80FC1C72B}" name="Total" dataDxfId="46"/>
    <tableColumn id="3" xr3:uid="{C30C98FD-BB53-447B-9EDB-C57824CBE319}" name="Salud" dataDxfId="45"/>
    <tableColumn id="4" xr3:uid="{96E9176D-4FEE-4925-B483-75D5D9BDB3DC}" name="Pensión" dataDxfId="44"/>
    <tableColumn id="5" xr3:uid="{27806525-2779-4869-9303-B89CA8D02B76}" name="ARL" dataDxfId="43"/>
    <tableColumn id="6" xr3:uid="{4E2F95E2-BD81-4B4B-B022-35D0E961DA1B}" name="CCF" dataDxfId="42"/>
    <tableColumn id="7" xr3:uid="{4D9AD70D-7F3D-4AA5-815E-676104692AD2}" name="SENA" dataDxfId="41"/>
    <tableColumn id="8" xr3:uid="{B3EEAF03-A178-4F95-BB99-720A04B92056}" name="ICBF" dataDxfId="40"/>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33A1E08-2D6A-4039-B25B-BC6965F05001}" name="SubsistemasCotizaciones" displayName="SubsistemasCotizaciones" ref="A71:H84" totalsRowShown="0" headerRowDxfId="39" dataDxfId="37" headerRowBorderDxfId="38" tableBorderDxfId="36" totalsRowBorderDxfId="35">
  <autoFilter ref="A71:H84" xr:uid="{F33A1E08-2D6A-4039-B25B-BC6965F05001}"/>
  <tableColumns count="8">
    <tableColumn id="1" xr3:uid="{D8F447D8-1124-4D48-93AA-6445C7F0761D}" name="Mes" dataDxfId="34"/>
    <tableColumn id="2" xr3:uid="{506C88BE-FA19-489E-8F44-192D57394922}" name="Total" dataDxfId="33"/>
    <tableColumn id="3" xr3:uid="{4A540247-A56D-4582-BA61-3FF7D9628263}" name="Salud" dataDxfId="32"/>
    <tableColumn id="4" xr3:uid="{5C9A137A-4FDA-46EC-9627-5A943BCEFAB2}" name="Pensión" dataDxfId="31"/>
    <tableColumn id="5" xr3:uid="{4E3FC140-9498-43A8-A2DE-6426FE2D96ED}" name="ARL" dataDxfId="30"/>
    <tableColumn id="6" xr3:uid="{4432B8BE-469D-49A1-A21A-24A5DD4A23C0}" name="CCF" dataDxfId="29"/>
    <tableColumn id="7" xr3:uid="{935D392A-123B-46BE-9806-C89250845E2D}" name="SENA" dataDxfId="28"/>
    <tableColumn id="8" xr3:uid="{7E4F0D06-39D4-4936-A6DE-AB79394CD7E5}" name="ICBF" dataDxfId="2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6DAD386-D088-4D26-9BA1-CD6020B26765}" name="DetalladoMunicipalCotizaciones" displayName="DetalladoMunicipalCotizaciones" ref="A6:P1122" totalsRowShown="0" headerRowDxfId="26" dataDxfId="24" headerRowBorderDxfId="25" tableBorderDxfId="23" totalsRowBorderDxfId="22" dataCellStyle="Millares">
  <autoFilter ref="A6:P1122" xr:uid="{C6DAD386-D088-4D26-9BA1-CD6020B26765}"/>
  <tableColumns count="16">
    <tableColumn id="1" xr3:uid="{897F9042-2B06-4013-B2D8-E27E0FE7C911}" name="Cod_Departamento" dataDxfId="21"/>
    <tableColumn id="2" xr3:uid="{C9BF756F-7C98-422C-A6C5-C71D5531BF53}" name="Departamento" dataDxfId="20"/>
    <tableColumn id="3" xr3:uid="{4ED02383-6923-45C8-BF26-54566F830B62}" name="Cod_Municipio" dataDxfId="19"/>
    <tableColumn id="4" xr3:uid="{C4AA1032-3F5F-4142-B272-5D5ECFAF77B7}" name="Municipio" dataDxfId="18"/>
    <tableColumn id="5" xr3:uid="{77E18F9C-456B-459C-B7CF-B525BC9883C9}" name="Total Marzo" dataDxfId="17" dataCellStyle="Millares"/>
    <tableColumn id="6" xr3:uid="{4F41CE22-2F31-4FD4-A3C7-1681C60AF055}" name="Público Marzo" dataDxfId="16" dataCellStyle="Millares"/>
    <tableColumn id="7" xr3:uid="{CB5F9F39-E385-434A-8375-07D21E0F51C0}" name="Privado Marzo" dataDxfId="15" dataCellStyle="Millares"/>
    <tableColumn id="8" xr3:uid="{F458E9EB-71C5-4AC6-8D32-C25265C8EC29}" name="Independiente Marzo" dataDxfId="14" dataCellStyle="Millares"/>
    <tableColumn id="9" xr3:uid="{4E69DA55-4506-476A-AFFE-AA5C7627D919}" name="Total Abril" dataDxfId="13" dataCellStyle="Millares"/>
    <tableColumn id="10" xr3:uid="{507F9293-EA45-49A0-BA2E-A950704730A4}" name="Público Abril" dataDxfId="12" dataCellStyle="Millares"/>
    <tableColumn id="11" xr3:uid="{A1F750B8-7270-4EBD-9324-7A76B6F892A8}" name="Privado Abril" dataDxfId="11" dataCellStyle="Millares"/>
    <tableColumn id="12" xr3:uid="{04277CF2-6C47-4F75-9E12-5A193047FB8B}" name="Independiente Abril" dataDxfId="10" dataCellStyle="Millares"/>
    <tableColumn id="13" xr3:uid="{8E01AC43-79B4-4B62-B982-EB506281A118}" name="Total Mayo" dataDxfId="9" dataCellStyle="Millares"/>
    <tableColumn id="14" xr3:uid="{A0428769-D43B-4B72-892B-B68DE16E5B50}" name="Público Mayo" dataDxfId="8" dataCellStyle="Millares"/>
    <tableColumn id="15" xr3:uid="{92085347-9E33-437A-B19E-7A48FF227BB7}" name="Privado Mayo" dataDxfId="7" dataCellStyle="Millares"/>
    <tableColumn id="16" xr3:uid="{3D46B788-2AB3-4DFE-BB9E-FA2851826B29}" name="Independiente Mayo" dataDxfId="6" dataCellStyle="Millare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560136-36B1-4197-8987-C5E7A014735D}" name="Tabla_VariacionAnualIBC" displayName="Tabla_VariacionAnualIBC" ref="A58:N82" totalsRowShown="0" headerRowDxfId="395" dataDxfId="393" headerRowBorderDxfId="394" tableBorderDxfId="392" totalsRowBorderDxfId="391">
  <autoFilter ref="A58:N82" xr:uid="{C7560136-36B1-4197-8987-C5E7A014735D}"/>
  <tableColumns count="14">
    <tableColumn id="1" xr3:uid="{59C333DA-CCE9-4384-9995-BEB58168464C}" name="Tipo" dataDxfId="390"/>
    <tableColumn id="2" xr3:uid="{AE4F512F-0EA5-416C-B537-49C7F9944810}" name="Rango IBC" dataDxfId="389"/>
    <tableColumn id="3" xr3:uid="{89405E93-5885-44CC-A26A-0F3DAD23DDAE}" name="Variación % jun-2025" dataDxfId="388"/>
    <tableColumn id="4" xr3:uid="{5C983735-B777-4F7C-8094-BA207C8E7FE5}" name="Variación % jul-2025" dataDxfId="387"/>
    <tableColumn id="5" xr3:uid="{499343BA-D0E6-4DB2-A8A8-8DB47082B06E}" name="Variación % ago-2025" dataDxfId="386"/>
    <tableColumn id="6" xr3:uid="{255CF139-997D-494B-B3FD-91B6C5980DF8}" name="Variación % sep-2025" dataDxfId="385"/>
    <tableColumn id="7" xr3:uid="{6F1D11F4-EDF9-47E5-8D7C-88C7E4DDD91D}" name="Variación % oct-2025" dataDxfId="384"/>
    <tableColumn id="8" xr3:uid="{D358E5C2-CC5C-40BE-94C4-8A0B2142F9C0}" name="Variación % nov-2025" dataDxfId="383"/>
    <tableColumn id="9" xr3:uid="{879E8863-F37D-4503-9C6D-F45CCDC78B48}" name="Variación % dic-2025" dataDxfId="382"/>
    <tableColumn id="10" xr3:uid="{15420718-2E7B-460E-880C-69FAE4498391}" name="Variación % ene-2026" dataDxfId="381"/>
    <tableColumn id="11" xr3:uid="{57C213E8-0467-4F4D-8D0D-B5CE361B13A4}" name="Variación % feb-2026" dataDxfId="380"/>
    <tableColumn id="12" xr3:uid="{054403F2-6FBA-437B-977A-24E07B5F1AC7}" name="Variación % mar-2026" dataDxfId="379"/>
    <tableColumn id="13" xr3:uid="{E4B39047-DA23-4F56-AF18-3A422D0CA445}" name="Variación % abr-2026" dataDxfId="378"/>
    <tableColumn id="14" xr3:uid="{668CF89C-BAAB-4C82-85D6-C82CA1E0B44A}" name="Variación % may-2026" dataDxfId="37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0A9A78-2B97-4D12-92D8-53560F3535FA}" name="Tabla_CotizantesIBC" displayName="Tabla_CotizantesIBC" ref="A86:O110" totalsRowShown="0" headerRowDxfId="376" dataDxfId="374" headerRowBorderDxfId="375" tableBorderDxfId="373" totalsRowBorderDxfId="372">
  <autoFilter ref="A86:O110" xr:uid="{250A9A78-2B97-4D12-92D8-53560F3535FA}"/>
  <tableColumns count="15">
    <tableColumn id="1" xr3:uid="{31BA0023-3A0B-4917-9D9A-D916CEB3E091}" name="Tipo" dataDxfId="371"/>
    <tableColumn id="2" xr3:uid="{BAA920E2-9CA8-4C4B-8A25-FC25AEDB0038}" name="Rango IBC" dataDxfId="370"/>
    <tableColumn id="3" xr3:uid="{B9111C66-EC3F-434E-A5C6-E3F1DAC7C4E2}" name="Cotizantes may-2025" dataDxfId="369"/>
    <tableColumn id="4" xr3:uid="{379CD07B-906B-4B21-B99D-BFCE1E334FD7}" name="Cotizantes jun-2025" dataDxfId="368"/>
    <tableColumn id="5" xr3:uid="{E153C6C9-A91F-43EA-91CC-B26FA29890FD}" name="Cotizantes jul-2025" dataDxfId="367"/>
    <tableColumn id="6" xr3:uid="{A6E22D3A-5914-411F-A78B-1E86E8EC7E55}" name="Cotizantes ago-2025" dataDxfId="366"/>
    <tableColumn id="7" xr3:uid="{673F2219-3341-4094-B6FC-81E9726B53C5}" name="Cotizantes sep-2025" dataDxfId="365"/>
    <tableColumn id="8" xr3:uid="{D6555738-8704-4FB5-B77B-9FE8317BEA8C}" name="Cotizantes oct-2025" dataDxfId="364"/>
    <tableColumn id="9" xr3:uid="{68EFAB8B-40CC-4566-A6BF-6CA4AF5BB4CF}" name="Cotizantes nov-2025" dataDxfId="363"/>
    <tableColumn id="10" xr3:uid="{422EDA9D-DFA1-41FD-85B0-476438238D27}" name="Cotizantes dic-2025" dataDxfId="362"/>
    <tableColumn id="11" xr3:uid="{95A29243-D046-4638-A54D-DC4DF683094A}" name="Cotizantes ene-2026" dataDxfId="361"/>
    <tableColumn id="12" xr3:uid="{E774FD89-0E76-40A6-A43F-9644F34F6FF9}" name="Cotizantes feb-2026" dataDxfId="360"/>
    <tableColumn id="13" xr3:uid="{8F106AE9-6B06-4E27-8DF3-F54A40BC296E}" name="Cotizantes mar-2026" dataDxfId="359"/>
    <tableColumn id="14" xr3:uid="{A5101355-469E-4C3A-8370-4E11CD9F212C}" name="Cotizantes abr-2026" dataDxfId="358"/>
    <tableColumn id="15" xr3:uid="{DCC9AEBB-6095-48E1-BA31-995761634DB1}" name="Cotizantes may-2026" dataDxfId="35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0880F7-7A20-411C-A44D-9A68D0714357}" name="Tabla_CotizantesPensionesIBC" displayName="Tabla_CotizantesPensionesIBC" ref="A114:O138" totalsRowShown="0" headerRowDxfId="356" dataDxfId="354" headerRowBorderDxfId="355" tableBorderDxfId="353" totalsRowBorderDxfId="352">
  <autoFilter ref="A114:O138" xr:uid="{5F0880F7-7A20-411C-A44D-9A68D0714357}"/>
  <tableColumns count="15">
    <tableColumn id="1" xr3:uid="{71B63984-BAFF-4003-9664-7DBE721FD7F3}" name="Tipo" dataDxfId="351"/>
    <tableColumn id="2" xr3:uid="{675CAC95-2FC1-41D0-ADC7-0FB81DC11DE5}" name="Rango IBC" dataDxfId="350"/>
    <tableColumn id="3" xr3:uid="{3699BF95-069A-4F60-A8E3-C881BE19C9DD}" name="Cotizantes may-2025" dataDxfId="349"/>
    <tableColumn id="4" xr3:uid="{5AA03A15-EE45-4515-B910-E549674396A4}" name="Cotizantes jun-2025" dataDxfId="348"/>
    <tableColumn id="5" xr3:uid="{C1B9E8FF-5FCA-4589-81DF-4C6892D7387D}" name="Cotizantes jul-2025" dataDxfId="347"/>
    <tableColumn id="6" xr3:uid="{AC959DDA-2EBA-4D2F-99FE-9934E41CBC6C}" name="Cotizantes ago-2025" dataDxfId="346"/>
    <tableColumn id="7" xr3:uid="{D5059165-908A-4F85-8F70-FB2276E47CF4}" name="Cotizantes sep-2025" dataDxfId="345"/>
    <tableColumn id="8" xr3:uid="{6828A7F6-926D-4648-B7BE-E6F64211CB33}" name="Cotizantes oct-2025" dataDxfId="344"/>
    <tableColumn id="9" xr3:uid="{3BF1D05E-FE3A-4851-911E-32F904BBB9DF}" name="Cotizantes nov-2025" dataDxfId="343"/>
    <tableColumn id="10" xr3:uid="{68B030FA-3A6E-42C2-814E-5334B8359AC5}" name="Cotizantes dic-2025" dataDxfId="342"/>
    <tableColumn id="11" xr3:uid="{685D84E9-CDF2-4D23-806A-2A463C53DBA1}" name="Cotizantes ene-2026" dataDxfId="341"/>
    <tableColumn id="12" xr3:uid="{23833B9C-4197-4C82-BD8C-D38DACE548BA}" name="Cotizantes feb-2026" dataDxfId="340"/>
    <tableColumn id="13" xr3:uid="{F8B827C4-0BDE-4072-A73C-40627F26B76C}" name="Cotizantes mar-2026" dataDxfId="339"/>
    <tableColumn id="14" xr3:uid="{1379DDD6-52F8-4BDF-B74A-124B066A158F}" name="Cotizantes abr-2026" dataDxfId="338"/>
    <tableColumn id="15" xr3:uid="{8A3C1DD0-D1CE-4C3E-B604-4D45DC74CEBC}" name="Cotizantes may-2026" dataDxfId="33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A1846D6-4670-497C-A40D-DAC9E2012ECE}" name="CotizantesARLMensual" displayName="CotizantesARLMensual" ref="A142:O166" totalsRowShown="0" headerRowDxfId="336" dataDxfId="334" headerRowBorderDxfId="335" tableBorderDxfId="333" totalsRowBorderDxfId="332">
  <autoFilter ref="A142:O166" xr:uid="{0A1846D6-4670-497C-A40D-DAC9E2012ECE}"/>
  <tableColumns count="15">
    <tableColumn id="1" xr3:uid="{B3D03E5A-0E57-4D8D-8DDD-D940CFC9C705}" name="Tipo" dataDxfId="331"/>
    <tableColumn id="2" xr3:uid="{3E408474-131E-4286-9E8B-2AB5E59A982A}" name="Rango IBC" dataDxfId="330"/>
    <tableColumn id="3" xr3:uid="{EE055DDE-ACCE-4371-92D0-6C90E5EDD22A}" name="Cotizantes may-2025" dataDxfId="329"/>
    <tableColumn id="4" xr3:uid="{5F277B31-5991-4F92-BF06-6CDACA85B75D}" name="Cotizantes jun-2025" dataDxfId="328"/>
    <tableColumn id="5" xr3:uid="{F85AC244-102E-4DD9-BD69-2F725D063FC0}" name="Cotizantes jul-2025" dataDxfId="327"/>
    <tableColumn id="6" xr3:uid="{A7CB2A81-F19D-4825-9416-22965232A22C}" name="Cotizantes ago-2025" dataDxfId="326"/>
    <tableColumn id="7" xr3:uid="{421F4D9D-033A-460F-96F7-CAA8D6D8FD48}" name="Cotizantes sep-2025" dataDxfId="325"/>
    <tableColumn id="8" xr3:uid="{A5041ADD-C986-4E5E-AE5D-7380B5089A8A}" name="Cotizantes oct-2025" dataDxfId="324"/>
    <tableColumn id="9" xr3:uid="{E13F9014-DED7-4209-ADAB-4DBD91162DD5}" name="Cotizantes nov-2025" dataDxfId="323"/>
    <tableColumn id="10" xr3:uid="{B2343FAB-204B-4405-B6A2-804F3FD23655}" name="Cotizantes dic-2025" dataDxfId="322"/>
    <tableColumn id="11" xr3:uid="{F6D781B3-DF33-46A0-84AD-731895083D1D}" name="Cotizantes ene-2026" dataDxfId="321"/>
    <tableColumn id="12" xr3:uid="{890EA429-7F83-4C2F-AC13-E4DF3F3A50D3}" name="Cotizantes feb-2026" dataDxfId="320"/>
    <tableColumn id="13" xr3:uid="{9E04AA67-A601-46C9-B7A4-1227C173E866}" name="Cotizantes mar-2026" dataDxfId="319"/>
    <tableColumn id="14" xr3:uid="{192D8302-C18E-4208-A26C-0F44CA0F15D0}" name="Cotizantes abr-2026" dataDxfId="318"/>
    <tableColumn id="15" xr3:uid="{7AB11996-960B-4091-8231-4224C5D35810}" name="Cotizantes may-2026" dataDxfId="31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DC0B8E6-58EB-469F-B1DB-B528721AAF9D}" name="CotizantesCCFMensual" displayName="CotizantesCCFMensual" ref="A170:O194" totalsRowShown="0" headerRowDxfId="316" dataDxfId="314" headerRowBorderDxfId="315" tableBorderDxfId="313" totalsRowBorderDxfId="312">
  <autoFilter ref="A170:O194" xr:uid="{5DC0B8E6-58EB-469F-B1DB-B528721AAF9D}"/>
  <tableColumns count="15">
    <tableColumn id="1" xr3:uid="{98A4354A-C979-47F0-B7CC-01B4DCBDA5BE}" name="Tipo" dataDxfId="311"/>
    <tableColumn id="2" xr3:uid="{7F54A681-4755-4BAE-BF48-149B34EC153D}" name="Rango IBC" dataDxfId="310"/>
    <tableColumn id="3" xr3:uid="{FC28BEB8-39CB-4853-BD0A-EAC4D5623865}" name="Cotizantes may-2025" dataDxfId="309"/>
    <tableColumn id="4" xr3:uid="{4AEBF8B9-9D24-4C8F-8928-20C3326EC7B7}" name="Cotizantes jun-2025" dataDxfId="308"/>
    <tableColumn id="5" xr3:uid="{5205A67F-E87F-462D-A5CD-A8BE65BE473F}" name="Cotizantes jul-2025" dataDxfId="307"/>
    <tableColumn id="6" xr3:uid="{69226312-F411-4433-B839-CC13C52FB02C}" name="Cotizantes ago-2025" dataDxfId="306"/>
    <tableColumn id="7" xr3:uid="{41D5634D-4B42-46DC-8BDD-622985D07312}" name="Cotizantes sep-2025" dataDxfId="305"/>
    <tableColumn id="8" xr3:uid="{136C7B2F-2F3B-43D0-AB7A-9ED4B2FBF20E}" name="Cotizantes oct-2025" dataDxfId="304"/>
    <tableColumn id="9" xr3:uid="{2BC992C3-44EB-473C-AAAD-D4A96201754E}" name="Cotizantes nov-2025" dataDxfId="303"/>
    <tableColumn id="10" xr3:uid="{4B3256F1-3169-462B-ACBE-DC001F893DDF}" name="Cotizantes dic-2025" dataDxfId="302"/>
    <tableColumn id="11" xr3:uid="{BF657531-8B01-4112-830F-C9D440813244}" name="Cotizantes ene-2026" dataDxfId="301"/>
    <tableColumn id="12" xr3:uid="{85F1F6FE-86D9-46F8-9F5E-498515FD61E1}" name="Cotizantes feb-2026" dataDxfId="300"/>
    <tableColumn id="13" xr3:uid="{0FFAC776-246E-4F31-8068-5029C2EEC68C}" name="Cotizantes mar-2026" dataDxfId="299"/>
    <tableColumn id="14" xr3:uid="{1B70B693-3179-413B-95C9-35E1C20C578C}" name="Cotizantes abr-2026" dataDxfId="298"/>
    <tableColumn id="15" xr3:uid="{80992365-B069-4026-9DF9-FA1AB29D9343}" name="Cotizantes may-2026" dataDxfId="29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3DA757-9A95-49FC-81F5-C717B4323F50}" name="AportantesMensualTamaño" displayName="AportantesMensualTamaño" ref="A6:N12" totalsRowShown="0" headerRowDxfId="296" dataDxfId="294" headerRowBorderDxfId="295" tableBorderDxfId="293" totalsRowBorderDxfId="292">
  <autoFilter ref="A6:N12" xr:uid="{2C3DA757-9A95-49FC-81F5-C717B4323F50}"/>
  <tableColumns count="14">
    <tableColumn id="1" xr3:uid="{3715F5B1-0C5B-4151-8FA8-473ECD3CAF78}" name="Tamaño" dataDxfId="291"/>
    <tableColumn id="2" xr3:uid="{C4BCA367-6211-43AB-98D8-E9ACA8F0C811}" name="Aportantes may-2025" dataDxfId="290"/>
    <tableColumn id="3" xr3:uid="{4A2D4FE6-398B-4A7B-83B7-831F321A8EEB}" name="Aportantes jun-2025" dataDxfId="289"/>
    <tableColumn id="4" xr3:uid="{54DEC023-2C34-48C5-82ED-DF94CD169350}" name="Aportantes jul-2025" dataDxfId="288"/>
    <tableColumn id="5" xr3:uid="{E2E55412-C36E-4105-99C4-693AD23DAD6A}" name="Aportantes ago-2025" dataDxfId="287"/>
    <tableColumn id="6" xr3:uid="{F226E926-8004-41D3-B619-0535105531D4}" name="Aportantes sep-2025" dataDxfId="286"/>
    <tableColumn id="7" xr3:uid="{075D0EEA-12C9-4DCA-92AC-1FB2628F3BD2}" name="Aportantes oct-2025" dataDxfId="285"/>
    <tableColumn id="8" xr3:uid="{C3D5C66A-0A74-4CFF-92D9-C4A6109BA4E0}" name="Aportantes nov-2025" dataDxfId="284"/>
    <tableColumn id="9" xr3:uid="{65031716-E631-4CD5-AC4F-ED6116ECB32E}" name="Aportantes dic-2025" dataDxfId="283"/>
    <tableColumn id="10" xr3:uid="{D7AEB4DA-635F-4246-AD20-83245D669865}" name="Aportantes ene-2026" dataDxfId="282"/>
    <tableColumn id="11" xr3:uid="{7FE99418-2C73-4753-B12C-8432A955C80A}" name="Aportantes feb-2026" dataDxfId="281"/>
    <tableColumn id="12" xr3:uid="{66F4C222-71A2-46D3-B546-CA93ED40F9AA}" name="Aportantes mar-2026" dataDxfId="280"/>
    <tableColumn id="13" xr3:uid="{08BE915C-2170-4AA8-8BD1-063229792DE2}" name="Aportantes abr-2026" dataDxfId="279"/>
    <tableColumn id="14" xr3:uid="{57B77EEA-608E-4B7F-B207-7D6459BCFB27}" name="Aportantes may-2026" dataDxfId="27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D1E364D-0F62-407D-93D9-3C34CAAA4EA6}" name="NumeroNovedades" displayName="NumeroNovedades" ref="A17:N20" totalsRowShown="0" headerRowDxfId="277" dataDxfId="275" headerRowBorderDxfId="276" tableBorderDxfId="274" totalsRowBorderDxfId="273">
  <autoFilter ref="A17:N20" xr:uid="{9D1E364D-0F62-407D-93D9-3C34CAAA4EA6}"/>
  <tableColumns count="14">
    <tableColumn id="1" xr3:uid="{943F9649-4B01-4936-BDD4-E978A2B05A60}" name="Novedades" dataDxfId="272"/>
    <tableColumn id="2" xr3:uid="{E9328B2C-D58D-45CA-8C24-023AAE909789}" name="may-2025" dataDxfId="271"/>
    <tableColumn id="3" xr3:uid="{8A9E0B8F-A1B9-43DA-9E18-94D3C060DB8C}" name="jun-2025" dataDxfId="270"/>
    <tableColumn id="4" xr3:uid="{7B5E49F1-AB81-4742-98AC-8906DBD2B6DD}" name="jul-2025" dataDxfId="269"/>
    <tableColumn id="5" xr3:uid="{78F6A1C4-0387-4BB9-84F3-04A0FEFEC89E}" name="ago-2025" dataDxfId="268"/>
    <tableColumn id="6" xr3:uid="{A0ECDCF2-1902-4130-9DC6-D354D28FEC08}" name="sep-2025" dataDxfId="267"/>
    <tableColumn id="7" xr3:uid="{AF58DA77-BF8D-4A58-B16D-5DCB031E25BA}" name="oct-2025" dataDxfId="266"/>
    <tableColumn id="8" xr3:uid="{A4DBFC32-3A65-4456-B990-F0E45AAD7133}" name="nov-2025" dataDxfId="265"/>
    <tableColumn id="9" xr3:uid="{F01FB605-7A99-4FAC-8E26-5120A4367078}" name="dic-2025" dataDxfId="264"/>
    <tableColumn id="10" xr3:uid="{B72A7B82-360D-4D78-A7F0-F279CD200CB2}" name="ene-2026" dataDxfId="263"/>
    <tableColumn id="11" xr3:uid="{D61266B0-3EC5-4792-A7DF-6A672844A13E}" name="feb-2026" dataDxfId="262"/>
    <tableColumn id="12" xr3:uid="{71BABCC4-EE18-4377-B828-156D8A231996}" name="mar-2026" dataDxfId="261"/>
    <tableColumn id="13" xr3:uid="{43455A23-A5F4-43E9-A78D-42A7E4214077}" name="abr-2026" dataDxfId="260"/>
    <tableColumn id="14" xr3:uid="{C95F586B-8D68-4EB5-8486-A09A5C6D7B79}" name="may-2026" dataDxfId="259"/>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 Id="rId9"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18.xml"/><Relationship Id="rId5" Type="http://schemas.openxmlformats.org/officeDocument/2006/relationships/table" Target="../tables/table17.xml"/><Relationship Id="rId4" Type="http://schemas.openxmlformats.org/officeDocument/2006/relationships/table" Target="../tables/table1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216A-D562-4585-BB0B-6D8EDB39C7A0}">
  <sheetPr codeName="Hoja1"/>
  <dimension ref="A1:AA195"/>
  <sheetViews>
    <sheetView showGridLines="0" tabSelected="1" zoomScale="50" zoomScaleNormal="50" workbookViewId="0"/>
  </sheetViews>
  <sheetFormatPr baseColWidth="10" defaultColWidth="27.109375" defaultRowHeight="33.6" customHeight="1" x14ac:dyDescent="0.3"/>
  <cols>
    <col min="1" max="2" width="27.109375" style="31"/>
    <col min="3" max="3" width="29.77734375" style="31" customWidth="1"/>
    <col min="4" max="4" width="30" style="31" customWidth="1"/>
    <col min="5" max="5" width="29.77734375" style="31" customWidth="1"/>
    <col min="6" max="6" width="30.33203125" style="31" customWidth="1"/>
    <col min="7" max="7" width="29.21875" style="31" customWidth="1"/>
    <col min="8" max="8" width="28.6640625" style="31" customWidth="1"/>
    <col min="9" max="9" width="30.33203125" style="31" customWidth="1"/>
    <col min="10" max="10" width="30" style="31" customWidth="1"/>
    <col min="11" max="11" width="29.77734375" style="31" customWidth="1"/>
    <col min="12" max="12" width="30" style="31" customWidth="1"/>
    <col min="13" max="13" width="29.44140625" style="31" customWidth="1"/>
    <col min="14" max="15" width="30" style="31" customWidth="1"/>
    <col min="16" max="16384" width="27.109375" style="31"/>
  </cols>
  <sheetData>
    <row r="1" spans="1:27" ht="95.4" customHeight="1" thickBot="1" x14ac:dyDescent="0.35">
      <c r="B1" s="146" t="s">
        <v>1217</v>
      </c>
      <c r="C1" s="2"/>
      <c r="D1" s="2"/>
      <c r="E1" s="2"/>
      <c r="F1" s="2"/>
      <c r="G1" s="2"/>
      <c r="H1" s="3"/>
      <c r="I1" s="4"/>
    </row>
    <row r="2" spans="1:27" ht="33.6" customHeight="1" thickBot="1" x14ac:dyDescent="0.35">
      <c r="B2" s="147" t="s">
        <v>1218</v>
      </c>
      <c r="C2" s="32"/>
      <c r="D2" s="32"/>
      <c r="E2" s="32"/>
      <c r="F2" s="32"/>
      <c r="G2" s="32"/>
      <c r="H2" s="32"/>
      <c r="I2" s="33"/>
    </row>
    <row r="3" spans="1:27" ht="33.6" customHeight="1" x14ac:dyDescent="0.3">
      <c r="B3" s="10"/>
      <c r="C3" s="34"/>
      <c r="D3" s="34"/>
      <c r="E3" s="34"/>
      <c r="F3" s="34"/>
      <c r="G3" s="34"/>
      <c r="H3" s="34"/>
      <c r="I3" s="34"/>
      <c r="J3" s="34"/>
      <c r="K3" s="34"/>
      <c r="L3" s="34"/>
      <c r="M3" s="34"/>
      <c r="N3" s="34"/>
    </row>
    <row r="4" spans="1:27" s="36" customFormat="1" ht="33.6" customHeight="1" x14ac:dyDescent="0.3">
      <c r="A4" s="35" t="s">
        <v>34</v>
      </c>
      <c r="B4" s="35"/>
      <c r="C4" s="35"/>
      <c r="D4" s="35"/>
      <c r="E4" s="35"/>
      <c r="F4" s="35"/>
      <c r="G4" s="35"/>
      <c r="H4" s="35"/>
      <c r="I4" s="35"/>
      <c r="J4" s="35"/>
      <c r="K4" s="35"/>
      <c r="L4" s="35"/>
      <c r="M4" s="35"/>
      <c r="N4" s="35"/>
      <c r="O4" s="35"/>
    </row>
    <row r="6" spans="1:27" ht="33.6" customHeight="1" x14ac:dyDescent="0.3">
      <c r="A6" s="11" t="s">
        <v>1162</v>
      </c>
      <c r="B6" s="12" t="s">
        <v>0</v>
      </c>
      <c r="C6" s="148" t="s">
        <v>1165</v>
      </c>
      <c r="D6" s="148" t="s">
        <v>1166</v>
      </c>
      <c r="E6" s="148" t="s">
        <v>1167</v>
      </c>
      <c r="F6" s="148" t="s">
        <v>1168</v>
      </c>
      <c r="G6" s="148" t="s">
        <v>1169</v>
      </c>
      <c r="H6" s="148" t="s">
        <v>1170</v>
      </c>
      <c r="I6" s="148" t="s">
        <v>1171</v>
      </c>
      <c r="J6" s="148" t="s">
        <v>1172</v>
      </c>
      <c r="K6" s="148" t="s">
        <v>1173</v>
      </c>
      <c r="L6" s="148" t="s">
        <v>1164</v>
      </c>
      <c r="M6" s="148" t="s">
        <v>1219</v>
      </c>
      <c r="N6" s="148" t="s">
        <v>1220</v>
      </c>
      <c r="O6" s="149" t="s">
        <v>1221</v>
      </c>
      <c r="P6" s="13"/>
      <c r="Q6" s="13"/>
      <c r="R6" s="13"/>
      <c r="S6" s="13"/>
      <c r="T6" s="13"/>
      <c r="U6" s="13"/>
      <c r="V6" s="13"/>
      <c r="W6" s="13"/>
      <c r="X6" s="13"/>
      <c r="Y6" s="13"/>
      <c r="Z6" s="13"/>
      <c r="AA6" s="13"/>
    </row>
    <row r="7" spans="1:27" ht="33.6" customHeight="1" x14ac:dyDescent="0.3">
      <c r="A7" s="37" t="s">
        <v>8</v>
      </c>
      <c r="B7" s="38" t="s">
        <v>1</v>
      </c>
      <c r="C7" s="14">
        <v>13569542</v>
      </c>
      <c r="D7" s="14">
        <v>13781213</v>
      </c>
      <c r="E7" s="14">
        <v>13852098</v>
      </c>
      <c r="F7" s="14">
        <v>14009891</v>
      </c>
      <c r="G7" s="14">
        <v>14237250</v>
      </c>
      <c r="H7" s="14">
        <v>14325087</v>
      </c>
      <c r="I7" s="14">
        <v>14239988</v>
      </c>
      <c r="J7" s="14">
        <v>13352360</v>
      </c>
      <c r="K7" s="14">
        <v>13164265</v>
      </c>
      <c r="L7" s="14">
        <v>13664652</v>
      </c>
      <c r="M7" s="14">
        <v>13867870</v>
      </c>
      <c r="N7" s="14">
        <v>13853080</v>
      </c>
      <c r="O7" s="15">
        <v>13682653</v>
      </c>
      <c r="P7" s="39"/>
    </row>
    <row r="8" spans="1:27" ht="33.6" customHeight="1" x14ac:dyDescent="0.3">
      <c r="A8" s="37" t="s">
        <v>1163</v>
      </c>
      <c r="B8" s="40" t="s">
        <v>77</v>
      </c>
      <c r="C8" s="16">
        <v>1615580</v>
      </c>
      <c r="D8" s="16">
        <v>1643820</v>
      </c>
      <c r="E8" s="16">
        <v>1769866</v>
      </c>
      <c r="F8" s="16">
        <v>1575182</v>
      </c>
      <c r="G8" s="16">
        <v>1633324</v>
      </c>
      <c r="H8" s="16">
        <v>1666441</v>
      </c>
      <c r="I8" s="16">
        <v>1602310</v>
      </c>
      <c r="J8" s="16">
        <v>2006911</v>
      </c>
      <c r="K8" s="16">
        <v>2677792</v>
      </c>
      <c r="L8" s="16">
        <v>1857695</v>
      </c>
      <c r="M8" s="16">
        <v>1734023</v>
      </c>
      <c r="N8" s="16">
        <v>1685619</v>
      </c>
      <c r="O8" s="17">
        <v>1591320</v>
      </c>
    </row>
    <row r="9" spans="1:27" ht="33.6" customHeight="1" x14ac:dyDescent="0.3">
      <c r="A9" s="37" t="s">
        <v>1163</v>
      </c>
      <c r="B9" s="40" t="s">
        <v>78</v>
      </c>
      <c r="C9" s="16">
        <v>4726153</v>
      </c>
      <c r="D9" s="16">
        <v>4821170</v>
      </c>
      <c r="E9" s="16">
        <v>4756869</v>
      </c>
      <c r="F9" s="16">
        <v>4959100</v>
      </c>
      <c r="G9" s="16">
        <v>5093984</v>
      </c>
      <c r="H9" s="16">
        <v>5073098</v>
      </c>
      <c r="I9" s="16">
        <v>4991787</v>
      </c>
      <c r="J9" s="16">
        <v>3964161</v>
      </c>
      <c r="K9" s="16">
        <v>4021577</v>
      </c>
      <c r="L9" s="16">
        <v>4755705</v>
      </c>
      <c r="M9" s="16">
        <v>4963664</v>
      </c>
      <c r="N9" s="16">
        <v>4978587</v>
      </c>
      <c r="O9" s="17">
        <v>4881700</v>
      </c>
    </row>
    <row r="10" spans="1:27" ht="33.6" customHeight="1" x14ac:dyDescent="0.3">
      <c r="A10" s="37" t="s">
        <v>1163</v>
      </c>
      <c r="B10" s="40" t="s">
        <v>3</v>
      </c>
      <c r="C10" s="16">
        <v>4288397</v>
      </c>
      <c r="D10" s="16">
        <v>4332352</v>
      </c>
      <c r="E10" s="16">
        <v>4347674</v>
      </c>
      <c r="F10" s="16">
        <v>4406398</v>
      </c>
      <c r="G10" s="16">
        <v>4423786</v>
      </c>
      <c r="H10" s="16">
        <v>4499398</v>
      </c>
      <c r="I10" s="16">
        <v>4491447</v>
      </c>
      <c r="J10" s="16">
        <v>4321408</v>
      </c>
      <c r="K10" s="16">
        <v>4212804</v>
      </c>
      <c r="L10" s="16">
        <v>4508822</v>
      </c>
      <c r="M10" s="16">
        <v>4577160</v>
      </c>
      <c r="N10" s="16">
        <v>4536206</v>
      </c>
      <c r="O10" s="17">
        <v>4559543</v>
      </c>
    </row>
    <row r="11" spans="1:27" ht="33.6" customHeight="1" x14ac:dyDescent="0.3">
      <c r="A11" s="37" t="s">
        <v>1163</v>
      </c>
      <c r="B11" s="40" t="s">
        <v>4</v>
      </c>
      <c r="C11" s="16">
        <v>2171466</v>
      </c>
      <c r="D11" s="16">
        <v>2062862</v>
      </c>
      <c r="E11" s="16">
        <v>2165644</v>
      </c>
      <c r="F11" s="16">
        <v>2289672</v>
      </c>
      <c r="G11" s="16">
        <v>2293066</v>
      </c>
      <c r="H11" s="16">
        <v>2303861</v>
      </c>
      <c r="I11" s="16">
        <v>2200403</v>
      </c>
      <c r="J11" s="16">
        <v>2220250</v>
      </c>
      <c r="K11" s="16">
        <v>1768217</v>
      </c>
      <c r="L11" s="16">
        <v>1956655</v>
      </c>
      <c r="M11" s="16">
        <v>1981747</v>
      </c>
      <c r="N11" s="16">
        <v>2037659</v>
      </c>
      <c r="O11" s="17">
        <v>2021996</v>
      </c>
    </row>
    <row r="12" spans="1:27" ht="33.6" customHeight="1" x14ac:dyDescent="0.3">
      <c r="A12" s="37" t="s">
        <v>1163</v>
      </c>
      <c r="B12" s="40" t="s">
        <v>5</v>
      </c>
      <c r="C12" s="16">
        <v>767946</v>
      </c>
      <c r="D12" s="16">
        <v>921009</v>
      </c>
      <c r="E12" s="16">
        <v>812045</v>
      </c>
      <c r="F12" s="16">
        <v>779539</v>
      </c>
      <c r="G12" s="16">
        <v>793090</v>
      </c>
      <c r="H12" s="16">
        <v>782289</v>
      </c>
      <c r="I12" s="16">
        <v>954041</v>
      </c>
      <c r="J12" s="16">
        <v>839630</v>
      </c>
      <c r="K12" s="16">
        <v>483875</v>
      </c>
      <c r="L12" s="16">
        <v>585775</v>
      </c>
      <c r="M12" s="16">
        <v>611276</v>
      </c>
      <c r="N12" s="16">
        <v>615009</v>
      </c>
      <c r="O12" s="17">
        <v>628094</v>
      </c>
    </row>
    <row r="13" spans="1:27" ht="33.6" customHeight="1" x14ac:dyDescent="0.3">
      <c r="A13" s="37" t="s">
        <v>8</v>
      </c>
      <c r="B13" s="38" t="s">
        <v>2</v>
      </c>
      <c r="C13" s="14">
        <v>2350011</v>
      </c>
      <c r="D13" s="14">
        <v>2526407</v>
      </c>
      <c r="E13" s="14">
        <v>2548357</v>
      </c>
      <c r="F13" s="14">
        <v>2557708</v>
      </c>
      <c r="G13" s="14">
        <v>2601656</v>
      </c>
      <c r="H13" s="14">
        <v>2622139</v>
      </c>
      <c r="I13" s="14">
        <v>2616738</v>
      </c>
      <c r="J13" s="14">
        <v>2474452</v>
      </c>
      <c r="K13" s="14">
        <v>2451669</v>
      </c>
      <c r="L13" s="14">
        <v>2575984</v>
      </c>
      <c r="M13" s="14">
        <v>2592664</v>
      </c>
      <c r="N13" s="14">
        <v>2556493</v>
      </c>
      <c r="O13" s="15">
        <v>2465120</v>
      </c>
      <c r="P13" s="39"/>
    </row>
    <row r="14" spans="1:27" ht="33.6" customHeight="1" x14ac:dyDescent="0.3">
      <c r="A14" s="37" t="s">
        <v>1163</v>
      </c>
      <c r="B14" s="40" t="s">
        <v>77</v>
      </c>
      <c r="C14" s="16">
        <v>136116</v>
      </c>
      <c r="D14" s="16">
        <v>139544</v>
      </c>
      <c r="E14" s="16">
        <v>151687</v>
      </c>
      <c r="F14" s="16">
        <v>144912</v>
      </c>
      <c r="G14" s="16">
        <v>150110</v>
      </c>
      <c r="H14" s="16">
        <v>152570</v>
      </c>
      <c r="I14" s="16">
        <v>152481</v>
      </c>
      <c r="J14" s="16">
        <v>212528</v>
      </c>
      <c r="K14" s="16">
        <v>309025</v>
      </c>
      <c r="L14" s="16">
        <v>179436</v>
      </c>
      <c r="M14" s="16">
        <v>135308</v>
      </c>
      <c r="N14" s="16">
        <v>118188</v>
      </c>
      <c r="O14" s="17">
        <v>117667</v>
      </c>
    </row>
    <row r="15" spans="1:27" ht="33.6" customHeight="1" x14ac:dyDescent="0.3">
      <c r="A15" s="37" t="s">
        <v>1163</v>
      </c>
      <c r="B15" s="40" t="s">
        <v>78</v>
      </c>
      <c r="C15" s="16">
        <v>1580921</v>
      </c>
      <c r="D15" s="16">
        <v>1688172</v>
      </c>
      <c r="E15" s="16">
        <v>1687150</v>
      </c>
      <c r="F15" s="16">
        <v>1692466</v>
      </c>
      <c r="G15" s="16">
        <v>1708215</v>
      </c>
      <c r="H15" s="16">
        <v>1711030</v>
      </c>
      <c r="I15" s="16">
        <v>1693071</v>
      </c>
      <c r="J15" s="16">
        <v>1550099</v>
      </c>
      <c r="K15" s="16">
        <v>1643151</v>
      </c>
      <c r="L15" s="16">
        <v>1772894</v>
      </c>
      <c r="M15" s="16">
        <v>1812651</v>
      </c>
      <c r="N15" s="16">
        <v>1794664</v>
      </c>
      <c r="O15" s="17">
        <v>1716821</v>
      </c>
    </row>
    <row r="16" spans="1:27" ht="33.6" customHeight="1" x14ac:dyDescent="0.3">
      <c r="A16" s="37" t="s">
        <v>1163</v>
      </c>
      <c r="B16" s="40" t="s">
        <v>3</v>
      </c>
      <c r="C16" s="16">
        <v>426816</v>
      </c>
      <c r="D16" s="16">
        <v>473340</v>
      </c>
      <c r="E16" s="16">
        <v>477634</v>
      </c>
      <c r="F16" s="16">
        <v>485401</v>
      </c>
      <c r="G16" s="16">
        <v>499594</v>
      </c>
      <c r="H16" s="16">
        <v>507028</v>
      </c>
      <c r="I16" s="16">
        <v>513926</v>
      </c>
      <c r="J16" s="16">
        <v>457571</v>
      </c>
      <c r="K16" s="16">
        <v>343111</v>
      </c>
      <c r="L16" s="16">
        <v>438204</v>
      </c>
      <c r="M16" s="16">
        <v>453098</v>
      </c>
      <c r="N16" s="16">
        <v>452371</v>
      </c>
      <c r="O16" s="17">
        <v>443448</v>
      </c>
    </row>
    <row r="17" spans="1:16" ht="33.6" customHeight="1" x14ac:dyDescent="0.3">
      <c r="A17" s="37" t="s">
        <v>1163</v>
      </c>
      <c r="B17" s="40" t="s">
        <v>4</v>
      </c>
      <c r="C17" s="16">
        <v>160185</v>
      </c>
      <c r="D17" s="16">
        <v>176542</v>
      </c>
      <c r="E17" s="16">
        <v>180725</v>
      </c>
      <c r="F17" s="16">
        <v>183721</v>
      </c>
      <c r="G17" s="16">
        <v>190600</v>
      </c>
      <c r="H17" s="16">
        <v>196554</v>
      </c>
      <c r="I17" s="16">
        <v>201699</v>
      </c>
      <c r="J17" s="16">
        <v>194786</v>
      </c>
      <c r="K17" s="16">
        <v>117475</v>
      </c>
      <c r="L17" s="16">
        <v>144047</v>
      </c>
      <c r="M17" s="16">
        <v>148543</v>
      </c>
      <c r="N17" s="16">
        <v>148297</v>
      </c>
      <c r="O17" s="17">
        <v>145403</v>
      </c>
    </row>
    <row r="18" spans="1:16" ht="33.6" customHeight="1" x14ac:dyDescent="0.3">
      <c r="A18" s="37" t="s">
        <v>1163</v>
      </c>
      <c r="B18" s="40" t="s">
        <v>5</v>
      </c>
      <c r="C18" s="16">
        <v>45973</v>
      </c>
      <c r="D18" s="16">
        <v>48809</v>
      </c>
      <c r="E18" s="16">
        <v>51161</v>
      </c>
      <c r="F18" s="16">
        <v>51208</v>
      </c>
      <c r="G18" s="16">
        <v>53137</v>
      </c>
      <c r="H18" s="16">
        <v>54957</v>
      </c>
      <c r="I18" s="16">
        <v>55561</v>
      </c>
      <c r="J18" s="16">
        <v>59468</v>
      </c>
      <c r="K18" s="16">
        <v>38907</v>
      </c>
      <c r="L18" s="16">
        <v>41403</v>
      </c>
      <c r="M18" s="16">
        <v>43064</v>
      </c>
      <c r="N18" s="16">
        <v>42973</v>
      </c>
      <c r="O18" s="17">
        <v>41781</v>
      </c>
    </row>
    <row r="19" spans="1:16" ht="33.6" customHeight="1" x14ac:dyDescent="0.3">
      <c r="A19" s="37" t="s">
        <v>8</v>
      </c>
      <c r="B19" s="38" t="s">
        <v>6</v>
      </c>
      <c r="C19" s="14">
        <v>11219531</v>
      </c>
      <c r="D19" s="14">
        <v>11254806</v>
      </c>
      <c r="E19" s="14">
        <v>11303741</v>
      </c>
      <c r="F19" s="14">
        <v>11452183</v>
      </c>
      <c r="G19" s="14">
        <v>11635594</v>
      </c>
      <c r="H19" s="14">
        <v>11702948</v>
      </c>
      <c r="I19" s="14">
        <v>11623250</v>
      </c>
      <c r="J19" s="14">
        <v>10877908</v>
      </c>
      <c r="K19" s="14">
        <v>10712596</v>
      </c>
      <c r="L19" s="14">
        <v>11088668</v>
      </c>
      <c r="M19" s="14">
        <v>11275206</v>
      </c>
      <c r="N19" s="14">
        <v>11296587</v>
      </c>
      <c r="O19" s="15">
        <v>11217533</v>
      </c>
      <c r="P19" s="39"/>
    </row>
    <row r="20" spans="1:16" ht="33.6" customHeight="1" x14ac:dyDescent="0.3">
      <c r="A20" s="37" t="s">
        <v>1163</v>
      </c>
      <c r="B20" s="40" t="s">
        <v>77</v>
      </c>
      <c r="C20" s="16">
        <v>1479464</v>
      </c>
      <c r="D20" s="16">
        <v>1504276</v>
      </c>
      <c r="E20" s="16">
        <v>1618179</v>
      </c>
      <c r="F20" s="16">
        <v>1430270</v>
      </c>
      <c r="G20" s="16">
        <v>1483214</v>
      </c>
      <c r="H20" s="16">
        <v>1513871</v>
      </c>
      <c r="I20" s="16">
        <v>1449829</v>
      </c>
      <c r="J20" s="16">
        <v>1794383</v>
      </c>
      <c r="K20" s="16">
        <v>2368767</v>
      </c>
      <c r="L20" s="16">
        <v>1678259</v>
      </c>
      <c r="M20" s="16">
        <v>1598715</v>
      </c>
      <c r="N20" s="16">
        <v>1567431</v>
      </c>
      <c r="O20" s="17">
        <v>1473653</v>
      </c>
    </row>
    <row r="21" spans="1:16" ht="33.6" customHeight="1" x14ac:dyDescent="0.3">
      <c r="A21" s="37" t="s">
        <v>1163</v>
      </c>
      <c r="B21" s="40" t="s">
        <v>78</v>
      </c>
      <c r="C21" s="16">
        <v>3145232</v>
      </c>
      <c r="D21" s="16">
        <v>3132998</v>
      </c>
      <c r="E21" s="16">
        <v>3069719</v>
      </c>
      <c r="F21" s="16">
        <v>3266634</v>
      </c>
      <c r="G21" s="16">
        <v>3385769</v>
      </c>
      <c r="H21" s="16">
        <v>3362068</v>
      </c>
      <c r="I21" s="16">
        <v>3298716</v>
      </c>
      <c r="J21" s="16">
        <v>2414062</v>
      </c>
      <c r="K21" s="16">
        <v>2378426</v>
      </c>
      <c r="L21" s="16">
        <v>2982811</v>
      </c>
      <c r="M21" s="16">
        <v>3151013</v>
      </c>
      <c r="N21" s="16">
        <v>3183923</v>
      </c>
      <c r="O21" s="17">
        <v>3164879</v>
      </c>
    </row>
    <row r="22" spans="1:16" ht="33.6" customHeight="1" x14ac:dyDescent="0.3">
      <c r="A22" s="37" t="s">
        <v>1163</v>
      </c>
      <c r="B22" s="40" t="s">
        <v>3</v>
      </c>
      <c r="C22" s="16">
        <v>3861581</v>
      </c>
      <c r="D22" s="16">
        <v>3859012</v>
      </c>
      <c r="E22" s="16">
        <v>3870040</v>
      </c>
      <c r="F22" s="16">
        <v>3920997</v>
      </c>
      <c r="G22" s="16">
        <v>3924192</v>
      </c>
      <c r="H22" s="16">
        <v>3992370</v>
      </c>
      <c r="I22" s="16">
        <v>3977521</v>
      </c>
      <c r="J22" s="16">
        <v>3863837</v>
      </c>
      <c r="K22" s="16">
        <v>3869693</v>
      </c>
      <c r="L22" s="16">
        <v>4070618</v>
      </c>
      <c r="M22" s="16">
        <v>4124062</v>
      </c>
      <c r="N22" s="16">
        <v>4083835</v>
      </c>
      <c r="O22" s="17">
        <v>4116095</v>
      </c>
    </row>
    <row r="23" spans="1:16" ht="33.6" customHeight="1" x14ac:dyDescent="0.3">
      <c r="A23" s="37" t="s">
        <v>1163</v>
      </c>
      <c r="B23" s="40" t="s">
        <v>4</v>
      </c>
      <c r="C23" s="16">
        <v>2011281</v>
      </c>
      <c r="D23" s="16">
        <v>1886320</v>
      </c>
      <c r="E23" s="16">
        <v>1984919</v>
      </c>
      <c r="F23" s="16">
        <v>2105951</v>
      </c>
      <c r="G23" s="16">
        <v>2102466</v>
      </c>
      <c r="H23" s="16">
        <v>2107307</v>
      </c>
      <c r="I23" s="16">
        <v>1998704</v>
      </c>
      <c r="J23" s="16">
        <v>2025464</v>
      </c>
      <c r="K23" s="16">
        <v>1650742</v>
      </c>
      <c r="L23" s="16">
        <v>1812608</v>
      </c>
      <c r="M23" s="16">
        <v>1833204</v>
      </c>
      <c r="N23" s="16">
        <v>1889362</v>
      </c>
      <c r="O23" s="17">
        <v>1876593</v>
      </c>
    </row>
    <row r="24" spans="1:16" ht="33.6" customHeight="1" x14ac:dyDescent="0.3">
      <c r="A24" s="37" t="s">
        <v>1163</v>
      </c>
      <c r="B24" s="40" t="s">
        <v>5</v>
      </c>
      <c r="C24" s="16">
        <v>721973</v>
      </c>
      <c r="D24" s="16">
        <v>872200</v>
      </c>
      <c r="E24" s="16">
        <v>760884</v>
      </c>
      <c r="F24" s="16">
        <v>728331</v>
      </c>
      <c r="G24" s="16">
        <v>739953</v>
      </c>
      <c r="H24" s="16">
        <v>727332</v>
      </c>
      <c r="I24" s="16">
        <v>898480</v>
      </c>
      <c r="J24" s="16">
        <v>780162</v>
      </c>
      <c r="K24" s="16">
        <v>444968</v>
      </c>
      <c r="L24" s="16">
        <v>544372</v>
      </c>
      <c r="M24" s="16">
        <v>568212</v>
      </c>
      <c r="N24" s="16">
        <v>572036</v>
      </c>
      <c r="O24" s="17">
        <v>586313</v>
      </c>
    </row>
    <row r="25" spans="1:16" ht="33.6" customHeight="1" x14ac:dyDescent="0.3">
      <c r="A25" s="37" t="s">
        <v>8</v>
      </c>
      <c r="B25" s="38" t="s">
        <v>28</v>
      </c>
      <c r="C25" s="14">
        <v>9299242</v>
      </c>
      <c r="D25" s="14">
        <v>9337994</v>
      </c>
      <c r="E25" s="14">
        <v>9516210</v>
      </c>
      <c r="F25" s="14">
        <v>9513328</v>
      </c>
      <c r="G25" s="14">
        <v>9615566</v>
      </c>
      <c r="H25" s="14">
        <v>9651254</v>
      </c>
      <c r="I25" s="14">
        <v>9620519</v>
      </c>
      <c r="J25" s="14">
        <v>9349509</v>
      </c>
      <c r="K25" s="14">
        <v>9280415</v>
      </c>
      <c r="L25" s="14">
        <v>9423447</v>
      </c>
      <c r="M25" s="14">
        <v>9441382</v>
      </c>
      <c r="N25" s="14">
        <v>9428841</v>
      </c>
      <c r="O25" s="15">
        <v>9296146</v>
      </c>
      <c r="P25" s="39"/>
    </row>
    <row r="26" spans="1:16" ht="33.6" customHeight="1" x14ac:dyDescent="0.3">
      <c r="A26" s="37" t="s">
        <v>1163</v>
      </c>
      <c r="B26" s="40" t="s">
        <v>77</v>
      </c>
      <c r="C26" s="16">
        <v>1426156</v>
      </c>
      <c r="D26" s="16">
        <v>1438914</v>
      </c>
      <c r="E26" s="16">
        <v>1567698</v>
      </c>
      <c r="F26" s="16">
        <v>1383764</v>
      </c>
      <c r="G26" s="16">
        <v>1451488</v>
      </c>
      <c r="H26" s="16">
        <v>1468881</v>
      </c>
      <c r="I26" s="16">
        <v>1396436</v>
      </c>
      <c r="J26" s="16">
        <v>1733107</v>
      </c>
      <c r="K26" s="16">
        <v>2296585</v>
      </c>
      <c r="L26" s="16">
        <v>1620785</v>
      </c>
      <c r="M26" s="16">
        <v>1526485</v>
      </c>
      <c r="N26" s="16">
        <v>1527217</v>
      </c>
      <c r="O26" s="17">
        <v>1401885</v>
      </c>
    </row>
    <row r="27" spans="1:16" ht="33.6" customHeight="1" x14ac:dyDescent="0.3">
      <c r="A27" s="37" t="s">
        <v>1163</v>
      </c>
      <c r="B27" s="40" t="s">
        <v>78</v>
      </c>
      <c r="C27" s="16">
        <v>2275712</v>
      </c>
      <c r="D27" s="16">
        <v>2290724</v>
      </c>
      <c r="E27" s="16">
        <v>2329032</v>
      </c>
      <c r="F27" s="16">
        <v>2392776</v>
      </c>
      <c r="G27" s="16">
        <v>2429010</v>
      </c>
      <c r="H27" s="16">
        <v>2402322</v>
      </c>
      <c r="I27" s="16">
        <v>2389134</v>
      </c>
      <c r="J27" s="16">
        <v>1963794</v>
      </c>
      <c r="K27" s="16">
        <v>1978273</v>
      </c>
      <c r="L27" s="16">
        <v>2386411</v>
      </c>
      <c r="M27" s="16">
        <v>2416705</v>
      </c>
      <c r="N27" s="16">
        <v>2379973</v>
      </c>
      <c r="O27" s="17">
        <v>2345333</v>
      </c>
    </row>
    <row r="28" spans="1:16" ht="33.6" customHeight="1" x14ac:dyDescent="0.3">
      <c r="A28" s="37" t="s">
        <v>1163</v>
      </c>
      <c r="B28" s="40" t="s">
        <v>3</v>
      </c>
      <c r="C28" s="16">
        <v>3690912</v>
      </c>
      <c r="D28" s="16">
        <v>3683102</v>
      </c>
      <c r="E28" s="16">
        <v>3686934</v>
      </c>
      <c r="F28" s="16">
        <v>3741775</v>
      </c>
      <c r="G28" s="16">
        <v>3746710</v>
      </c>
      <c r="H28" s="16">
        <v>3800594</v>
      </c>
      <c r="I28" s="16">
        <v>3804779</v>
      </c>
      <c r="J28" s="16">
        <v>3655705</v>
      </c>
      <c r="K28" s="16">
        <v>3556083</v>
      </c>
      <c r="L28" s="16">
        <v>3840309</v>
      </c>
      <c r="M28" s="16">
        <v>3891716</v>
      </c>
      <c r="N28" s="16">
        <v>3860914</v>
      </c>
      <c r="O28" s="17">
        <v>3895079</v>
      </c>
    </row>
    <row r="29" spans="1:16" ht="33.6" customHeight="1" x14ac:dyDescent="0.3">
      <c r="A29" s="37" t="s">
        <v>1163</v>
      </c>
      <c r="B29" s="40" t="s">
        <v>4</v>
      </c>
      <c r="C29" s="16">
        <v>1463445</v>
      </c>
      <c r="D29" s="16">
        <v>1440593</v>
      </c>
      <c r="E29" s="16">
        <v>1479260</v>
      </c>
      <c r="F29" s="16">
        <v>1537394</v>
      </c>
      <c r="G29" s="16">
        <v>1526871</v>
      </c>
      <c r="H29" s="16">
        <v>1522320</v>
      </c>
      <c r="I29" s="16">
        <v>1546231</v>
      </c>
      <c r="J29" s="16">
        <v>1491077</v>
      </c>
      <c r="K29" s="16">
        <v>1133332</v>
      </c>
      <c r="L29" s="16">
        <v>1224030</v>
      </c>
      <c r="M29" s="16">
        <v>1235026</v>
      </c>
      <c r="N29" s="16">
        <v>1296176</v>
      </c>
      <c r="O29" s="17">
        <v>1285651</v>
      </c>
    </row>
    <row r="30" spans="1:16" ht="33.6" customHeight="1" x14ac:dyDescent="0.3">
      <c r="A30" s="41" t="s">
        <v>1163</v>
      </c>
      <c r="B30" s="42" t="s">
        <v>5</v>
      </c>
      <c r="C30" s="18">
        <v>443017</v>
      </c>
      <c r="D30" s="18">
        <v>484661</v>
      </c>
      <c r="E30" s="18">
        <v>453286</v>
      </c>
      <c r="F30" s="18">
        <v>457619</v>
      </c>
      <c r="G30" s="18">
        <v>461487</v>
      </c>
      <c r="H30" s="18">
        <v>457137</v>
      </c>
      <c r="I30" s="18">
        <v>483939</v>
      </c>
      <c r="J30" s="18">
        <v>505826</v>
      </c>
      <c r="K30" s="18">
        <v>316142</v>
      </c>
      <c r="L30" s="18">
        <v>351912</v>
      </c>
      <c r="M30" s="18">
        <v>371450</v>
      </c>
      <c r="N30" s="18">
        <v>364561</v>
      </c>
      <c r="O30" s="19">
        <v>368198</v>
      </c>
    </row>
    <row r="31" spans="1:16" ht="33.6" customHeight="1" x14ac:dyDescent="0.3">
      <c r="B31" s="43"/>
      <c r="C31" s="20"/>
      <c r="D31" s="20"/>
      <c r="E31" s="20"/>
      <c r="F31" s="20"/>
      <c r="G31" s="20"/>
      <c r="H31" s="20"/>
      <c r="I31" s="20"/>
      <c r="J31" s="20"/>
      <c r="K31" s="20"/>
      <c r="L31" s="20"/>
      <c r="M31" s="20"/>
      <c r="N31" s="20"/>
      <c r="O31" s="20"/>
    </row>
    <row r="32" spans="1:16" ht="33.6" customHeight="1" x14ac:dyDescent="0.3">
      <c r="A32" s="11" t="s">
        <v>1162</v>
      </c>
      <c r="B32" s="12" t="s">
        <v>0</v>
      </c>
      <c r="C32" s="150" t="s">
        <v>1175</v>
      </c>
      <c r="D32" s="150" t="s">
        <v>1176</v>
      </c>
      <c r="E32" s="150" t="s">
        <v>1177</v>
      </c>
      <c r="F32" s="150" t="s">
        <v>1178</v>
      </c>
      <c r="G32" s="150" t="s">
        <v>1179</v>
      </c>
      <c r="H32" s="150" t="s">
        <v>1180</v>
      </c>
      <c r="I32" s="150" t="s">
        <v>1181</v>
      </c>
      <c r="J32" s="150" t="s">
        <v>1182</v>
      </c>
      <c r="K32" s="150" t="s">
        <v>1183</v>
      </c>
      <c r="L32" s="150" t="s">
        <v>1222</v>
      </c>
      <c r="M32" s="150" t="s">
        <v>1223</v>
      </c>
      <c r="N32" s="151" t="s">
        <v>1224</v>
      </c>
    </row>
    <row r="33" spans="1:14" ht="33.6" customHeight="1" x14ac:dyDescent="0.3">
      <c r="A33" s="37" t="s">
        <v>8</v>
      </c>
      <c r="B33" s="38" t="s">
        <v>1</v>
      </c>
      <c r="C33" s="22">
        <v>1.5598978948589526E-2</v>
      </c>
      <c r="D33" s="22">
        <v>5.1435965760053826E-3</v>
      </c>
      <c r="E33" s="22">
        <v>1.1391270838540191E-2</v>
      </c>
      <c r="F33" s="22">
        <v>1.6228463162204498E-2</v>
      </c>
      <c r="G33" s="22">
        <v>6.1695200969287267E-3</v>
      </c>
      <c r="H33" s="22">
        <v>-5.94055728946008E-3</v>
      </c>
      <c r="I33" s="22">
        <v>-6.2333479494505184E-2</v>
      </c>
      <c r="J33" s="22">
        <v>-1.40870228184381E-2</v>
      </c>
      <c r="K33" s="22">
        <v>3.8011009349933289E-2</v>
      </c>
      <c r="L33" s="22">
        <v>1.4871802077359941E-2</v>
      </c>
      <c r="M33" s="22">
        <v>-1.0664939893436642E-3</v>
      </c>
      <c r="N33" s="23">
        <v>-1.2302462701435313E-2</v>
      </c>
    </row>
    <row r="34" spans="1:14" ht="33.6" customHeight="1" x14ac:dyDescent="0.3">
      <c r="A34" s="37" t="s">
        <v>1163</v>
      </c>
      <c r="B34" s="40" t="s">
        <v>77</v>
      </c>
      <c r="C34" s="24">
        <v>1.7479790539620454E-2</v>
      </c>
      <c r="D34" s="24">
        <v>7.6678711781095199E-2</v>
      </c>
      <c r="E34" s="24">
        <v>-0.10999928808169657</v>
      </c>
      <c r="F34" s="24">
        <v>3.6911290250904338E-2</v>
      </c>
      <c r="G34" s="24">
        <v>2.0275830147600926E-2</v>
      </c>
      <c r="H34" s="24">
        <v>-3.8483810707969912E-2</v>
      </c>
      <c r="I34" s="24">
        <v>0.2525110621540152</v>
      </c>
      <c r="J34" s="24">
        <v>0.33428537688019055</v>
      </c>
      <c r="K34" s="24">
        <v>-0.30625866385439948</v>
      </c>
      <c r="L34" s="24">
        <v>-6.6572822772306584E-2</v>
      </c>
      <c r="M34" s="24">
        <v>-2.7914277953637323E-2</v>
      </c>
      <c r="N34" s="25">
        <v>-5.5943246961501991E-2</v>
      </c>
    </row>
    <row r="35" spans="1:14" ht="33.6" customHeight="1" x14ac:dyDescent="0.3">
      <c r="A35" s="37" t="s">
        <v>1163</v>
      </c>
      <c r="B35" s="40" t="s">
        <v>78</v>
      </c>
      <c r="C35" s="24">
        <v>2.010451206298236E-2</v>
      </c>
      <c r="D35" s="24">
        <v>-1.3337218973817566E-2</v>
      </c>
      <c r="E35" s="24">
        <v>4.2513468417986644E-2</v>
      </c>
      <c r="F35" s="24">
        <v>2.7199290193785197E-2</v>
      </c>
      <c r="G35" s="24">
        <v>-4.1001306639361079E-3</v>
      </c>
      <c r="H35" s="24">
        <v>-1.6027878822762687E-2</v>
      </c>
      <c r="I35" s="24">
        <v>-0.20586335114058352</v>
      </c>
      <c r="J35" s="24">
        <v>1.4483770966920773E-2</v>
      </c>
      <c r="K35" s="24">
        <v>0.18254729425794913</v>
      </c>
      <c r="L35" s="24">
        <v>4.3728322088943727E-2</v>
      </c>
      <c r="M35" s="24">
        <v>3.0064484622649434E-3</v>
      </c>
      <c r="N35" s="25">
        <v>-1.9460742576156598E-2</v>
      </c>
    </row>
    <row r="36" spans="1:14" ht="33.6" customHeight="1" x14ac:dyDescent="0.3">
      <c r="A36" s="37" t="s">
        <v>1163</v>
      </c>
      <c r="B36" s="40" t="s">
        <v>3</v>
      </c>
      <c r="C36" s="24">
        <v>1.024975066440903E-2</v>
      </c>
      <c r="D36" s="24">
        <v>3.5366470683821927E-3</v>
      </c>
      <c r="E36" s="24">
        <v>1.3506992474596746E-2</v>
      </c>
      <c r="F36" s="24">
        <v>3.9460802224402514E-3</v>
      </c>
      <c r="G36" s="24">
        <v>1.709214686243854E-2</v>
      </c>
      <c r="H36" s="24">
        <v>-1.767125290983329E-3</v>
      </c>
      <c r="I36" s="24">
        <v>-3.7858400644602996E-2</v>
      </c>
      <c r="J36" s="24">
        <v>-2.5131623767068456E-2</v>
      </c>
      <c r="K36" s="24">
        <v>7.0266264464238004E-2</v>
      </c>
      <c r="L36" s="24">
        <v>1.5156508728887408E-2</v>
      </c>
      <c r="M36" s="24">
        <v>-8.9474696099764994E-3</v>
      </c>
      <c r="N36" s="25">
        <v>5.1446076302530397E-3</v>
      </c>
    </row>
    <row r="37" spans="1:14" ht="33.6" customHeight="1" x14ac:dyDescent="0.3">
      <c r="A37" s="37" t="s">
        <v>1163</v>
      </c>
      <c r="B37" s="40" t="s">
        <v>4</v>
      </c>
      <c r="C37" s="24">
        <v>-5.0014137914201728E-2</v>
      </c>
      <c r="D37" s="24">
        <v>4.9824951935708794E-2</v>
      </c>
      <c r="E37" s="24">
        <v>5.7270724089462544E-2</v>
      </c>
      <c r="F37" s="24">
        <v>1.4823083830348693E-3</v>
      </c>
      <c r="G37" s="24">
        <v>4.7076708651212495E-3</v>
      </c>
      <c r="H37" s="24">
        <v>-4.4906355027495182E-2</v>
      </c>
      <c r="I37" s="24">
        <v>9.0197113892318548E-3</v>
      </c>
      <c r="J37" s="24">
        <v>-0.20359554104267541</v>
      </c>
      <c r="K37" s="24">
        <v>0.1065694991055961</v>
      </c>
      <c r="L37" s="24">
        <v>1.282392654811404E-2</v>
      </c>
      <c r="M37" s="24">
        <v>2.8213490420321063E-2</v>
      </c>
      <c r="N37" s="25">
        <v>-7.6867621127970631E-3</v>
      </c>
    </row>
    <row r="38" spans="1:14" ht="33.6" customHeight="1" x14ac:dyDescent="0.3">
      <c r="A38" s="37" t="s">
        <v>1163</v>
      </c>
      <c r="B38" s="40" t="s">
        <v>5</v>
      </c>
      <c r="C38" s="24">
        <v>0.19931479557156373</v>
      </c>
      <c r="D38" s="24">
        <v>-0.11830937591272184</v>
      </c>
      <c r="E38" s="24">
        <v>-4.0029801304114931E-2</v>
      </c>
      <c r="F38" s="24">
        <v>1.7383350929202956E-2</v>
      </c>
      <c r="G38" s="24">
        <v>-1.3618883102800461E-2</v>
      </c>
      <c r="H38" s="24">
        <v>0.21955057529889843</v>
      </c>
      <c r="I38" s="24">
        <v>-0.11992251905316442</v>
      </c>
      <c r="J38" s="24">
        <v>-0.42370448888200751</v>
      </c>
      <c r="K38" s="24">
        <v>0.21059157840351328</v>
      </c>
      <c r="L38" s="24">
        <v>4.3533780034996417E-2</v>
      </c>
      <c r="M38" s="24">
        <v>6.1068977025107163E-3</v>
      </c>
      <c r="N38" s="25">
        <v>2.1276111406499654E-2</v>
      </c>
    </row>
    <row r="39" spans="1:14" ht="33.6" customHeight="1" x14ac:dyDescent="0.3">
      <c r="A39" s="37" t="s">
        <v>8</v>
      </c>
      <c r="B39" s="38" t="s">
        <v>2</v>
      </c>
      <c r="C39" s="22">
        <v>7.5061776306579064E-2</v>
      </c>
      <c r="D39" s="22">
        <v>8.6882279854354483E-3</v>
      </c>
      <c r="E39" s="22">
        <v>3.6694230831866292E-3</v>
      </c>
      <c r="F39" s="22">
        <v>1.7182571270840885E-2</v>
      </c>
      <c r="G39" s="22">
        <v>7.8730623879559314E-3</v>
      </c>
      <c r="H39" s="22">
        <v>-2.0597687613052029E-3</v>
      </c>
      <c r="I39" s="22">
        <v>-5.4375332952706801E-2</v>
      </c>
      <c r="J39" s="22">
        <v>-9.2072911497171894E-3</v>
      </c>
      <c r="K39" s="22">
        <v>5.0706273970915428E-2</v>
      </c>
      <c r="L39" s="22">
        <v>6.4751954981085991E-3</v>
      </c>
      <c r="M39" s="22">
        <v>-1.395128717026195E-2</v>
      </c>
      <c r="N39" s="23">
        <v>-3.5741541244196595E-2</v>
      </c>
    </row>
    <row r="40" spans="1:14" ht="33.6" customHeight="1" x14ac:dyDescent="0.3">
      <c r="A40" s="37" t="s">
        <v>1163</v>
      </c>
      <c r="B40" s="40" t="s">
        <v>77</v>
      </c>
      <c r="C40" s="24">
        <v>2.5184401539863011E-2</v>
      </c>
      <c r="D40" s="24">
        <v>8.7019148082325248E-2</v>
      </c>
      <c r="E40" s="24">
        <v>-4.4664341703639754E-2</v>
      </c>
      <c r="F40" s="24">
        <v>3.5870045268852735E-2</v>
      </c>
      <c r="G40" s="24">
        <v>1.6387982146425895E-2</v>
      </c>
      <c r="H40" s="24">
        <v>-5.8333879530703125E-4</v>
      </c>
      <c r="I40" s="24">
        <v>0.39379988326414428</v>
      </c>
      <c r="J40" s="24">
        <v>0.45404370247685022</v>
      </c>
      <c r="K40" s="24">
        <v>-0.41934794919504892</v>
      </c>
      <c r="L40" s="24">
        <v>-0.24592612407766556</v>
      </c>
      <c r="M40" s="24">
        <v>-0.12652614775179594</v>
      </c>
      <c r="N40" s="25">
        <v>-4.4082309540731668E-3</v>
      </c>
    </row>
    <row r="41" spans="1:14" ht="33.6" customHeight="1" x14ac:dyDescent="0.3">
      <c r="A41" s="37" t="s">
        <v>1163</v>
      </c>
      <c r="B41" s="40" t="s">
        <v>78</v>
      </c>
      <c r="C41" s="24">
        <v>6.7840834551505136E-2</v>
      </c>
      <c r="D41" s="24">
        <v>-6.0538855045577655E-4</v>
      </c>
      <c r="E41" s="24">
        <v>3.1508757371898621E-3</v>
      </c>
      <c r="F41" s="24">
        <v>9.3053567988958807E-3</v>
      </c>
      <c r="G41" s="24">
        <v>1.6479190265863419E-3</v>
      </c>
      <c r="H41" s="24">
        <v>-1.0496017018988613E-2</v>
      </c>
      <c r="I41" s="24">
        <v>-8.4445365847031773E-2</v>
      </c>
      <c r="J41" s="24">
        <v>6.0029714231155662E-2</v>
      </c>
      <c r="K41" s="24">
        <v>7.8959876481224267E-2</v>
      </c>
      <c r="L41" s="24">
        <v>2.2424916548874352E-2</v>
      </c>
      <c r="M41" s="24">
        <v>-9.923035377466527E-3</v>
      </c>
      <c r="N41" s="25">
        <v>-4.3374692978741414E-2</v>
      </c>
    </row>
    <row r="42" spans="1:14" ht="33.6" customHeight="1" x14ac:dyDescent="0.3">
      <c r="A42" s="37" t="s">
        <v>1163</v>
      </c>
      <c r="B42" s="40" t="s">
        <v>3</v>
      </c>
      <c r="C42" s="24">
        <v>0.10900247413405317</v>
      </c>
      <c r="D42" s="24">
        <v>9.0717032154477018E-3</v>
      </c>
      <c r="E42" s="24">
        <v>1.6261405176348331E-2</v>
      </c>
      <c r="F42" s="24">
        <v>2.9239741986522461E-2</v>
      </c>
      <c r="G42" s="24">
        <v>1.4880082627093172E-2</v>
      </c>
      <c r="H42" s="24">
        <v>1.3604771334127408E-2</v>
      </c>
      <c r="I42" s="24">
        <v>-0.1096558648521383</v>
      </c>
      <c r="J42" s="24">
        <v>-0.25014697172679212</v>
      </c>
      <c r="K42" s="24">
        <v>0.27714937731521294</v>
      </c>
      <c r="L42" s="24">
        <v>3.3988735839928452E-2</v>
      </c>
      <c r="M42" s="24">
        <v>-1.6045093997325566E-3</v>
      </c>
      <c r="N42" s="25">
        <v>-1.9724960264915326E-2</v>
      </c>
    </row>
    <row r="43" spans="1:14" ht="33.6" customHeight="1" x14ac:dyDescent="0.3">
      <c r="A43" s="37" t="s">
        <v>1163</v>
      </c>
      <c r="B43" s="40" t="s">
        <v>4</v>
      </c>
      <c r="C43" s="24">
        <v>0.10211318163373595</v>
      </c>
      <c r="D43" s="24">
        <v>2.369407846291538E-2</v>
      </c>
      <c r="E43" s="24">
        <v>1.6577673260478543E-2</v>
      </c>
      <c r="F43" s="24">
        <v>3.744264400912245E-2</v>
      </c>
      <c r="G43" s="24">
        <v>3.1238195173137528E-2</v>
      </c>
      <c r="H43" s="24">
        <v>2.6176012698800433E-2</v>
      </c>
      <c r="I43" s="24">
        <v>-3.4273843697787298E-2</v>
      </c>
      <c r="J43" s="24">
        <v>-0.39690224143418928</v>
      </c>
      <c r="K43" s="24">
        <v>0.2261928069802086</v>
      </c>
      <c r="L43" s="24">
        <v>3.1212034960811375E-2</v>
      </c>
      <c r="M43" s="24">
        <v>-1.6560861164780505E-3</v>
      </c>
      <c r="N43" s="25">
        <v>-1.9514892411849227E-2</v>
      </c>
    </row>
    <row r="44" spans="1:14" ht="33.6" customHeight="1" x14ac:dyDescent="0.3">
      <c r="A44" s="37" t="s">
        <v>1163</v>
      </c>
      <c r="B44" s="40" t="s">
        <v>5</v>
      </c>
      <c r="C44" s="24">
        <v>6.168838231135676E-2</v>
      </c>
      <c r="D44" s="24">
        <v>4.8187834210903668E-2</v>
      </c>
      <c r="E44" s="24">
        <v>9.1866851703437113E-4</v>
      </c>
      <c r="F44" s="24">
        <v>3.7669895328854786E-2</v>
      </c>
      <c r="G44" s="24">
        <v>3.4251086813331666E-2</v>
      </c>
      <c r="H44" s="24">
        <v>1.0990410684717178E-2</v>
      </c>
      <c r="I44" s="24">
        <v>7.0319108727344704E-2</v>
      </c>
      <c r="J44" s="24">
        <v>-0.3457489742382458</v>
      </c>
      <c r="K44" s="24">
        <v>6.4152980183514563E-2</v>
      </c>
      <c r="L44" s="24">
        <v>4.0117865855131329E-2</v>
      </c>
      <c r="M44" s="24">
        <v>-2.1131339401820881E-3</v>
      </c>
      <c r="N44" s="25">
        <v>-2.7738347334372748E-2</v>
      </c>
    </row>
    <row r="45" spans="1:14" ht="33.6" customHeight="1" x14ac:dyDescent="0.3">
      <c r="A45" s="37" t="s">
        <v>8</v>
      </c>
      <c r="B45" s="38" t="s">
        <v>6</v>
      </c>
      <c r="C45" s="22">
        <v>3.1440708172203458E-3</v>
      </c>
      <c r="D45" s="22">
        <v>4.3479203462057914E-3</v>
      </c>
      <c r="E45" s="22">
        <v>1.3132112634215432E-2</v>
      </c>
      <c r="F45" s="22">
        <v>1.6015374536016314E-2</v>
      </c>
      <c r="G45" s="22">
        <v>5.7886172377619172E-3</v>
      </c>
      <c r="H45" s="22">
        <v>-6.8100789647189686E-3</v>
      </c>
      <c r="I45" s="22">
        <v>-6.4125094100187074E-2</v>
      </c>
      <c r="J45" s="22">
        <v>-1.5197039724917705E-2</v>
      </c>
      <c r="K45" s="22">
        <v>3.5105589718869235E-2</v>
      </c>
      <c r="L45" s="22">
        <v>1.6822399227752083E-2</v>
      </c>
      <c r="M45" s="22">
        <v>1.8962846443781878E-3</v>
      </c>
      <c r="N45" s="23">
        <v>-6.9980428602018918E-3</v>
      </c>
    </row>
    <row r="46" spans="1:14" ht="33.6" customHeight="1" x14ac:dyDescent="0.3">
      <c r="A46" s="37" t="s">
        <v>1163</v>
      </c>
      <c r="B46" s="40" t="s">
        <v>77</v>
      </c>
      <c r="C46" s="24">
        <v>1.6770938664272927E-2</v>
      </c>
      <c r="D46" s="24">
        <v>7.5719482329040577E-2</v>
      </c>
      <c r="E46" s="24">
        <v>-0.11612374156381955</v>
      </c>
      <c r="F46" s="24">
        <v>3.7016787040209165E-2</v>
      </c>
      <c r="G46" s="24">
        <v>2.0669303283275431E-2</v>
      </c>
      <c r="H46" s="24">
        <v>-4.2303472356627458E-2</v>
      </c>
      <c r="I46" s="24">
        <v>0.23765147476012682</v>
      </c>
      <c r="J46" s="24">
        <v>0.32010111553664955</v>
      </c>
      <c r="K46" s="24">
        <v>-0.29150524302305802</v>
      </c>
      <c r="L46" s="24">
        <v>-4.7396736737297385E-2</v>
      </c>
      <c r="M46" s="24">
        <v>-1.9568215723252735E-2</v>
      </c>
      <c r="N46" s="25">
        <v>-5.982910890495341E-2</v>
      </c>
    </row>
    <row r="47" spans="1:14" ht="33.6" customHeight="1" x14ac:dyDescent="0.3">
      <c r="A47" s="37" t="s">
        <v>1163</v>
      </c>
      <c r="B47" s="40" t="s">
        <v>78</v>
      </c>
      <c r="C47" s="24">
        <v>-3.8896971670134839E-3</v>
      </c>
      <c r="D47" s="24">
        <v>-2.019758710347086E-2</v>
      </c>
      <c r="E47" s="24">
        <v>6.4147565298322107E-2</v>
      </c>
      <c r="F47" s="24">
        <v>3.6470262661810304E-2</v>
      </c>
      <c r="G47" s="24">
        <v>-7.0001822333419783E-3</v>
      </c>
      <c r="H47" s="24">
        <v>-1.8843164385729305E-2</v>
      </c>
      <c r="I47" s="24">
        <v>-0.26818131660925038</v>
      </c>
      <c r="J47" s="24">
        <v>-1.4761841245170992E-2</v>
      </c>
      <c r="K47" s="24">
        <v>0.25411133245263895</v>
      </c>
      <c r="L47" s="24">
        <v>5.63904317102224E-2</v>
      </c>
      <c r="M47" s="24">
        <v>1.0444260306130104E-2</v>
      </c>
      <c r="N47" s="25">
        <v>-5.9813004271773718E-3</v>
      </c>
    </row>
    <row r="48" spans="1:14" ht="33.6" customHeight="1" x14ac:dyDescent="0.3">
      <c r="A48" s="37" t="s">
        <v>1163</v>
      </c>
      <c r="B48" s="40" t="s">
        <v>3</v>
      </c>
      <c r="C48" s="24">
        <v>-6.6527155587314812E-4</v>
      </c>
      <c r="D48" s="24">
        <v>2.8577262781250834E-3</v>
      </c>
      <c r="E48" s="24">
        <v>1.3167047369019524E-2</v>
      </c>
      <c r="F48" s="24">
        <v>8.1484377570295585E-4</v>
      </c>
      <c r="G48" s="24">
        <v>1.7373767644396576E-2</v>
      </c>
      <c r="H48" s="24">
        <v>-3.7193446499197425E-3</v>
      </c>
      <c r="I48" s="24">
        <v>-2.8581621567805637E-2</v>
      </c>
      <c r="J48" s="24">
        <v>1.5155918844402816E-3</v>
      </c>
      <c r="K48" s="24">
        <v>5.1922723585566155E-2</v>
      </c>
      <c r="L48" s="24">
        <v>1.3129210355774079E-2</v>
      </c>
      <c r="M48" s="24">
        <v>-9.754218050068153E-3</v>
      </c>
      <c r="N48" s="25">
        <v>7.8994376609240469E-3</v>
      </c>
    </row>
    <row r="49" spans="1:14" ht="33.6" customHeight="1" x14ac:dyDescent="0.3">
      <c r="A49" s="37" t="s">
        <v>1163</v>
      </c>
      <c r="B49" s="40" t="s">
        <v>4</v>
      </c>
      <c r="C49" s="24">
        <v>-6.2130055422390029E-2</v>
      </c>
      <c r="D49" s="24">
        <v>5.2270558547860446E-2</v>
      </c>
      <c r="E49" s="24">
        <v>6.09757879288777E-2</v>
      </c>
      <c r="F49" s="24">
        <v>-1.6548343242553942E-3</v>
      </c>
      <c r="G49" s="24">
        <v>2.3025342621474376E-3</v>
      </c>
      <c r="H49" s="24">
        <v>-5.1536392182059854E-2</v>
      </c>
      <c r="I49" s="24">
        <v>1.3388675861958577E-2</v>
      </c>
      <c r="J49" s="24">
        <v>-0.18500550984860753</v>
      </c>
      <c r="K49" s="24">
        <v>9.8056510345044812E-2</v>
      </c>
      <c r="L49" s="24">
        <v>1.1362633288609647E-2</v>
      </c>
      <c r="M49" s="24">
        <v>3.0633797438801125E-2</v>
      </c>
      <c r="N49" s="25">
        <v>-6.758366051608955E-3</v>
      </c>
    </row>
    <row r="50" spans="1:14" ht="33.6" customHeight="1" x14ac:dyDescent="0.3">
      <c r="A50" s="37" t="s">
        <v>1163</v>
      </c>
      <c r="B50" s="40" t="s">
        <v>5</v>
      </c>
      <c r="C50" s="24">
        <v>0.20807841844501107</v>
      </c>
      <c r="D50" s="24">
        <v>-0.12762669112588854</v>
      </c>
      <c r="E50" s="24">
        <v>-4.2783131200025193E-2</v>
      </c>
      <c r="F50" s="24">
        <v>1.5957030525955984E-2</v>
      </c>
      <c r="G50" s="24">
        <v>-1.7056488722932417E-2</v>
      </c>
      <c r="H50" s="24">
        <v>0.23530932229023338</v>
      </c>
      <c r="I50" s="24">
        <v>-0.13168684890036508</v>
      </c>
      <c r="J50" s="24">
        <v>-0.42964666312893984</v>
      </c>
      <c r="K50" s="24">
        <v>0.22339583970083243</v>
      </c>
      <c r="L50" s="24">
        <v>4.3793582329730407E-2</v>
      </c>
      <c r="M50" s="24">
        <v>6.7298825086410385E-3</v>
      </c>
      <c r="N50" s="25">
        <v>2.4958219412764215E-2</v>
      </c>
    </row>
    <row r="51" spans="1:14" ht="33.6" customHeight="1" x14ac:dyDescent="0.3">
      <c r="A51" s="37" t="s">
        <v>8</v>
      </c>
      <c r="B51" s="38" t="s">
        <v>28</v>
      </c>
      <c r="C51" s="22">
        <v>4.1672213713763728E-3</v>
      </c>
      <c r="D51" s="22">
        <v>1.90850411769381E-2</v>
      </c>
      <c r="E51" s="22">
        <v>-3.028516604824949E-4</v>
      </c>
      <c r="F51" s="22">
        <v>1.0746817517486962E-2</v>
      </c>
      <c r="G51" s="22">
        <v>3.7114819866037596E-3</v>
      </c>
      <c r="H51" s="22">
        <v>-3.1845602654329008E-3</v>
      </c>
      <c r="I51" s="22">
        <v>-2.816999789720287E-2</v>
      </c>
      <c r="J51" s="22">
        <v>-7.390120700456082E-3</v>
      </c>
      <c r="K51" s="22">
        <v>1.5412241801686655E-2</v>
      </c>
      <c r="L51" s="22">
        <v>1.903231375949721E-3</v>
      </c>
      <c r="M51" s="22">
        <v>-1.3283013016526235E-3</v>
      </c>
      <c r="N51" s="23">
        <v>-1.4073309752492325E-2</v>
      </c>
    </row>
    <row r="52" spans="1:14" ht="33.6" customHeight="1" x14ac:dyDescent="0.3">
      <c r="A52" s="37" t="s">
        <v>1163</v>
      </c>
      <c r="B52" s="40" t="s">
        <v>77</v>
      </c>
      <c r="C52" s="24">
        <v>8.9457254325613356E-3</v>
      </c>
      <c r="D52" s="24">
        <v>8.9500831877374232E-2</v>
      </c>
      <c r="E52" s="24">
        <v>-0.11732744444401921</v>
      </c>
      <c r="F52" s="24">
        <v>4.8941871590820307E-2</v>
      </c>
      <c r="G52" s="24">
        <v>1.1982875504310098E-2</v>
      </c>
      <c r="H52" s="24">
        <v>-4.9319856407700868E-2</v>
      </c>
      <c r="I52" s="24">
        <v>0.24109303970966089</v>
      </c>
      <c r="J52" s="24">
        <v>0.3251259154801176</v>
      </c>
      <c r="K52" s="24">
        <v>-0.2942630035465702</v>
      </c>
      <c r="L52" s="24">
        <v>-5.8181683566913556E-2</v>
      </c>
      <c r="M52" s="24">
        <v>4.7953304487102777E-4</v>
      </c>
      <c r="N52" s="25">
        <v>-8.2065613465538978E-2</v>
      </c>
    </row>
    <row r="53" spans="1:14" ht="33.6" customHeight="1" x14ac:dyDescent="0.3">
      <c r="A53" s="37" t="s">
        <v>1163</v>
      </c>
      <c r="B53" s="40" t="s">
        <v>78</v>
      </c>
      <c r="C53" s="24">
        <v>6.596616795095267E-3</v>
      </c>
      <c r="D53" s="24">
        <v>1.6723097151817523E-2</v>
      </c>
      <c r="E53" s="24">
        <v>2.7369310511834888E-2</v>
      </c>
      <c r="F53" s="24">
        <v>1.5143080672825215E-2</v>
      </c>
      <c r="G53" s="24">
        <v>-1.098719231291756E-2</v>
      </c>
      <c r="H53" s="24">
        <v>-5.4896887261574046E-3</v>
      </c>
      <c r="I53" s="24">
        <v>-0.17803103551328636</v>
      </c>
      <c r="J53" s="24">
        <v>7.3729729289324641E-3</v>
      </c>
      <c r="K53" s="24">
        <v>0.20631025141626047</v>
      </c>
      <c r="L53" s="24">
        <v>1.2694376618277436E-2</v>
      </c>
      <c r="M53" s="24">
        <v>-1.5199207184989461E-2</v>
      </c>
      <c r="N53" s="25">
        <v>-1.4554786966070599E-2</v>
      </c>
    </row>
    <row r="54" spans="1:14" ht="33.6" customHeight="1" x14ac:dyDescent="0.3">
      <c r="A54" s="37" t="s">
        <v>1163</v>
      </c>
      <c r="B54" s="40" t="s">
        <v>3</v>
      </c>
      <c r="C54" s="24">
        <v>-2.1160081844270318E-3</v>
      </c>
      <c r="D54" s="24">
        <v>1.0404273354363003E-3</v>
      </c>
      <c r="E54" s="24">
        <v>1.4874418690434821E-2</v>
      </c>
      <c r="F54" s="24">
        <v>1.3188927714786747E-3</v>
      </c>
      <c r="G54" s="24">
        <v>1.4381684197602773E-2</v>
      </c>
      <c r="H54" s="24">
        <v>1.1011436633325822E-3</v>
      </c>
      <c r="I54" s="24">
        <v>-3.9180725082849754E-2</v>
      </c>
      <c r="J54" s="24">
        <v>-2.7251104780062985E-2</v>
      </c>
      <c r="K54" s="24">
        <v>7.9926705872725767E-2</v>
      </c>
      <c r="L54" s="24">
        <v>1.3386162415576441E-2</v>
      </c>
      <c r="M54" s="24">
        <v>-7.9147604809806094E-3</v>
      </c>
      <c r="N54" s="25">
        <v>8.8489409502516825E-3</v>
      </c>
    </row>
    <row r="55" spans="1:14" ht="33.6" customHeight="1" x14ac:dyDescent="0.3">
      <c r="A55" s="37" t="s">
        <v>1163</v>
      </c>
      <c r="B55" s="40" t="s">
        <v>4</v>
      </c>
      <c r="C55" s="24">
        <v>-1.5615209317739964E-2</v>
      </c>
      <c r="D55" s="24">
        <v>2.6841030048042613E-2</v>
      </c>
      <c r="E55" s="24">
        <v>3.9299379419439395E-2</v>
      </c>
      <c r="F55" s="24">
        <v>-6.8446995370087249E-3</v>
      </c>
      <c r="G55" s="24">
        <v>-2.980605434250827E-3</v>
      </c>
      <c r="H55" s="24">
        <v>1.5706947290976991E-2</v>
      </c>
      <c r="I55" s="24">
        <v>-3.5669961344715007E-2</v>
      </c>
      <c r="J55" s="24">
        <v>-0.23992389393706692</v>
      </c>
      <c r="K55" s="24">
        <v>8.0027741209107273E-2</v>
      </c>
      <c r="L55" s="24">
        <v>8.9834399483672556E-3</v>
      </c>
      <c r="M55" s="24">
        <v>4.9513127658850964E-2</v>
      </c>
      <c r="N55" s="25">
        <v>-8.1200392539284572E-3</v>
      </c>
    </row>
    <row r="56" spans="1:14" ht="33.6" customHeight="1" x14ac:dyDescent="0.3">
      <c r="A56" s="41" t="s">
        <v>1163</v>
      </c>
      <c r="B56" s="42" t="s">
        <v>5</v>
      </c>
      <c r="C56" s="26">
        <v>9.4000907414388157E-2</v>
      </c>
      <c r="D56" s="26">
        <v>-6.4735970090434303E-2</v>
      </c>
      <c r="E56" s="26">
        <v>9.5590863163654838E-3</v>
      </c>
      <c r="F56" s="26">
        <v>8.4524462489539154E-3</v>
      </c>
      <c r="G56" s="26">
        <v>-9.4260510046870749E-3</v>
      </c>
      <c r="H56" s="26">
        <v>5.8630126198491839E-2</v>
      </c>
      <c r="I56" s="26">
        <v>4.522677444884593E-2</v>
      </c>
      <c r="J56" s="26">
        <v>-0.37499851727669198</v>
      </c>
      <c r="K56" s="26">
        <v>0.11314535873120302</v>
      </c>
      <c r="L56" s="26">
        <v>5.5519561708609055E-2</v>
      </c>
      <c r="M56" s="26">
        <v>-1.854623771705477E-2</v>
      </c>
      <c r="N56" s="27">
        <v>9.9763825532626083E-3</v>
      </c>
    </row>
    <row r="57" spans="1:14" ht="33.6" customHeight="1" x14ac:dyDescent="0.3">
      <c r="B57" s="43"/>
      <c r="C57" s="28"/>
      <c r="D57" s="28"/>
      <c r="E57" s="28"/>
      <c r="F57" s="28"/>
      <c r="G57" s="28"/>
      <c r="H57" s="28"/>
      <c r="I57" s="28"/>
      <c r="J57" s="28"/>
      <c r="K57" s="28"/>
      <c r="L57" s="28"/>
      <c r="M57" s="28"/>
      <c r="N57" s="28"/>
    </row>
    <row r="58" spans="1:14" ht="33.6" customHeight="1" x14ac:dyDescent="0.3">
      <c r="A58" s="11" t="s">
        <v>1162</v>
      </c>
      <c r="B58" s="21" t="s">
        <v>0</v>
      </c>
      <c r="C58" s="150" t="s">
        <v>1175</v>
      </c>
      <c r="D58" s="150" t="s">
        <v>1176</v>
      </c>
      <c r="E58" s="150" t="s">
        <v>1177</v>
      </c>
      <c r="F58" s="150" t="s">
        <v>1178</v>
      </c>
      <c r="G58" s="150" t="s">
        <v>1179</v>
      </c>
      <c r="H58" s="150" t="s">
        <v>1180</v>
      </c>
      <c r="I58" s="150" t="s">
        <v>1181</v>
      </c>
      <c r="J58" s="150" t="s">
        <v>1182</v>
      </c>
      <c r="K58" s="150" t="s">
        <v>1183</v>
      </c>
      <c r="L58" s="150" t="s">
        <v>1222</v>
      </c>
      <c r="M58" s="150" t="s">
        <v>1223</v>
      </c>
      <c r="N58" s="151" t="s">
        <v>1224</v>
      </c>
    </row>
    <row r="59" spans="1:14" ht="33.6" customHeight="1" x14ac:dyDescent="0.3">
      <c r="A59" s="37" t="s">
        <v>8</v>
      </c>
      <c r="B59" s="38" t="s">
        <v>1</v>
      </c>
      <c r="C59" s="22">
        <v>2.3005957928463161E-2</v>
      </c>
      <c r="D59" s="22">
        <v>2.3495831234622733E-2</v>
      </c>
      <c r="E59" s="22">
        <v>2.4140966754195636E-2</v>
      </c>
      <c r="F59" s="22">
        <v>3.0210760039349527E-2</v>
      </c>
      <c r="G59" s="22">
        <v>2.7062594442581966E-2</v>
      </c>
      <c r="H59" s="22">
        <v>2.3716894880002171E-2</v>
      </c>
      <c r="I59" s="22">
        <v>1.8082447052867323E-2</v>
      </c>
      <c r="J59" s="22">
        <v>2.6312488398279266E-2</v>
      </c>
      <c r="K59" s="22">
        <v>2.563161076375442E-2</v>
      </c>
      <c r="L59" s="22">
        <v>2.0917145259805814E-2</v>
      </c>
      <c r="M59" s="22">
        <v>4.2299839032455155E-2</v>
      </c>
      <c r="N59" s="23">
        <v>8.3356534804195359E-3</v>
      </c>
    </row>
    <row r="60" spans="1:14" ht="33.6" customHeight="1" x14ac:dyDescent="0.3">
      <c r="A60" s="37" t="s">
        <v>1163</v>
      </c>
      <c r="B60" s="40" t="s">
        <v>77</v>
      </c>
      <c r="C60" s="24">
        <v>2.0254644715135273E-2</v>
      </c>
      <c r="D60" s="24">
        <v>2.1388454781960275E-2</v>
      </c>
      <c r="E60" s="24">
        <v>6.6128420011324351E-3</v>
      </c>
      <c r="F60" s="24">
        <v>2.1917119128270546E-2</v>
      </c>
      <c r="G60" s="24">
        <v>3.9737925604164337E-2</v>
      </c>
      <c r="H60" s="24">
        <v>3.973187634645825E-2</v>
      </c>
      <c r="I60" s="24">
        <v>-5.291469463274745E-3</v>
      </c>
      <c r="J60" s="24">
        <v>0.1115990128499702</v>
      </c>
      <c r="K60" s="24">
        <v>3.899150940810836E-2</v>
      </c>
      <c r="L60" s="24">
        <v>3.4708829398229835E-2</v>
      </c>
      <c r="M60" s="24">
        <v>0.10960519144028491</v>
      </c>
      <c r="N60" s="25">
        <v>-1.5016278983399189E-2</v>
      </c>
    </row>
    <row r="61" spans="1:14" ht="33.6" customHeight="1" x14ac:dyDescent="0.3">
      <c r="A61" s="37" t="s">
        <v>1163</v>
      </c>
      <c r="B61" s="40" t="s">
        <v>78</v>
      </c>
      <c r="C61" s="24">
        <v>2.7794234365063675E-2</v>
      </c>
      <c r="D61" s="24">
        <v>2.4724170994272709E-2</v>
      </c>
      <c r="E61" s="24">
        <v>2.6855700383670689E-2</v>
      </c>
      <c r="F61" s="24">
        <v>3.2149930075371147E-2</v>
      </c>
      <c r="G61" s="24">
        <v>1.8824901664108884E-2</v>
      </c>
      <c r="H61" s="24">
        <v>1.289076180670734E-2</v>
      </c>
      <c r="I61" s="24">
        <v>5.4600553842938382E-3</v>
      </c>
      <c r="J61" s="24">
        <v>3.4860346063643188E-2</v>
      </c>
      <c r="K61" s="24">
        <v>6.0875169229677839E-2</v>
      </c>
      <c r="L61" s="24">
        <v>5.6086364946793088E-2</v>
      </c>
      <c r="M61" s="24">
        <v>8.7065942711086475E-2</v>
      </c>
      <c r="N61" s="25">
        <v>3.2911968783067236E-2</v>
      </c>
    </row>
    <row r="62" spans="1:14" ht="33.6" customHeight="1" x14ac:dyDescent="0.3">
      <c r="A62" s="37" t="s">
        <v>1163</v>
      </c>
      <c r="B62" s="40" t="s">
        <v>3</v>
      </c>
      <c r="C62" s="24">
        <v>2.4468670997051856E-2</v>
      </c>
      <c r="D62" s="24">
        <v>2.4962103263009183E-2</v>
      </c>
      <c r="E62" s="24">
        <v>3.6471272862759196E-2</v>
      </c>
      <c r="F62" s="24">
        <v>4.0915315654485918E-2</v>
      </c>
      <c r="G62" s="24">
        <v>4.2229613519665588E-2</v>
      </c>
      <c r="H62" s="24">
        <v>3.95214927626093E-2</v>
      </c>
      <c r="I62" s="24">
        <v>3.683300814896362E-2</v>
      </c>
      <c r="J62" s="24">
        <v>6.8831864392847164E-2</v>
      </c>
      <c r="K62" s="24">
        <v>7.8953615367165053E-2</v>
      </c>
      <c r="L62" s="24">
        <v>7.1086085915090136E-2</v>
      </c>
      <c r="M62" s="24">
        <v>6.8058815911846704E-2</v>
      </c>
      <c r="N62" s="25">
        <v>6.322782149134043E-2</v>
      </c>
    </row>
    <row r="63" spans="1:14" ht="33.6" customHeight="1" x14ac:dyDescent="0.3">
      <c r="A63" s="37" t="s">
        <v>1163</v>
      </c>
      <c r="B63" s="40" t="s">
        <v>4</v>
      </c>
      <c r="C63" s="24">
        <v>1.381295840877228E-2</v>
      </c>
      <c r="D63" s="24">
        <v>2.1579822038523488E-2</v>
      </c>
      <c r="E63" s="24">
        <v>1.6399671864512744E-2</v>
      </c>
      <c r="F63" s="24">
        <v>2.0141997187461014E-2</v>
      </c>
      <c r="G63" s="24">
        <v>2.3294683565668661E-2</v>
      </c>
      <c r="H63" s="24">
        <v>2.1417049434493851E-2</v>
      </c>
      <c r="I63" s="24">
        <v>3.2763284282601113E-2</v>
      </c>
      <c r="J63" s="24">
        <v>-0.10655229109885633</v>
      </c>
      <c r="K63" s="24">
        <v>-8.0419011847156274E-2</v>
      </c>
      <c r="L63" s="24">
        <v>-8.1508668615426938E-2</v>
      </c>
      <c r="M63" s="24">
        <v>-6.7613455152618074E-2</v>
      </c>
      <c r="N63" s="25">
        <v>-6.8833681945745462E-2</v>
      </c>
    </row>
    <row r="64" spans="1:14" ht="33.6" customHeight="1" x14ac:dyDescent="0.3">
      <c r="A64" s="37" t="s">
        <v>1163</v>
      </c>
      <c r="B64" s="40" t="s">
        <v>5</v>
      </c>
      <c r="C64" s="24">
        <v>1.6924281286678111E-2</v>
      </c>
      <c r="D64" s="24">
        <v>1.8219093057810776E-2</v>
      </c>
      <c r="E64" s="24">
        <v>-2.3050144623338875E-3</v>
      </c>
      <c r="F64" s="24">
        <v>5.8900672969359746E-3</v>
      </c>
      <c r="G64" s="24">
        <v>-1.8471514194910776E-2</v>
      </c>
      <c r="H64" s="24">
        <v>-1.2169261768037454E-2</v>
      </c>
      <c r="I64" s="24">
        <v>2.8103005337540843E-3</v>
      </c>
      <c r="J64" s="24">
        <v>-0.20819403602993281</v>
      </c>
      <c r="K64" s="24">
        <v>-0.21447766838224847</v>
      </c>
      <c r="L64" s="24">
        <v>-0.21311787733013399</v>
      </c>
      <c r="M64" s="24">
        <v>-0.19008494106801865</v>
      </c>
      <c r="N64" s="25">
        <v>-0.18211176306667398</v>
      </c>
    </row>
    <row r="65" spans="1:14" ht="33.6" customHeight="1" x14ac:dyDescent="0.3">
      <c r="A65" s="37" t="s">
        <v>8</v>
      </c>
      <c r="B65" s="38" t="s">
        <v>2</v>
      </c>
      <c r="C65" s="22">
        <v>5.9828281781650894E-2</v>
      </c>
      <c r="D65" s="22">
        <v>6.4458822743145516E-2</v>
      </c>
      <c r="E65" s="22">
        <v>5.3420878565997976E-2</v>
      </c>
      <c r="F65" s="22">
        <v>5.4179511366546418E-2</v>
      </c>
      <c r="G65" s="22">
        <v>4.9447068367732161E-2</v>
      </c>
      <c r="H65" s="22">
        <v>4.2976363478381518E-2</v>
      </c>
      <c r="I65" s="22">
        <v>3.2699372856152653E-2</v>
      </c>
      <c r="J65" s="22">
        <v>0.10045967900122954</v>
      </c>
      <c r="K65" s="22">
        <v>9.4256139086936086E-2</v>
      </c>
      <c r="L65" s="22">
        <v>7.1341234379758589E-2</v>
      </c>
      <c r="M65" s="22">
        <v>8.6572872198449113E-2</v>
      </c>
      <c r="N65" s="23">
        <v>4.8982323912526438E-2</v>
      </c>
    </row>
    <row r="66" spans="1:14" ht="33.6" customHeight="1" x14ac:dyDescent="0.3">
      <c r="A66" s="37" t="s">
        <v>1163</v>
      </c>
      <c r="B66" s="40" t="s">
        <v>77</v>
      </c>
      <c r="C66" s="24">
        <v>8.8181165975233178E-2</v>
      </c>
      <c r="D66" s="24">
        <v>6.9996614091024423E-2</v>
      </c>
      <c r="E66" s="24">
        <v>2.0702647868686697E-5</v>
      </c>
      <c r="F66" s="24">
        <v>-1.1354505578460738E-2</v>
      </c>
      <c r="G66" s="24">
        <v>8.4641415003128051E-2</v>
      </c>
      <c r="H66" s="24">
        <v>0.13924419473416805</v>
      </c>
      <c r="I66" s="24">
        <v>1.1060736526119941E-2</v>
      </c>
      <c r="J66" s="24">
        <v>0.62677272296564568</v>
      </c>
      <c r="K66" s="24">
        <v>-0.10134170710819301</v>
      </c>
      <c r="L66" s="24">
        <v>-0.14638639345917026</v>
      </c>
      <c r="M66" s="24">
        <v>-1.9617927384635858E-2</v>
      </c>
      <c r="N66" s="25">
        <v>-0.13553880513679506</v>
      </c>
    </row>
    <row r="67" spans="1:14" ht="33.6" customHeight="1" x14ac:dyDescent="0.3">
      <c r="A67" s="37" t="s">
        <v>1163</v>
      </c>
      <c r="B67" s="40" t="s">
        <v>78</v>
      </c>
      <c r="C67" s="24">
        <v>4.5836810324479949E-2</v>
      </c>
      <c r="D67" s="24">
        <v>4.8951266339056554E-2</v>
      </c>
      <c r="E67" s="24">
        <v>4.1851572104040669E-2</v>
      </c>
      <c r="F67" s="24">
        <v>4.6826089407796534E-2</v>
      </c>
      <c r="G67" s="24">
        <v>3.8315034186120256E-2</v>
      </c>
      <c r="H67" s="24">
        <v>2.7645104019665911E-2</v>
      </c>
      <c r="I67" s="24">
        <v>2.0053631652545922E-2</v>
      </c>
      <c r="J67" s="24">
        <v>6.2027568813773248E-2</v>
      </c>
      <c r="K67" s="24">
        <v>0.12298461932155758</v>
      </c>
      <c r="L67" s="24">
        <v>0.11635413407697359</v>
      </c>
      <c r="M67" s="24">
        <v>0.12652383812933166</v>
      </c>
      <c r="N67" s="25">
        <v>8.596254967832051E-2</v>
      </c>
    </row>
    <row r="68" spans="1:14" ht="33.6" customHeight="1" x14ac:dyDescent="0.3">
      <c r="A68" s="37" t="s">
        <v>1163</v>
      </c>
      <c r="B68" s="40" t="s">
        <v>3</v>
      </c>
      <c r="C68" s="24">
        <v>0.10917139034237766</v>
      </c>
      <c r="D68" s="24">
        <v>0.11624635130745298</v>
      </c>
      <c r="E68" s="24">
        <v>0.10850491449868449</v>
      </c>
      <c r="F68" s="24">
        <v>9.513256392551428E-2</v>
      </c>
      <c r="G68" s="24">
        <v>7.4152694978666389E-2</v>
      </c>
      <c r="H68" s="24">
        <v>6.5107323978106146E-2</v>
      </c>
      <c r="I68" s="24">
        <v>7.9209975777559283E-2</v>
      </c>
      <c r="J68" s="24">
        <v>8.1826465589814656E-2</v>
      </c>
      <c r="K68" s="24">
        <v>0.14820094119126725</v>
      </c>
      <c r="L68" s="24">
        <v>5.741230393678376E-2</v>
      </c>
      <c r="M68" s="24">
        <v>4.9733256911070889E-2</v>
      </c>
      <c r="N68" s="25">
        <v>3.8967611336032437E-2</v>
      </c>
    </row>
    <row r="69" spans="1:14" ht="33.6" customHeight="1" x14ac:dyDescent="0.3">
      <c r="A69" s="37" t="s">
        <v>1163</v>
      </c>
      <c r="B69" s="40" t="s">
        <v>4</v>
      </c>
      <c r="C69" s="24">
        <v>5.0782691506457978E-2</v>
      </c>
      <c r="D69" s="24">
        <v>7.5487979052606624E-2</v>
      </c>
      <c r="E69" s="24">
        <v>6.8120508825376236E-2</v>
      </c>
      <c r="F69" s="24">
        <v>6.8235953481855072E-2</v>
      </c>
      <c r="G69" s="24">
        <v>5.4225397438372847E-2</v>
      </c>
      <c r="H69" s="24">
        <v>4.9602689327512106E-2</v>
      </c>
      <c r="I69" s="24">
        <v>5.1198333504228311E-2</v>
      </c>
      <c r="J69" s="24">
        <v>-9.8405949484638988E-2</v>
      </c>
      <c r="K69" s="24">
        <v>-3.3293514442177652E-2</v>
      </c>
      <c r="L69" s="24">
        <v>-8.5382673480696947E-2</v>
      </c>
      <c r="M69" s="24">
        <v>-8.2292150128407404E-2</v>
      </c>
      <c r="N69" s="25">
        <v>-9.2280800324624601E-2</v>
      </c>
    </row>
    <row r="70" spans="1:14" ht="33.6" customHeight="1" x14ac:dyDescent="0.3">
      <c r="A70" s="37" t="s">
        <v>1163</v>
      </c>
      <c r="B70" s="40" t="s">
        <v>5</v>
      </c>
      <c r="C70" s="24">
        <v>4.7201184320624812E-2</v>
      </c>
      <c r="D70" s="24">
        <v>6.7477622217121835E-2</v>
      </c>
      <c r="E70" s="24">
        <v>5.1024177989409392E-2</v>
      </c>
      <c r="F70" s="24">
        <v>6.9456184840800184E-2</v>
      </c>
      <c r="G70" s="24">
        <v>6.5760384749641299E-2</v>
      </c>
      <c r="H70" s="24">
        <v>5.0958064577146356E-2</v>
      </c>
      <c r="I70" s="24">
        <v>4.3536245108533489E-2</v>
      </c>
      <c r="J70" s="24">
        <v>-0.10058255120440152</v>
      </c>
      <c r="K70" s="24">
        <v>-8.073003397055889E-2</v>
      </c>
      <c r="L70" s="24">
        <v>-8.1281734010325568E-2</v>
      </c>
      <c r="M70" s="24">
        <v>-7.8188682483161021E-2</v>
      </c>
      <c r="N70" s="25">
        <v>-9.1183955800143601E-2</v>
      </c>
    </row>
    <row r="71" spans="1:14" ht="33.6" customHeight="1" x14ac:dyDescent="0.3">
      <c r="A71" s="37" t="s">
        <v>8</v>
      </c>
      <c r="B71" s="38" t="s">
        <v>6</v>
      </c>
      <c r="C71" s="22">
        <v>1.508923920117633E-2</v>
      </c>
      <c r="D71" s="22">
        <v>1.4692735579681981E-2</v>
      </c>
      <c r="E71" s="22">
        <v>1.7822632042645559E-2</v>
      </c>
      <c r="F71" s="22">
        <v>2.4999821614209106E-2</v>
      </c>
      <c r="G71" s="22">
        <v>2.2177498421919628E-2</v>
      </c>
      <c r="H71" s="22">
        <v>1.9478702624379673E-2</v>
      </c>
      <c r="I71" s="22">
        <v>1.4815044242503905E-2</v>
      </c>
      <c r="J71" s="22">
        <v>1.0726960207764868E-2</v>
      </c>
      <c r="K71" s="22">
        <v>1.0903940555719416E-2</v>
      </c>
      <c r="L71" s="22">
        <v>9.9864561275273545E-3</v>
      </c>
      <c r="M71" s="22">
        <v>3.2776611312009818E-2</v>
      </c>
      <c r="N71" s="23">
        <v>-1.780823102142115E-4</v>
      </c>
    </row>
    <row r="72" spans="1:14" ht="33.6" customHeight="1" x14ac:dyDescent="0.3">
      <c r="A72" s="37" t="s">
        <v>1163</v>
      </c>
      <c r="B72" s="40" t="s">
        <v>77</v>
      </c>
      <c r="C72" s="24">
        <v>1.4380795036919691E-2</v>
      </c>
      <c r="D72" s="24">
        <v>1.7057396419951631E-2</v>
      </c>
      <c r="E72" s="24">
        <v>7.2855960702149503E-3</v>
      </c>
      <c r="F72" s="24">
        <v>2.5409620729228699E-2</v>
      </c>
      <c r="G72" s="24">
        <v>3.5417865010768823E-2</v>
      </c>
      <c r="H72" s="24">
        <v>3.026713358669042E-2</v>
      </c>
      <c r="I72" s="24">
        <v>-7.1932693882429399E-3</v>
      </c>
      <c r="J72" s="24">
        <v>6.7496382368038121E-2</v>
      </c>
      <c r="K72" s="24">
        <v>5.6633222271750716E-2</v>
      </c>
      <c r="L72" s="24">
        <v>5.3627259210831557E-2</v>
      </c>
      <c r="M72" s="24">
        <v>0.12074393502473613</v>
      </c>
      <c r="N72" s="25">
        <v>-3.9277738424186026E-3</v>
      </c>
    </row>
    <row r="73" spans="1:14" ht="33.6" customHeight="1" x14ac:dyDescent="0.3">
      <c r="A73" s="37" t="s">
        <v>1163</v>
      </c>
      <c r="B73" s="40" t="s">
        <v>78</v>
      </c>
      <c r="C73" s="24">
        <v>1.8327964870425539E-2</v>
      </c>
      <c r="D73" s="24">
        <v>1.187929779037411E-2</v>
      </c>
      <c r="E73" s="24">
        <v>1.9254746758425423E-2</v>
      </c>
      <c r="F73" s="24">
        <v>2.4900484636038556E-2</v>
      </c>
      <c r="G73" s="24">
        <v>9.1842312299881268E-3</v>
      </c>
      <c r="H73" s="24">
        <v>5.4813969926843509E-3</v>
      </c>
      <c r="I73" s="24">
        <v>-3.6925162060892358E-3</v>
      </c>
      <c r="J73" s="24">
        <v>1.6889397385035698E-2</v>
      </c>
      <c r="K73" s="24">
        <v>2.7110832728723944E-2</v>
      </c>
      <c r="L73" s="24">
        <v>2.4276321371139886E-2</v>
      </c>
      <c r="M73" s="24">
        <v>6.6019472736160489E-2</v>
      </c>
      <c r="N73" s="25">
        <v>6.2465980252013331E-3</v>
      </c>
    </row>
    <row r="74" spans="1:14" ht="33.6" customHeight="1" x14ac:dyDescent="0.3">
      <c r="A74" s="37" t="s">
        <v>1163</v>
      </c>
      <c r="B74" s="40" t="s">
        <v>3</v>
      </c>
      <c r="C74" s="24">
        <v>1.4961629362099105E-2</v>
      </c>
      <c r="D74" s="24">
        <v>1.4720638758728866E-2</v>
      </c>
      <c r="E74" s="24">
        <v>2.8199864794629992E-2</v>
      </c>
      <c r="F74" s="24">
        <v>3.4395663342299931E-2</v>
      </c>
      <c r="G74" s="24">
        <v>3.8310685676671508E-2</v>
      </c>
      <c r="H74" s="24">
        <v>3.6305005294181347E-2</v>
      </c>
      <c r="I74" s="24">
        <v>3.2033932484932137E-2</v>
      </c>
      <c r="J74" s="24">
        <v>6.7694733171023591E-2</v>
      </c>
      <c r="K74" s="24">
        <v>7.1993869231336438E-2</v>
      </c>
      <c r="L74" s="24">
        <v>7.2609974030432678E-2</v>
      </c>
      <c r="M74" s="24">
        <v>7.0128197838117412E-2</v>
      </c>
      <c r="N74" s="25">
        <v>6.5909273947639679E-2</v>
      </c>
    </row>
    <row r="75" spans="1:14" ht="33.6" customHeight="1" x14ac:dyDescent="0.3">
      <c r="A75" s="37" t="s">
        <v>1163</v>
      </c>
      <c r="B75" s="40" t="s">
        <v>4</v>
      </c>
      <c r="C75" s="24">
        <v>1.0485625789475428E-2</v>
      </c>
      <c r="D75" s="24">
        <v>1.6938740901613292E-2</v>
      </c>
      <c r="E75" s="24">
        <v>1.2124145249442053E-2</v>
      </c>
      <c r="F75" s="24">
        <v>1.5995237188588085E-2</v>
      </c>
      <c r="G75" s="24">
        <v>2.0501982836562904E-2</v>
      </c>
      <c r="H75" s="24">
        <v>1.8656560477611217E-2</v>
      </c>
      <c r="I75" s="24">
        <v>3.1024435535266681E-2</v>
      </c>
      <c r="J75" s="24">
        <v>-0.1071264178814656</v>
      </c>
      <c r="K75" s="24">
        <v>-8.3967737370878703E-2</v>
      </c>
      <c r="L75" s="24">
        <v>-8.1193323379448956E-2</v>
      </c>
      <c r="M75" s="24">
        <v>-6.6441416958358146E-2</v>
      </c>
      <c r="N75" s="25">
        <v>-6.6966276716182382E-2</v>
      </c>
    </row>
    <row r="76" spans="1:14" ht="33.6" customHeight="1" x14ac:dyDescent="0.3">
      <c r="A76" s="37" t="s">
        <v>1163</v>
      </c>
      <c r="B76" s="40" t="s">
        <v>5</v>
      </c>
      <c r="C76" s="24">
        <v>1.5281606198316311E-2</v>
      </c>
      <c r="D76" s="24">
        <v>1.5069611573290898E-2</v>
      </c>
      <c r="E76" s="24">
        <v>-5.8516170773854626E-3</v>
      </c>
      <c r="F76" s="24">
        <v>1.6148681574530421E-3</v>
      </c>
      <c r="G76" s="24">
        <v>-2.429823796524222E-2</v>
      </c>
      <c r="H76" s="24">
        <v>-1.582492357001164E-2</v>
      </c>
      <c r="I76" s="24">
        <v>-1.6404157428651089E-4</v>
      </c>
      <c r="J76" s="24">
        <v>-0.21639179705729561</v>
      </c>
      <c r="K76" s="24">
        <v>-0.22307489206836262</v>
      </c>
      <c r="L76" s="24">
        <v>-0.22158367798739387</v>
      </c>
      <c r="M76" s="24">
        <v>-0.19740379272994613</v>
      </c>
      <c r="N76" s="25">
        <v>-0.18790176363936051</v>
      </c>
    </row>
    <row r="77" spans="1:14" ht="33.6" customHeight="1" x14ac:dyDescent="0.3">
      <c r="A77" s="37" t="s">
        <v>8</v>
      </c>
      <c r="B77" s="38" t="s">
        <v>28</v>
      </c>
      <c r="C77" s="22">
        <v>9.4310191065589688E-3</v>
      </c>
      <c r="D77" s="22">
        <v>2.7041815738777064E-2</v>
      </c>
      <c r="E77" s="22">
        <v>2.6682684940045887E-2</v>
      </c>
      <c r="F77" s="22">
        <v>3.5597804166466185E-2</v>
      </c>
      <c r="G77" s="22">
        <v>3.3003214844885553E-2</v>
      </c>
      <c r="H77" s="22">
        <v>2.9767561245921614E-2</v>
      </c>
      <c r="I77" s="22">
        <v>2.6549388676949892E-2</v>
      </c>
      <c r="J77" s="22">
        <v>2.2254070768542134E-2</v>
      </c>
      <c r="K77" s="22">
        <v>1.7654380663086444E-2</v>
      </c>
      <c r="L77" s="22">
        <v>1.4001700352228141E-2</v>
      </c>
      <c r="M77" s="22">
        <v>4.2668174132170611E-2</v>
      </c>
      <c r="N77" s="23">
        <v>-3.3293036142090227E-4</v>
      </c>
    </row>
    <row r="78" spans="1:14" ht="33.6" customHeight="1" x14ac:dyDescent="0.3">
      <c r="A78" s="37" t="s">
        <v>1163</v>
      </c>
      <c r="B78" s="40" t="s">
        <v>77</v>
      </c>
      <c r="C78" s="24">
        <v>1.7051293831593428E-2</v>
      </c>
      <c r="D78" s="24">
        <v>4.1756708265220599E-2</v>
      </c>
      <c r="E78" s="24">
        <v>2.1164739602858473E-2</v>
      </c>
      <c r="F78" s="24">
        <v>4.1069322951482912E-2</v>
      </c>
      <c r="G78" s="24">
        <v>5.2249984419134643E-2</v>
      </c>
      <c r="H78" s="24">
        <v>2.9665153619956808E-2</v>
      </c>
      <c r="I78" s="24">
        <v>-4.2167352506197187E-3</v>
      </c>
      <c r="J78" s="24">
        <v>7.702267830830456E-2</v>
      </c>
      <c r="K78" s="24">
        <v>6.7944372550518217E-2</v>
      </c>
      <c r="L78" s="24">
        <v>4.5018025283318108E-2</v>
      </c>
      <c r="M78" s="24">
        <v>0.13995322899802121</v>
      </c>
      <c r="N78" s="25">
        <v>-1.7018474837254827E-2</v>
      </c>
    </row>
    <row r="79" spans="1:14" ht="33.6" customHeight="1" x14ac:dyDescent="0.3">
      <c r="A79" s="37" t="s">
        <v>1163</v>
      </c>
      <c r="B79" s="40" t="s">
        <v>78</v>
      </c>
      <c r="C79" s="24">
        <v>-3.6188955061321471E-3</v>
      </c>
      <c r="D79" s="24">
        <v>4.0896526295795654E-2</v>
      </c>
      <c r="E79" s="24">
        <v>4.4482624956785122E-2</v>
      </c>
      <c r="F79" s="24">
        <v>5.6453713904465408E-2</v>
      </c>
      <c r="G79" s="24">
        <v>4.1308214092360629E-2</v>
      </c>
      <c r="H79" s="24">
        <v>4.3662758138059754E-2</v>
      </c>
      <c r="I79" s="24">
        <v>4.832181517492895E-2</v>
      </c>
      <c r="J79" s="24">
        <v>6.4886681656278533E-2</v>
      </c>
      <c r="K79" s="24">
        <v>5.5631861144176842E-2</v>
      </c>
      <c r="L79" s="24">
        <v>5.5685584834712865E-2</v>
      </c>
      <c r="M79" s="24">
        <v>0.10168073022819391</v>
      </c>
      <c r="N79" s="25">
        <v>3.0593062742561461E-2</v>
      </c>
    </row>
    <row r="80" spans="1:14" ht="33.6" customHeight="1" x14ac:dyDescent="0.3">
      <c r="A80" s="37" t="s">
        <v>1163</v>
      </c>
      <c r="B80" s="40" t="s">
        <v>3</v>
      </c>
      <c r="C80" s="24">
        <v>1.8717552269024607E-2</v>
      </c>
      <c r="D80" s="24">
        <v>2.2947790440385862E-2</v>
      </c>
      <c r="E80" s="24">
        <v>2.9108582159541818E-2</v>
      </c>
      <c r="F80" s="24">
        <v>3.3987055809265865E-2</v>
      </c>
      <c r="G80" s="24">
        <v>3.4868811396590482E-2</v>
      </c>
      <c r="H80" s="24">
        <v>3.5396845353070416E-2</v>
      </c>
      <c r="I80" s="24">
        <v>3.4129596286337938E-2</v>
      </c>
      <c r="J80" s="24">
        <v>5.3608331725995884E-2</v>
      </c>
      <c r="K80" s="24">
        <v>5.9614816858660324E-2</v>
      </c>
      <c r="L80" s="24">
        <v>6.0895829982580585E-2</v>
      </c>
      <c r="M80" s="24">
        <v>6.1492027497682233E-2</v>
      </c>
      <c r="N80" s="25">
        <v>5.5316138667082848E-2</v>
      </c>
    </row>
    <row r="81" spans="1:16" ht="33.6" customHeight="1" x14ac:dyDescent="0.3">
      <c r="A81" s="37" t="s">
        <v>1163</v>
      </c>
      <c r="B81" s="40" t="s">
        <v>4</v>
      </c>
      <c r="C81" s="24">
        <v>1.1699988693288255E-2</v>
      </c>
      <c r="D81" s="24">
        <v>1.6395515178665887E-2</v>
      </c>
      <c r="E81" s="24">
        <v>1.598729052697534E-2</v>
      </c>
      <c r="F81" s="24">
        <v>2.1481695066970508E-2</v>
      </c>
      <c r="G81" s="24">
        <v>1.6350320129787654E-2</v>
      </c>
      <c r="H81" s="24">
        <v>1.4943566146908616E-2</v>
      </c>
      <c r="I81" s="24">
        <v>3.5012289702402555E-2</v>
      </c>
      <c r="J81" s="24">
        <v>-0.13951360696326653</v>
      </c>
      <c r="K81" s="24">
        <v>-0.13722325210931052</v>
      </c>
      <c r="L81" s="24">
        <v>-0.13880978347274786</v>
      </c>
      <c r="M81" s="24">
        <v>-0.1115156882556404</v>
      </c>
      <c r="N81" s="25">
        <v>-0.12149004574821742</v>
      </c>
    </row>
    <row r="82" spans="1:16" ht="33.6" customHeight="1" x14ac:dyDescent="0.3">
      <c r="A82" s="41" t="s">
        <v>1163</v>
      </c>
      <c r="B82" s="42" t="s">
        <v>5</v>
      </c>
      <c r="C82" s="26">
        <v>-2.591080749186514E-2</v>
      </c>
      <c r="D82" s="26">
        <v>-2.233619905012918E-2</v>
      </c>
      <c r="E82" s="26">
        <v>-2.8385011932363424E-2</v>
      </c>
      <c r="F82" s="26">
        <v>-2.4923777105875344E-2</v>
      </c>
      <c r="G82" s="26">
        <v>-2.6487781504551999E-2</v>
      </c>
      <c r="H82" s="26">
        <v>-2.9912139854588737E-2</v>
      </c>
      <c r="I82" s="26">
        <v>-2.4053961755223452E-2</v>
      </c>
      <c r="J82" s="26">
        <v>-0.20181681844691812</v>
      </c>
      <c r="K82" s="26">
        <v>-0.19781715231380492</v>
      </c>
      <c r="L82" s="26">
        <v>-0.19009846588580048</v>
      </c>
      <c r="M82" s="26">
        <v>-0.18415169330131653</v>
      </c>
      <c r="N82" s="27">
        <v>-0.16888516693490319</v>
      </c>
    </row>
    <row r="83" spans="1:16" ht="33.6" customHeight="1" x14ac:dyDescent="0.3">
      <c r="B83" s="43"/>
      <c r="C83" s="28"/>
      <c r="D83" s="28"/>
      <c r="E83" s="28"/>
      <c r="F83" s="28"/>
      <c r="G83" s="28"/>
      <c r="H83" s="28"/>
      <c r="I83" s="28"/>
      <c r="J83" s="28"/>
      <c r="K83" s="28"/>
      <c r="L83" s="28"/>
      <c r="M83" s="28"/>
      <c r="N83" s="28"/>
    </row>
    <row r="84" spans="1:16" ht="33.6" customHeight="1" x14ac:dyDescent="0.3">
      <c r="A84" s="35" t="s">
        <v>85</v>
      </c>
      <c r="B84" s="35"/>
      <c r="C84" s="35"/>
      <c r="D84" s="35"/>
      <c r="E84" s="35"/>
      <c r="F84" s="35"/>
      <c r="G84" s="35"/>
      <c r="H84" s="35"/>
      <c r="I84" s="35"/>
      <c r="J84" s="35"/>
      <c r="K84" s="35"/>
      <c r="L84" s="35"/>
      <c r="M84" s="35"/>
      <c r="N84" s="35"/>
      <c r="O84" s="35"/>
    </row>
    <row r="86" spans="1:16" ht="33.6" customHeight="1" x14ac:dyDescent="0.3">
      <c r="A86" s="11" t="s">
        <v>1162</v>
      </c>
      <c r="B86" s="12" t="s">
        <v>0</v>
      </c>
      <c r="C86" s="148" t="s">
        <v>1165</v>
      </c>
      <c r="D86" s="148" t="s">
        <v>1166</v>
      </c>
      <c r="E86" s="148" t="s">
        <v>1167</v>
      </c>
      <c r="F86" s="148" t="s">
        <v>1168</v>
      </c>
      <c r="G86" s="148" t="s">
        <v>1169</v>
      </c>
      <c r="H86" s="148" t="s">
        <v>1170</v>
      </c>
      <c r="I86" s="148" t="s">
        <v>1171</v>
      </c>
      <c r="J86" s="148" t="s">
        <v>1172</v>
      </c>
      <c r="K86" s="148" t="s">
        <v>1173</v>
      </c>
      <c r="L86" s="148" t="s">
        <v>1164</v>
      </c>
      <c r="M86" s="148" t="s">
        <v>1219</v>
      </c>
      <c r="N86" s="148" t="s">
        <v>1220</v>
      </c>
      <c r="O86" s="149" t="s">
        <v>1221</v>
      </c>
    </row>
    <row r="87" spans="1:16" ht="33.6" customHeight="1" x14ac:dyDescent="0.3">
      <c r="A87" s="37" t="s">
        <v>8</v>
      </c>
      <c r="B87" s="38" t="s">
        <v>1</v>
      </c>
      <c r="C87" s="14">
        <v>12411958</v>
      </c>
      <c r="D87" s="14">
        <v>12645234</v>
      </c>
      <c r="E87" s="14">
        <v>12726209</v>
      </c>
      <c r="F87" s="14">
        <v>12750609</v>
      </c>
      <c r="G87" s="14">
        <v>12887281</v>
      </c>
      <c r="H87" s="14">
        <v>12956476</v>
      </c>
      <c r="I87" s="14">
        <v>12922039</v>
      </c>
      <c r="J87" s="14">
        <v>12502393</v>
      </c>
      <c r="K87" s="14">
        <v>12357764</v>
      </c>
      <c r="L87" s="14">
        <v>12646449</v>
      </c>
      <c r="M87" s="14">
        <v>12713710</v>
      </c>
      <c r="N87" s="14">
        <v>12632956</v>
      </c>
      <c r="O87" s="15">
        <v>12454465</v>
      </c>
      <c r="P87" s="39"/>
    </row>
    <row r="88" spans="1:16" ht="33.6" customHeight="1" x14ac:dyDescent="0.3">
      <c r="A88" s="37" t="s">
        <v>1163</v>
      </c>
      <c r="B88" s="40" t="s">
        <v>77</v>
      </c>
      <c r="C88" s="16">
        <v>1570393</v>
      </c>
      <c r="D88" s="16">
        <v>1599335</v>
      </c>
      <c r="E88" s="16">
        <v>1721165</v>
      </c>
      <c r="F88" s="16">
        <v>1532447</v>
      </c>
      <c r="G88" s="16">
        <v>1584863</v>
      </c>
      <c r="H88" s="16">
        <v>1612074</v>
      </c>
      <c r="I88" s="16">
        <v>1549879</v>
      </c>
      <c r="J88" s="16">
        <v>1953467</v>
      </c>
      <c r="K88" s="16">
        <v>2609254</v>
      </c>
      <c r="L88" s="16">
        <v>1807295</v>
      </c>
      <c r="M88" s="16">
        <v>1685996</v>
      </c>
      <c r="N88" s="16">
        <v>1643490</v>
      </c>
      <c r="O88" s="17">
        <v>1548132</v>
      </c>
    </row>
    <row r="89" spans="1:16" ht="33.6" customHeight="1" x14ac:dyDescent="0.3">
      <c r="A89" s="37" t="s">
        <v>1163</v>
      </c>
      <c r="B89" s="40" t="s">
        <v>78</v>
      </c>
      <c r="C89" s="16">
        <v>3996374</v>
      </c>
      <c r="D89" s="16">
        <v>4116307</v>
      </c>
      <c r="E89" s="16">
        <v>4067031</v>
      </c>
      <c r="F89" s="16">
        <v>4132752</v>
      </c>
      <c r="G89" s="16">
        <v>4185608</v>
      </c>
      <c r="H89" s="16">
        <v>4153399</v>
      </c>
      <c r="I89" s="16">
        <v>4120947</v>
      </c>
      <c r="J89" s="16">
        <v>3554401</v>
      </c>
      <c r="K89" s="16">
        <v>3656406</v>
      </c>
      <c r="L89" s="16">
        <v>4175285</v>
      </c>
      <c r="M89" s="16">
        <v>4248746</v>
      </c>
      <c r="N89" s="16">
        <v>4192240</v>
      </c>
      <c r="O89" s="17">
        <v>4087430</v>
      </c>
    </row>
    <row r="90" spans="1:16" ht="33.6" customHeight="1" x14ac:dyDescent="0.3">
      <c r="A90" s="37" t="s">
        <v>1163</v>
      </c>
      <c r="B90" s="40" t="s">
        <v>3</v>
      </c>
      <c r="C90" s="16">
        <v>4252315</v>
      </c>
      <c r="D90" s="16">
        <v>4271904</v>
      </c>
      <c r="E90" s="16">
        <v>4283471</v>
      </c>
      <c r="F90" s="16">
        <v>4367163</v>
      </c>
      <c r="G90" s="16">
        <v>4383406</v>
      </c>
      <c r="H90" s="16">
        <v>4458349</v>
      </c>
      <c r="I90" s="16">
        <v>4454556</v>
      </c>
      <c r="J90" s="16">
        <v>4246203</v>
      </c>
      <c r="K90" s="16">
        <v>4085168</v>
      </c>
      <c r="L90" s="16">
        <v>4455739</v>
      </c>
      <c r="M90" s="16">
        <v>4523063</v>
      </c>
      <c r="N90" s="16">
        <v>4480620</v>
      </c>
      <c r="O90" s="17">
        <v>4508946</v>
      </c>
    </row>
    <row r="91" spans="1:16" ht="33.6" customHeight="1" x14ac:dyDescent="0.3">
      <c r="A91" s="37" t="s">
        <v>1163</v>
      </c>
      <c r="B91" s="40" t="s">
        <v>4</v>
      </c>
      <c r="C91" s="16">
        <v>1914064</v>
      </c>
      <c r="D91" s="16">
        <v>1882509</v>
      </c>
      <c r="E91" s="16">
        <v>1934463</v>
      </c>
      <c r="F91" s="16">
        <v>2021385</v>
      </c>
      <c r="G91" s="16">
        <v>2025232</v>
      </c>
      <c r="H91" s="16">
        <v>2031541</v>
      </c>
      <c r="I91" s="16">
        <v>2054718</v>
      </c>
      <c r="J91" s="16">
        <v>1955766</v>
      </c>
      <c r="K91" s="16">
        <v>1537292</v>
      </c>
      <c r="L91" s="16">
        <v>1678344</v>
      </c>
      <c r="M91" s="16">
        <v>1700330</v>
      </c>
      <c r="N91" s="16">
        <v>1760271</v>
      </c>
      <c r="O91" s="17">
        <v>1745458</v>
      </c>
    </row>
    <row r="92" spans="1:16" ht="33.6" customHeight="1" x14ac:dyDescent="0.3">
      <c r="A92" s="37" t="s">
        <v>1163</v>
      </c>
      <c r="B92" s="40" t="s">
        <v>5</v>
      </c>
      <c r="C92" s="16">
        <v>678812</v>
      </c>
      <c r="D92" s="16">
        <v>775179</v>
      </c>
      <c r="E92" s="16">
        <v>720079</v>
      </c>
      <c r="F92" s="16">
        <v>696862</v>
      </c>
      <c r="G92" s="16">
        <v>708172</v>
      </c>
      <c r="H92" s="16">
        <v>701113</v>
      </c>
      <c r="I92" s="16">
        <v>741939</v>
      </c>
      <c r="J92" s="16">
        <v>792556</v>
      </c>
      <c r="K92" s="16">
        <v>469644</v>
      </c>
      <c r="L92" s="16">
        <v>529786</v>
      </c>
      <c r="M92" s="16">
        <v>555575</v>
      </c>
      <c r="N92" s="16">
        <v>556335</v>
      </c>
      <c r="O92" s="17">
        <v>564499</v>
      </c>
    </row>
    <row r="93" spans="1:16" ht="33.6" customHeight="1" x14ac:dyDescent="0.3">
      <c r="A93" s="37" t="s">
        <v>8</v>
      </c>
      <c r="B93" s="38" t="s">
        <v>2</v>
      </c>
      <c r="C93" s="14">
        <v>2144133</v>
      </c>
      <c r="D93" s="14">
        <v>2313871</v>
      </c>
      <c r="E93" s="14">
        <v>2332102</v>
      </c>
      <c r="F93" s="14">
        <v>2342212</v>
      </c>
      <c r="G93" s="14">
        <v>2377856</v>
      </c>
      <c r="H93" s="14">
        <v>2393527</v>
      </c>
      <c r="I93" s="14">
        <v>2389684</v>
      </c>
      <c r="J93" s="14">
        <v>2263368</v>
      </c>
      <c r="K93" s="14">
        <v>2239287</v>
      </c>
      <c r="L93" s="14">
        <v>2348677</v>
      </c>
      <c r="M93" s="14">
        <v>2357849</v>
      </c>
      <c r="N93" s="14">
        <v>2327807</v>
      </c>
      <c r="O93" s="15">
        <v>2240365</v>
      </c>
      <c r="P93" s="39"/>
    </row>
    <row r="94" spans="1:16" ht="33.6" customHeight="1" x14ac:dyDescent="0.3">
      <c r="A94" s="37" t="s">
        <v>1163</v>
      </c>
      <c r="B94" s="40" t="s">
        <v>77</v>
      </c>
      <c r="C94" s="16">
        <v>97134</v>
      </c>
      <c r="D94" s="16">
        <v>100520</v>
      </c>
      <c r="E94" s="16">
        <v>110020</v>
      </c>
      <c r="F94" s="16">
        <v>107328</v>
      </c>
      <c r="G94" s="16">
        <v>107792</v>
      </c>
      <c r="H94" s="16">
        <v>107582</v>
      </c>
      <c r="I94" s="16">
        <v>107770</v>
      </c>
      <c r="J94" s="16">
        <v>166485</v>
      </c>
      <c r="K94" s="16">
        <v>250191</v>
      </c>
      <c r="L94" s="16">
        <v>135780</v>
      </c>
      <c r="M94" s="16">
        <v>93066</v>
      </c>
      <c r="N94" s="16">
        <v>81590</v>
      </c>
      <c r="O94" s="17">
        <v>79762</v>
      </c>
    </row>
    <row r="95" spans="1:16" ht="33.6" customHeight="1" x14ac:dyDescent="0.3">
      <c r="A95" s="37" t="s">
        <v>1163</v>
      </c>
      <c r="B95" s="40" t="s">
        <v>78</v>
      </c>
      <c r="C95" s="16">
        <v>1455837</v>
      </c>
      <c r="D95" s="16">
        <v>1559330</v>
      </c>
      <c r="E95" s="16">
        <v>1557636</v>
      </c>
      <c r="F95" s="16">
        <v>1560194</v>
      </c>
      <c r="G95" s="16">
        <v>1574026</v>
      </c>
      <c r="H95" s="16">
        <v>1575570</v>
      </c>
      <c r="I95" s="16">
        <v>1559473</v>
      </c>
      <c r="J95" s="16">
        <v>1429641</v>
      </c>
      <c r="K95" s="16">
        <v>1523327</v>
      </c>
      <c r="L95" s="16">
        <v>1632799</v>
      </c>
      <c r="M95" s="16">
        <v>1665622</v>
      </c>
      <c r="N95" s="16">
        <v>1647705</v>
      </c>
      <c r="O95" s="17">
        <v>1573903</v>
      </c>
    </row>
    <row r="96" spans="1:16" ht="33.6" customHeight="1" x14ac:dyDescent="0.3">
      <c r="A96" s="37" t="s">
        <v>1163</v>
      </c>
      <c r="B96" s="40" t="s">
        <v>3</v>
      </c>
      <c r="C96" s="16">
        <v>399600</v>
      </c>
      <c r="D96" s="16">
        <v>444022</v>
      </c>
      <c r="E96" s="16">
        <v>448264</v>
      </c>
      <c r="F96" s="16">
        <v>455802</v>
      </c>
      <c r="G96" s="16">
        <v>468794</v>
      </c>
      <c r="H96" s="16">
        <v>475751</v>
      </c>
      <c r="I96" s="16">
        <v>482118</v>
      </c>
      <c r="J96" s="16">
        <v>429190</v>
      </c>
      <c r="K96" s="16">
        <v>320649</v>
      </c>
      <c r="L96" s="16">
        <v>407196</v>
      </c>
      <c r="M96" s="16">
        <v>420779</v>
      </c>
      <c r="N96" s="16">
        <v>420405</v>
      </c>
      <c r="O96" s="17">
        <v>412330</v>
      </c>
    </row>
    <row r="97" spans="1:16" ht="33.6" customHeight="1" x14ac:dyDescent="0.3">
      <c r="A97" s="37" t="s">
        <v>1163</v>
      </c>
      <c r="B97" s="40" t="s">
        <v>4</v>
      </c>
      <c r="C97" s="16">
        <v>149341</v>
      </c>
      <c r="D97" s="16">
        <v>165134</v>
      </c>
      <c r="E97" s="16">
        <v>169034</v>
      </c>
      <c r="F97" s="16">
        <v>171736</v>
      </c>
      <c r="G97" s="16">
        <v>178283</v>
      </c>
      <c r="H97" s="16">
        <v>184003</v>
      </c>
      <c r="I97" s="16">
        <v>189055</v>
      </c>
      <c r="J97" s="16">
        <v>182794</v>
      </c>
      <c r="K97" s="16">
        <v>109862</v>
      </c>
      <c r="L97" s="16">
        <v>135245</v>
      </c>
      <c r="M97" s="16">
        <v>139113</v>
      </c>
      <c r="N97" s="16">
        <v>138883</v>
      </c>
      <c r="O97" s="17">
        <v>136242</v>
      </c>
    </row>
    <row r="98" spans="1:16" ht="33.6" customHeight="1" x14ac:dyDescent="0.3">
      <c r="A98" s="37" t="s">
        <v>1163</v>
      </c>
      <c r="B98" s="40" t="s">
        <v>5</v>
      </c>
      <c r="C98" s="16">
        <v>42221</v>
      </c>
      <c r="D98" s="16">
        <v>44865</v>
      </c>
      <c r="E98" s="16">
        <v>47148</v>
      </c>
      <c r="F98" s="16">
        <v>47152</v>
      </c>
      <c r="G98" s="16">
        <v>48961</v>
      </c>
      <c r="H98" s="16">
        <v>50621</v>
      </c>
      <c r="I98" s="16">
        <v>51268</v>
      </c>
      <c r="J98" s="16">
        <v>55258</v>
      </c>
      <c r="K98" s="16">
        <v>35258</v>
      </c>
      <c r="L98" s="16">
        <v>37657</v>
      </c>
      <c r="M98" s="16">
        <v>39269</v>
      </c>
      <c r="N98" s="16">
        <v>39224</v>
      </c>
      <c r="O98" s="17">
        <v>38128</v>
      </c>
    </row>
    <row r="99" spans="1:16" ht="33.6" customHeight="1" x14ac:dyDescent="0.3">
      <c r="A99" s="37" t="s">
        <v>8</v>
      </c>
      <c r="B99" s="38" t="s">
        <v>6</v>
      </c>
      <c r="C99" s="14">
        <v>10267825</v>
      </c>
      <c r="D99" s="14">
        <v>10331363</v>
      </c>
      <c r="E99" s="14">
        <v>10394107</v>
      </c>
      <c r="F99" s="14">
        <v>10408397</v>
      </c>
      <c r="G99" s="14">
        <v>10509425</v>
      </c>
      <c r="H99" s="14">
        <v>10562949</v>
      </c>
      <c r="I99" s="14">
        <v>10532355</v>
      </c>
      <c r="J99" s="14">
        <v>10239025</v>
      </c>
      <c r="K99" s="14">
        <v>10118477</v>
      </c>
      <c r="L99" s="14">
        <v>10297772</v>
      </c>
      <c r="M99" s="14">
        <v>10355861</v>
      </c>
      <c r="N99" s="14">
        <v>10305149</v>
      </c>
      <c r="O99" s="15">
        <v>10214100</v>
      </c>
      <c r="P99" s="39"/>
    </row>
    <row r="100" spans="1:16" ht="33.6" customHeight="1" x14ac:dyDescent="0.3">
      <c r="A100" s="37" t="s">
        <v>1163</v>
      </c>
      <c r="B100" s="40" t="s">
        <v>77</v>
      </c>
      <c r="C100" s="16">
        <v>1473259</v>
      </c>
      <c r="D100" s="16">
        <v>1498815</v>
      </c>
      <c r="E100" s="16">
        <v>1611145</v>
      </c>
      <c r="F100" s="16">
        <v>1425119</v>
      </c>
      <c r="G100" s="16">
        <v>1477071</v>
      </c>
      <c r="H100" s="16">
        <v>1504492</v>
      </c>
      <c r="I100" s="16">
        <v>1442109</v>
      </c>
      <c r="J100" s="16">
        <v>1786982</v>
      </c>
      <c r="K100" s="16">
        <v>2359063</v>
      </c>
      <c r="L100" s="16">
        <v>1671515</v>
      </c>
      <c r="M100" s="16">
        <v>1592930</v>
      </c>
      <c r="N100" s="16">
        <v>1561900</v>
      </c>
      <c r="O100" s="17">
        <v>1468370</v>
      </c>
    </row>
    <row r="101" spans="1:16" ht="33.6" customHeight="1" x14ac:dyDescent="0.3">
      <c r="A101" s="37" t="s">
        <v>1163</v>
      </c>
      <c r="B101" s="40" t="s">
        <v>78</v>
      </c>
      <c r="C101" s="16">
        <v>2540537</v>
      </c>
      <c r="D101" s="16">
        <v>2556977</v>
      </c>
      <c r="E101" s="16">
        <v>2509395</v>
      </c>
      <c r="F101" s="16">
        <v>2572558</v>
      </c>
      <c r="G101" s="16">
        <v>2611582</v>
      </c>
      <c r="H101" s="16">
        <v>2577829</v>
      </c>
      <c r="I101" s="16">
        <v>2561474</v>
      </c>
      <c r="J101" s="16">
        <v>2124760</v>
      </c>
      <c r="K101" s="16">
        <v>2133079</v>
      </c>
      <c r="L101" s="16">
        <v>2542486</v>
      </c>
      <c r="M101" s="16">
        <v>2583124</v>
      </c>
      <c r="N101" s="16">
        <v>2544535</v>
      </c>
      <c r="O101" s="17">
        <v>2513527</v>
      </c>
    </row>
    <row r="102" spans="1:16" ht="33.6" customHeight="1" x14ac:dyDescent="0.3">
      <c r="A102" s="37" t="s">
        <v>1163</v>
      </c>
      <c r="B102" s="40" t="s">
        <v>3</v>
      </c>
      <c r="C102" s="16">
        <v>3852715</v>
      </c>
      <c r="D102" s="16">
        <v>3827882</v>
      </c>
      <c r="E102" s="16">
        <v>3835207</v>
      </c>
      <c r="F102" s="16">
        <v>3911361</v>
      </c>
      <c r="G102" s="16">
        <v>3914612</v>
      </c>
      <c r="H102" s="16">
        <v>3982598</v>
      </c>
      <c r="I102" s="16">
        <v>3972438</v>
      </c>
      <c r="J102" s="16">
        <v>3817013</v>
      </c>
      <c r="K102" s="16">
        <v>3764519</v>
      </c>
      <c r="L102" s="16">
        <v>4048543</v>
      </c>
      <c r="M102" s="16">
        <v>4102284</v>
      </c>
      <c r="N102" s="16">
        <v>4060215</v>
      </c>
      <c r="O102" s="17">
        <v>4096616</v>
      </c>
    </row>
    <row r="103" spans="1:16" ht="33.6" customHeight="1" x14ac:dyDescent="0.3">
      <c r="A103" s="37" t="s">
        <v>1163</v>
      </c>
      <c r="B103" s="40" t="s">
        <v>4</v>
      </c>
      <c r="C103" s="16">
        <v>1764723</v>
      </c>
      <c r="D103" s="16">
        <v>1717375</v>
      </c>
      <c r="E103" s="16">
        <v>1765429</v>
      </c>
      <c r="F103" s="16">
        <v>1849649</v>
      </c>
      <c r="G103" s="16">
        <v>1846949</v>
      </c>
      <c r="H103" s="16">
        <v>1847538</v>
      </c>
      <c r="I103" s="16">
        <v>1865663</v>
      </c>
      <c r="J103" s="16">
        <v>1772972</v>
      </c>
      <c r="K103" s="16">
        <v>1427430</v>
      </c>
      <c r="L103" s="16">
        <v>1543099</v>
      </c>
      <c r="M103" s="16">
        <v>1561217</v>
      </c>
      <c r="N103" s="16">
        <v>1621388</v>
      </c>
      <c r="O103" s="17">
        <v>1609216</v>
      </c>
    </row>
    <row r="104" spans="1:16" ht="33.6" customHeight="1" x14ac:dyDescent="0.3">
      <c r="A104" s="37" t="s">
        <v>1163</v>
      </c>
      <c r="B104" s="40" t="s">
        <v>5</v>
      </c>
      <c r="C104" s="16">
        <v>636591</v>
      </c>
      <c r="D104" s="16">
        <v>730314</v>
      </c>
      <c r="E104" s="16">
        <v>672931</v>
      </c>
      <c r="F104" s="16">
        <v>649710</v>
      </c>
      <c r="G104" s="16">
        <v>659211</v>
      </c>
      <c r="H104" s="16">
        <v>650492</v>
      </c>
      <c r="I104" s="16">
        <v>690671</v>
      </c>
      <c r="J104" s="16">
        <v>737298</v>
      </c>
      <c r="K104" s="16">
        <v>434386</v>
      </c>
      <c r="L104" s="16">
        <v>492129</v>
      </c>
      <c r="M104" s="16">
        <v>516306</v>
      </c>
      <c r="N104" s="16">
        <v>517111</v>
      </c>
      <c r="O104" s="17">
        <v>526371</v>
      </c>
    </row>
    <row r="105" spans="1:16" ht="33.6" customHeight="1" x14ac:dyDescent="0.3">
      <c r="A105" s="37" t="s">
        <v>8</v>
      </c>
      <c r="B105" s="38" t="s">
        <v>28</v>
      </c>
      <c r="C105" s="14">
        <v>9279738</v>
      </c>
      <c r="D105" s="14">
        <v>9318678</v>
      </c>
      <c r="E105" s="14">
        <v>9495836</v>
      </c>
      <c r="F105" s="14">
        <v>9493778</v>
      </c>
      <c r="G105" s="14">
        <v>9594651</v>
      </c>
      <c r="H105" s="14">
        <v>9628371</v>
      </c>
      <c r="I105" s="14">
        <v>9599697</v>
      </c>
      <c r="J105" s="14">
        <v>9330713</v>
      </c>
      <c r="K105" s="14">
        <v>9258794</v>
      </c>
      <c r="L105" s="14">
        <v>9401791</v>
      </c>
      <c r="M105" s="14">
        <v>9419195</v>
      </c>
      <c r="N105" s="14">
        <v>9406970</v>
      </c>
      <c r="O105" s="15">
        <v>9276514</v>
      </c>
      <c r="P105" s="39"/>
    </row>
    <row r="106" spans="1:16" ht="33.6" customHeight="1" x14ac:dyDescent="0.3">
      <c r="A106" s="37" t="s">
        <v>1163</v>
      </c>
      <c r="B106" s="40" t="s">
        <v>77</v>
      </c>
      <c r="C106" s="16">
        <v>1421368</v>
      </c>
      <c r="D106" s="16">
        <v>1434775</v>
      </c>
      <c r="E106" s="16">
        <v>1563107</v>
      </c>
      <c r="F106" s="16">
        <v>1379899</v>
      </c>
      <c r="G106" s="16">
        <v>1446770</v>
      </c>
      <c r="H106" s="16">
        <v>1462916</v>
      </c>
      <c r="I106" s="16">
        <v>1392213</v>
      </c>
      <c r="J106" s="16">
        <v>1729398</v>
      </c>
      <c r="K106" s="16">
        <v>2291700</v>
      </c>
      <c r="L106" s="16">
        <v>1616037</v>
      </c>
      <c r="M106" s="16">
        <v>1521930</v>
      </c>
      <c r="N106" s="16">
        <v>1523002</v>
      </c>
      <c r="O106" s="17">
        <v>1397716</v>
      </c>
    </row>
    <row r="107" spans="1:16" ht="33.6" customHeight="1" x14ac:dyDescent="0.3">
      <c r="A107" s="37" t="s">
        <v>1163</v>
      </c>
      <c r="B107" s="40" t="s">
        <v>78</v>
      </c>
      <c r="C107" s="16">
        <v>2263130</v>
      </c>
      <c r="D107" s="16">
        <v>2277931</v>
      </c>
      <c r="E107" s="16">
        <v>2315466</v>
      </c>
      <c r="F107" s="16">
        <v>2379373</v>
      </c>
      <c r="G107" s="16">
        <v>2415145</v>
      </c>
      <c r="H107" s="16">
        <v>2388250</v>
      </c>
      <c r="I107" s="16">
        <v>2374677</v>
      </c>
      <c r="J107" s="16">
        <v>1951201</v>
      </c>
      <c r="K107" s="16">
        <v>1964654</v>
      </c>
      <c r="L107" s="16">
        <v>2372202</v>
      </c>
      <c r="M107" s="16">
        <v>2401862</v>
      </c>
      <c r="N107" s="16">
        <v>2365297</v>
      </c>
      <c r="O107" s="17">
        <v>2333097</v>
      </c>
    </row>
    <row r="108" spans="1:16" ht="33.6" customHeight="1" x14ac:dyDescent="0.3">
      <c r="A108" s="37" t="s">
        <v>1163</v>
      </c>
      <c r="B108" s="40" t="s">
        <v>3</v>
      </c>
      <c r="C108" s="16">
        <v>3689727</v>
      </c>
      <c r="D108" s="16">
        <v>3681812</v>
      </c>
      <c r="E108" s="16">
        <v>3685682</v>
      </c>
      <c r="F108" s="16">
        <v>3740458</v>
      </c>
      <c r="G108" s="16">
        <v>3745366</v>
      </c>
      <c r="H108" s="16">
        <v>3798834</v>
      </c>
      <c r="I108" s="16">
        <v>3803620</v>
      </c>
      <c r="J108" s="16">
        <v>3654330</v>
      </c>
      <c r="K108" s="16">
        <v>3553882</v>
      </c>
      <c r="L108" s="16">
        <v>3838430</v>
      </c>
      <c r="M108" s="16">
        <v>3889778</v>
      </c>
      <c r="N108" s="16">
        <v>3858905</v>
      </c>
      <c r="O108" s="17">
        <v>3893144</v>
      </c>
    </row>
    <row r="109" spans="1:16" ht="33.6" customHeight="1" x14ac:dyDescent="0.3">
      <c r="A109" s="37" t="s">
        <v>1163</v>
      </c>
      <c r="B109" s="40" t="s">
        <v>4</v>
      </c>
      <c r="C109" s="16">
        <v>1462913</v>
      </c>
      <c r="D109" s="16">
        <v>1439929</v>
      </c>
      <c r="E109" s="16">
        <v>1478696</v>
      </c>
      <c r="F109" s="16">
        <v>1536853</v>
      </c>
      <c r="G109" s="16">
        <v>1526343</v>
      </c>
      <c r="H109" s="16">
        <v>1521677</v>
      </c>
      <c r="I109" s="16">
        <v>1545692</v>
      </c>
      <c r="J109" s="16">
        <v>1490373</v>
      </c>
      <c r="K109" s="16">
        <v>1132755</v>
      </c>
      <c r="L109" s="16">
        <v>1223530</v>
      </c>
      <c r="M109" s="16">
        <v>1234501</v>
      </c>
      <c r="N109" s="16">
        <v>1295588</v>
      </c>
      <c r="O109" s="17">
        <v>1284906</v>
      </c>
    </row>
    <row r="110" spans="1:16" ht="33.6" customHeight="1" x14ac:dyDescent="0.3">
      <c r="A110" s="41" t="s">
        <v>1163</v>
      </c>
      <c r="B110" s="42" t="s">
        <v>5</v>
      </c>
      <c r="C110" s="18">
        <v>442600</v>
      </c>
      <c r="D110" s="18">
        <v>484231</v>
      </c>
      <c r="E110" s="18">
        <v>452885</v>
      </c>
      <c r="F110" s="18">
        <v>457195</v>
      </c>
      <c r="G110" s="18">
        <v>461027</v>
      </c>
      <c r="H110" s="18">
        <v>456694</v>
      </c>
      <c r="I110" s="18">
        <v>483495</v>
      </c>
      <c r="J110" s="18">
        <v>505411</v>
      </c>
      <c r="K110" s="18">
        <v>315803</v>
      </c>
      <c r="L110" s="18">
        <v>351592</v>
      </c>
      <c r="M110" s="18">
        <v>371124</v>
      </c>
      <c r="N110" s="18">
        <v>364178</v>
      </c>
      <c r="O110" s="19">
        <v>367651</v>
      </c>
    </row>
    <row r="112" spans="1:16" ht="33.6" customHeight="1" x14ac:dyDescent="0.3">
      <c r="A112" s="35" t="s">
        <v>86</v>
      </c>
      <c r="B112" s="35"/>
      <c r="C112" s="35"/>
      <c r="D112" s="35"/>
      <c r="E112" s="35"/>
      <c r="F112" s="35"/>
      <c r="G112" s="35"/>
      <c r="H112" s="35"/>
      <c r="I112" s="35"/>
      <c r="J112" s="35"/>
      <c r="K112" s="35"/>
      <c r="L112" s="35"/>
      <c r="M112" s="35"/>
      <c r="N112" s="35"/>
      <c r="O112" s="35"/>
    </row>
    <row r="114" spans="1:16" ht="33.6" customHeight="1" x14ac:dyDescent="0.3">
      <c r="A114" s="11" t="s">
        <v>1162</v>
      </c>
      <c r="B114" s="12" t="s">
        <v>0</v>
      </c>
      <c r="C114" s="148" t="s">
        <v>1165</v>
      </c>
      <c r="D114" s="148" t="s">
        <v>1166</v>
      </c>
      <c r="E114" s="148" t="s">
        <v>1167</v>
      </c>
      <c r="F114" s="148" t="s">
        <v>1168</v>
      </c>
      <c r="G114" s="148" t="s">
        <v>1169</v>
      </c>
      <c r="H114" s="148" t="s">
        <v>1170</v>
      </c>
      <c r="I114" s="148" t="s">
        <v>1171</v>
      </c>
      <c r="J114" s="148" t="s">
        <v>1172</v>
      </c>
      <c r="K114" s="148" t="s">
        <v>1173</v>
      </c>
      <c r="L114" s="148" t="s">
        <v>1164</v>
      </c>
      <c r="M114" s="148" t="s">
        <v>1219</v>
      </c>
      <c r="N114" s="148" t="s">
        <v>1220</v>
      </c>
      <c r="O114" s="149" t="s">
        <v>1221</v>
      </c>
    </row>
    <row r="115" spans="1:16" ht="33.6" customHeight="1" x14ac:dyDescent="0.3">
      <c r="A115" s="37" t="s">
        <v>8</v>
      </c>
      <c r="B115" s="38" t="s">
        <v>1</v>
      </c>
      <c r="C115" s="14">
        <v>11498544</v>
      </c>
      <c r="D115" s="14">
        <v>11699994</v>
      </c>
      <c r="E115" s="14">
        <v>11884555</v>
      </c>
      <c r="F115" s="14">
        <v>11911543</v>
      </c>
      <c r="G115" s="14">
        <v>12045006</v>
      </c>
      <c r="H115" s="14">
        <v>12105194</v>
      </c>
      <c r="I115" s="14">
        <v>12071699</v>
      </c>
      <c r="J115" s="14">
        <v>11656062</v>
      </c>
      <c r="K115" s="14">
        <v>11533071</v>
      </c>
      <c r="L115" s="14">
        <v>11814422</v>
      </c>
      <c r="M115" s="14">
        <v>11888060</v>
      </c>
      <c r="N115" s="14">
        <v>11820587</v>
      </c>
      <c r="O115" s="15">
        <v>11645393</v>
      </c>
      <c r="P115" s="39"/>
    </row>
    <row r="116" spans="1:16" ht="33.6" customHeight="1" x14ac:dyDescent="0.3">
      <c r="A116" s="37" t="s">
        <v>1163</v>
      </c>
      <c r="B116" s="40" t="s">
        <v>77</v>
      </c>
      <c r="C116" s="16">
        <v>1472646</v>
      </c>
      <c r="D116" s="16">
        <v>1485046</v>
      </c>
      <c r="E116" s="16">
        <v>1626665</v>
      </c>
      <c r="F116" s="16">
        <v>1454213</v>
      </c>
      <c r="G116" s="16">
        <v>1508279</v>
      </c>
      <c r="H116" s="16">
        <v>1520410</v>
      </c>
      <c r="I116" s="16">
        <v>1470268</v>
      </c>
      <c r="J116" s="16">
        <v>1868002</v>
      </c>
      <c r="K116" s="16">
        <v>2504326</v>
      </c>
      <c r="L116" s="16">
        <v>1708437</v>
      </c>
      <c r="M116" s="16">
        <v>1604546</v>
      </c>
      <c r="N116" s="16">
        <v>1564640</v>
      </c>
      <c r="O116" s="17">
        <v>1466184</v>
      </c>
    </row>
    <row r="117" spans="1:16" ht="33.6" customHeight="1" x14ac:dyDescent="0.3">
      <c r="A117" s="37" t="s">
        <v>1163</v>
      </c>
      <c r="B117" s="40" t="s">
        <v>78</v>
      </c>
      <c r="C117" s="16">
        <v>3335463</v>
      </c>
      <c r="D117" s="16">
        <v>3444431</v>
      </c>
      <c r="E117" s="16">
        <v>3479087</v>
      </c>
      <c r="F117" s="16">
        <v>3537119</v>
      </c>
      <c r="G117" s="16">
        <v>3588780</v>
      </c>
      <c r="H117" s="16">
        <v>3565984</v>
      </c>
      <c r="I117" s="16">
        <v>3526232</v>
      </c>
      <c r="J117" s="16">
        <v>2963574</v>
      </c>
      <c r="K117" s="16">
        <v>3085854</v>
      </c>
      <c r="L117" s="16">
        <v>3601712</v>
      </c>
      <c r="M117" s="16">
        <v>3674549</v>
      </c>
      <c r="N117" s="16">
        <v>3629628</v>
      </c>
      <c r="O117" s="17">
        <v>3533638</v>
      </c>
    </row>
    <row r="118" spans="1:16" ht="33.6" customHeight="1" x14ac:dyDescent="0.3">
      <c r="A118" s="37" t="s">
        <v>1163</v>
      </c>
      <c r="B118" s="40" t="s">
        <v>3</v>
      </c>
      <c r="C118" s="16">
        <v>4169604</v>
      </c>
      <c r="D118" s="16">
        <v>4186561</v>
      </c>
      <c r="E118" s="16">
        <v>4198202</v>
      </c>
      <c r="F118" s="16">
        <v>4278664</v>
      </c>
      <c r="G118" s="16">
        <v>4293146</v>
      </c>
      <c r="H118" s="16">
        <v>4366550</v>
      </c>
      <c r="I118" s="16">
        <v>4361388</v>
      </c>
      <c r="J118" s="16">
        <v>4157013</v>
      </c>
      <c r="K118" s="16">
        <v>3995634</v>
      </c>
      <c r="L118" s="16">
        <v>4362886</v>
      </c>
      <c r="M118" s="16">
        <v>4422172</v>
      </c>
      <c r="N118" s="16">
        <v>4379489</v>
      </c>
      <c r="O118" s="17">
        <v>4405759</v>
      </c>
    </row>
    <row r="119" spans="1:16" ht="33.6" customHeight="1" x14ac:dyDescent="0.3">
      <c r="A119" s="37" t="s">
        <v>1163</v>
      </c>
      <c r="B119" s="40" t="s">
        <v>4</v>
      </c>
      <c r="C119" s="16">
        <v>1867838</v>
      </c>
      <c r="D119" s="16">
        <v>1835539</v>
      </c>
      <c r="E119" s="16">
        <v>1887524</v>
      </c>
      <c r="F119" s="16">
        <v>1971909</v>
      </c>
      <c r="G119" s="16">
        <v>1974296</v>
      </c>
      <c r="H119" s="16">
        <v>1979564</v>
      </c>
      <c r="I119" s="16">
        <v>2001390</v>
      </c>
      <c r="J119" s="16">
        <v>1905312</v>
      </c>
      <c r="K119" s="16">
        <v>1498129</v>
      </c>
      <c r="L119" s="16">
        <v>1634418</v>
      </c>
      <c r="M119" s="16">
        <v>1654978</v>
      </c>
      <c r="N119" s="16">
        <v>1714291</v>
      </c>
      <c r="O119" s="17">
        <v>1699064</v>
      </c>
    </row>
    <row r="120" spans="1:16" ht="33.6" customHeight="1" x14ac:dyDescent="0.3">
      <c r="A120" s="37" t="s">
        <v>1163</v>
      </c>
      <c r="B120" s="40" t="s">
        <v>5</v>
      </c>
      <c r="C120" s="16">
        <v>652993</v>
      </c>
      <c r="D120" s="16">
        <v>748417</v>
      </c>
      <c r="E120" s="16">
        <v>693077</v>
      </c>
      <c r="F120" s="16">
        <v>669638</v>
      </c>
      <c r="G120" s="16">
        <v>680505</v>
      </c>
      <c r="H120" s="16">
        <v>672686</v>
      </c>
      <c r="I120" s="16">
        <v>712421</v>
      </c>
      <c r="J120" s="16">
        <v>762161</v>
      </c>
      <c r="K120" s="16">
        <v>449128</v>
      </c>
      <c r="L120" s="16">
        <v>506969</v>
      </c>
      <c r="M120" s="16">
        <v>531815</v>
      </c>
      <c r="N120" s="16">
        <v>532539</v>
      </c>
      <c r="O120" s="17">
        <v>540748</v>
      </c>
    </row>
    <row r="121" spans="1:16" ht="33.6" customHeight="1" x14ac:dyDescent="0.3">
      <c r="A121" s="37" t="s">
        <v>8</v>
      </c>
      <c r="B121" s="38" t="s">
        <v>2</v>
      </c>
      <c r="C121" s="14">
        <v>1695647</v>
      </c>
      <c r="D121" s="14">
        <v>1845636</v>
      </c>
      <c r="E121" s="14">
        <v>1862141</v>
      </c>
      <c r="F121" s="14">
        <v>1872845</v>
      </c>
      <c r="G121" s="14">
        <v>1907029</v>
      </c>
      <c r="H121" s="14">
        <v>1923215</v>
      </c>
      <c r="I121" s="14">
        <v>1921300</v>
      </c>
      <c r="J121" s="14">
        <v>1807167</v>
      </c>
      <c r="K121" s="14">
        <v>1780794</v>
      </c>
      <c r="L121" s="14">
        <v>1889190</v>
      </c>
      <c r="M121" s="14">
        <v>1901731</v>
      </c>
      <c r="N121" s="14">
        <v>1876549</v>
      </c>
      <c r="O121" s="15">
        <v>1803966</v>
      </c>
      <c r="P121" s="39"/>
    </row>
    <row r="122" spans="1:16" ht="33.6" customHeight="1" x14ac:dyDescent="0.3">
      <c r="A122" s="37" t="s">
        <v>1163</v>
      </c>
      <c r="B122" s="40" t="s">
        <v>77</v>
      </c>
      <c r="C122" s="16">
        <v>89525</v>
      </c>
      <c r="D122" s="16">
        <v>92801</v>
      </c>
      <c r="E122" s="16">
        <v>101727</v>
      </c>
      <c r="F122" s="16">
        <v>99333</v>
      </c>
      <c r="G122" s="16">
        <v>99590</v>
      </c>
      <c r="H122" s="16">
        <v>99571</v>
      </c>
      <c r="I122" s="16">
        <v>100426</v>
      </c>
      <c r="J122" s="16">
        <v>157289</v>
      </c>
      <c r="K122" s="16">
        <v>235722</v>
      </c>
      <c r="L122" s="16">
        <v>126827</v>
      </c>
      <c r="M122" s="16">
        <v>86133</v>
      </c>
      <c r="N122" s="16">
        <v>75395</v>
      </c>
      <c r="O122" s="17">
        <v>73717</v>
      </c>
    </row>
    <row r="123" spans="1:16" ht="33.6" customHeight="1" x14ac:dyDescent="0.3">
      <c r="A123" s="37" t="s">
        <v>1163</v>
      </c>
      <c r="B123" s="40" t="s">
        <v>78</v>
      </c>
      <c r="C123" s="16">
        <v>1066364</v>
      </c>
      <c r="D123" s="16">
        <v>1154194</v>
      </c>
      <c r="E123" s="16">
        <v>1152538</v>
      </c>
      <c r="F123" s="16">
        <v>1156169</v>
      </c>
      <c r="G123" s="16">
        <v>1170445</v>
      </c>
      <c r="H123" s="16">
        <v>1173807</v>
      </c>
      <c r="I123" s="16">
        <v>1160402</v>
      </c>
      <c r="J123" s="16">
        <v>1043988</v>
      </c>
      <c r="K123" s="16">
        <v>1125609</v>
      </c>
      <c r="L123" s="16">
        <v>1232591</v>
      </c>
      <c r="M123" s="16">
        <v>1268781</v>
      </c>
      <c r="N123" s="16">
        <v>1255695</v>
      </c>
      <c r="O123" s="17">
        <v>1196335</v>
      </c>
    </row>
    <row r="124" spans="1:16" ht="33.6" customHeight="1" x14ac:dyDescent="0.3">
      <c r="A124" s="37" t="s">
        <v>1163</v>
      </c>
      <c r="B124" s="40" t="s">
        <v>3</v>
      </c>
      <c r="C124" s="16">
        <v>368446</v>
      </c>
      <c r="D124" s="16">
        <v>410234</v>
      </c>
      <c r="E124" s="16">
        <v>414146</v>
      </c>
      <c r="F124" s="16">
        <v>421154</v>
      </c>
      <c r="G124" s="16">
        <v>433313</v>
      </c>
      <c r="H124" s="16">
        <v>439783</v>
      </c>
      <c r="I124" s="16">
        <v>445630</v>
      </c>
      <c r="J124" s="16">
        <v>394647</v>
      </c>
      <c r="K124" s="16">
        <v>290940</v>
      </c>
      <c r="L124" s="16">
        <v>375223</v>
      </c>
      <c r="M124" s="16">
        <v>387826</v>
      </c>
      <c r="N124" s="16">
        <v>387148</v>
      </c>
      <c r="O124" s="17">
        <v>379182</v>
      </c>
    </row>
    <row r="125" spans="1:16" ht="33.6" customHeight="1" x14ac:dyDescent="0.3">
      <c r="A125" s="37" t="s">
        <v>1163</v>
      </c>
      <c r="B125" s="40" t="s">
        <v>4</v>
      </c>
      <c r="C125" s="16">
        <v>133766</v>
      </c>
      <c r="D125" s="16">
        <v>148402</v>
      </c>
      <c r="E125" s="16">
        <v>151969</v>
      </c>
      <c r="F125" s="16">
        <v>154329</v>
      </c>
      <c r="G125" s="16">
        <v>160247</v>
      </c>
      <c r="H125" s="16">
        <v>165404</v>
      </c>
      <c r="I125" s="16">
        <v>169831</v>
      </c>
      <c r="J125" s="16">
        <v>163673</v>
      </c>
      <c r="K125" s="16">
        <v>96720</v>
      </c>
      <c r="L125" s="16">
        <v>120675</v>
      </c>
      <c r="M125" s="16">
        <v>124021</v>
      </c>
      <c r="N125" s="16">
        <v>123504</v>
      </c>
      <c r="O125" s="17">
        <v>120848</v>
      </c>
    </row>
    <row r="126" spans="1:16" ht="33.6" customHeight="1" x14ac:dyDescent="0.3">
      <c r="A126" s="37" t="s">
        <v>1163</v>
      </c>
      <c r="B126" s="40" t="s">
        <v>5</v>
      </c>
      <c r="C126" s="16">
        <v>37546</v>
      </c>
      <c r="D126" s="16">
        <v>40005</v>
      </c>
      <c r="E126" s="16">
        <v>41761</v>
      </c>
      <c r="F126" s="16">
        <v>41860</v>
      </c>
      <c r="G126" s="16">
        <v>43434</v>
      </c>
      <c r="H126" s="16">
        <v>44650</v>
      </c>
      <c r="I126" s="16">
        <v>45011</v>
      </c>
      <c r="J126" s="16">
        <v>47570</v>
      </c>
      <c r="K126" s="16">
        <v>31803</v>
      </c>
      <c r="L126" s="16">
        <v>33874</v>
      </c>
      <c r="M126" s="16">
        <v>34970</v>
      </c>
      <c r="N126" s="16">
        <v>34807</v>
      </c>
      <c r="O126" s="17">
        <v>33884</v>
      </c>
    </row>
    <row r="127" spans="1:16" ht="33.6" customHeight="1" x14ac:dyDescent="0.3">
      <c r="A127" s="37" t="s">
        <v>8</v>
      </c>
      <c r="B127" s="38" t="s">
        <v>6</v>
      </c>
      <c r="C127" s="14">
        <v>9802897</v>
      </c>
      <c r="D127" s="14">
        <v>9854358</v>
      </c>
      <c r="E127" s="14">
        <v>10022414</v>
      </c>
      <c r="F127" s="14">
        <v>10038698</v>
      </c>
      <c r="G127" s="14">
        <v>10137977</v>
      </c>
      <c r="H127" s="14">
        <v>10181979</v>
      </c>
      <c r="I127" s="14">
        <v>10150399</v>
      </c>
      <c r="J127" s="14">
        <v>9848895</v>
      </c>
      <c r="K127" s="14">
        <v>9752277</v>
      </c>
      <c r="L127" s="14">
        <v>9925232</v>
      </c>
      <c r="M127" s="14">
        <v>9986329</v>
      </c>
      <c r="N127" s="14">
        <v>9944038</v>
      </c>
      <c r="O127" s="15">
        <v>9841427</v>
      </c>
      <c r="P127" s="39"/>
    </row>
    <row r="128" spans="1:16" ht="33.6" customHeight="1" x14ac:dyDescent="0.3">
      <c r="A128" s="37" t="s">
        <v>1163</v>
      </c>
      <c r="B128" s="40" t="s">
        <v>77</v>
      </c>
      <c r="C128" s="16">
        <v>1383121</v>
      </c>
      <c r="D128" s="16">
        <v>1392245</v>
      </c>
      <c r="E128" s="16">
        <v>1524938</v>
      </c>
      <c r="F128" s="16">
        <v>1354880</v>
      </c>
      <c r="G128" s="16">
        <v>1408689</v>
      </c>
      <c r="H128" s="16">
        <v>1420839</v>
      </c>
      <c r="I128" s="16">
        <v>1369842</v>
      </c>
      <c r="J128" s="16">
        <v>1710713</v>
      </c>
      <c r="K128" s="16">
        <v>2268604</v>
      </c>
      <c r="L128" s="16">
        <v>1581610</v>
      </c>
      <c r="M128" s="16">
        <v>1518413</v>
      </c>
      <c r="N128" s="16">
        <v>1489245</v>
      </c>
      <c r="O128" s="17">
        <v>1392467</v>
      </c>
    </row>
    <row r="129" spans="1:16" ht="33.6" customHeight="1" x14ac:dyDescent="0.3">
      <c r="A129" s="37" t="s">
        <v>1163</v>
      </c>
      <c r="B129" s="40" t="s">
        <v>78</v>
      </c>
      <c r="C129" s="16">
        <v>2269099</v>
      </c>
      <c r="D129" s="16">
        <v>2290237</v>
      </c>
      <c r="E129" s="16">
        <v>2326549</v>
      </c>
      <c r="F129" s="16">
        <v>2380950</v>
      </c>
      <c r="G129" s="16">
        <v>2418335</v>
      </c>
      <c r="H129" s="16">
        <v>2392177</v>
      </c>
      <c r="I129" s="16">
        <v>2365830</v>
      </c>
      <c r="J129" s="16">
        <v>1919586</v>
      </c>
      <c r="K129" s="16">
        <v>1960245</v>
      </c>
      <c r="L129" s="16">
        <v>2369121</v>
      </c>
      <c r="M129" s="16">
        <v>2405768</v>
      </c>
      <c r="N129" s="16">
        <v>2373933</v>
      </c>
      <c r="O129" s="17">
        <v>2337303</v>
      </c>
    </row>
    <row r="130" spans="1:16" ht="33.6" customHeight="1" x14ac:dyDescent="0.3">
      <c r="A130" s="37" t="s">
        <v>1163</v>
      </c>
      <c r="B130" s="40" t="s">
        <v>3</v>
      </c>
      <c r="C130" s="16">
        <v>3801158</v>
      </c>
      <c r="D130" s="16">
        <v>3776327</v>
      </c>
      <c r="E130" s="16">
        <v>3784056</v>
      </c>
      <c r="F130" s="16">
        <v>3857510</v>
      </c>
      <c r="G130" s="16">
        <v>3859833</v>
      </c>
      <c r="H130" s="16">
        <v>3926767</v>
      </c>
      <c r="I130" s="16">
        <v>3915758</v>
      </c>
      <c r="J130" s="16">
        <v>3762366</v>
      </c>
      <c r="K130" s="16">
        <v>3704694</v>
      </c>
      <c r="L130" s="16">
        <v>3987663</v>
      </c>
      <c r="M130" s="16">
        <v>4034346</v>
      </c>
      <c r="N130" s="16">
        <v>3992341</v>
      </c>
      <c r="O130" s="17">
        <v>4026577</v>
      </c>
    </row>
    <row r="131" spans="1:16" ht="33.6" customHeight="1" x14ac:dyDescent="0.3">
      <c r="A131" s="37" t="s">
        <v>1163</v>
      </c>
      <c r="B131" s="40" t="s">
        <v>4</v>
      </c>
      <c r="C131" s="16">
        <v>1734072</v>
      </c>
      <c r="D131" s="16">
        <v>1687137</v>
      </c>
      <c r="E131" s="16">
        <v>1735555</v>
      </c>
      <c r="F131" s="16">
        <v>1817580</v>
      </c>
      <c r="G131" s="16">
        <v>1814049</v>
      </c>
      <c r="H131" s="16">
        <v>1814160</v>
      </c>
      <c r="I131" s="16">
        <v>1831559</v>
      </c>
      <c r="J131" s="16">
        <v>1741639</v>
      </c>
      <c r="K131" s="16">
        <v>1401409</v>
      </c>
      <c r="L131" s="16">
        <v>1513743</v>
      </c>
      <c r="M131" s="16">
        <v>1530957</v>
      </c>
      <c r="N131" s="16">
        <v>1590787</v>
      </c>
      <c r="O131" s="17">
        <v>1578216</v>
      </c>
    </row>
    <row r="132" spans="1:16" ht="33.6" customHeight="1" x14ac:dyDescent="0.3">
      <c r="A132" s="37" t="s">
        <v>1163</v>
      </c>
      <c r="B132" s="40" t="s">
        <v>5</v>
      </c>
      <c r="C132" s="16">
        <v>615447</v>
      </c>
      <c r="D132" s="16">
        <v>708412</v>
      </c>
      <c r="E132" s="16">
        <v>651316</v>
      </c>
      <c r="F132" s="16">
        <v>627778</v>
      </c>
      <c r="G132" s="16">
        <v>637071</v>
      </c>
      <c r="H132" s="16">
        <v>628036</v>
      </c>
      <c r="I132" s="16">
        <v>667410</v>
      </c>
      <c r="J132" s="16">
        <v>714591</v>
      </c>
      <c r="K132" s="16">
        <v>417325</v>
      </c>
      <c r="L132" s="16">
        <v>473095</v>
      </c>
      <c r="M132" s="16">
        <v>496845</v>
      </c>
      <c r="N132" s="16">
        <v>497732</v>
      </c>
      <c r="O132" s="17">
        <v>506864</v>
      </c>
    </row>
    <row r="133" spans="1:16" ht="33.6" customHeight="1" x14ac:dyDescent="0.3">
      <c r="A133" s="37" t="s">
        <v>8</v>
      </c>
      <c r="B133" s="38" t="s">
        <v>28</v>
      </c>
      <c r="C133" s="14">
        <v>8917415</v>
      </c>
      <c r="D133" s="14">
        <v>8944188</v>
      </c>
      <c r="E133" s="14">
        <v>9115251</v>
      </c>
      <c r="F133" s="14">
        <v>9111564</v>
      </c>
      <c r="G133" s="14">
        <v>9205584</v>
      </c>
      <c r="H133" s="14">
        <v>9227867</v>
      </c>
      <c r="I133" s="14">
        <v>9203640</v>
      </c>
      <c r="J133" s="14">
        <v>8950952</v>
      </c>
      <c r="K133" s="14">
        <v>8876010</v>
      </c>
      <c r="L133" s="14">
        <v>9000105</v>
      </c>
      <c r="M133" s="14">
        <v>9017401</v>
      </c>
      <c r="N133" s="14">
        <v>9005578</v>
      </c>
      <c r="O133" s="15">
        <v>8874496</v>
      </c>
      <c r="P133" s="39"/>
    </row>
    <row r="134" spans="1:16" ht="33.6" customHeight="1" x14ac:dyDescent="0.3">
      <c r="A134" s="37" t="s">
        <v>1163</v>
      </c>
      <c r="B134" s="40" t="s">
        <v>77</v>
      </c>
      <c r="C134" s="16">
        <v>1364414</v>
      </c>
      <c r="D134" s="16">
        <v>1364044</v>
      </c>
      <c r="E134" s="16">
        <v>1489480</v>
      </c>
      <c r="F134" s="16">
        <v>1319224</v>
      </c>
      <c r="G134" s="16">
        <v>1385806</v>
      </c>
      <c r="H134" s="16">
        <v>1388068</v>
      </c>
      <c r="I134" s="16">
        <v>1328923</v>
      </c>
      <c r="J134" s="16">
        <v>1661000</v>
      </c>
      <c r="K134" s="16">
        <v>2209204</v>
      </c>
      <c r="L134" s="16">
        <v>1536962</v>
      </c>
      <c r="M134" s="16">
        <v>1456769</v>
      </c>
      <c r="N134" s="16">
        <v>1457963</v>
      </c>
      <c r="O134" s="17">
        <v>1331859</v>
      </c>
    </row>
    <row r="135" spans="1:16" ht="33.6" customHeight="1" x14ac:dyDescent="0.3">
      <c r="A135" s="37" t="s">
        <v>1163</v>
      </c>
      <c r="B135" s="40" t="s">
        <v>78</v>
      </c>
      <c r="C135" s="16">
        <v>2055210</v>
      </c>
      <c r="D135" s="16">
        <v>2072439</v>
      </c>
      <c r="E135" s="16">
        <v>2106751</v>
      </c>
      <c r="F135" s="16">
        <v>2159597</v>
      </c>
      <c r="G135" s="16">
        <v>2190175</v>
      </c>
      <c r="H135" s="16">
        <v>2167178</v>
      </c>
      <c r="I135" s="16">
        <v>2149065</v>
      </c>
      <c r="J135" s="16">
        <v>1743061</v>
      </c>
      <c r="K135" s="16">
        <v>1763361</v>
      </c>
      <c r="L135" s="16">
        <v>2153113</v>
      </c>
      <c r="M135" s="16">
        <v>2176475</v>
      </c>
      <c r="N135" s="16">
        <v>2140411</v>
      </c>
      <c r="O135" s="17">
        <v>2110707</v>
      </c>
    </row>
    <row r="136" spans="1:16" ht="33.6" customHeight="1" x14ac:dyDescent="0.3">
      <c r="A136" s="37" t="s">
        <v>1163</v>
      </c>
      <c r="B136" s="40" t="s">
        <v>3</v>
      </c>
      <c r="C136" s="16">
        <v>3640754</v>
      </c>
      <c r="D136" s="16">
        <v>3632634</v>
      </c>
      <c r="E136" s="16">
        <v>3636437</v>
      </c>
      <c r="F136" s="16">
        <v>3689587</v>
      </c>
      <c r="G136" s="16">
        <v>3693706</v>
      </c>
      <c r="H136" s="16">
        <v>3746432</v>
      </c>
      <c r="I136" s="16">
        <v>3749996</v>
      </c>
      <c r="J136" s="16">
        <v>3602194</v>
      </c>
      <c r="K136" s="16">
        <v>3496082</v>
      </c>
      <c r="L136" s="16">
        <v>3780697</v>
      </c>
      <c r="M136" s="16">
        <v>3825342</v>
      </c>
      <c r="N136" s="16">
        <v>3794444</v>
      </c>
      <c r="O136" s="17">
        <v>3826675</v>
      </c>
    </row>
    <row r="137" spans="1:16" ht="33.6" customHeight="1" x14ac:dyDescent="0.3">
      <c r="A137" s="37" t="s">
        <v>1163</v>
      </c>
      <c r="B137" s="40" t="s">
        <v>4</v>
      </c>
      <c r="C137" s="16">
        <v>1434520</v>
      </c>
      <c r="D137" s="16">
        <v>1411575</v>
      </c>
      <c r="E137" s="16">
        <v>1450213</v>
      </c>
      <c r="F137" s="16">
        <v>1506862</v>
      </c>
      <c r="G137" s="16">
        <v>1495923</v>
      </c>
      <c r="H137" s="16">
        <v>1490853</v>
      </c>
      <c r="I137" s="16">
        <v>1514242</v>
      </c>
      <c r="J137" s="16">
        <v>1460825</v>
      </c>
      <c r="K137" s="16">
        <v>1107866</v>
      </c>
      <c r="L137" s="16">
        <v>1195947</v>
      </c>
      <c r="M137" s="16">
        <v>1206299</v>
      </c>
      <c r="N137" s="16">
        <v>1267103</v>
      </c>
      <c r="O137" s="17">
        <v>1256179</v>
      </c>
    </row>
    <row r="138" spans="1:16" ht="33.6" customHeight="1" x14ac:dyDescent="0.3">
      <c r="A138" s="41" t="s">
        <v>1163</v>
      </c>
      <c r="B138" s="42" t="s">
        <v>5</v>
      </c>
      <c r="C138" s="18">
        <v>422517</v>
      </c>
      <c r="D138" s="18">
        <v>463496</v>
      </c>
      <c r="E138" s="18">
        <v>432370</v>
      </c>
      <c r="F138" s="18">
        <v>436294</v>
      </c>
      <c r="G138" s="18">
        <v>439974</v>
      </c>
      <c r="H138" s="18">
        <v>435336</v>
      </c>
      <c r="I138" s="18">
        <v>461414</v>
      </c>
      <c r="J138" s="18">
        <v>483872</v>
      </c>
      <c r="K138" s="18">
        <v>299497</v>
      </c>
      <c r="L138" s="18">
        <v>333386</v>
      </c>
      <c r="M138" s="18">
        <v>352516</v>
      </c>
      <c r="N138" s="18">
        <v>345657</v>
      </c>
      <c r="O138" s="19">
        <v>349076</v>
      </c>
    </row>
    <row r="140" spans="1:16" ht="33.6" customHeight="1" x14ac:dyDescent="0.3">
      <c r="A140" s="35" t="s">
        <v>87</v>
      </c>
      <c r="B140" s="35"/>
      <c r="C140" s="35"/>
      <c r="D140" s="35"/>
      <c r="E140" s="35"/>
      <c r="F140" s="35"/>
      <c r="G140" s="35"/>
      <c r="H140" s="35"/>
      <c r="I140" s="35"/>
      <c r="J140" s="35"/>
      <c r="K140" s="35"/>
      <c r="L140" s="35"/>
      <c r="M140" s="35"/>
      <c r="N140" s="35"/>
      <c r="O140" s="35"/>
    </row>
    <row r="142" spans="1:16" ht="33.6" customHeight="1" x14ac:dyDescent="0.3">
      <c r="A142" s="11" t="s">
        <v>1162</v>
      </c>
      <c r="B142" s="12" t="s">
        <v>0</v>
      </c>
      <c r="C142" s="148" t="s">
        <v>1165</v>
      </c>
      <c r="D142" s="148" t="s">
        <v>1166</v>
      </c>
      <c r="E142" s="148" t="s">
        <v>1167</v>
      </c>
      <c r="F142" s="148" t="s">
        <v>1168</v>
      </c>
      <c r="G142" s="148" t="s">
        <v>1169</v>
      </c>
      <c r="H142" s="148" t="s">
        <v>1170</v>
      </c>
      <c r="I142" s="148" t="s">
        <v>1171</v>
      </c>
      <c r="J142" s="148" t="s">
        <v>1172</v>
      </c>
      <c r="K142" s="148" t="s">
        <v>1173</v>
      </c>
      <c r="L142" s="148" t="s">
        <v>1164</v>
      </c>
      <c r="M142" s="148" t="s">
        <v>1219</v>
      </c>
      <c r="N142" s="148" t="s">
        <v>1220</v>
      </c>
      <c r="O142" s="149" t="s">
        <v>1221</v>
      </c>
    </row>
    <row r="143" spans="1:16" ht="33.6" customHeight="1" x14ac:dyDescent="0.3">
      <c r="A143" s="37" t="s">
        <v>8</v>
      </c>
      <c r="B143" s="38" t="s">
        <v>1</v>
      </c>
      <c r="C143" s="14">
        <v>11797481</v>
      </c>
      <c r="D143" s="14">
        <v>11959148</v>
      </c>
      <c r="E143" s="14">
        <v>12073931</v>
      </c>
      <c r="F143" s="14">
        <v>12241257</v>
      </c>
      <c r="G143" s="14">
        <v>12457919</v>
      </c>
      <c r="H143" s="14">
        <v>12545248</v>
      </c>
      <c r="I143" s="14">
        <v>12476658</v>
      </c>
      <c r="J143" s="14">
        <v>11614969</v>
      </c>
      <c r="K143" s="14">
        <v>11377569</v>
      </c>
      <c r="L143" s="14">
        <v>11918121</v>
      </c>
      <c r="M143" s="14">
        <v>12105070</v>
      </c>
      <c r="N143" s="14">
        <v>12101467</v>
      </c>
      <c r="O143" s="15">
        <v>11978518</v>
      </c>
      <c r="P143" s="39"/>
    </row>
    <row r="144" spans="1:16" ht="33.6" customHeight="1" x14ac:dyDescent="0.3">
      <c r="A144" s="37" t="s">
        <v>1163</v>
      </c>
      <c r="B144" s="40" t="s">
        <v>77</v>
      </c>
      <c r="C144" s="16">
        <v>1545064</v>
      </c>
      <c r="D144" s="16">
        <v>1571122</v>
      </c>
      <c r="E144" s="16">
        <v>1700332</v>
      </c>
      <c r="F144" s="16">
        <v>1516320</v>
      </c>
      <c r="G144" s="16">
        <v>1573057</v>
      </c>
      <c r="H144" s="16">
        <v>1601112</v>
      </c>
      <c r="I144" s="16">
        <v>1546526</v>
      </c>
      <c r="J144" s="16">
        <v>1951861</v>
      </c>
      <c r="K144" s="16">
        <v>2594269</v>
      </c>
      <c r="L144" s="16">
        <v>1796291</v>
      </c>
      <c r="M144" s="16">
        <v>1672768</v>
      </c>
      <c r="N144" s="16">
        <v>1625329</v>
      </c>
      <c r="O144" s="17">
        <v>1527513</v>
      </c>
    </row>
    <row r="145" spans="1:16" ht="33.6" customHeight="1" x14ac:dyDescent="0.3">
      <c r="A145" s="37" t="s">
        <v>1163</v>
      </c>
      <c r="B145" s="40" t="s">
        <v>78</v>
      </c>
      <c r="C145" s="16">
        <v>3605483</v>
      </c>
      <c r="D145" s="16">
        <v>3664990</v>
      </c>
      <c r="E145" s="16">
        <v>3652069</v>
      </c>
      <c r="F145" s="16">
        <v>3850753</v>
      </c>
      <c r="G145" s="16">
        <v>3981712</v>
      </c>
      <c r="H145" s="16">
        <v>3972144</v>
      </c>
      <c r="I145" s="16">
        <v>3897886</v>
      </c>
      <c r="J145" s="16">
        <v>2903790</v>
      </c>
      <c r="K145" s="16">
        <v>2899070</v>
      </c>
      <c r="L145" s="16">
        <v>3641918</v>
      </c>
      <c r="M145" s="16">
        <v>3853710</v>
      </c>
      <c r="N145" s="16">
        <v>3880547</v>
      </c>
      <c r="O145" s="17">
        <v>3831794</v>
      </c>
    </row>
    <row r="146" spans="1:16" ht="33.6" customHeight="1" x14ac:dyDescent="0.3">
      <c r="A146" s="37" t="s">
        <v>1163</v>
      </c>
      <c r="B146" s="40" t="s">
        <v>3</v>
      </c>
      <c r="C146" s="16">
        <v>4137028</v>
      </c>
      <c r="D146" s="16">
        <v>4152770</v>
      </c>
      <c r="E146" s="16">
        <v>4160941</v>
      </c>
      <c r="F146" s="16">
        <v>4245236</v>
      </c>
      <c r="G146" s="16">
        <v>4261090</v>
      </c>
      <c r="H146" s="16">
        <v>4333180</v>
      </c>
      <c r="I146" s="16">
        <v>4330956</v>
      </c>
      <c r="J146" s="16">
        <v>4117231</v>
      </c>
      <c r="K146" s="16">
        <v>3956181</v>
      </c>
      <c r="L146" s="16">
        <v>4345879</v>
      </c>
      <c r="M146" s="16">
        <v>4400553</v>
      </c>
      <c r="N146" s="16">
        <v>4357349</v>
      </c>
      <c r="O146" s="17">
        <v>4385716</v>
      </c>
    </row>
    <row r="147" spans="1:16" ht="33.6" customHeight="1" x14ac:dyDescent="0.3">
      <c r="A147" s="37" t="s">
        <v>1163</v>
      </c>
      <c r="B147" s="40" t="s">
        <v>4</v>
      </c>
      <c r="C147" s="16">
        <v>1860438</v>
      </c>
      <c r="D147" s="16">
        <v>1824605</v>
      </c>
      <c r="E147" s="16">
        <v>1872410</v>
      </c>
      <c r="F147" s="16">
        <v>1962429</v>
      </c>
      <c r="G147" s="16">
        <v>1964942</v>
      </c>
      <c r="H147" s="16">
        <v>1969713</v>
      </c>
      <c r="I147" s="16">
        <v>1992875</v>
      </c>
      <c r="J147" s="16">
        <v>1886767</v>
      </c>
      <c r="K147" s="16">
        <v>1484257</v>
      </c>
      <c r="L147" s="16">
        <v>1629094</v>
      </c>
      <c r="M147" s="16">
        <v>1649940</v>
      </c>
      <c r="N147" s="16">
        <v>1708725</v>
      </c>
      <c r="O147" s="17">
        <v>1696512</v>
      </c>
    </row>
    <row r="148" spans="1:16" ht="33.6" customHeight="1" x14ac:dyDescent="0.3">
      <c r="A148" s="37" t="s">
        <v>1163</v>
      </c>
      <c r="B148" s="40" t="s">
        <v>5</v>
      </c>
      <c r="C148" s="16">
        <v>649468</v>
      </c>
      <c r="D148" s="16">
        <v>745661</v>
      </c>
      <c r="E148" s="16">
        <v>688179</v>
      </c>
      <c r="F148" s="16">
        <v>666519</v>
      </c>
      <c r="G148" s="16">
        <v>677118</v>
      </c>
      <c r="H148" s="16">
        <v>669099</v>
      </c>
      <c r="I148" s="16">
        <v>708415</v>
      </c>
      <c r="J148" s="16">
        <v>755320</v>
      </c>
      <c r="K148" s="16">
        <v>443792</v>
      </c>
      <c r="L148" s="16">
        <v>504939</v>
      </c>
      <c r="M148" s="16">
        <v>528099</v>
      </c>
      <c r="N148" s="16">
        <v>529517</v>
      </c>
      <c r="O148" s="17">
        <v>536983</v>
      </c>
    </row>
    <row r="149" spans="1:16" ht="33.6" customHeight="1" x14ac:dyDescent="0.3">
      <c r="A149" s="37" t="s">
        <v>8</v>
      </c>
      <c r="B149" s="38" t="s">
        <v>2</v>
      </c>
      <c r="C149" s="14">
        <v>1224977</v>
      </c>
      <c r="D149" s="14">
        <v>1357430</v>
      </c>
      <c r="E149" s="14">
        <v>1376034</v>
      </c>
      <c r="F149" s="14">
        <v>1389976</v>
      </c>
      <c r="G149" s="14">
        <v>1424323</v>
      </c>
      <c r="H149" s="14">
        <v>1448847</v>
      </c>
      <c r="I149" s="14">
        <v>1453952</v>
      </c>
      <c r="J149" s="14">
        <v>1344018</v>
      </c>
      <c r="K149" s="14">
        <v>1267294</v>
      </c>
      <c r="L149" s="14">
        <v>1405951</v>
      </c>
      <c r="M149" s="14">
        <v>1432746</v>
      </c>
      <c r="N149" s="14">
        <v>1413125</v>
      </c>
      <c r="O149" s="15">
        <v>1369087</v>
      </c>
      <c r="P149" s="39"/>
    </row>
    <row r="150" spans="1:16" ht="33.6" customHeight="1" x14ac:dyDescent="0.3">
      <c r="A150" s="37" t="s">
        <v>1163</v>
      </c>
      <c r="B150" s="40" t="s">
        <v>77</v>
      </c>
      <c r="C150" s="16">
        <v>119235</v>
      </c>
      <c r="D150" s="16">
        <v>123188</v>
      </c>
      <c r="E150" s="16">
        <v>133757</v>
      </c>
      <c r="F150" s="16">
        <v>128762</v>
      </c>
      <c r="G150" s="16">
        <v>132906</v>
      </c>
      <c r="H150" s="16">
        <v>136377</v>
      </c>
      <c r="I150" s="16">
        <v>138052</v>
      </c>
      <c r="J150" s="16">
        <v>199958</v>
      </c>
      <c r="K150" s="16">
        <v>276792</v>
      </c>
      <c r="L150" s="16">
        <v>160882</v>
      </c>
      <c r="M150" s="16">
        <v>120104</v>
      </c>
      <c r="N150" s="16">
        <v>104774</v>
      </c>
      <c r="O150" s="17">
        <v>104465</v>
      </c>
    </row>
    <row r="151" spans="1:16" ht="33.6" customHeight="1" x14ac:dyDescent="0.3">
      <c r="A151" s="37" t="s">
        <v>1163</v>
      </c>
      <c r="B151" s="40" t="s">
        <v>78</v>
      </c>
      <c r="C151" s="16">
        <v>668241</v>
      </c>
      <c r="D151" s="16">
        <v>741031</v>
      </c>
      <c r="E151" s="16">
        <v>740793</v>
      </c>
      <c r="F151" s="16">
        <v>750562</v>
      </c>
      <c r="G151" s="16">
        <v>763458</v>
      </c>
      <c r="H151" s="16">
        <v>772534</v>
      </c>
      <c r="I151" s="16">
        <v>765564</v>
      </c>
      <c r="J151" s="16">
        <v>652493</v>
      </c>
      <c r="K151" s="16">
        <v>676615</v>
      </c>
      <c r="L151" s="16">
        <v>811951</v>
      </c>
      <c r="M151" s="16">
        <v>861525</v>
      </c>
      <c r="N151" s="16">
        <v>857971</v>
      </c>
      <c r="O151" s="17">
        <v>821406</v>
      </c>
    </row>
    <row r="152" spans="1:16" ht="33.6" customHeight="1" x14ac:dyDescent="0.3">
      <c r="A152" s="37" t="s">
        <v>1163</v>
      </c>
      <c r="B152" s="40" t="s">
        <v>3</v>
      </c>
      <c r="C152" s="16">
        <v>306185</v>
      </c>
      <c r="D152" s="16">
        <v>346149</v>
      </c>
      <c r="E152" s="16">
        <v>349785</v>
      </c>
      <c r="F152" s="16">
        <v>356775</v>
      </c>
      <c r="G152" s="16">
        <v>368074</v>
      </c>
      <c r="H152" s="16">
        <v>374269</v>
      </c>
      <c r="I152" s="16">
        <v>380514</v>
      </c>
      <c r="J152" s="16">
        <v>327633</v>
      </c>
      <c r="K152" s="16">
        <v>224333</v>
      </c>
      <c r="L152" s="16">
        <v>316122</v>
      </c>
      <c r="M152" s="16">
        <v>329630</v>
      </c>
      <c r="N152" s="16">
        <v>329293</v>
      </c>
      <c r="O152" s="17">
        <v>324074</v>
      </c>
    </row>
    <row r="153" spans="1:16" ht="33.6" customHeight="1" x14ac:dyDescent="0.3">
      <c r="A153" s="37" t="s">
        <v>1163</v>
      </c>
      <c r="B153" s="40" t="s">
        <v>4</v>
      </c>
      <c r="C153" s="16">
        <v>105381</v>
      </c>
      <c r="D153" s="16">
        <v>119170</v>
      </c>
      <c r="E153" s="16">
        <v>122403</v>
      </c>
      <c r="F153" s="16">
        <v>124664</v>
      </c>
      <c r="G153" s="16">
        <v>129590</v>
      </c>
      <c r="H153" s="16">
        <v>134513</v>
      </c>
      <c r="I153" s="16">
        <v>138576</v>
      </c>
      <c r="J153" s="16">
        <v>131758</v>
      </c>
      <c r="K153" s="16">
        <v>69310</v>
      </c>
      <c r="L153" s="16">
        <v>94563</v>
      </c>
      <c r="M153" s="16">
        <v>97844</v>
      </c>
      <c r="N153" s="16">
        <v>97702</v>
      </c>
      <c r="O153" s="17">
        <v>96182</v>
      </c>
    </row>
    <row r="154" spans="1:16" ht="33.6" customHeight="1" x14ac:dyDescent="0.3">
      <c r="A154" s="37" t="s">
        <v>1163</v>
      </c>
      <c r="B154" s="40" t="s">
        <v>5</v>
      </c>
      <c r="C154" s="16">
        <v>25935</v>
      </c>
      <c r="D154" s="16">
        <v>27892</v>
      </c>
      <c r="E154" s="16">
        <v>29296</v>
      </c>
      <c r="F154" s="16">
        <v>29213</v>
      </c>
      <c r="G154" s="16">
        <v>30295</v>
      </c>
      <c r="H154" s="16">
        <v>31154</v>
      </c>
      <c r="I154" s="16">
        <v>31246</v>
      </c>
      <c r="J154" s="16">
        <v>32176</v>
      </c>
      <c r="K154" s="16">
        <v>20244</v>
      </c>
      <c r="L154" s="16">
        <v>22433</v>
      </c>
      <c r="M154" s="16">
        <v>23643</v>
      </c>
      <c r="N154" s="16">
        <v>23385</v>
      </c>
      <c r="O154" s="17">
        <v>22960</v>
      </c>
    </row>
    <row r="155" spans="1:16" ht="33.6" customHeight="1" x14ac:dyDescent="0.3">
      <c r="A155" s="37" t="s">
        <v>8</v>
      </c>
      <c r="B155" s="38" t="s">
        <v>6</v>
      </c>
      <c r="C155" s="14">
        <v>10572504</v>
      </c>
      <c r="D155" s="14">
        <v>10601718</v>
      </c>
      <c r="E155" s="14">
        <v>10697897</v>
      </c>
      <c r="F155" s="14">
        <v>10851281</v>
      </c>
      <c r="G155" s="14">
        <v>11033596</v>
      </c>
      <c r="H155" s="14">
        <v>11096401</v>
      </c>
      <c r="I155" s="14">
        <v>11022706</v>
      </c>
      <c r="J155" s="14">
        <v>10270951</v>
      </c>
      <c r="K155" s="14">
        <v>10110275</v>
      </c>
      <c r="L155" s="14">
        <v>10512170</v>
      </c>
      <c r="M155" s="14">
        <v>10672324</v>
      </c>
      <c r="N155" s="14">
        <v>10688342</v>
      </c>
      <c r="O155" s="15">
        <v>10609431</v>
      </c>
      <c r="P155" s="39"/>
    </row>
    <row r="156" spans="1:16" ht="33.6" customHeight="1" x14ac:dyDescent="0.3">
      <c r="A156" s="37" t="s">
        <v>1163</v>
      </c>
      <c r="B156" s="40" t="s">
        <v>77</v>
      </c>
      <c r="C156" s="16">
        <v>1425829</v>
      </c>
      <c r="D156" s="16">
        <v>1447934</v>
      </c>
      <c r="E156" s="16">
        <v>1566575</v>
      </c>
      <c r="F156" s="16">
        <v>1387558</v>
      </c>
      <c r="G156" s="16">
        <v>1440151</v>
      </c>
      <c r="H156" s="16">
        <v>1464735</v>
      </c>
      <c r="I156" s="16">
        <v>1408474</v>
      </c>
      <c r="J156" s="16">
        <v>1751903</v>
      </c>
      <c r="K156" s="16">
        <v>2317477</v>
      </c>
      <c r="L156" s="16">
        <v>1635409</v>
      </c>
      <c r="M156" s="16">
        <v>1552664</v>
      </c>
      <c r="N156" s="16">
        <v>1520555</v>
      </c>
      <c r="O156" s="17">
        <v>1423048</v>
      </c>
    </row>
    <row r="157" spans="1:16" ht="33.6" customHeight="1" x14ac:dyDescent="0.3">
      <c r="A157" s="37" t="s">
        <v>1163</v>
      </c>
      <c r="B157" s="40" t="s">
        <v>78</v>
      </c>
      <c r="C157" s="16">
        <v>2937242</v>
      </c>
      <c r="D157" s="16">
        <v>2923959</v>
      </c>
      <c r="E157" s="16">
        <v>2911276</v>
      </c>
      <c r="F157" s="16">
        <v>3100191</v>
      </c>
      <c r="G157" s="16">
        <v>3218254</v>
      </c>
      <c r="H157" s="16">
        <v>3199610</v>
      </c>
      <c r="I157" s="16">
        <v>3132322</v>
      </c>
      <c r="J157" s="16">
        <v>2251297</v>
      </c>
      <c r="K157" s="16">
        <v>2222455</v>
      </c>
      <c r="L157" s="16">
        <v>2829967</v>
      </c>
      <c r="M157" s="16">
        <v>2992185</v>
      </c>
      <c r="N157" s="16">
        <v>3022576</v>
      </c>
      <c r="O157" s="17">
        <v>3010388</v>
      </c>
    </row>
    <row r="158" spans="1:16" ht="33.6" customHeight="1" x14ac:dyDescent="0.3">
      <c r="A158" s="37" t="s">
        <v>1163</v>
      </c>
      <c r="B158" s="40" t="s">
        <v>3</v>
      </c>
      <c r="C158" s="16">
        <v>3830843</v>
      </c>
      <c r="D158" s="16">
        <v>3806621</v>
      </c>
      <c r="E158" s="16">
        <v>3811156</v>
      </c>
      <c r="F158" s="16">
        <v>3888461</v>
      </c>
      <c r="G158" s="16">
        <v>3893016</v>
      </c>
      <c r="H158" s="16">
        <v>3958911</v>
      </c>
      <c r="I158" s="16">
        <v>3950442</v>
      </c>
      <c r="J158" s="16">
        <v>3789598</v>
      </c>
      <c r="K158" s="16">
        <v>3731848</v>
      </c>
      <c r="L158" s="16">
        <v>4029757</v>
      </c>
      <c r="M158" s="16">
        <v>4070923</v>
      </c>
      <c r="N158" s="16">
        <v>4028056</v>
      </c>
      <c r="O158" s="17">
        <v>4061642</v>
      </c>
    </row>
    <row r="159" spans="1:16" ht="33.6" customHeight="1" x14ac:dyDescent="0.3">
      <c r="A159" s="37" t="s">
        <v>1163</v>
      </c>
      <c r="B159" s="40" t="s">
        <v>4</v>
      </c>
      <c r="C159" s="16">
        <v>1755057</v>
      </c>
      <c r="D159" s="16">
        <v>1705435</v>
      </c>
      <c r="E159" s="16">
        <v>1750007</v>
      </c>
      <c r="F159" s="16">
        <v>1837765</v>
      </c>
      <c r="G159" s="16">
        <v>1835352</v>
      </c>
      <c r="H159" s="16">
        <v>1835200</v>
      </c>
      <c r="I159" s="16">
        <v>1854299</v>
      </c>
      <c r="J159" s="16">
        <v>1755009</v>
      </c>
      <c r="K159" s="16">
        <v>1414947</v>
      </c>
      <c r="L159" s="16">
        <v>1534531</v>
      </c>
      <c r="M159" s="16">
        <v>1552096</v>
      </c>
      <c r="N159" s="16">
        <v>1611023</v>
      </c>
      <c r="O159" s="17">
        <v>1600330</v>
      </c>
    </row>
    <row r="160" spans="1:16" ht="33.6" customHeight="1" x14ac:dyDescent="0.3">
      <c r="A160" s="37" t="s">
        <v>1163</v>
      </c>
      <c r="B160" s="40" t="s">
        <v>5</v>
      </c>
      <c r="C160" s="16">
        <v>623533</v>
      </c>
      <c r="D160" s="16">
        <v>717769</v>
      </c>
      <c r="E160" s="16">
        <v>658883</v>
      </c>
      <c r="F160" s="16">
        <v>637306</v>
      </c>
      <c r="G160" s="16">
        <v>646823</v>
      </c>
      <c r="H160" s="16">
        <v>637945</v>
      </c>
      <c r="I160" s="16">
        <v>677169</v>
      </c>
      <c r="J160" s="16">
        <v>723144</v>
      </c>
      <c r="K160" s="16">
        <v>423548</v>
      </c>
      <c r="L160" s="16">
        <v>482506</v>
      </c>
      <c r="M160" s="16">
        <v>504456</v>
      </c>
      <c r="N160" s="16">
        <v>506132</v>
      </c>
      <c r="O160" s="17">
        <v>514023</v>
      </c>
    </row>
    <row r="161" spans="1:16" ht="33.6" customHeight="1" x14ac:dyDescent="0.3">
      <c r="A161" s="37" t="s">
        <v>8</v>
      </c>
      <c r="B161" s="38" t="s">
        <v>28</v>
      </c>
      <c r="C161" s="14">
        <v>9149777</v>
      </c>
      <c r="D161" s="14">
        <v>9185757</v>
      </c>
      <c r="E161" s="14">
        <v>9352933</v>
      </c>
      <c r="F161" s="14">
        <v>9355285</v>
      </c>
      <c r="G161" s="14">
        <v>9453605</v>
      </c>
      <c r="H161" s="14">
        <v>9483689</v>
      </c>
      <c r="I161" s="14">
        <v>9456885</v>
      </c>
      <c r="J161" s="14">
        <v>9177406</v>
      </c>
      <c r="K161" s="14">
        <v>9108428</v>
      </c>
      <c r="L161" s="14">
        <v>9272133</v>
      </c>
      <c r="M161" s="14">
        <v>9267290</v>
      </c>
      <c r="N161" s="14">
        <v>9251698</v>
      </c>
      <c r="O161" s="15">
        <v>9120056</v>
      </c>
      <c r="P161" s="39"/>
    </row>
    <row r="162" spans="1:16" ht="33.6" customHeight="1" x14ac:dyDescent="0.3">
      <c r="A162" s="37" t="s">
        <v>1163</v>
      </c>
      <c r="B162" s="40" t="s">
        <v>77</v>
      </c>
      <c r="C162" s="16">
        <v>1383980</v>
      </c>
      <c r="D162" s="16">
        <v>1392247</v>
      </c>
      <c r="E162" s="16">
        <v>1519551</v>
      </c>
      <c r="F162" s="16">
        <v>1343229</v>
      </c>
      <c r="G162" s="16">
        <v>1410406</v>
      </c>
      <c r="H162" s="16">
        <v>1421707</v>
      </c>
      <c r="I162" s="16">
        <v>1356564</v>
      </c>
      <c r="J162" s="16">
        <v>1694073</v>
      </c>
      <c r="K162" s="16">
        <v>2251673</v>
      </c>
      <c r="L162" s="16">
        <v>1581161</v>
      </c>
      <c r="M162" s="16">
        <v>1482908</v>
      </c>
      <c r="N162" s="16">
        <v>1482792</v>
      </c>
      <c r="O162" s="17">
        <v>1353438</v>
      </c>
    </row>
    <row r="163" spans="1:16" ht="33.6" customHeight="1" x14ac:dyDescent="0.3">
      <c r="A163" s="37" t="s">
        <v>1163</v>
      </c>
      <c r="B163" s="40" t="s">
        <v>78</v>
      </c>
      <c r="C163" s="16">
        <v>2199954</v>
      </c>
      <c r="D163" s="16">
        <v>2217417</v>
      </c>
      <c r="E163" s="16">
        <v>2252028</v>
      </c>
      <c r="F163" s="16">
        <v>2308948</v>
      </c>
      <c r="G163" s="16">
        <v>2340420</v>
      </c>
      <c r="H163" s="16">
        <v>2317374</v>
      </c>
      <c r="I163" s="16">
        <v>2298356</v>
      </c>
      <c r="J163" s="16">
        <v>1875571</v>
      </c>
      <c r="K163" s="16">
        <v>1893928</v>
      </c>
      <c r="L163" s="16">
        <v>2299950</v>
      </c>
      <c r="M163" s="16">
        <v>2326069</v>
      </c>
      <c r="N163" s="16">
        <v>2288721</v>
      </c>
      <c r="O163" s="17">
        <v>2261998</v>
      </c>
    </row>
    <row r="164" spans="1:16" ht="33.6" customHeight="1" x14ac:dyDescent="0.3">
      <c r="A164" s="37" t="s">
        <v>1163</v>
      </c>
      <c r="B164" s="40" t="s">
        <v>3</v>
      </c>
      <c r="C164" s="16">
        <v>3669540</v>
      </c>
      <c r="D164" s="16">
        <v>3662175</v>
      </c>
      <c r="E164" s="16">
        <v>3663327</v>
      </c>
      <c r="F164" s="16">
        <v>3719295</v>
      </c>
      <c r="G164" s="16">
        <v>3725567</v>
      </c>
      <c r="H164" s="16">
        <v>3776975</v>
      </c>
      <c r="I164" s="16">
        <v>3783313</v>
      </c>
      <c r="J164" s="16">
        <v>3628615</v>
      </c>
      <c r="K164" s="16">
        <v>3523261</v>
      </c>
      <c r="L164" s="16">
        <v>3821202</v>
      </c>
      <c r="M164" s="16">
        <v>3860308</v>
      </c>
      <c r="N164" s="16">
        <v>3828610</v>
      </c>
      <c r="O164" s="17">
        <v>3860122</v>
      </c>
    </row>
    <row r="165" spans="1:16" ht="33.6" customHeight="1" x14ac:dyDescent="0.3">
      <c r="A165" s="37" t="s">
        <v>1163</v>
      </c>
      <c r="B165" s="40" t="s">
        <v>4</v>
      </c>
      <c r="C165" s="16">
        <v>1456219</v>
      </c>
      <c r="D165" s="16">
        <v>1432560</v>
      </c>
      <c r="E165" s="16">
        <v>1468618</v>
      </c>
      <c r="F165" s="16">
        <v>1529368</v>
      </c>
      <c r="G165" s="16">
        <v>1518867</v>
      </c>
      <c r="H165" s="16">
        <v>1513770</v>
      </c>
      <c r="I165" s="16">
        <v>1537944</v>
      </c>
      <c r="J165" s="16">
        <v>1477387</v>
      </c>
      <c r="K165" s="16">
        <v>1125803</v>
      </c>
      <c r="L165" s="16">
        <v>1219600</v>
      </c>
      <c r="M165" s="16">
        <v>1228803</v>
      </c>
      <c r="N165" s="16">
        <v>1289452</v>
      </c>
      <c r="O165" s="17">
        <v>1278908</v>
      </c>
    </row>
    <row r="166" spans="1:16" ht="33.6" customHeight="1" x14ac:dyDescent="0.3">
      <c r="A166" s="41" t="s">
        <v>1163</v>
      </c>
      <c r="B166" s="42" t="s">
        <v>5</v>
      </c>
      <c r="C166" s="18">
        <v>440084</v>
      </c>
      <c r="D166" s="18">
        <v>481358</v>
      </c>
      <c r="E166" s="18">
        <v>449409</v>
      </c>
      <c r="F166" s="18">
        <v>454445</v>
      </c>
      <c r="G166" s="18">
        <v>458345</v>
      </c>
      <c r="H166" s="18">
        <v>453863</v>
      </c>
      <c r="I166" s="18">
        <v>480708</v>
      </c>
      <c r="J166" s="18">
        <v>501760</v>
      </c>
      <c r="K166" s="18">
        <v>313763</v>
      </c>
      <c r="L166" s="18">
        <v>350220</v>
      </c>
      <c r="M166" s="18">
        <v>369202</v>
      </c>
      <c r="N166" s="18">
        <v>362123</v>
      </c>
      <c r="O166" s="19">
        <v>365590</v>
      </c>
    </row>
    <row r="168" spans="1:16" ht="33.6" customHeight="1" x14ac:dyDescent="0.3">
      <c r="A168" s="35" t="s">
        <v>88</v>
      </c>
      <c r="B168" s="35"/>
      <c r="C168" s="35"/>
      <c r="D168" s="35"/>
      <c r="E168" s="35"/>
      <c r="F168" s="35"/>
      <c r="G168" s="35"/>
      <c r="H168" s="35"/>
      <c r="I168" s="35"/>
      <c r="J168" s="35"/>
      <c r="K168" s="35"/>
      <c r="L168" s="35"/>
      <c r="M168" s="35"/>
      <c r="N168" s="35"/>
      <c r="O168" s="35"/>
    </row>
    <row r="170" spans="1:16" ht="33.6" customHeight="1" x14ac:dyDescent="0.3">
      <c r="A170" s="11" t="s">
        <v>1162</v>
      </c>
      <c r="B170" s="12" t="s">
        <v>0</v>
      </c>
      <c r="C170" s="148" t="s">
        <v>1165</v>
      </c>
      <c r="D170" s="148" t="s">
        <v>1166</v>
      </c>
      <c r="E170" s="148" t="s">
        <v>1167</v>
      </c>
      <c r="F170" s="148" t="s">
        <v>1168</v>
      </c>
      <c r="G170" s="148" t="s">
        <v>1169</v>
      </c>
      <c r="H170" s="148" t="s">
        <v>1170</v>
      </c>
      <c r="I170" s="148" t="s">
        <v>1171</v>
      </c>
      <c r="J170" s="148" t="s">
        <v>1172</v>
      </c>
      <c r="K170" s="148" t="s">
        <v>1173</v>
      </c>
      <c r="L170" s="148" t="s">
        <v>1164</v>
      </c>
      <c r="M170" s="148" t="s">
        <v>1219</v>
      </c>
      <c r="N170" s="148" t="s">
        <v>1220</v>
      </c>
      <c r="O170" s="149" t="s">
        <v>1221</v>
      </c>
    </row>
    <row r="171" spans="1:16" ht="33.6" customHeight="1" x14ac:dyDescent="0.3">
      <c r="A171" s="37" t="s">
        <v>8</v>
      </c>
      <c r="B171" s="38" t="s">
        <v>1</v>
      </c>
      <c r="C171" s="14">
        <v>10558193</v>
      </c>
      <c r="D171" s="14">
        <v>10636733</v>
      </c>
      <c r="E171" s="14">
        <v>10818004</v>
      </c>
      <c r="F171" s="14">
        <v>10839306</v>
      </c>
      <c r="G171" s="14">
        <v>10956451</v>
      </c>
      <c r="H171" s="14">
        <v>11017369</v>
      </c>
      <c r="I171" s="14">
        <v>10983660</v>
      </c>
      <c r="J171" s="14">
        <v>10649969</v>
      </c>
      <c r="K171" s="14">
        <v>10576831</v>
      </c>
      <c r="L171" s="14">
        <v>10793002</v>
      </c>
      <c r="M171" s="14">
        <v>10839217</v>
      </c>
      <c r="N171" s="14">
        <v>10791134</v>
      </c>
      <c r="O171" s="15">
        <v>10671926</v>
      </c>
      <c r="P171" s="39"/>
    </row>
    <row r="172" spans="1:16" ht="33.6" customHeight="1" x14ac:dyDescent="0.3">
      <c r="A172" s="37" t="s">
        <v>1163</v>
      </c>
      <c r="B172" s="40" t="s">
        <v>77</v>
      </c>
      <c r="C172" s="16">
        <v>1418207</v>
      </c>
      <c r="D172" s="16">
        <v>1435933</v>
      </c>
      <c r="E172" s="16">
        <v>1571020</v>
      </c>
      <c r="F172" s="16">
        <v>1391091</v>
      </c>
      <c r="G172" s="16">
        <v>1448893</v>
      </c>
      <c r="H172" s="16">
        <v>1471278</v>
      </c>
      <c r="I172" s="16">
        <v>1413200</v>
      </c>
      <c r="J172" s="16">
        <v>1763519</v>
      </c>
      <c r="K172" s="16">
        <v>2339719</v>
      </c>
      <c r="L172" s="16">
        <v>1640084</v>
      </c>
      <c r="M172" s="16">
        <v>1562958</v>
      </c>
      <c r="N172" s="16">
        <v>1532773</v>
      </c>
      <c r="O172" s="17">
        <v>1432734</v>
      </c>
    </row>
    <row r="173" spans="1:16" ht="33.6" customHeight="1" x14ac:dyDescent="0.3">
      <c r="A173" s="37" t="s">
        <v>1163</v>
      </c>
      <c r="B173" s="40" t="s">
        <v>78</v>
      </c>
      <c r="C173" s="16">
        <v>2539644</v>
      </c>
      <c r="D173" s="16">
        <v>2570451</v>
      </c>
      <c r="E173" s="16">
        <v>2614783</v>
      </c>
      <c r="F173" s="16">
        <v>2675992</v>
      </c>
      <c r="G173" s="16">
        <v>2722776</v>
      </c>
      <c r="H173" s="16">
        <v>2701518</v>
      </c>
      <c r="I173" s="16">
        <v>2674884</v>
      </c>
      <c r="J173" s="16">
        <v>2205279</v>
      </c>
      <c r="K173" s="16">
        <v>2274144</v>
      </c>
      <c r="L173" s="16">
        <v>2708390</v>
      </c>
      <c r="M173" s="16">
        <v>2748141</v>
      </c>
      <c r="N173" s="16">
        <v>2711331</v>
      </c>
      <c r="O173" s="17">
        <v>2661421</v>
      </c>
    </row>
    <row r="174" spans="1:16" ht="33.6" customHeight="1" x14ac:dyDescent="0.3">
      <c r="A174" s="37" t="s">
        <v>1163</v>
      </c>
      <c r="B174" s="40" t="s">
        <v>3</v>
      </c>
      <c r="C174" s="16">
        <v>3887147</v>
      </c>
      <c r="D174" s="16">
        <v>3890261</v>
      </c>
      <c r="E174" s="16">
        <v>3902317</v>
      </c>
      <c r="F174" s="16">
        <v>3954354</v>
      </c>
      <c r="G174" s="16">
        <v>3960216</v>
      </c>
      <c r="H174" s="16">
        <v>4026631</v>
      </c>
      <c r="I174" s="16">
        <v>4014552</v>
      </c>
      <c r="J174" s="16">
        <v>3891780</v>
      </c>
      <c r="K174" s="16">
        <v>3883750</v>
      </c>
      <c r="L174" s="16">
        <v>4100969</v>
      </c>
      <c r="M174" s="16">
        <v>4143731</v>
      </c>
      <c r="N174" s="16">
        <v>4104463</v>
      </c>
      <c r="O174" s="17">
        <v>4134642</v>
      </c>
    </row>
    <row r="175" spans="1:16" ht="33.6" customHeight="1" x14ac:dyDescent="0.3">
      <c r="A175" s="37" t="s">
        <v>1163</v>
      </c>
      <c r="B175" s="40" t="s">
        <v>4</v>
      </c>
      <c r="C175" s="16">
        <v>2007915</v>
      </c>
      <c r="D175" s="16">
        <v>1883907</v>
      </c>
      <c r="E175" s="16">
        <v>1983978</v>
      </c>
      <c r="F175" s="16">
        <v>2104845</v>
      </c>
      <c r="G175" s="16">
        <v>2100629</v>
      </c>
      <c r="H175" s="16">
        <v>2106005</v>
      </c>
      <c r="I175" s="16">
        <v>1999290</v>
      </c>
      <c r="J175" s="16">
        <v>2023413</v>
      </c>
      <c r="K175" s="16">
        <v>1645883</v>
      </c>
      <c r="L175" s="16">
        <v>1811581</v>
      </c>
      <c r="M175" s="16">
        <v>1830497</v>
      </c>
      <c r="N175" s="16">
        <v>1884581</v>
      </c>
      <c r="O175" s="17">
        <v>1872555</v>
      </c>
    </row>
    <row r="176" spans="1:16" ht="33.6" customHeight="1" x14ac:dyDescent="0.3">
      <c r="A176" s="37" t="s">
        <v>1163</v>
      </c>
      <c r="B176" s="40" t="s">
        <v>5</v>
      </c>
      <c r="C176" s="16">
        <v>705280</v>
      </c>
      <c r="D176" s="16">
        <v>856181</v>
      </c>
      <c r="E176" s="16">
        <v>745906</v>
      </c>
      <c r="F176" s="16">
        <v>713024</v>
      </c>
      <c r="G176" s="16">
        <v>723937</v>
      </c>
      <c r="H176" s="16">
        <v>711937</v>
      </c>
      <c r="I176" s="16">
        <v>881734</v>
      </c>
      <c r="J176" s="16">
        <v>765978</v>
      </c>
      <c r="K176" s="16">
        <v>433335</v>
      </c>
      <c r="L176" s="16">
        <v>531978</v>
      </c>
      <c r="M176" s="16">
        <v>553890</v>
      </c>
      <c r="N176" s="16">
        <v>557986</v>
      </c>
      <c r="O176" s="17">
        <v>570574</v>
      </c>
    </row>
    <row r="177" spans="1:16" ht="33.6" customHeight="1" x14ac:dyDescent="0.3">
      <c r="A177" s="37" t="s">
        <v>8</v>
      </c>
      <c r="B177" s="38" t="s">
        <v>2</v>
      </c>
      <c r="C177" s="14">
        <v>251459</v>
      </c>
      <c r="D177" s="14">
        <v>268641</v>
      </c>
      <c r="E177" s="14">
        <v>273625</v>
      </c>
      <c r="F177" s="14">
        <v>276327</v>
      </c>
      <c r="G177" s="14">
        <v>281796</v>
      </c>
      <c r="H177" s="14">
        <v>284071</v>
      </c>
      <c r="I177" s="14">
        <v>282874</v>
      </c>
      <c r="J177" s="14">
        <v>272810</v>
      </c>
      <c r="K177" s="14">
        <v>282515</v>
      </c>
      <c r="L177" s="14">
        <v>287137</v>
      </c>
      <c r="M177" s="14">
        <v>288133</v>
      </c>
      <c r="N177" s="14">
        <v>287059</v>
      </c>
      <c r="O177" s="15">
        <v>277897</v>
      </c>
      <c r="P177" s="39"/>
    </row>
    <row r="178" spans="1:16" ht="33.6" customHeight="1" x14ac:dyDescent="0.3">
      <c r="A178" s="37" t="s">
        <v>1163</v>
      </c>
      <c r="B178" s="40" t="s">
        <v>77</v>
      </c>
      <c r="C178" s="16">
        <v>5885</v>
      </c>
      <c r="D178" s="16">
        <v>5668</v>
      </c>
      <c r="E178" s="16">
        <v>6189</v>
      </c>
      <c r="F178" s="16">
        <v>5882</v>
      </c>
      <c r="G178" s="16">
        <v>6162</v>
      </c>
      <c r="H178" s="16">
        <v>6161</v>
      </c>
      <c r="I178" s="16">
        <v>5436</v>
      </c>
      <c r="J178" s="16">
        <v>7059</v>
      </c>
      <c r="K178" s="16">
        <v>14578</v>
      </c>
      <c r="L178" s="16">
        <v>7843</v>
      </c>
      <c r="M178" s="16">
        <v>6299</v>
      </c>
      <c r="N178" s="16">
        <v>5854</v>
      </c>
      <c r="O178" s="17">
        <v>5384</v>
      </c>
    </row>
    <row r="179" spans="1:16" ht="33.6" customHeight="1" x14ac:dyDescent="0.3">
      <c r="A179" s="37" t="s">
        <v>1163</v>
      </c>
      <c r="B179" s="40" t="s">
        <v>78</v>
      </c>
      <c r="C179" s="16">
        <v>167108</v>
      </c>
      <c r="D179" s="16">
        <v>176386</v>
      </c>
      <c r="E179" s="16">
        <v>178307</v>
      </c>
      <c r="F179" s="16">
        <v>179233</v>
      </c>
      <c r="G179" s="16">
        <v>181652</v>
      </c>
      <c r="H179" s="16">
        <v>182146</v>
      </c>
      <c r="I179" s="16">
        <v>180644</v>
      </c>
      <c r="J179" s="16">
        <v>174731</v>
      </c>
      <c r="K179" s="16">
        <v>201340</v>
      </c>
      <c r="L179" s="16">
        <v>199314</v>
      </c>
      <c r="M179" s="16">
        <v>199183</v>
      </c>
      <c r="N179" s="16">
        <v>197715</v>
      </c>
      <c r="O179" s="17">
        <v>190011</v>
      </c>
    </row>
    <row r="180" spans="1:16" ht="33.6" customHeight="1" x14ac:dyDescent="0.3">
      <c r="A180" s="37" t="s">
        <v>1163</v>
      </c>
      <c r="B180" s="40" t="s">
        <v>3</v>
      </c>
      <c r="C180" s="16">
        <v>57001</v>
      </c>
      <c r="D180" s="16">
        <v>62824</v>
      </c>
      <c r="E180" s="16">
        <v>64490</v>
      </c>
      <c r="F180" s="16">
        <v>66029</v>
      </c>
      <c r="G180" s="16">
        <v>67873</v>
      </c>
      <c r="H180" s="16">
        <v>68719</v>
      </c>
      <c r="I180" s="16">
        <v>69265</v>
      </c>
      <c r="J180" s="16">
        <v>63978</v>
      </c>
      <c r="K180" s="16">
        <v>51550</v>
      </c>
      <c r="L180" s="16">
        <v>60734</v>
      </c>
      <c r="M180" s="16">
        <v>62599</v>
      </c>
      <c r="N180" s="16">
        <v>63349</v>
      </c>
      <c r="O180" s="17">
        <v>62709</v>
      </c>
    </row>
    <row r="181" spans="1:16" ht="33.6" customHeight="1" x14ac:dyDescent="0.3">
      <c r="A181" s="37" t="s">
        <v>1163</v>
      </c>
      <c r="B181" s="40" t="s">
        <v>4</v>
      </c>
      <c r="C181" s="16">
        <v>18561</v>
      </c>
      <c r="D181" s="16">
        <v>20611</v>
      </c>
      <c r="E181" s="16">
        <v>21363</v>
      </c>
      <c r="F181" s="16">
        <v>21790</v>
      </c>
      <c r="G181" s="16">
        <v>22603</v>
      </c>
      <c r="H181" s="16">
        <v>23394</v>
      </c>
      <c r="I181" s="16">
        <v>23829</v>
      </c>
      <c r="J181" s="16">
        <v>23169</v>
      </c>
      <c r="K181" s="16">
        <v>12907</v>
      </c>
      <c r="L181" s="16">
        <v>16805</v>
      </c>
      <c r="M181" s="16">
        <v>17453</v>
      </c>
      <c r="N181" s="16">
        <v>17565</v>
      </c>
      <c r="O181" s="17">
        <v>17307</v>
      </c>
    </row>
    <row r="182" spans="1:16" ht="33.6" customHeight="1" x14ac:dyDescent="0.3">
      <c r="A182" s="37" t="s">
        <v>1163</v>
      </c>
      <c r="B182" s="40" t="s">
        <v>5</v>
      </c>
      <c r="C182" s="16">
        <v>2904</v>
      </c>
      <c r="D182" s="16">
        <v>3152</v>
      </c>
      <c r="E182" s="16">
        <v>3276</v>
      </c>
      <c r="F182" s="16">
        <v>3393</v>
      </c>
      <c r="G182" s="16">
        <v>3506</v>
      </c>
      <c r="H182" s="16">
        <v>3651</v>
      </c>
      <c r="I182" s="16">
        <v>3700</v>
      </c>
      <c r="J182" s="16">
        <v>3873</v>
      </c>
      <c r="K182" s="16">
        <v>2140</v>
      </c>
      <c r="L182" s="16">
        <v>2441</v>
      </c>
      <c r="M182" s="16">
        <v>2599</v>
      </c>
      <c r="N182" s="16">
        <v>2576</v>
      </c>
      <c r="O182" s="17">
        <v>2486</v>
      </c>
    </row>
    <row r="183" spans="1:16" ht="33.6" customHeight="1" x14ac:dyDescent="0.3">
      <c r="A183" s="37" t="s">
        <v>8</v>
      </c>
      <c r="B183" s="38" t="s">
        <v>6</v>
      </c>
      <c r="C183" s="14">
        <v>10306734</v>
      </c>
      <c r="D183" s="14">
        <v>10368092</v>
      </c>
      <c r="E183" s="14">
        <v>10544379</v>
      </c>
      <c r="F183" s="14">
        <v>10562979</v>
      </c>
      <c r="G183" s="14">
        <v>10674655</v>
      </c>
      <c r="H183" s="14">
        <v>10733298</v>
      </c>
      <c r="I183" s="14">
        <v>10700786</v>
      </c>
      <c r="J183" s="14">
        <v>10377159</v>
      </c>
      <c r="K183" s="14">
        <v>10294316</v>
      </c>
      <c r="L183" s="14">
        <v>10505865</v>
      </c>
      <c r="M183" s="14">
        <v>10551084</v>
      </c>
      <c r="N183" s="14">
        <v>10504075</v>
      </c>
      <c r="O183" s="15">
        <v>10394029</v>
      </c>
      <c r="P183" s="39"/>
    </row>
    <row r="184" spans="1:16" ht="33.6" customHeight="1" x14ac:dyDescent="0.3">
      <c r="A184" s="37" t="s">
        <v>1163</v>
      </c>
      <c r="B184" s="40" t="s">
        <v>77</v>
      </c>
      <c r="C184" s="16">
        <v>1412322</v>
      </c>
      <c r="D184" s="16">
        <v>1430265</v>
      </c>
      <c r="E184" s="16">
        <v>1564831</v>
      </c>
      <c r="F184" s="16">
        <v>1385209</v>
      </c>
      <c r="G184" s="16">
        <v>1442731</v>
      </c>
      <c r="H184" s="16">
        <v>1465117</v>
      </c>
      <c r="I184" s="16">
        <v>1407764</v>
      </c>
      <c r="J184" s="16">
        <v>1756460</v>
      </c>
      <c r="K184" s="16">
        <v>2325141</v>
      </c>
      <c r="L184" s="16">
        <v>1632241</v>
      </c>
      <c r="M184" s="16">
        <v>1556659</v>
      </c>
      <c r="N184" s="16">
        <v>1526919</v>
      </c>
      <c r="O184" s="17">
        <v>1427350</v>
      </c>
    </row>
    <row r="185" spans="1:16" ht="33.6" customHeight="1" x14ac:dyDescent="0.3">
      <c r="A185" s="37" t="s">
        <v>1163</v>
      </c>
      <c r="B185" s="40" t="s">
        <v>78</v>
      </c>
      <c r="C185" s="16">
        <v>2372536</v>
      </c>
      <c r="D185" s="16">
        <v>2394065</v>
      </c>
      <c r="E185" s="16">
        <v>2436476</v>
      </c>
      <c r="F185" s="16">
        <v>2496759</v>
      </c>
      <c r="G185" s="16">
        <v>2541124</v>
      </c>
      <c r="H185" s="16">
        <v>2519372</v>
      </c>
      <c r="I185" s="16">
        <v>2494240</v>
      </c>
      <c r="J185" s="16">
        <v>2030548</v>
      </c>
      <c r="K185" s="16">
        <v>2072804</v>
      </c>
      <c r="L185" s="16">
        <v>2509076</v>
      </c>
      <c r="M185" s="16">
        <v>2548958</v>
      </c>
      <c r="N185" s="16">
        <v>2513616</v>
      </c>
      <c r="O185" s="17">
        <v>2471410</v>
      </c>
    </row>
    <row r="186" spans="1:16" ht="33.6" customHeight="1" x14ac:dyDescent="0.3">
      <c r="A186" s="37" t="s">
        <v>1163</v>
      </c>
      <c r="B186" s="40" t="s">
        <v>3</v>
      </c>
      <c r="C186" s="16">
        <v>3830146</v>
      </c>
      <c r="D186" s="16">
        <v>3827437</v>
      </c>
      <c r="E186" s="16">
        <v>3837827</v>
      </c>
      <c r="F186" s="16">
        <v>3888325</v>
      </c>
      <c r="G186" s="16">
        <v>3892343</v>
      </c>
      <c r="H186" s="16">
        <v>3957912</v>
      </c>
      <c r="I186" s="16">
        <v>3945287</v>
      </c>
      <c r="J186" s="16">
        <v>3827802</v>
      </c>
      <c r="K186" s="16">
        <v>3832200</v>
      </c>
      <c r="L186" s="16">
        <v>4040235</v>
      </c>
      <c r="M186" s="16">
        <v>4081132</v>
      </c>
      <c r="N186" s="16">
        <v>4041114</v>
      </c>
      <c r="O186" s="17">
        <v>4071933</v>
      </c>
    </row>
    <row r="187" spans="1:16" ht="33.6" customHeight="1" x14ac:dyDescent="0.3">
      <c r="A187" s="37" t="s">
        <v>1163</v>
      </c>
      <c r="B187" s="40" t="s">
        <v>4</v>
      </c>
      <c r="C187" s="16">
        <v>1989354</v>
      </c>
      <c r="D187" s="16">
        <v>1863296</v>
      </c>
      <c r="E187" s="16">
        <v>1962615</v>
      </c>
      <c r="F187" s="16">
        <v>2083055</v>
      </c>
      <c r="G187" s="16">
        <v>2078026</v>
      </c>
      <c r="H187" s="16">
        <v>2082611</v>
      </c>
      <c r="I187" s="16">
        <v>1975461</v>
      </c>
      <c r="J187" s="16">
        <v>2000244</v>
      </c>
      <c r="K187" s="16">
        <v>1632976</v>
      </c>
      <c r="L187" s="16">
        <v>1794776</v>
      </c>
      <c r="M187" s="16">
        <v>1813044</v>
      </c>
      <c r="N187" s="16">
        <v>1867016</v>
      </c>
      <c r="O187" s="17">
        <v>1855248</v>
      </c>
    </row>
    <row r="188" spans="1:16" ht="33.6" customHeight="1" x14ac:dyDescent="0.3">
      <c r="A188" s="37" t="s">
        <v>1163</v>
      </c>
      <c r="B188" s="40" t="s">
        <v>5</v>
      </c>
      <c r="C188" s="16">
        <v>702376</v>
      </c>
      <c r="D188" s="16">
        <v>853029</v>
      </c>
      <c r="E188" s="16">
        <v>742630</v>
      </c>
      <c r="F188" s="16">
        <v>709631</v>
      </c>
      <c r="G188" s="16">
        <v>720431</v>
      </c>
      <c r="H188" s="16">
        <v>708286</v>
      </c>
      <c r="I188" s="16">
        <v>878034</v>
      </c>
      <c r="J188" s="16">
        <v>762105</v>
      </c>
      <c r="K188" s="16">
        <v>431195</v>
      </c>
      <c r="L188" s="16">
        <v>529537</v>
      </c>
      <c r="M188" s="16">
        <v>551291</v>
      </c>
      <c r="N188" s="16">
        <v>555410</v>
      </c>
      <c r="O188" s="17">
        <v>568088</v>
      </c>
    </row>
    <row r="189" spans="1:16" ht="33.6" customHeight="1" x14ac:dyDescent="0.3">
      <c r="A189" s="37" t="s">
        <v>8</v>
      </c>
      <c r="B189" s="38" t="s">
        <v>28</v>
      </c>
      <c r="C189" s="14">
        <v>9212514</v>
      </c>
      <c r="D189" s="14">
        <v>9251059</v>
      </c>
      <c r="E189" s="14">
        <v>9425173</v>
      </c>
      <c r="F189" s="14">
        <v>9426611</v>
      </c>
      <c r="G189" s="14">
        <v>9528316</v>
      </c>
      <c r="H189" s="14">
        <v>9562062</v>
      </c>
      <c r="I189" s="14">
        <v>9534419</v>
      </c>
      <c r="J189" s="14">
        <v>9258941</v>
      </c>
      <c r="K189" s="14">
        <v>9191715</v>
      </c>
      <c r="L189" s="14">
        <v>9350545</v>
      </c>
      <c r="M189" s="14">
        <v>9354308</v>
      </c>
      <c r="N189" s="14">
        <v>9340082</v>
      </c>
      <c r="O189" s="15">
        <v>9201614</v>
      </c>
      <c r="P189" s="39"/>
    </row>
    <row r="190" spans="1:16" ht="33.6" customHeight="1" x14ac:dyDescent="0.3">
      <c r="A190" s="37" t="s">
        <v>1163</v>
      </c>
      <c r="B190" s="40" t="s">
        <v>77</v>
      </c>
      <c r="C190" s="16">
        <v>1394515</v>
      </c>
      <c r="D190" s="16">
        <v>1403220</v>
      </c>
      <c r="E190" s="16">
        <v>1531079</v>
      </c>
      <c r="F190" s="16">
        <v>1353905</v>
      </c>
      <c r="G190" s="16">
        <v>1421773</v>
      </c>
      <c r="H190" s="16">
        <v>1433557</v>
      </c>
      <c r="I190" s="16">
        <v>1368231</v>
      </c>
      <c r="J190" s="16">
        <v>1706950</v>
      </c>
      <c r="K190" s="16">
        <v>2266255</v>
      </c>
      <c r="L190" s="16">
        <v>1591484</v>
      </c>
      <c r="M190" s="16">
        <v>1495695</v>
      </c>
      <c r="N190" s="16">
        <v>1496303</v>
      </c>
      <c r="O190" s="17">
        <v>1367013</v>
      </c>
    </row>
    <row r="191" spans="1:16" ht="33.6" customHeight="1" x14ac:dyDescent="0.3">
      <c r="A191" s="37" t="s">
        <v>1163</v>
      </c>
      <c r="B191" s="40" t="s">
        <v>78</v>
      </c>
      <c r="C191" s="16">
        <v>2241292</v>
      </c>
      <c r="D191" s="16">
        <v>2260663</v>
      </c>
      <c r="E191" s="16">
        <v>2298824</v>
      </c>
      <c r="F191" s="16">
        <v>2357882</v>
      </c>
      <c r="G191" s="16">
        <v>2392750</v>
      </c>
      <c r="H191" s="16">
        <v>2372081</v>
      </c>
      <c r="I191" s="16">
        <v>2353072</v>
      </c>
      <c r="J191" s="16">
        <v>1928864</v>
      </c>
      <c r="K191" s="16">
        <v>1947790</v>
      </c>
      <c r="L191" s="16">
        <v>2358557</v>
      </c>
      <c r="M191" s="16">
        <v>2388162</v>
      </c>
      <c r="N191" s="16">
        <v>2350591</v>
      </c>
      <c r="O191" s="17">
        <v>2316345</v>
      </c>
    </row>
    <row r="192" spans="1:16" ht="33.6" customHeight="1" x14ac:dyDescent="0.3">
      <c r="A192" s="37" t="s">
        <v>1163</v>
      </c>
      <c r="B192" s="40" t="s">
        <v>3</v>
      </c>
      <c r="C192" s="16">
        <v>3676742</v>
      </c>
      <c r="D192" s="16">
        <v>3669201</v>
      </c>
      <c r="E192" s="16">
        <v>3671285</v>
      </c>
      <c r="F192" s="16">
        <v>3726854</v>
      </c>
      <c r="G192" s="16">
        <v>3732617</v>
      </c>
      <c r="H192" s="16">
        <v>3784641</v>
      </c>
      <c r="I192" s="16">
        <v>3790488</v>
      </c>
      <c r="J192" s="16">
        <v>3637732</v>
      </c>
      <c r="K192" s="16">
        <v>3534393</v>
      </c>
      <c r="L192" s="16">
        <v>3828694</v>
      </c>
      <c r="M192" s="16">
        <v>3869451</v>
      </c>
      <c r="N192" s="16">
        <v>3838209</v>
      </c>
      <c r="O192" s="17">
        <v>3870629</v>
      </c>
    </row>
    <row r="193" spans="1:15" ht="33.6" customHeight="1" x14ac:dyDescent="0.3">
      <c r="A193" s="37" t="s">
        <v>1163</v>
      </c>
      <c r="B193" s="40" t="s">
        <v>4</v>
      </c>
      <c r="C193" s="16">
        <v>1458821</v>
      </c>
      <c r="D193" s="16">
        <v>1435340</v>
      </c>
      <c r="E193" s="16">
        <v>1472877</v>
      </c>
      <c r="F193" s="16">
        <v>1532323</v>
      </c>
      <c r="G193" s="16">
        <v>1521740</v>
      </c>
      <c r="H193" s="16">
        <v>1516814</v>
      </c>
      <c r="I193" s="16">
        <v>1540838</v>
      </c>
      <c r="J193" s="16">
        <v>1481802</v>
      </c>
      <c r="K193" s="16">
        <v>1128649</v>
      </c>
      <c r="L193" s="16">
        <v>1221139</v>
      </c>
      <c r="M193" s="16">
        <v>1231090</v>
      </c>
      <c r="N193" s="16">
        <v>1292054</v>
      </c>
      <c r="O193" s="17">
        <v>1281302</v>
      </c>
    </row>
    <row r="194" spans="1:15" ht="33.6" customHeight="1" x14ac:dyDescent="0.3">
      <c r="A194" s="41" t="s">
        <v>1163</v>
      </c>
      <c r="B194" s="42" t="s">
        <v>5</v>
      </c>
      <c r="C194" s="18">
        <v>441144</v>
      </c>
      <c r="D194" s="18">
        <v>482635</v>
      </c>
      <c r="E194" s="18">
        <v>451108</v>
      </c>
      <c r="F194" s="18">
        <v>455647</v>
      </c>
      <c r="G194" s="18">
        <v>459436</v>
      </c>
      <c r="H194" s="18">
        <v>454969</v>
      </c>
      <c r="I194" s="18">
        <v>481790</v>
      </c>
      <c r="J194" s="18">
        <v>503593</v>
      </c>
      <c r="K194" s="18">
        <v>314628</v>
      </c>
      <c r="L194" s="18">
        <v>350671</v>
      </c>
      <c r="M194" s="18">
        <v>369910</v>
      </c>
      <c r="N194" s="18">
        <v>362925</v>
      </c>
      <c r="O194" s="19">
        <v>366325</v>
      </c>
    </row>
    <row r="195" spans="1:15" ht="33.6" customHeight="1" x14ac:dyDescent="0.3">
      <c r="A195" s="31" t="s">
        <v>50</v>
      </c>
    </row>
  </sheetData>
  <phoneticPr fontId="3" type="noConversion"/>
  <conditionalFormatting sqref="C33:N56">
    <cfRule type="colorScale" priority="1">
      <colorScale>
        <cfvo type="min"/>
        <cfvo type="percentile" val="50"/>
        <cfvo type="max"/>
        <color theme="5" tint="0.79998168889431442"/>
        <color theme="0"/>
        <color theme="9" tint="0.79998168889431442"/>
      </colorScale>
    </cfRule>
  </conditionalFormatting>
  <conditionalFormatting sqref="C59:N82">
    <cfRule type="colorScale" priority="24">
      <colorScale>
        <cfvo type="min"/>
        <cfvo type="percentile" val="50"/>
        <cfvo type="max"/>
        <color theme="5" tint="0.79998168889431442"/>
        <color theme="0"/>
        <color theme="9" tint="0.79998168889431442"/>
      </colorScale>
    </cfRule>
  </conditionalFormatting>
  <conditionalFormatting sqref="C7:O7">
    <cfRule type="colorScale" priority="3">
      <colorScale>
        <cfvo type="min"/>
        <cfvo type="percentile" val="50"/>
        <cfvo type="max"/>
        <color theme="5" tint="0.79998168889431442"/>
        <color rgb="FFFFFBEF"/>
        <color theme="9" tint="0.79998168889431442"/>
      </colorScale>
    </cfRule>
  </conditionalFormatting>
  <conditionalFormatting sqref="C13:O13">
    <cfRule type="colorScale" priority="6">
      <colorScale>
        <cfvo type="min"/>
        <cfvo type="percentile" val="50"/>
        <cfvo type="max"/>
        <color theme="5" tint="0.79998168889431442"/>
        <color rgb="FFFFFBEF"/>
        <color theme="9" tint="0.79998168889431442"/>
      </colorScale>
    </cfRule>
  </conditionalFormatting>
  <conditionalFormatting sqref="C19:O19">
    <cfRule type="colorScale" priority="4">
      <colorScale>
        <cfvo type="min"/>
        <cfvo type="percentile" val="50"/>
        <cfvo type="max"/>
        <color theme="5" tint="0.79998168889431442"/>
        <color rgb="FFFFFBEF"/>
        <color theme="9" tint="0.79998168889431442"/>
      </colorScale>
    </cfRule>
  </conditionalFormatting>
  <conditionalFormatting sqref="C25:O25">
    <cfRule type="colorScale" priority="5">
      <colorScale>
        <cfvo type="min"/>
        <cfvo type="percentile" val="50"/>
        <cfvo type="max"/>
        <color theme="5" tint="0.79998168889431442"/>
        <color rgb="FFFFFBEF"/>
        <color theme="9" tint="0.79998168889431442"/>
      </colorScale>
    </cfRule>
  </conditionalFormatting>
  <conditionalFormatting sqref="C87:O87">
    <cfRule type="colorScale" priority="19">
      <colorScale>
        <cfvo type="min"/>
        <cfvo type="percentile" val="50"/>
        <cfvo type="max"/>
        <color theme="5" tint="0.79998168889431442"/>
        <color rgb="FFFFFBEF"/>
        <color theme="9" tint="0.79998168889431442"/>
      </colorScale>
    </cfRule>
  </conditionalFormatting>
  <conditionalFormatting sqref="C93:O93">
    <cfRule type="colorScale" priority="22">
      <colorScale>
        <cfvo type="min"/>
        <cfvo type="percentile" val="50"/>
        <cfvo type="max"/>
        <color theme="5" tint="0.79998168889431442"/>
        <color rgb="FFFFFBEF"/>
        <color theme="9" tint="0.79998168889431442"/>
      </colorScale>
    </cfRule>
  </conditionalFormatting>
  <conditionalFormatting sqref="C99:O99">
    <cfRule type="colorScale" priority="20">
      <colorScale>
        <cfvo type="min"/>
        <cfvo type="percentile" val="50"/>
        <cfvo type="max"/>
        <color theme="5" tint="0.79998168889431442"/>
        <color rgb="FFFFFBEF"/>
        <color theme="9" tint="0.79998168889431442"/>
      </colorScale>
    </cfRule>
  </conditionalFormatting>
  <conditionalFormatting sqref="C105:O105">
    <cfRule type="colorScale" priority="21">
      <colorScale>
        <cfvo type="min"/>
        <cfvo type="percentile" val="50"/>
        <cfvo type="max"/>
        <color theme="5" tint="0.79998168889431442"/>
        <color rgb="FFFFFBEF"/>
        <color theme="9" tint="0.79998168889431442"/>
      </colorScale>
    </cfRule>
  </conditionalFormatting>
  <conditionalFormatting sqref="C115:O115">
    <cfRule type="colorScale" priority="15">
      <colorScale>
        <cfvo type="min"/>
        <cfvo type="percentile" val="50"/>
        <cfvo type="max"/>
        <color theme="5" tint="0.79998168889431442"/>
        <color rgb="FFFFFBEF"/>
        <color theme="9" tint="0.79998168889431442"/>
      </colorScale>
    </cfRule>
  </conditionalFormatting>
  <conditionalFormatting sqref="C121:O121">
    <cfRule type="colorScale" priority="18">
      <colorScale>
        <cfvo type="min"/>
        <cfvo type="percentile" val="50"/>
        <cfvo type="max"/>
        <color theme="5" tint="0.79998168889431442"/>
        <color rgb="FFFFFBEF"/>
        <color theme="9" tint="0.79998168889431442"/>
      </colorScale>
    </cfRule>
  </conditionalFormatting>
  <conditionalFormatting sqref="C127:O127">
    <cfRule type="colorScale" priority="16">
      <colorScale>
        <cfvo type="min"/>
        <cfvo type="percentile" val="50"/>
        <cfvo type="max"/>
        <color theme="5" tint="0.79998168889431442"/>
        <color rgb="FFFFFBEF"/>
        <color theme="9" tint="0.79998168889431442"/>
      </colorScale>
    </cfRule>
  </conditionalFormatting>
  <conditionalFormatting sqref="C133:O133">
    <cfRule type="colorScale" priority="17">
      <colorScale>
        <cfvo type="min"/>
        <cfvo type="percentile" val="50"/>
        <cfvo type="max"/>
        <color theme="5" tint="0.79998168889431442"/>
        <color rgb="FFFFFBEF"/>
        <color theme="9" tint="0.79998168889431442"/>
      </colorScale>
    </cfRule>
  </conditionalFormatting>
  <conditionalFormatting sqref="C143:O143">
    <cfRule type="colorScale" priority="11">
      <colorScale>
        <cfvo type="min"/>
        <cfvo type="percentile" val="50"/>
        <cfvo type="max"/>
        <color theme="5" tint="0.79998168889431442"/>
        <color rgb="FFFFFBEF"/>
        <color theme="9" tint="0.79998168889431442"/>
      </colorScale>
    </cfRule>
  </conditionalFormatting>
  <conditionalFormatting sqref="C149:O149">
    <cfRule type="colorScale" priority="14">
      <colorScale>
        <cfvo type="min"/>
        <cfvo type="percentile" val="50"/>
        <cfvo type="max"/>
        <color theme="5" tint="0.79998168889431442"/>
        <color rgb="FFFFFBEF"/>
        <color theme="9" tint="0.79998168889431442"/>
      </colorScale>
    </cfRule>
  </conditionalFormatting>
  <conditionalFormatting sqref="C155:O155">
    <cfRule type="colorScale" priority="12">
      <colorScale>
        <cfvo type="min"/>
        <cfvo type="percentile" val="50"/>
        <cfvo type="max"/>
        <color theme="5" tint="0.79998168889431442"/>
        <color rgb="FFFFFBEF"/>
        <color theme="9" tint="0.79998168889431442"/>
      </colorScale>
    </cfRule>
  </conditionalFormatting>
  <conditionalFormatting sqref="C161:O161">
    <cfRule type="colorScale" priority="13">
      <colorScale>
        <cfvo type="min"/>
        <cfvo type="percentile" val="50"/>
        <cfvo type="max"/>
        <color theme="5" tint="0.79998168889431442"/>
        <color rgb="FFFFFBEF"/>
        <color theme="9" tint="0.79998168889431442"/>
      </colorScale>
    </cfRule>
  </conditionalFormatting>
  <conditionalFormatting sqref="C171:O171">
    <cfRule type="colorScale" priority="7">
      <colorScale>
        <cfvo type="min"/>
        <cfvo type="percentile" val="50"/>
        <cfvo type="max"/>
        <color theme="5" tint="0.79998168889431442"/>
        <color rgb="FFFFFBEF"/>
        <color theme="9" tint="0.79998168889431442"/>
      </colorScale>
    </cfRule>
  </conditionalFormatting>
  <conditionalFormatting sqref="C177:O177">
    <cfRule type="colorScale" priority="10">
      <colorScale>
        <cfvo type="min"/>
        <cfvo type="percentile" val="50"/>
        <cfvo type="max"/>
        <color theme="5" tint="0.79998168889431442"/>
        <color rgb="FFFFFBEF"/>
        <color theme="9" tint="0.79998168889431442"/>
      </colorScale>
    </cfRule>
  </conditionalFormatting>
  <conditionalFormatting sqref="C183:O183">
    <cfRule type="colorScale" priority="8">
      <colorScale>
        <cfvo type="min"/>
        <cfvo type="percentile" val="50"/>
        <cfvo type="max"/>
        <color theme="5" tint="0.79998168889431442"/>
        <color rgb="FFFFFBEF"/>
        <color theme="9" tint="0.79998168889431442"/>
      </colorScale>
    </cfRule>
  </conditionalFormatting>
  <conditionalFormatting sqref="C189:O189">
    <cfRule type="colorScale" priority="9">
      <colorScale>
        <cfvo type="min"/>
        <cfvo type="percentile" val="50"/>
        <cfvo type="max"/>
        <color theme="5" tint="0.79998168889431442"/>
        <color rgb="FFFFFBEF"/>
        <color theme="9" tint="0.79998168889431442"/>
      </colorScale>
    </cfRule>
  </conditionalFormatting>
  <pageMargins left="0.7" right="0.7" top="0.75" bottom="0.75" header="0.3" footer="0.3"/>
  <pageSetup orientation="portrait" r:id="rId1"/>
  <drawing r:id="rId2"/>
  <tableParts count="7">
    <tablePart r:id="rId3"/>
    <tablePart r:id="rId4"/>
    <tablePart r:id="rId5"/>
    <tablePart r:id="rId6"/>
    <tablePart r:id="rId7"/>
    <tablePart r:id="rId8"/>
    <tablePart r:id="rId9"/>
  </tableParts>
  <extLst>
    <ext xmlns:x14="http://schemas.microsoft.com/office/spreadsheetml/2009/9/main" uri="{05C60535-1F16-4fd2-B633-F4F36F0B64E0}">
      <x14:sparklineGroups xmlns:xm="http://schemas.microsoft.com/office/excel/2006/main">
        <x14:sparklineGroup manualMax="0" manualMin="0" displayEmptyCellsAs="gap" xr2:uid="{6FDFAE49-A549-4BCA-B0B9-3D21EE89D14D}">
          <x14:colorSeries rgb="FF376092"/>
          <x14:colorNegative rgb="FFD00000"/>
          <x14:colorAxis rgb="FF000000"/>
          <x14:colorMarkers rgb="FFD00000"/>
          <x14:colorFirst rgb="FFD00000"/>
          <x14:colorLast rgb="FFD00000"/>
          <x14:colorHigh rgb="FFD00000"/>
          <x14:colorLow rgb="FFD00000"/>
          <x14:sparklines>
            <x14:sparkline>
              <xm:f>'Resultados generales'!C171:O171</xm:f>
              <xm:sqref>P171</xm:sqref>
            </x14:sparkline>
          </x14:sparklines>
        </x14:sparklineGroup>
        <x14:sparklineGroup manualMax="0" manualMin="0" displayEmptyCellsAs="gap" xr2:uid="{36DDED8D-165D-4EF1-8144-61B698862ED7}">
          <x14:colorSeries rgb="FF376092"/>
          <x14:colorNegative rgb="FFD00000"/>
          <x14:colorAxis rgb="FF000000"/>
          <x14:colorMarkers rgb="FFD00000"/>
          <x14:colorFirst rgb="FFD00000"/>
          <x14:colorLast rgb="FFD00000"/>
          <x14:colorHigh rgb="FFD00000"/>
          <x14:colorLow rgb="FFD00000"/>
          <x14:sparklines>
            <x14:sparkline>
              <xm:f>'Resultados generales'!C177:O177</xm:f>
              <xm:sqref>P177</xm:sqref>
            </x14:sparkline>
          </x14:sparklines>
        </x14:sparklineGroup>
        <x14:sparklineGroup manualMax="0" manualMin="0" displayEmptyCellsAs="gap" xr2:uid="{8F351A46-BEED-48FB-ACA8-50C05142C92B}">
          <x14:colorSeries rgb="FF376092"/>
          <x14:colorNegative rgb="FFD00000"/>
          <x14:colorAxis rgb="FF000000"/>
          <x14:colorMarkers rgb="FFD00000"/>
          <x14:colorFirst rgb="FFD00000"/>
          <x14:colorLast rgb="FFD00000"/>
          <x14:colorHigh rgb="FFD00000"/>
          <x14:colorLow rgb="FFD00000"/>
          <x14:sparklines>
            <x14:sparkline>
              <xm:f>'Resultados generales'!C183:O183</xm:f>
              <xm:sqref>P183</xm:sqref>
            </x14:sparkline>
          </x14:sparklines>
        </x14:sparklineGroup>
        <x14:sparklineGroup manualMax="0" manualMin="0" displayEmptyCellsAs="gap" xr2:uid="{AC6F7CE4-5FDF-4F2C-9980-F0709F9511F2}">
          <x14:colorSeries rgb="FF376092"/>
          <x14:colorNegative rgb="FFD00000"/>
          <x14:colorAxis rgb="FF000000"/>
          <x14:colorMarkers rgb="FFD00000"/>
          <x14:colorFirst rgb="FFD00000"/>
          <x14:colorLast rgb="FFD00000"/>
          <x14:colorHigh rgb="FFD00000"/>
          <x14:colorLow rgb="FFD00000"/>
          <x14:sparklines>
            <x14:sparkline>
              <xm:f>'Resultados generales'!C189:O189</xm:f>
              <xm:sqref>P189</xm:sqref>
            </x14:sparkline>
          </x14:sparklines>
        </x14:sparklineGroup>
        <x14:sparklineGroup manualMax="0" manualMin="0" displayEmptyCellsAs="gap" xr2:uid="{1AB9F0B4-65D3-4B85-8DB3-E0EFFB661210}">
          <x14:colorSeries rgb="FF376092"/>
          <x14:colorNegative rgb="FFD00000"/>
          <x14:colorAxis rgb="FF000000"/>
          <x14:colorMarkers rgb="FFD00000"/>
          <x14:colorFirst rgb="FFD00000"/>
          <x14:colorLast rgb="FFD00000"/>
          <x14:colorHigh rgb="FFD00000"/>
          <x14:colorLow rgb="FFD00000"/>
          <x14:sparklines>
            <x14:sparkline>
              <xm:f>'Resultados generales'!C143:O143</xm:f>
              <xm:sqref>P143</xm:sqref>
            </x14:sparkline>
          </x14:sparklines>
        </x14:sparklineGroup>
        <x14:sparklineGroup manualMax="0" manualMin="0" displayEmptyCellsAs="gap" xr2:uid="{34AACCB2-9B89-4614-864A-2CBAE7F3CE24}">
          <x14:colorSeries rgb="FF376092"/>
          <x14:colorNegative rgb="FFD00000"/>
          <x14:colorAxis rgb="FF000000"/>
          <x14:colorMarkers rgb="FFD00000"/>
          <x14:colorFirst rgb="FFD00000"/>
          <x14:colorLast rgb="FFD00000"/>
          <x14:colorHigh rgb="FFD00000"/>
          <x14:colorLow rgb="FFD00000"/>
          <x14:sparklines>
            <x14:sparkline>
              <xm:f>'Resultados generales'!C149:O149</xm:f>
              <xm:sqref>P149</xm:sqref>
            </x14:sparkline>
          </x14:sparklines>
        </x14:sparklineGroup>
        <x14:sparklineGroup manualMax="0" manualMin="0" displayEmptyCellsAs="gap" xr2:uid="{695C9B3C-6C86-4E41-9103-011487F9C858}">
          <x14:colorSeries rgb="FF376092"/>
          <x14:colorNegative rgb="FFD00000"/>
          <x14:colorAxis rgb="FF000000"/>
          <x14:colorMarkers rgb="FFD00000"/>
          <x14:colorFirst rgb="FFD00000"/>
          <x14:colorLast rgb="FFD00000"/>
          <x14:colorHigh rgb="FFD00000"/>
          <x14:colorLow rgb="FFD00000"/>
          <x14:sparklines>
            <x14:sparkline>
              <xm:f>'Resultados generales'!C155:O155</xm:f>
              <xm:sqref>P155</xm:sqref>
            </x14:sparkline>
          </x14:sparklines>
        </x14:sparklineGroup>
        <x14:sparklineGroup manualMax="0" manualMin="0" displayEmptyCellsAs="gap" xr2:uid="{F4644DB5-8180-4CF3-9B7D-18E894CB38B5}">
          <x14:colorSeries rgb="FF376092"/>
          <x14:colorNegative rgb="FFD00000"/>
          <x14:colorAxis rgb="FF000000"/>
          <x14:colorMarkers rgb="FFD00000"/>
          <x14:colorFirst rgb="FFD00000"/>
          <x14:colorLast rgb="FFD00000"/>
          <x14:colorHigh rgb="FFD00000"/>
          <x14:colorLow rgb="FFD00000"/>
          <x14:sparklines>
            <x14:sparkline>
              <xm:f>'Resultados generales'!C161:O161</xm:f>
              <xm:sqref>P161</xm:sqref>
            </x14:sparkline>
          </x14:sparklines>
        </x14:sparklineGroup>
        <x14:sparklineGroup manualMax="0" manualMin="0" displayEmptyCellsAs="gap" xr2:uid="{157B377F-BD60-4E3F-B9C3-0F2CE5CB5B6E}">
          <x14:colorSeries rgb="FF376092"/>
          <x14:colorNegative rgb="FFD00000"/>
          <x14:colorAxis rgb="FF000000"/>
          <x14:colorMarkers rgb="FFD00000"/>
          <x14:colorFirst rgb="FFD00000"/>
          <x14:colorLast rgb="FFD00000"/>
          <x14:colorHigh rgb="FFD00000"/>
          <x14:colorLow rgb="FFD00000"/>
          <x14:sparklines>
            <x14:sparkline>
              <xm:f>'Resultados generales'!C115:O115</xm:f>
              <xm:sqref>P115</xm:sqref>
            </x14:sparkline>
          </x14:sparklines>
        </x14:sparklineGroup>
        <x14:sparklineGroup manualMax="0" manualMin="0" displayEmptyCellsAs="gap" xr2:uid="{25CDCB7F-73D3-4B38-B983-470D92E805C1}">
          <x14:colorSeries rgb="FF376092"/>
          <x14:colorNegative rgb="FFD00000"/>
          <x14:colorAxis rgb="FF000000"/>
          <x14:colorMarkers rgb="FFD00000"/>
          <x14:colorFirst rgb="FFD00000"/>
          <x14:colorLast rgb="FFD00000"/>
          <x14:colorHigh rgb="FFD00000"/>
          <x14:colorLow rgb="FFD00000"/>
          <x14:sparklines>
            <x14:sparkline>
              <xm:f>'Resultados generales'!C121:O121</xm:f>
              <xm:sqref>P121</xm:sqref>
            </x14:sparkline>
          </x14:sparklines>
        </x14:sparklineGroup>
        <x14:sparklineGroup manualMax="0" manualMin="0" displayEmptyCellsAs="gap" xr2:uid="{6CF0B646-BB7F-4FCD-9C78-4B8FDDC24AC9}">
          <x14:colorSeries rgb="FF376092"/>
          <x14:colorNegative rgb="FFD00000"/>
          <x14:colorAxis rgb="FF000000"/>
          <x14:colorMarkers rgb="FFD00000"/>
          <x14:colorFirst rgb="FFD00000"/>
          <x14:colorLast rgb="FFD00000"/>
          <x14:colorHigh rgb="FFD00000"/>
          <x14:colorLow rgb="FFD00000"/>
          <x14:sparklines>
            <x14:sparkline>
              <xm:f>'Resultados generales'!C127:O127</xm:f>
              <xm:sqref>P127</xm:sqref>
            </x14:sparkline>
          </x14:sparklines>
        </x14:sparklineGroup>
        <x14:sparklineGroup manualMax="0" manualMin="0" displayEmptyCellsAs="gap" xr2:uid="{0F4C59F0-283E-47C5-916A-DFDF02586A41}">
          <x14:colorSeries rgb="FF376092"/>
          <x14:colorNegative rgb="FFD00000"/>
          <x14:colorAxis rgb="FF000000"/>
          <x14:colorMarkers rgb="FFD00000"/>
          <x14:colorFirst rgb="FFD00000"/>
          <x14:colorLast rgb="FFD00000"/>
          <x14:colorHigh rgb="FFD00000"/>
          <x14:colorLow rgb="FFD00000"/>
          <x14:sparklines>
            <x14:sparkline>
              <xm:f>'Resultados generales'!C133:O133</xm:f>
              <xm:sqref>P133</xm:sqref>
            </x14:sparkline>
          </x14:sparklines>
        </x14:sparklineGroup>
        <x14:sparklineGroup manualMax="0" manualMin="0" displayEmptyCellsAs="gap" xr2:uid="{DD7ADAEF-7BA6-41FC-99BD-DA6765F43BB8}">
          <x14:colorSeries rgb="FF376092"/>
          <x14:colorNegative rgb="FFD00000"/>
          <x14:colorAxis rgb="FF000000"/>
          <x14:colorMarkers rgb="FFD00000"/>
          <x14:colorFirst rgb="FFD00000"/>
          <x14:colorLast rgb="FFD00000"/>
          <x14:colorHigh rgb="FFD00000"/>
          <x14:colorLow rgb="FFD00000"/>
          <x14:sparklines>
            <x14:sparkline>
              <xm:f>'Resultados generales'!C87:O87</xm:f>
              <xm:sqref>P87</xm:sqref>
            </x14:sparkline>
          </x14:sparklines>
        </x14:sparklineGroup>
        <x14:sparklineGroup manualMax="0" manualMin="0" displayEmptyCellsAs="gap" xr2:uid="{4E65CE51-F8D5-4C4F-878E-0CCC65A0CB01}">
          <x14:colorSeries rgb="FF376092"/>
          <x14:colorNegative rgb="FFD00000"/>
          <x14:colorAxis rgb="FF000000"/>
          <x14:colorMarkers rgb="FFD00000"/>
          <x14:colorFirst rgb="FFD00000"/>
          <x14:colorLast rgb="FFD00000"/>
          <x14:colorHigh rgb="FFD00000"/>
          <x14:colorLow rgb="FFD00000"/>
          <x14:sparklines>
            <x14:sparkline>
              <xm:f>'Resultados generales'!C93:O93</xm:f>
              <xm:sqref>P93</xm:sqref>
            </x14:sparkline>
          </x14:sparklines>
        </x14:sparklineGroup>
        <x14:sparklineGroup manualMax="0" manualMin="0" displayEmptyCellsAs="gap" xr2:uid="{88EDED82-728A-415E-937C-DA649F1659E3}">
          <x14:colorSeries rgb="FF376092"/>
          <x14:colorNegative rgb="FFD00000"/>
          <x14:colorAxis rgb="FF000000"/>
          <x14:colorMarkers rgb="FFD00000"/>
          <x14:colorFirst rgb="FFD00000"/>
          <x14:colorLast rgb="FFD00000"/>
          <x14:colorHigh rgb="FFD00000"/>
          <x14:colorLow rgb="FFD00000"/>
          <x14:sparklines>
            <x14:sparkline>
              <xm:f>'Resultados generales'!C99:O99</xm:f>
              <xm:sqref>P99</xm:sqref>
            </x14:sparkline>
          </x14:sparklines>
        </x14:sparklineGroup>
        <x14:sparklineGroup manualMax="0" manualMin="0" displayEmptyCellsAs="gap" xr2:uid="{622A1243-9F4B-4D26-97D4-1A8314D8B75C}">
          <x14:colorSeries rgb="FF376092"/>
          <x14:colorNegative rgb="FFD00000"/>
          <x14:colorAxis rgb="FF000000"/>
          <x14:colorMarkers rgb="FFD00000"/>
          <x14:colorFirst rgb="FFD00000"/>
          <x14:colorLast rgb="FFD00000"/>
          <x14:colorHigh rgb="FFD00000"/>
          <x14:colorLow rgb="FFD00000"/>
          <x14:sparklines>
            <x14:sparkline>
              <xm:f>'Resultados generales'!C105:O105</xm:f>
              <xm:sqref>P105</xm:sqref>
            </x14:sparkline>
          </x14:sparklines>
        </x14:sparklineGroup>
        <x14:sparklineGroup manualMax="0" manualMin="0" displayEmptyCellsAs="gap" xr2:uid="{DC01AFEE-EE39-4BA7-983F-54FFE0A97FC4}">
          <x14:colorSeries rgb="FF376092"/>
          <x14:colorNegative rgb="FFD00000"/>
          <x14:colorAxis rgb="FF000000"/>
          <x14:colorMarkers rgb="FFD00000"/>
          <x14:colorFirst rgb="FFD00000"/>
          <x14:colorLast rgb="FFD00000"/>
          <x14:colorHigh rgb="FFD00000"/>
          <x14:colorLow rgb="FFD00000"/>
          <x14:sparklines>
            <x14:sparkline>
              <xm:f>'Resultados generales'!C25:O25</xm:f>
              <xm:sqref>P25</xm:sqref>
            </x14:sparkline>
          </x14:sparklines>
        </x14:sparklineGroup>
        <x14:sparklineGroup manualMax="0" manualMin="0" displayEmptyCellsAs="gap" xr2:uid="{690BD1A9-D3A9-45F6-A5A1-B1460AB860A5}">
          <x14:colorSeries rgb="FF376092"/>
          <x14:colorNegative rgb="FFD00000"/>
          <x14:colorAxis rgb="FF000000"/>
          <x14:colorMarkers rgb="FFD00000"/>
          <x14:colorFirst rgb="FFD00000"/>
          <x14:colorLast rgb="FFD00000"/>
          <x14:colorHigh rgb="FFD00000"/>
          <x14:colorLow rgb="FFD00000"/>
          <x14:sparklines>
            <x14:sparkline>
              <xm:f>'Resultados generales'!C19:O19</xm:f>
              <xm:sqref>P19</xm:sqref>
            </x14:sparkline>
          </x14:sparklines>
        </x14:sparklineGroup>
        <x14:sparklineGroup manualMax="0" manualMin="0" displayEmptyCellsAs="gap" xr2:uid="{B5ED0920-B11F-4072-83F1-A282B31BFDAF}">
          <x14:colorSeries rgb="FF376092"/>
          <x14:colorNegative rgb="FFD00000"/>
          <x14:colorAxis rgb="FF000000"/>
          <x14:colorMarkers rgb="FFD00000"/>
          <x14:colorFirst rgb="FFD00000"/>
          <x14:colorLast rgb="FFD00000"/>
          <x14:colorHigh rgb="FFD00000"/>
          <x14:colorLow rgb="FFD00000"/>
          <x14:sparklines>
            <x14:sparkline>
              <xm:f>'Resultados generales'!C13:O13</xm:f>
              <xm:sqref>P13</xm:sqref>
            </x14:sparkline>
          </x14:sparklines>
        </x14:sparklineGroup>
        <x14:sparklineGroup manualMax="0" manualMin="0" displayEmptyCellsAs="gap" xr2:uid="{8BA32C6F-1A35-406B-AC50-E876101B19C8}">
          <x14:colorSeries rgb="FF376092"/>
          <x14:colorNegative rgb="FFD00000"/>
          <x14:colorAxis rgb="FF000000"/>
          <x14:colorMarkers rgb="FFD00000"/>
          <x14:colorFirst rgb="FFD00000"/>
          <x14:colorLast rgb="FFD00000"/>
          <x14:colorHigh rgb="FFD00000"/>
          <x14:colorLow rgb="FFD00000"/>
          <x14:sparklines>
            <x14:sparkline>
              <xm:f>'Resultados generales'!C7:O7</xm:f>
              <xm:sqref>P7</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39ED-67CE-4A84-BF48-5D62F9DF3974}">
  <sheetPr codeName="Hoja2"/>
  <dimension ref="A1:AB117"/>
  <sheetViews>
    <sheetView showGridLines="0" zoomScale="60" zoomScaleNormal="60" workbookViewId="0"/>
  </sheetViews>
  <sheetFormatPr baseColWidth="10" defaultColWidth="10.88671875" defaultRowHeight="16.2" x14ac:dyDescent="0.3"/>
  <cols>
    <col min="1" max="1" width="48.109375" style="44" customWidth="1"/>
    <col min="2" max="2" width="28.6640625" style="44" customWidth="1"/>
    <col min="3" max="3" width="29.6640625" style="44" customWidth="1"/>
    <col min="4" max="4" width="34.109375" style="44" customWidth="1"/>
    <col min="5" max="5" width="39.109375" style="44" customWidth="1"/>
    <col min="6" max="6" width="28.77734375" style="44" customWidth="1"/>
    <col min="7" max="7" width="34.109375" style="44" customWidth="1"/>
    <col min="8" max="9" width="53.5546875" style="44" customWidth="1"/>
    <col min="10" max="10" width="28.6640625" style="44" customWidth="1"/>
    <col min="11" max="11" width="29.33203125" style="44" customWidth="1"/>
    <col min="12" max="12" width="28.44140625" style="44" customWidth="1"/>
    <col min="13" max="13" width="29.21875" style="44" customWidth="1"/>
    <col min="14" max="14" width="28.6640625" style="44" customWidth="1"/>
    <col min="15" max="16384" width="10.88671875" style="44"/>
  </cols>
  <sheetData>
    <row r="1" spans="1:14" ht="90" customHeight="1" thickBot="1" x14ac:dyDescent="0.35">
      <c r="B1" s="152" t="s">
        <v>1225</v>
      </c>
      <c r="C1" s="142"/>
      <c r="D1" s="142"/>
      <c r="E1" s="142"/>
      <c r="F1" s="142"/>
      <c r="G1" s="142"/>
      <c r="H1" s="29"/>
      <c r="I1" s="30"/>
    </row>
    <row r="2" spans="1:14" ht="15" customHeight="1" thickBot="1" x14ac:dyDescent="0.35">
      <c r="B2" s="153" t="s">
        <v>1218</v>
      </c>
      <c r="C2" s="5"/>
      <c r="D2" s="5"/>
      <c r="E2" s="5"/>
      <c r="F2" s="5"/>
      <c r="G2" s="5"/>
      <c r="H2" s="5"/>
      <c r="I2" s="6"/>
    </row>
    <row r="3" spans="1:14" ht="14.4" customHeight="1" x14ac:dyDescent="0.3"/>
    <row r="4" spans="1:14" x14ac:dyDescent="0.3">
      <c r="A4" s="7" t="s">
        <v>29</v>
      </c>
      <c r="B4" s="7"/>
      <c r="C4" s="7"/>
      <c r="D4" s="7"/>
      <c r="E4" s="7"/>
      <c r="F4" s="7"/>
      <c r="G4" s="7"/>
      <c r="H4" s="7"/>
      <c r="I4" s="7"/>
      <c r="J4" s="7"/>
      <c r="K4" s="7"/>
      <c r="L4" s="7"/>
      <c r="M4" s="7"/>
      <c r="N4" s="7"/>
    </row>
    <row r="6" spans="1:14" ht="32.4" x14ac:dyDescent="0.3">
      <c r="A6" s="67" t="s">
        <v>35</v>
      </c>
      <c r="B6" s="148" t="s">
        <v>1184</v>
      </c>
      <c r="C6" s="148" t="s">
        <v>1185</v>
      </c>
      <c r="D6" s="148" t="s">
        <v>1186</v>
      </c>
      <c r="E6" s="148" t="s">
        <v>1187</v>
      </c>
      <c r="F6" s="148" t="s">
        <v>1188</v>
      </c>
      <c r="G6" s="148" t="s">
        <v>1189</v>
      </c>
      <c r="H6" s="148" t="s">
        <v>1190</v>
      </c>
      <c r="I6" s="148" t="s">
        <v>1191</v>
      </c>
      <c r="J6" s="148" t="s">
        <v>1192</v>
      </c>
      <c r="K6" s="148" t="s">
        <v>1193</v>
      </c>
      <c r="L6" s="148" t="s">
        <v>1226</v>
      </c>
      <c r="M6" s="148" t="s">
        <v>1227</v>
      </c>
      <c r="N6" s="149" t="s">
        <v>1228</v>
      </c>
    </row>
    <row r="7" spans="1:14" x14ac:dyDescent="0.3">
      <c r="A7" s="68" t="s">
        <v>33</v>
      </c>
      <c r="B7" s="69">
        <v>190204</v>
      </c>
      <c r="C7" s="69">
        <v>198549</v>
      </c>
      <c r="D7" s="69">
        <v>199298</v>
      </c>
      <c r="E7" s="69">
        <v>199491</v>
      </c>
      <c r="F7" s="69">
        <v>197973</v>
      </c>
      <c r="G7" s="69">
        <v>196956</v>
      </c>
      <c r="H7" s="69">
        <v>180770</v>
      </c>
      <c r="I7" s="69">
        <v>199771</v>
      </c>
      <c r="J7" s="69">
        <v>202111</v>
      </c>
      <c r="K7" s="69">
        <v>203378</v>
      </c>
      <c r="L7" s="69">
        <v>202429</v>
      </c>
      <c r="M7" s="69">
        <v>194682</v>
      </c>
      <c r="N7" s="70">
        <v>193736</v>
      </c>
    </row>
    <row r="8" spans="1:14" x14ac:dyDescent="0.3">
      <c r="A8" s="68" t="s">
        <v>27</v>
      </c>
      <c r="B8" s="69">
        <v>294807</v>
      </c>
      <c r="C8" s="69">
        <v>299991</v>
      </c>
      <c r="D8" s="69">
        <v>301016</v>
      </c>
      <c r="E8" s="69">
        <v>301566</v>
      </c>
      <c r="F8" s="69">
        <v>301483</v>
      </c>
      <c r="G8" s="69">
        <v>300277</v>
      </c>
      <c r="H8" s="69">
        <v>280129</v>
      </c>
      <c r="I8" s="69">
        <v>302155</v>
      </c>
      <c r="J8" s="69">
        <v>300048</v>
      </c>
      <c r="K8" s="69">
        <v>302831</v>
      </c>
      <c r="L8" s="69">
        <v>302789</v>
      </c>
      <c r="M8" s="69">
        <v>293804</v>
      </c>
      <c r="N8" s="70">
        <v>291092</v>
      </c>
    </row>
    <row r="9" spans="1:14" x14ac:dyDescent="0.3">
      <c r="A9" s="68" t="s">
        <v>32</v>
      </c>
      <c r="B9" s="69">
        <v>80149</v>
      </c>
      <c r="C9" s="69">
        <v>80866</v>
      </c>
      <c r="D9" s="69">
        <v>81689</v>
      </c>
      <c r="E9" s="69">
        <v>81752</v>
      </c>
      <c r="F9" s="69">
        <v>82370</v>
      </c>
      <c r="G9" s="69">
        <v>82690</v>
      </c>
      <c r="H9" s="69">
        <v>78961</v>
      </c>
      <c r="I9" s="69">
        <v>79881</v>
      </c>
      <c r="J9" s="69">
        <v>77971</v>
      </c>
      <c r="K9" s="69">
        <v>80875</v>
      </c>
      <c r="L9" s="69">
        <v>81193</v>
      </c>
      <c r="M9" s="69">
        <v>79884</v>
      </c>
      <c r="N9" s="70">
        <v>79422</v>
      </c>
    </row>
    <row r="10" spans="1:14" x14ac:dyDescent="0.3">
      <c r="A10" s="68" t="s">
        <v>25</v>
      </c>
      <c r="B10" s="69">
        <v>19195</v>
      </c>
      <c r="C10" s="69">
        <v>19260</v>
      </c>
      <c r="D10" s="69">
        <v>19490</v>
      </c>
      <c r="E10" s="69">
        <v>19404</v>
      </c>
      <c r="F10" s="69">
        <v>19507</v>
      </c>
      <c r="G10" s="69">
        <v>19520</v>
      </c>
      <c r="H10" s="69">
        <v>18684</v>
      </c>
      <c r="I10" s="69">
        <v>18638</v>
      </c>
      <c r="J10" s="69">
        <v>18372</v>
      </c>
      <c r="K10" s="69">
        <v>18911</v>
      </c>
      <c r="L10" s="69">
        <v>18921</v>
      </c>
      <c r="M10" s="69">
        <v>18780</v>
      </c>
      <c r="N10" s="70">
        <v>18689</v>
      </c>
    </row>
    <row r="11" spans="1:14" x14ac:dyDescent="0.3">
      <c r="A11" s="68" t="s">
        <v>31</v>
      </c>
      <c r="B11" s="69">
        <v>3847</v>
      </c>
      <c r="C11" s="69">
        <v>3853</v>
      </c>
      <c r="D11" s="69">
        <v>3888</v>
      </c>
      <c r="E11" s="69">
        <v>3874</v>
      </c>
      <c r="F11" s="69">
        <v>3883</v>
      </c>
      <c r="G11" s="69">
        <v>3879</v>
      </c>
      <c r="H11" s="69">
        <v>3809</v>
      </c>
      <c r="I11" s="69">
        <v>3783</v>
      </c>
      <c r="J11" s="69">
        <v>3729</v>
      </c>
      <c r="K11" s="69">
        <v>3777</v>
      </c>
      <c r="L11" s="69">
        <v>3803</v>
      </c>
      <c r="M11" s="69">
        <v>3797</v>
      </c>
      <c r="N11" s="70">
        <v>3779</v>
      </c>
    </row>
    <row r="12" spans="1:14" x14ac:dyDescent="0.3">
      <c r="A12" s="71" t="s">
        <v>30</v>
      </c>
      <c r="B12" s="72">
        <v>2262</v>
      </c>
      <c r="C12" s="72">
        <v>2274</v>
      </c>
      <c r="D12" s="72">
        <v>2283</v>
      </c>
      <c r="E12" s="72">
        <v>2307</v>
      </c>
      <c r="F12" s="72">
        <v>2347</v>
      </c>
      <c r="G12" s="72">
        <v>2339</v>
      </c>
      <c r="H12" s="72">
        <v>2315</v>
      </c>
      <c r="I12" s="72">
        <v>2272</v>
      </c>
      <c r="J12" s="72">
        <v>2235</v>
      </c>
      <c r="K12" s="72">
        <v>2263</v>
      </c>
      <c r="L12" s="72">
        <v>2286</v>
      </c>
      <c r="M12" s="72">
        <v>2291</v>
      </c>
      <c r="N12" s="46">
        <v>2281</v>
      </c>
    </row>
    <row r="13" spans="1:14" x14ac:dyDescent="0.3">
      <c r="A13" s="62" t="s">
        <v>8</v>
      </c>
      <c r="B13" s="64">
        <v>590464</v>
      </c>
      <c r="C13" s="65">
        <v>604793</v>
      </c>
      <c r="D13" s="65">
        <v>607664</v>
      </c>
      <c r="E13" s="65">
        <v>608394</v>
      </c>
      <c r="F13" s="65">
        <v>607563</v>
      </c>
      <c r="G13" s="65">
        <v>605661</v>
      </c>
      <c r="H13" s="65">
        <v>564668</v>
      </c>
      <c r="I13" s="65">
        <v>606500</v>
      </c>
      <c r="J13" s="65">
        <v>604466</v>
      </c>
      <c r="K13" s="65">
        <v>612035</v>
      </c>
      <c r="L13" s="65">
        <v>611421</v>
      </c>
      <c r="M13" s="65">
        <v>593238</v>
      </c>
      <c r="N13" s="66">
        <v>588999</v>
      </c>
    </row>
    <row r="15" spans="1:14" x14ac:dyDescent="0.3">
      <c r="A15" s="7" t="s">
        <v>37</v>
      </c>
      <c r="B15" s="7"/>
      <c r="C15" s="7"/>
      <c r="D15" s="7"/>
      <c r="E15" s="7"/>
      <c r="F15" s="7"/>
      <c r="G15" s="7"/>
      <c r="H15" s="7"/>
      <c r="I15" s="7"/>
      <c r="J15" s="7"/>
      <c r="K15" s="7"/>
      <c r="L15" s="7"/>
      <c r="M15" s="7"/>
      <c r="N15" s="7"/>
    </row>
    <row r="17" spans="1:28" x14ac:dyDescent="0.3">
      <c r="A17" s="67" t="s">
        <v>36</v>
      </c>
      <c r="B17" s="148" t="s">
        <v>1194</v>
      </c>
      <c r="C17" s="148" t="s">
        <v>1195</v>
      </c>
      <c r="D17" s="148" t="s">
        <v>1196</v>
      </c>
      <c r="E17" s="148" t="s">
        <v>1197</v>
      </c>
      <c r="F17" s="148" t="s">
        <v>1198</v>
      </c>
      <c r="G17" s="148" t="s">
        <v>1199</v>
      </c>
      <c r="H17" s="148" t="s">
        <v>1200</v>
      </c>
      <c r="I17" s="148" t="s">
        <v>1201</v>
      </c>
      <c r="J17" s="148" t="s">
        <v>1202</v>
      </c>
      <c r="K17" s="148" t="s">
        <v>1203</v>
      </c>
      <c r="L17" s="148" t="s">
        <v>1229</v>
      </c>
      <c r="M17" s="148" t="s">
        <v>1230</v>
      </c>
      <c r="N17" s="149" t="s">
        <v>1231</v>
      </c>
    </row>
    <row r="18" spans="1:28" x14ac:dyDescent="0.3">
      <c r="A18" s="73" t="s">
        <v>38</v>
      </c>
      <c r="B18" s="69">
        <v>876979</v>
      </c>
      <c r="C18" s="69">
        <v>802930</v>
      </c>
      <c r="D18" s="69">
        <v>977447</v>
      </c>
      <c r="E18" s="69">
        <v>952045</v>
      </c>
      <c r="F18" s="69">
        <v>927927</v>
      </c>
      <c r="G18" s="69">
        <v>894558</v>
      </c>
      <c r="H18" s="69">
        <v>784482</v>
      </c>
      <c r="I18" s="69">
        <v>708156</v>
      </c>
      <c r="J18" s="69">
        <v>1284425</v>
      </c>
      <c r="K18" s="69">
        <v>1112623</v>
      </c>
      <c r="L18" s="69">
        <v>902176</v>
      </c>
      <c r="M18" s="69">
        <v>837202</v>
      </c>
      <c r="N18" s="70">
        <v>783279</v>
      </c>
    </row>
    <row r="19" spans="1:28" x14ac:dyDescent="0.3">
      <c r="A19" s="73" t="s">
        <v>39</v>
      </c>
      <c r="B19" s="69">
        <v>905263</v>
      </c>
      <c r="C19" s="69">
        <v>909183</v>
      </c>
      <c r="D19" s="69">
        <v>885382</v>
      </c>
      <c r="E19" s="69">
        <v>803542</v>
      </c>
      <c r="F19" s="69">
        <v>830495</v>
      </c>
      <c r="G19" s="69">
        <v>828131</v>
      </c>
      <c r="H19" s="69">
        <v>952871</v>
      </c>
      <c r="I19" s="69">
        <v>1453623</v>
      </c>
      <c r="J19" s="69">
        <v>887666</v>
      </c>
      <c r="K19" s="69">
        <v>818243</v>
      </c>
      <c r="L19" s="69">
        <v>783967</v>
      </c>
      <c r="M19" s="69">
        <v>763024</v>
      </c>
      <c r="N19" s="70">
        <v>801882</v>
      </c>
    </row>
    <row r="20" spans="1:28" x14ac:dyDescent="0.3">
      <c r="A20" s="74" t="s">
        <v>40</v>
      </c>
      <c r="B20" s="72">
        <v>312994</v>
      </c>
      <c r="C20" s="72">
        <v>305075</v>
      </c>
      <c r="D20" s="72">
        <v>324389</v>
      </c>
      <c r="E20" s="72">
        <v>297783</v>
      </c>
      <c r="F20" s="72">
        <v>314285</v>
      </c>
      <c r="G20" s="72">
        <v>318073</v>
      </c>
      <c r="H20" s="72">
        <v>300213</v>
      </c>
      <c r="I20" s="72">
        <v>352253</v>
      </c>
      <c r="J20" s="72">
        <v>380629</v>
      </c>
      <c r="K20" s="72">
        <v>301938</v>
      </c>
      <c r="L20" s="72">
        <v>301604</v>
      </c>
      <c r="M20" s="72">
        <v>318305</v>
      </c>
      <c r="N20" s="46">
        <v>310569</v>
      </c>
    </row>
    <row r="22" spans="1:28" ht="32.4" x14ac:dyDescent="0.3">
      <c r="A22" s="67" t="s">
        <v>36</v>
      </c>
      <c r="B22" s="148" t="s">
        <v>1174</v>
      </c>
      <c r="C22" s="150" t="s">
        <v>1175</v>
      </c>
      <c r="D22" s="150" t="s">
        <v>1176</v>
      </c>
      <c r="E22" s="150" t="s">
        <v>1177</v>
      </c>
      <c r="F22" s="150" t="s">
        <v>1178</v>
      </c>
      <c r="G22" s="150" t="s">
        <v>1179</v>
      </c>
      <c r="H22" s="150" t="s">
        <v>1180</v>
      </c>
      <c r="I22" s="150" t="s">
        <v>1181</v>
      </c>
      <c r="J22" s="150" t="s">
        <v>1182</v>
      </c>
      <c r="K22" s="150" t="s">
        <v>1183</v>
      </c>
      <c r="L22" s="150" t="s">
        <v>1222</v>
      </c>
      <c r="M22" s="150" t="s">
        <v>1223</v>
      </c>
      <c r="N22" s="151" t="s">
        <v>1224</v>
      </c>
    </row>
    <row r="23" spans="1:28" x14ac:dyDescent="0.3">
      <c r="A23" s="73" t="s">
        <v>38</v>
      </c>
      <c r="B23" s="75">
        <v>5.3938423044428641E-2</v>
      </c>
      <c r="C23" s="75">
        <v>-8.4436457429425293E-2</v>
      </c>
      <c r="D23" s="75">
        <v>0.21735020487464651</v>
      </c>
      <c r="E23" s="75">
        <v>-2.5988109841249663E-2</v>
      </c>
      <c r="F23" s="75">
        <v>-2.5332836157954675E-2</v>
      </c>
      <c r="G23" s="75">
        <v>-3.5960802951094162E-2</v>
      </c>
      <c r="H23" s="75">
        <v>-0.12305071331316697</v>
      </c>
      <c r="I23" s="75">
        <v>-9.7294775405936673E-2</v>
      </c>
      <c r="J23" s="75">
        <v>0.81375996249413962</v>
      </c>
      <c r="K23" s="75">
        <v>-0.13375790723475489</v>
      </c>
      <c r="L23" s="75">
        <v>-0.18914493049307812</v>
      </c>
      <c r="M23" s="75">
        <v>-7.2019206895328591E-2</v>
      </c>
      <c r="N23" s="76">
        <v>-6.4408589563809016E-2</v>
      </c>
    </row>
    <row r="24" spans="1:28" x14ac:dyDescent="0.3">
      <c r="A24" s="73" t="s">
        <v>39</v>
      </c>
      <c r="B24" s="75">
        <v>0.21911748070179216</v>
      </c>
      <c r="C24" s="75">
        <v>4.3302333134127569E-3</v>
      </c>
      <c r="D24" s="75">
        <v>-2.6178448123205134E-2</v>
      </c>
      <c r="E24" s="75">
        <v>-9.2434677913036389E-2</v>
      </c>
      <c r="F24" s="75">
        <v>3.3542739520771692E-2</v>
      </c>
      <c r="G24" s="75">
        <v>-2.8464951625235546E-3</v>
      </c>
      <c r="H24" s="75">
        <v>0.15062834261729119</v>
      </c>
      <c r="I24" s="75">
        <v>0.52551919409867653</v>
      </c>
      <c r="J24" s="75">
        <v>-0.38934235355384439</v>
      </c>
      <c r="K24" s="75">
        <v>-7.8208470303019362E-2</v>
      </c>
      <c r="L24" s="75">
        <v>-4.1889756465988692E-2</v>
      </c>
      <c r="M24" s="75">
        <v>-2.671413465107586E-2</v>
      </c>
      <c r="N24" s="76">
        <v>5.0926314244374993E-2</v>
      </c>
    </row>
    <row r="25" spans="1:28" x14ac:dyDescent="0.3">
      <c r="A25" s="74" t="s">
        <v>40</v>
      </c>
      <c r="B25" s="58">
        <v>2.1021040613276698E-2</v>
      </c>
      <c r="C25" s="58">
        <v>-2.5300804488264994E-2</v>
      </c>
      <c r="D25" s="58">
        <v>6.3309022371548007E-2</v>
      </c>
      <c r="E25" s="58">
        <v>-8.2018810748823223E-2</v>
      </c>
      <c r="F25" s="58">
        <v>5.5416192327970348E-2</v>
      </c>
      <c r="G25" s="58">
        <v>1.2052754665351495E-2</v>
      </c>
      <c r="H25" s="58">
        <v>-5.6150632087602514E-2</v>
      </c>
      <c r="I25" s="58">
        <v>0.17334359271583843</v>
      </c>
      <c r="J25" s="58">
        <v>8.0555736927719668E-2</v>
      </c>
      <c r="K25" s="58">
        <v>-0.20673937088345873</v>
      </c>
      <c r="L25" s="58">
        <v>-1.1061873629685248E-3</v>
      </c>
      <c r="M25" s="58">
        <v>5.5373934032705074E-2</v>
      </c>
      <c r="N25" s="48">
        <v>-2.4303733840184694E-2</v>
      </c>
    </row>
    <row r="27" spans="1:28" ht="32.4" x14ac:dyDescent="0.3">
      <c r="A27" s="67" t="s">
        <v>36</v>
      </c>
      <c r="B27" s="148" t="s">
        <v>1174</v>
      </c>
      <c r="C27" s="150" t="s">
        <v>1175</v>
      </c>
      <c r="D27" s="150" t="s">
        <v>1176</v>
      </c>
      <c r="E27" s="150" t="s">
        <v>1177</v>
      </c>
      <c r="F27" s="150" t="s">
        <v>1178</v>
      </c>
      <c r="G27" s="150" t="s">
        <v>1179</v>
      </c>
      <c r="H27" s="150" t="s">
        <v>1180</v>
      </c>
      <c r="I27" s="150" t="s">
        <v>1181</v>
      </c>
      <c r="J27" s="150" t="s">
        <v>1182</v>
      </c>
      <c r="K27" s="150" t="s">
        <v>1183</v>
      </c>
      <c r="L27" s="150" t="s">
        <v>1222</v>
      </c>
      <c r="M27" s="150" t="s">
        <v>1223</v>
      </c>
      <c r="N27" s="151" t="s">
        <v>1224</v>
      </c>
      <c r="O27" s="49"/>
      <c r="P27" s="50"/>
      <c r="Q27" s="50"/>
      <c r="R27" s="50"/>
      <c r="S27" s="50"/>
      <c r="T27" s="50"/>
      <c r="U27" s="50"/>
      <c r="V27" s="50"/>
      <c r="W27" s="50"/>
      <c r="X27" s="50"/>
      <c r="Y27" s="50"/>
      <c r="Z27" s="50"/>
      <c r="AA27" s="50"/>
      <c r="AB27" s="50"/>
    </row>
    <row r="28" spans="1:28" x14ac:dyDescent="0.3">
      <c r="A28" s="73" t="s">
        <v>38</v>
      </c>
      <c r="B28" s="75">
        <v>-8.6611196384458092E-2</v>
      </c>
      <c r="C28" s="75">
        <v>-0.1190321082644283</v>
      </c>
      <c r="D28" s="75">
        <v>-4.0142061416590942E-2</v>
      </c>
      <c r="E28" s="75">
        <v>-6.4490554937704489E-2</v>
      </c>
      <c r="F28" s="75">
        <v>-1.102342848928E-2</v>
      </c>
      <c r="G28" s="75">
        <v>-7.3345310225719162E-2</v>
      </c>
      <c r="H28" s="75">
        <v>-9.3108506941433924E-2</v>
      </c>
      <c r="I28" s="75">
        <v>-2.1790750775971739E-2</v>
      </c>
      <c r="J28" s="75">
        <v>-2.1790750775971739E-2</v>
      </c>
      <c r="K28" s="75">
        <v>-3.3467431236095413E-2</v>
      </c>
      <c r="L28" s="75">
        <v>-3.9905328869373813E-2</v>
      </c>
      <c r="M28" s="77">
        <v>6.1351020373827669E-3</v>
      </c>
      <c r="N28" s="76">
        <v>-0.10684406354086021</v>
      </c>
      <c r="O28" s="45"/>
      <c r="P28" s="45"/>
      <c r="Q28" s="45"/>
      <c r="R28" s="45"/>
      <c r="S28" s="45"/>
      <c r="T28" s="45"/>
      <c r="U28" s="45"/>
      <c r="V28" s="45"/>
      <c r="W28" s="45"/>
      <c r="X28" s="45"/>
      <c r="Y28" s="45"/>
      <c r="Z28" s="45"/>
      <c r="AA28" s="45"/>
      <c r="AB28" s="45"/>
    </row>
    <row r="29" spans="1:28" x14ac:dyDescent="0.3">
      <c r="A29" s="73" t="s">
        <v>39</v>
      </c>
      <c r="B29" s="75">
        <v>-0.1081438452149541</v>
      </c>
      <c r="C29" s="75">
        <v>-9.659191170972678E-2</v>
      </c>
      <c r="D29" s="75">
        <v>-0.12926673523016849</v>
      </c>
      <c r="E29" s="75">
        <v>-0.13843456322366221</v>
      </c>
      <c r="F29" s="75">
        <v>-4.8468604889516077E-2</v>
      </c>
      <c r="G29" s="75">
        <v>-5.0384794776119401E-2</v>
      </c>
      <c r="H29" s="75">
        <v>-6.7378086975586074E-2</v>
      </c>
      <c r="I29" s="75">
        <v>-2.0261052892664479E-2</v>
      </c>
      <c r="J29" s="75">
        <v>-2.0261052892664479E-2</v>
      </c>
      <c r="K29" s="75">
        <v>-2.1461655199960791E-2</v>
      </c>
      <c r="L29" s="75">
        <v>-6.9845224747429824E-2</v>
      </c>
      <c r="M29" s="77">
        <v>2.756425104638582E-2</v>
      </c>
      <c r="N29" s="76">
        <v>-0.11419996177906309</v>
      </c>
      <c r="O29" s="45"/>
      <c r="P29" s="45"/>
      <c r="Q29" s="45"/>
      <c r="R29" s="45"/>
      <c r="S29" s="45"/>
      <c r="T29" s="45"/>
      <c r="U29" s="45"/>
      <c r="V29" s="45"/>
      <c r="W29" s="45"/>
      <c r="X29" s="45"/>
      <c r="Y29" s="45"/>
      <c r="Z29" s="45"/>
      <c r="AA29" s="45"/>
      <c r="AB29" s="45"/>
    </row>
    <row r="30" spans="1:28" x14ac:dyDescent="0.3">
      <c r="A30" s="74" t="s">
        <v>40</v>
      </c>
      <c r="B30" s="58">
        <v>9.3703882393007157E-2</v>
      </c>
      <c r="C30" s="58">
        <v>1.8466421650517879E-2</v>
      </c>
      <c r="D30" s="58">
        <v>3.2185509172582567E-2</v>
      </c>
      <c r="E30" s="58">
        <v>4.9097802880461561E-2</v>
      </c>
      <c r="F30" s="58">
        <v>2.5024895567942271E-3</v>
      </c>
      <c r="G30" s="58">
        <v>4.9615632495498552E-2</v>
      </c>
      <c r="H30" s="58">
        <v>1.945733070787304E-3</v>
      </c>
      <c r="I30" s="58">
        <v>6.4559023968618068E-2</v>
      </c>
      <c r="J30" s="58">
        <v>6.4559023968618068E-2</v>
      </c>
      <c r="K30" s="58">
        <v>7.1024954330205947E-2</v>
      </c>
      <c r="L30" s="58">
        <v>2.8550772084902091E-2</v>
      </c>
      <c r="M30" s="78">
        <v>3.8346109933126822E-2</v>
      </c>
      <c r="N30" s="48">
        <v>-7.7477523530802284E-3</v>
      </c>
      <c r="O30" s="45"/>
      <c r="P30" s="45"/>
      <c r="Q30" s="45"/>
      <c r="R30" s="45"/>
      <c r="S30" s="45"/>
      <c r="T30" s="45"/>
      <c r="U30" s="45"/>
      <c r="V30" s="45"/>
      <c r="W30" s="45"/>
      <c r="X30" s="45"/>
      <c r="Y30" s="45"/>
      <c r="Z30" s="45"/>
      <c r="AA30" s="45"/>
      <c r="AB30" s="45"/>
    </row>
    <row r="32" spans="1:28" x14ac:dyDescent="0.3">
      <c r="A32" s="79" t="s">
        <v>21</v>
      </c>
      <c r="B32" s="79"/>
      <c r="C32" s="79"/>
      <c r="D32" s="79"/>
      <c r="E32" s="79"/>
      <c r="F32" s="79"/>
      <c r="G32" s="79"/>
      <c r="H32" s="79"/>
      <c r="I32" s="79"/>
      <c r="J32" s="79"/>
      <c r="K32" s="79"/>
      <c r="L32" s="79"/>
      <c r="M32" s="79"/>
      <c r="N32" s="79"/>
    </row>
    <row r="34" spans="1:9" ht="33.6" customHeight="1" x14ac:dyDescent="0.3">
      <c r="A34" s="81" t="s">
        <v>9</v>
      </c>
      <c r="B34" s="83" t="s">
        <v>1150</v>
      </c>
      <c r="C34" s="83" t="s">
        <v>1232</v>
      </c>
      <c r="D34" s="83" t="s">
        <v>1233</v>
      </c>
      <c r="E34" s="154" t="s">
        <v>1234</v>
      </c>
      <c r="F34" s="154" t="s">
        <v>1235</v>
      </c>
      <c r="G34" s="80" t="s">
        <v>1216</v>
      </c>
      <c r="H34" s="154" t="s">
        <v>1236</v>
      </c>
      <c r="I34" s="82" t="s">
        <v>1149</v>
      </c>
    </row>
    <row r="35" spans="1:9" x14ac:dyDescent="0.3">
      <c r="A35" s="155" t="s">
        <v>52</v>
      </c>
      <c r="B35" s="69">
        <v>1561684</v>
      </c>
      <c r="C35" s="69">
        <v>1551488</v>
      </c>
      <c r="D35" s="69">
        <v>1526610</v>
      </c>
      <c r="E35" s="84">
        <f t="shared" ref="E35:E56" si="0">D35/$D$57</f>
        <v>0.16421966694585047</v>
      </c>
      <c r="F35" s="84">
        <f t="shared" ref="F35:F55" si="1">(D35-C35)/C35</f>
        <v>-1.6034929048758355E-2</v>
      </c>
      <c r="G35" s="84">
        <f t="shared" ref="G35:G55" si="2">(D35-C35)/$C$57</f>
        <v>-2.6385003204529591E-3</v>
      </c>
      <c r="H35" s="84">
        <f t="shared" ref="H35:H55" si="3">(D35-B35)/B35</f>
        <v>-2.2459089034657459E-2</v>
      </c>
      <c r="I35" s="85">
        <f t="shared" ref="I35:I55" si="4">(D35-B35)/$B$57</f>
        <v>-3.7717052637193439E-3</v>
      </c>
    </row>
    <row r="36" spans="1:9" x14ac:dyDescent="0.3">
      <c r="A36" s="155" t="s">
        <v>83</v>
      </c>
      <c r="B36" s="69">
        <v>1244938</v>
      </c>
      <c r="C36" s="69">
        <v>1256853</v>
      </c>
      <c r="D36" s="69">
        <v>1235667</v>
      </c>
      <c r="E36" s="84">
        <f t="shared" si="0"/>
        <v>0.13292250358374319</v>
      </c>
      <c r="F36" s="84">
        <f t="shared" si="1"/>
        <v>-1.6856386546398028E-2</v>
      </c>
      <c r="G36" s="84">
        <f t="shared" si="2"/>
        <v>-2.2469357580640081E-3</v>
      </c>
      <c r="H36" s="84">
        <f t="shared" si="3"/>
        <v>-7.4469571978684878E-3</v>
      </c>
      <c r="I36" s="85">
        <f t="shared" si="4"/>
        <v>-9.9696297827285281E-4</v>
      </c>
    </row>
    <row r="37" spans="1:9" x14ac:dyDescent="0.3">
      <c r="A37" s="155" t="s">
        <v>84</v>
      </c>
      <c r="B37" s="69">
        <v>1183659</v>
      </c>
      <c r="C37" s="69">
        <v>1229144</v>
      </c>
      <c r="D37" s="69">
        <v>1215033</v>
      </c>
      <c r="E37" s="84">
        <f t="shared" si="0"/>
        <v>0.13070287407276091</v>
      </c>
      <c r="F37" s="84">
        <f t="shared" si="1"/>
        <v>-1.1480347298607812E-2</v>
      </c>
      <c r="G37" s="84">
        <f t="shared" si="2"/>
        <v>-1.496578423583556E-3</v>
      </c>
      <c r="H37" s="84">
        <f t="shared" si="3"/>
        <v>2.65059447019792E-2</v>
      </c>
      <c r="I37" s="85">
        <f t="shared" si="4"/>
        <v>3.3738233718404145E-3</v>
      </c>
    </row>
    <row r="38" spans="1:9" x14ac:dyDescent="0.3">
      <c r="A38" s="155" t="s">
        <v>11</v>
      </c>
      <c r="B38" s="69">
        <v>997775</v>
      </c>
      <c r="C38" s="69">
        <v>1010376</v>
      </c>
      <c r="D38" s="69">
        <v>999071</v>
      </c>
      <c r="E38" s="84">
        <f t="shared" si="0"/>
        <v>0.10747152637232676</v>
      </c>
      <c r="F38" s="84">
        <f t="shared" si="1"/>
        <v>-1.1188903932793336E-2</v>
      </c>
      <c r="G38" s="84">
        <f t="shared" si="2"/>
        <v>-1.1989808715620509E-3</v>
      </c>
      <c r="H38" s="84">
        <f t="shared" si="3"/>
        <v>1.2988900303174563E-3</v>
      </c>
      <c r="I38" s="85">
        <f t="shared" si="4"/>
        <v>1.3936619780407909E-4</v>
      </c>
    </row>
    <row r="39" spans="1:9" x14ac:dyDescent="0.3">
      <c r="A39" s="155" t="s">
        <v>10</v>
      </c>
      <c r="B39" s="69">
        <v>758548</v>
      </c>
      <c r="C39" s="69">
        <v>761573</v>
      </c>
      <c r="D39" s="69">
        <v>745658</v>
      </c>
      <c r="E39" s="84">
        <f>D39/$D$57</f>
        <v>8.021151991373629E-2</v>
      </c>
      <c r="F39" s="84">
        <f t="shared" si="1"/>
        <v>-2.0897537071298485E-2</v>
      </c>
      <c r="G39" s="84">
        <f t="shared" si="2"/>
        <v>-1.687906286679349E-3</v>
      </c>
      <c r="H39" s="84">
        <f t="shared" si="3"/>
        <v>-1.6992991873948649E-2</v>
      </c>
      <c r="I39" s="85">
        <f>(D39-B39)/$B$57</f>
        <v>-1.3861344827890273E-3</v>
      </c>
    </row>
    <row r="40" spans="1:9" x14ac:dyDescent="0.3">
      <c r="A40" s="155" t="s">
        <v>13</v>
      </c>
      <c r="B40" s="69">
        <v>562920</v>
      </c>
      <c r="C40" s="69">
        <v>575554</v>
      </c>
      <c r="D40" s="69">
        <v>572384</v>
      </c>
      <c r="E40" s="84">
        <f t="shared" si="0"/>
        <v>6.157218270883439E-2</v>
      </c>
      <c r="F40" s="84">
        <f t="shared" si="1"/>
        <v>-5.5077368934973959E-3</v>
      </c>
      <c r="G40" s="84">
        <f t="shared" si="2"/>
        <v>-3.362025088767538E-4</v>
      </c>
      <c r="H40" s="84">
        <f t="shared" si="3"/>
        <v>1.6812335678249128E-2</v>
      </c>
      <c r="I40" s="85">
        <f t="shared" si="4"/>
        <v>1.0177173580384294E-3</v>
      </c>
    </row>
    <row r="41" spans="1:9" x14ac:dyDescent="0.3">
      <c r="A41" s="155" t="s">
        <v>15</v>
      </c>
      <c r="B41" s="69">
        <v>483427</v>
      </c>
      <c r="C41" s="69">
        <v>483888</v>
      </c>
      <c r="D41" s="69">
        <v>483562</v>
      </c>
      <c r="E41" s="84">
        <f t="shared" si="0"/>
        <v>5.2017470465717731E-2</v>
      </c>
      <c r="F41" s="84">
        <f t="shared" si="1"/>
        <v>-6.7370961875475315E-4</v>
      </c>
      <c r="G41" s="84">
        <f t="shared" si="2"/>
        <v>-3.4574769051678783E-5</v>
      </c>
      <c r="H41" s="84">
        <f t="shared" si="3"/>
        <v>2.7925622689671861E-4</v>
      </c>
      <c r="I41" s="85">
        <f t="shared" si="4"/>
        <v>1.4517312271258238E-5</v>
      </c>
    </row>
    <row r="42" spans="1:9" x14ac:dyDescent="0.3">
      <c r="A42" s="155" t="s">
        <v>54</v>
      </c>
      <c r="B42" s="69">
        <v>407222</v>
      </c>
      <c r="C42" s="69">
        <v>409443</v>
      </c>
      <c r="D42" s="69">
        <v>399628</v>
      </c>
      <c r="E42" s="84">
        <f t="shared" si="0"/>
        <v>4.2988567520346604E-2</v>
      </c>
      <c r="F42" s="84">
        <f t="shared" si="1"/>
        <v>-2.3971590673182837E-2</v>
      </c>
      <c r="G42" s="84">
        <f t="shared" si="2"/>
        <v>-1.0409550866325988E-3</v>
      </c>
      <c r="H42" s="84">
        <f t="shared" si="3"/>
        <v>-1.8648304855828024E-2</v>
      </c>
      <c r="I42" s="85">
        <f t="shared" si="4"/>
        <v>-8.1662569916988938E-4</v>
      </c>
    </row>
    <row r="43" spans="1:9" x14ac:dyDescent="0.3">
      <c r="A43" s="155" t="s">
        <v>1145</v>
      </c>
      <c r="B43" s="69">
        <v>383128</v>
      </c>
      <c r="C43" s="69">
        <v>396662</v>
      </c>
      <c r="D43" s="69">
        <v>389076</v>
      </c>
      <c r="E43" s="84">
        <f t="shared" si="0"/>
        <v>4.1853473471694616E-2</v>
      </c>
      <c r="F43" s="84">
        <f t="shared" si="1"/>
        <v>-1.9124594743131433E-2</v>
      </c>
      <c r="G43" s="84">
        <f t="shared" si="2"/>
        <v>-8.0455275468108969E-4</v>
      </c>
      <c r="H43" s="84">
        <f t="shared" si="3"/>
        <v>1.5524837652168466E-2</v>
      </c>
      <c r="I43" s="85">
        <f t="shared" si="4"/>
        <v>6.3962202510699261E-4</v>
      </c>
    </row>
    <row r="44" spans="1:9" x14ac:dyDescent="0.3">
      <c r="A44" s="155" t="s">
        <v>12</v>
      </c>
      <c r="B44" s="69">
        <v>289288</v>
      </c>
      <c r="C44" s="69">
        <v>302525</v>
      </c>
      <c r="D44" s="69">
        <v>298632</v>
      </c>
      <c r="E44" s="84">
        <f t="shared" si="0"/>
        <v>3.2124280320038001E-2</v>
      </c>
      <c r="F44" s="84">
        <f t="shared" si="1"/>
        <v>-1.2868357986943227E-2</v>
      </c>
      <c r="G44" s="84">
        <f t="shared" si="2"/>
        <v>-4.1288213471836038E-4</v>
      </c>
      <c r="H44" s="84">
        <f t="shared" si="3"/>
        <v>3.2299991703769251E-2</v>
      </c>
      <c r="I44" s="85">
        <f t="shared" si="4"/>
        <v>1.0048130804639775E-3</v>
      </c>
    </row>
    <row r="45" spans="1:9" x14ac:dyDescent="0.3">
      <c r="A45" s="155" t="s">
        <v>19</v>
      </c>
      <c r="B45" s="69">
        <v>290083</v>
      </c>
      <c r="C45" s="69">
        <v>297318</v>
      </c>
      <c r="D45" s="69">
        <v>295532</v>
      </c>
      <c r="E45" s="84">
        <f t="shared" si="0"/>
        <v>3.1790808793235391E-2</v>
      </c>
      <c r="F45" s="84">
        <f t="shared" si="1"/>
        <v>-6.0070362372947484E-3</v>
      </c>
      <c r="G45" s="84">
        <f t="shared" si="2"/>
        <v>-1.8941882676778621E-4</v>
      </c>
      <c r="H45" s="84">
        <f t="shared" si="3"/>
        <v>1.8784278982222329E-2</v>
      </c>
      <c r="I45" s="85">
        <f t="shared" si="4"/>
        <v>5.8596173752656399E-4</v>
      </c>
    </row>
    <row r="46" spans="1:9" x14ac:dyDescent="0.3">
      <c r="A46" s="155" t="s">
        <v>14</v>
      </c>
      <c r="B46" s="69">
        <v>286264</v>
      </c>
      <c r="C46" s="69">
        <v>290252</v>
      </c>
      <c r="D46" s="69">
        <v>286530</v>
      </c>
      <c r="E46" s="84">
        <f t="shared" si="0"/>
        <v>3.0822450507984708E-2</v>
      </c>
      <c r="F46" s="84">
        <f t="shared" si="1"/>
        <v>-1.2823339718589363E-2</v>
      </c>
      <c r="G46" s="84">
        <f t="shared" si="2"/>
        <v>-3.9474628960229578E-4</v>
      </c>
      <c r="H46" s="84">
        <f t="shared" si="3"/>
        <v>9.292121957354051E-4</v>
      </c>
      <c r="I46" s="85">
        <f t="shared" si="4"/>
        <v>2.8604481956701418E-5</v>
      </c>
    </row>
    <row r="47" spans="1:9" x14ac:dyDescent="0.3">
      <c r="A47" s="155" t="s">
        <v>17</v>
      </c>
      <c r="B47" s="69">
        <v>225485</v>
      </c>
      <c r="C47" s="69">
        <v>241144</v>
      </c>
      <c r="D47" s="69">
        <v>239739</v>
      </c>
      <c r="E47" s="84">
        <f t="shared" si="0"/>
        <v>2.5789074311010175E-2</v>
      </c>
      <c r="F47" s="84">
        <f t="shared" si="1"/>
        <v>-5.8263941877052718E-3</v>
      </c>
      <c r="G47" s="84">
        <f t="shared" si="2"/>
        <v>-1.4901089115830886E-4</v>
      </c>
      <c r="H47" s="84">
        <f t="shared" si="3"/>
        <v>6.321484799432335E-2</v>
      </c>
      <c r="I47" s="85">
        <f t="shared" si="4"/>
        <v>1.5328131045519624E-3</v>
      </c>
    </row>
    <row r="48" spans="1:9" x14ac:dyDescent="0.3">
      <c r="A48" s="155" t="s">
        <v>53</v>
      </c>
      <c r="B48" s="69">
        <v>212334</v>
      </c>
      <c r="C48" s="69">
        <v>209030</v>
      </c>
      <c r="D48" s="69">
        <v>204854</v>
      </c>
      <c r="E48" s="84">
        <f t="shared" si="0"/>
        <v>2.2036443919878194E-2</v>
      </c>
      <c r="F48" s="84">
        <f t="shared" si="1"/>
        <v>-1.9977993589436922E-2</v>
      </c>
      <c r="G48" s="84">
        <f t="shared" si="2"/>
        <v>-4.4289642809757846E-4</v>
      </c>
      <c r="H48" s="84">
        <f t="shared" si="3"/>
        <v>-3.5227518908888825E-2</v>
      </c>
      <c r="I48" s="85">
        <f t="shared" si="4"/>
        <v>-8.043666354741601E-4</v>
      </c>
    </row>
    <row r="49" spans="1:16" x14ac:dyDescent="0.3">
      <c r="A49" s="155" t="s">
        <v>51</v>
      </c>
      <c r="B49" s="69">
        <v>95741</v>
      </c>
      <c r="C49" s="69">
        <v>99349</v>
      </c>
      <c r="D49" s="69">
        <v>95327</v>
      </c>
      <c r="E49" s="84">
        <f t="shared" si="0"/>
        <v>1.0254464592100856E-2</v>
      </c>
      <c r="F49" s="84">
        <f t="shared" si="1"/>
        <v>-4.048354789680822E-2</v>
      </c>
      <c r="G49" s="84">
        <f t="shared" si="2"/>
        <v>-4.2656356173574248E-4</v>
      </c>
      <c r="H49" s="84">
        <f t="shared" si="3"/>
        <v>-4.3241662401687884E-3</v>
      </c>
      <c r="I49" s="85">
        <f t="shared" si="4"/>
        <v>-4.4519757631858595E-5</v>
      </c>
    </row>
    <row r="50" spans="1:16" x14ac:dyDescent="0.3">
      <c r="A50" s="155" t="s">
        <v>16</v>
      </c>
      <c r="B50" s="69">
        <v>108119</v>
      </c>
      <c r="C50" s="69">
        <v>96246</v>
      </c>
      <c r="D50" s="69">
        <v>93931</v>
      </c>
      <c r="E50" s="84">
        <f t="shared" si="0"/>
        <v>1.0104294833579421E-2</v>
      </c>
      <c r="F50" s="84">
        <f t="shared" si="1"/>
        <v>-2.4052947654967478E-2</v>
      </c>
      <c r="G50" s="84">
        <f t="shared" si="2"/>
        <v>-2.4552328329643063E-4</v>
      </c>
      <c r="H50" s="84">
        <f t="shared" si="3"/>
        <v>-0.13122577900276547</v>
      </c>
      <c r="I50" s="85">
        <f t="shared" si="4"/>
        <v>-1.5257157518860139E-3</v>
      </c>
    </row>
    <row r="51" spans="1:16" x14ac:dyDescent="0.3">
      <c r="A51" s="155" t="s">
        <v>18</v>
      </c>
      <c r="B51" s="69">
        <v>83893</v>
      </c>
      <c r="C51" s="69">
        <v>87218</v>
      </c>
      <c r="D51" s="69">
        <v>85714</v>
      </c>
      <c r="E51" s="84">
        <f t="shared" si="0"/>
        <v>9.2203801446319802E-3</v>
      </c>
      <c r="F51" s="84">
        <f t="shared" si="1"/>
        <v>-1.7244146850420784E-2</v>
      </c>
      <c r="G51" s="84">
        <f t="shared" si="2"/>
        <v>-1.5951059096234627E-4</v>
      </c>
      <c r="H51" s="84">
        <f t="shared" si="3"/>
        <v>2.1706221019632151E-2</v>
      </c>
      <c r="I51" s="85">
        <f t="shared" si="4"/>
        <v>1.9582241219230558E-4</v>
      </c>
    </row>
    <row r="52" spans="1:16" x14ac:dyDescent="0.3">
      <c r="A52" s="155" t="s">
        <v>55</v>
      </c>
      <c r="B52" s="69">
        <v>61656</v>
      </c>
      <c r="C52" s="69">
        <v>65201</v>
      </c>
      <c r="D52" s="69">
        <v>64527</v>
      </c>
      <c r="E52" s="84">
        <f t="shared" si="0"/>
        <v>6.9412636161265105E-3</v>
      </c>
      <c r="F52" s="84">
        <f t="shared" si="1"/>
        <v>-1.0337264765877823E-2</v>
      </c>
      <c r="G52" s="84">
        <f t="shared" si="2"/>
        <v>-7.1482804726476988E-5</v>
      </c>
      <c r="H52" s="84">
        <f t="shared" si="3"/>
        <v>4.6564811210587774E-2</v>
      </c>
      <c r="I52" s="85">
        <f t="shared" si="4"/>
        <v>3.0873484096875851E-4</v>
      </c>
    </row>
    <row r="53" spans="1:16" x14ac:dyDescent="0.3">
      <c r="A53" s="155" t="s">
        <v>1146</v>
      </c>
      <c r="B53" s="69">
        <v>36900</v>
      </c>
      <c r="C53" s="69">
        <v>36660</v>
      </c>
      <c r="D53" s="69">
        <v>36000</v>
      </c>
      <c r="E53" s="84">
        <f t="shared" si="0"/>
        <v>3.8725725693206626E-3</v>
      </c>
      <c r="F53" s="84">
        <f t="shared" si="1"/>
        <v>-1.8003273322422259E-2</v>
      </c>
      <c r="G53" s="84">
        <f t="shared" si="2"/>
        <v>-6.9997998693582803E-5</v>
      </c>
      <c r="H53" s="84">
        <f t="shared" si="3"/>
        <v>-2.4390243902439025E-2</v>
      </c>
      <c r="I53" s="85">
        <f t="shared" si="4"/>
        <v>-9.6782081808388252E-5</v>
      </c>
    </row>
    <row r="54" spans="1:16" x14ac:dyDescent="0.3">
      <c r="A54" s="155" t="s">
        <v>57</v>
      </c>
      <c r="B54" s="69">
        <v>18974</v>
      </c>
      <c r="C54" s="69">
        <v>21489</v>
      </c>
      <c r="D54" s="69">
        <v>21260</v>
      </c>
      <c r="E54" s="84">
        <f t="shared" si="0"/>
        <v>2.2869692451043689E-3</v>
      </c>
      <c r="F54" s="84">
        <f t="shared" si="1"/>
        <v>-1.065661501233189E-2</v>
      </c>
      <c r="G54" s="84">
        <f t="shared" si="2"/>
        <v>-2.4287184395197672E-5</v>
      </c>
      <c r="H54" s="84">
        <f t="shared" si="3"/>
        <v>0.12048065774217349</v>
      </c>
      <c r="I54" s="85">
        <f t="shared" si="4"/>
        <v>2.4582648779330617E-4</v>
      </c>
    </row>
    <row r="55" spans="1:16" x14ac:dyDescent="0.3">
      <c r="A55" s="155" t="s">
        <v>56</v>
      </c>
      <c r="B55" s="69">
        <v>7204</v>
      </c>
      <c r="C55" s="69">
        <v>7428</v>
      </c>
      <c r="D55" s="69">
        <v>7411</v>
      </c>
      <c r="E55" s="84">
        <f t="shared" si="0"/>
        <v>7.972120919787619E-4</v>
      </c>
      <c r="F55" s="84">
        <f t="shared" si="1"/>
        <v>-2.2886375875067312E-3</v>
      </c>
      <c r="G55" s="84">
        <f t="shared" si="2"/>
        <v>-1.802978754228648E-6</v>
      </c>
      <c r="H55" s="84">
        <f t="shared" si="3"/>
        <v>2.8734036646307606E-2</v>
      </c>
      <c r="I55" s="85">
        <f t="shared" si="4"/>
        <v>2.2259878815929298E-5</v>
      </c>
    </row>
    <row r="56" spans="1:16" x14ac:dyDescent="0.3">
      <c r="A56" s="156" t="s">
        <v>1147</v>
      </c>
      <c r="B56" s="72">
        <v>0</v>
      </c>
      <c r="C56" s="72">
        <v>0</v>
      </c>
      <c r="D56" s="72">
        <v>0</v>
      </c>
      <c r="E56" s="86">
        <f t="shared" si="0"/>
        <v>0</v>
      </c>
      <c r="F56" s="86">
        <v>0</v>
      </c>
      <c r="G56" s="86">
        <f>(D56-C56)/$C$57</f>
        <v>0</v>
      </c>
      <c r="H56" s="86">
        <v>0</v>
      </c>
      <c r="I56" s="87">
        <f>(D56-B56)/$B$57</f>
        <v>0</v>
      </c>
    </row>
    <row r="57" spans="1:16" x14ac:dyDescent="0.3">
      <c r="A57" s="157" t="s">
        <v>20</v>
      </c>
      <c r="B57" s="88">
        <v>9299242</v>
      </c>
      <c r="C57" s="88">
        <v>9428841</v>
      </c>
      <c r="D57" s="88">
        <v>9296146</v>
      </c>
      <c r="E57" s="84">
        <v>1</v>
      </c>
      <c r="F57" s="84">
        <f>(D57-C57)/C57</f>
        <v>-1.407330975249238E-2</v>
      </c>
      <c r="G57" s="84">
        <f>(D57-C57)/$C$57</f>
        <v>-1.407330975249238E-2</v>
      </c>
      <c r="H57" s="84">
        <f>(D57-B57)/B57</f>
        <v>-3.3293036142085559E-4</v>
      </c>
      <c r="I57" s="84">
        <f>(D57-B57)/$B$57</f>
        <v>-3.3293036142085559E-4</v>
      </c>
      <c r="K57" s="54"/>
    </row>
    <row r="58" spans="1:16" x14ac:dyDescent="0.3">
      <c r="A58" s="55"/>
      <c r="B58" s="56"/>
      <c r="C58" s="56"/>
      <c r="D58" s="56"/>
      <c r="E58" s="56"/>
      <c r="F58" s="57"/>
      <c r="G58" s="57"/>
      <c r="H58" s="57"/>
      <c r="I58" s="57"/>
      <c r="J58" s="57"/>
    </row>
    <row r="59" spans="1:16" x14ac:dyDescent="0.3">
      <c r="A59" s="91" t="s">
        <v>41</v>
      </c>
      <c r="B59" s="91"/>
      <c r="C59" s="91"/>
      <c r="D59" s="91"/>
      <c r="E59" s="91"/>
      <c r="F59" s="91"/>
      <c r="G59" s="91"/>
      <c r="H59" s="91"/>
      <c r="I59" s="91"/>
      <c r="J59" s="91"/>
      <c r="K59" s="91"/>
      <c r="L59" s="91"/>
      <c r="M59" s="91"/>
      <c r="N59" s="91"/>
    </row>
    <row r="61" spans="1:16" x14ac:dyDescent="0.3">
      <c r="A61" s="67" t="s">
        <v>42</v>
      </c>
      <c r="B61" s="83" t="s">
        <v>1194</v>
      </c>
      <c r="C61" s="83" t="s">
        <v>1230</v>
      </c>
      <c r="D61" s="83" t="s">
        <v>1231</v>
      </c>
      <c r="E61" s="63" t="s">
        <v>1204</v>
      </c>
      <c r="F61" s="89" t="s">
        <v>1205</v>
      </c>
    </row>
    <row r="62" spans="1:16" x14ac:dyDescent="0.3">
      <c r="A62" s="68" t="e" vm="1">
        <v>#VALUE!</v>
      </c>
      <c r="B62" s="69">
        <v>11868</v>
      </c>
      <c r="C62" s="69">
        <v>11461</v>
      </c>
      <c r="D62" s="69">
        <v>10692</v>
      </c>
      <c r="E62" s="75">
        <f>(D62-C62)/C62</f>
        <v>-6.7097111944856472E-2</v>
      </c>
      <c r="F62" s="76">
        <f>(D62-B62)/B62</f>
        <v>-9.9089989888776542E-2</v>
      </c>
      <c r="P62" s="59"/>
    </row>
    <row r="63" spans="1:16" x14ac:dyDescent="0.3">
      <c r="A63" s="68" t="e" vm="2">
        <v>#VALUE!</v>
      </c>
      <c r="B63" s="69">
        <v>1694389</v>
      </c>
      <c r="C63" s="69">
        <v>1724607</v>
      </c>
      <c r="D63" s="69">
        <v>1697438</v>
      </c>
      <c r="E63" s="75">
        <f t="shared" ref="E63:E94" si="5">(D63-C63)/C63</f>
        <v>-1.5753734039117319E-2</v>
      </c>
      <c r="F63" s="76">
        <f t="shared" ref="F63:F96" si="6">(D63-B63)/B63</f>
        <v>1.7994687170419543E-3</v>
      </c>
    </row>
    <row r="64" spans="1:16" x14ac:dyDescent="0.3">
      <c r="A64" s="68" t="e" vm="3">
        <v>#VALUE!</v>
      </c>
      <c r="B64" s="69">
        <v>68121</v>
      </c>
      <c r="C64" s="69">
        <v>69333</v>
      </c>
      <c r="D64" s="69">
        <v>69241</v>
      </c>
      <c r="E64" s="75">
        <f t="shared" si="5"/>
        <v>-1.3269294563916173E-3</v>
      </c>
      <c r="F64" s="76">
        <f t="shared" si="6"/>
        <v>1.6441332335109585E-2</v>
      </c>
    </row>
    <row r="65" spans="1:6" x14ac:dyDescent="0.3">
      <c r="A65" s="68" t="e" vm="4">
        <v>#VALUE!</v>
      </c>
      <c r="B65" s="69">
        <v>55154</v>
      </c>
      <c r="C65" s="69">
        <v>57328</v>
      </c>
      <c r="D65" s="69">
        <v>56498</v>
      </c>
      <c r="E65" s="75">
        <f t="shared" si="5"/>
        <v>-1.4478090985207926E-2</v>
      </c>
      <c r="F65" s="76">
        <f t="shared" si="6"/>
        <v>2.4368132864343476E-2</v>
      </c>
    </row>
    <row r="66" spans="1:6" x14ac:dyDescent="0.3">
      <c r="A66" s="68" t="e" vm="5">
        <v>#VALUE!</v>
      </c>
      <c r="B66" s="69">
        <v>476148</v>
      </c>
      <c r="C66" s="69">
        <v>478102</v>
      </c>
      <c r="D66" s="69">
        <v>471562</v>
      </c>
      <c r="E66" s="75">
        <f t="shared" si="5"/>
        <v>-1.3679089399333197E-2</v>
      </c>
      <c r="F66" s="76">
        <f t="shared" si="6"/>
        <v>-9.6314591261540527E-3</v>
      </c>
    </row>
    <row r="67" spans="1:6" x14ac:dyDescent="0.3">
      <c r="A67" s="68" t="e" vm="6">
        <v>#VALUE!</v>
      </c>
      <c r="B67" s="69">
        <v>2807874</v>
      </c>
      <c r="C67" s="69">
        <v>2834395</v>
      </c>
      <c r="D67" s="69">
        <v>2806075</v>
      </c>
      <c r="E67" s="75">
        <f t="shared" si="5"/>
        <v>-9.9915502250039253E-3</v>
      </c>
      <c r="F67" s="76">
        <f t="shared" si="6"/>
        <v>-6.406982649506352E-4</v>
      </c>
    </row>
    <row r="68" spans="1:6" x14ac:dyDescent="0.3">
      <c r="A68" s="68" t="e" vm="7">
        <v>#VALUE!</v>
      </c>
      <c r="B68" s="69">
        <v>279033</v>
      </c>
      <c r="C68" s="69">
        <v>285662</v>
      </c>
      <c r="D68" s="69">
        <v>279150</v>
      </c>
      <c r="E68" s="75">
        <f t="shared" si="5"/>
        <v>-2.2796171699420994E-2</v>
      </c>
      <c r="F68" s="76">
        <f t="shared" si="6"/>
        <v>4.1930524346582663E-4</v>
      </c>
    </row>
    <row r="69" spans="1:6" x14ac:dyDescent="0.3">
      <c r="A69" s="68" t="e" vm="8">
        <v>#VALUE!</v>
      </c>
      <c r="B69" s="69">
        <v>151578</v>
      </c>
      <c r="C69" s="69">
        <v>150596</v>
      </c>
      <c r="D69" s="69">
        <v>149185</v>
      </c>
      <c r="E69" s="75">
        <f t="shared" si="5"/>
        <v>-9.3694387633137671E-3</v>
      </c>
      <c r="F69" s="76">
        <f t="shared" si="6"/>
        <v>-1.5787251448099327E-2</v>
      </c>
    </row>
    <row r="70" spans="1:6" x14ac:dyDescent="0.3">
      <c r="A70" s="68" t="e" vm="9">
        <v>#VALUE!</v>
      </c>
      <c r="B70" s="69">
        <v>154748</v>
      </c>
      <c r="C70" s="69">
        <v>155400</v>
      </c>
      <c r="D70" s="69">
        <v>154193</v>
      </c>
      <c r="E70" s="75">
        <f t="shared" si="5"/>
        <v>-7.7670527670527668E-3</v>
      </c>
      <c r="F70" s="76">
        <f t="shared" si="6"/>
        <v>-3.5864760772352472E-3</v>
      </c>
    </row>
    <row r="71" spans="1:6" x14ac:dyDescent="0.3">
      <c r="A71" s="68" t="e" vm="10">
        <v>#VALUE!</v>
      </c>
      <c r="B71" s="69">
        <v>34199</v>
      </c>
      <c r="C71" s="69">
        <v>35492</v>
      </c>
      <c r="D71" s="69">
        <v>34568</v>
      </c>
      <c r="E71" s="75">
        <f t="shared" si="5"/>
        <v>-2.6034035839062324E-2</v>
      </c>
      <c r="F71" s="76">
        <f t="shared" si="6"/>
        <v>1.0789789175122079E-2</v>
      </c>
    </row>
    <row r="72" spans="1:6" x14ac:dyDescent="0.3">
      <c r="A72" s="68" t="e" vm="11">
        <v>#VALUE!</v>
      </c>
      <c r="B72" s="69">
        <v>79021</v>
      </c>
      <c r="C72" s="69">
        <v>79325</v>
      </c>
      <c r="D72" s="69">
        <v>76877</v>
      </c>
      <c r="E72" s="75">
        <f t="shared" si="5"/>
        <v>-3.0860384494169557E-2</v>
      </c>
      <c r="F72" s="76">
        <f t="shared" si="6"/>
        <v>-2.7132028195036764E-2</v>
      </c>
    </row>
    <row r="73" spans="1:6" x14ac:dyDescent="0.3">
      <c r="A73" s="68" t="e" vm="12">
        <v>#VALUE!</v>
      </c>
      <c r="B73" s="69">
        <v>96387</v>
      </c>
      <c r="C73" s="69">
        <v>93986</v>
      </c>
      <c r="D73" s="69">
        <v>92448</v>
      </c>
      <c r="E73" s="75">
        <f t="shared" si="5"/>
        <v>-1.6364139339901686E-2</v>
      </c>
      <c r="F73" s="76">
        <f t="shared" si="6"/>
        <v>-4.0866506894083228E-2</v>
      </c>
    </row>
    <row r="74" spans="1:6" x14ac:dyDescent="0.3">
      <c r="A74" s="68" t="e" vm="13">
        <v>#VALUE!</v>
      </c>
      <c r="B74" s="69">
        <v>114557</v>
      </c>
      <c r="C74" s="69">
        <v>116880</v>
      </c>
      <c r="D74" s="69">
        <v>114336</v>
      </c>
      <c r="E74" s="75">
        <f t="shared" si="5"/>
        <v>-2.1765913757700206E-2</v>
      </c>
      <c r="F74" s="76">
        <f t="shared" si="6"/>
        <v>-1.9291706312141554E-3</v>
      </c>
    </row>
    <row r="75" spans="1:6" x14ac:dyDescent="0.3">
      <c r="A75" s="68" t="e" vm="14">
        <v>#VALUE!</v>
      </c>
      <c r="B75" s="69">
        <v>32221</v>
      </c>
      <c r="C75" s="69">
        <v>31682</v>
      </c>
      <c r="D75" s="69">
        <v>29856</v>
      </c>
      <c r="E75" s="75">
        <f t="shared" si="5"/>
        <v>-5.7635250299854807E-2</v>
      </c>
      <c r="F75" s="76">
        <f t="shared" si="6"/>
        <v>-7.3399335836876578E-2</v>
      </c>
    </row>
    <row r="76" spans="1:6" x14ac:dyDescent="0.3">
      <c r="A76" s="68" t="e" vm="15">
        <v>#VALUE!</v>
      </c>
      <c r="B76" s="69">
        <v>122560</v>
      </c>
      <c r="C76" s="69">
        <v>122052</v>
      </c>
      <c r="D76" s="69">
        <v>123205</v>
      </c>
      <c r="E76" s="75">
        <f t="shared" si="5"/>
        <v>9.4467931701242101E-3</v>
      </c>
      <c r="F76" s="76">
        <f t="shared" si="6"/>
        <v>5.2627284595300264E-3</v>
      </c>
    </row>
    <row r="77" spans="1:6" x14ac:dyDescent="0.3">
      <c r="A77" s="68" t="e" vm="16">
        <v>#VALUE!</v>
      </c>
      <c r="B77" s="69">
        <v>447564</v>
      </c>
      <c r="C77" s="69">
        <v>446175</v>
      </c>
      <c r="D77" s="69">
        <v>432531</v>
      </c>
      <c r="E77" s="75">
        <f t="shared" si="5"/>
        <v>-3.0579929399899144E-2</v>
      </c>
      <c r="F77" s="76">
        <f t="shared" si="6"/>
        <v>-3.3588492372040646E-2</v>
      </c>
    </row>
    <row r="78" spans="1:6" x14ac:dyDescent="0.3">
      <c r="A78" s="68" t="e" vm="17">
        <v>#VALUE!</v>
      </c>
      <c r="B78" s="69">
        <v>11647</v>
      </c>
      <c r="C78" s="69">
        <v>12394</v>
      </c>
      <c r="D78" s="69">
        <v>12352</v>
      </c>
      <c r="E78" s="75">
        <f t="shared" si="5"/>
        <v>-3.3887364853961593E-3</v>
      </c>
      <c r="F78" s="76">
        <f t="shared" si="6"/>
        <v>6.0530608740448182E-2</v>
      </c>
    </row>
    <row r="79" spans="1:6" x14ac:dyDescent="0.3">
      <c r="A79" s="68" t="e" vm="18">
        <v>#VALUE!</v>
      </c>
      <c r="B79" s="69">
        <v>17829</v>
      </c>
      <c r="C79" s="69">
        <v>21008</v>
      </c>
      <c r="D79" s="69">
        <v>21995</v>
      </c>
      <c r="E79" s="75">
        <f t="shared" si="5"/>
        <v>4.6982102056359484E-2</v>
      </c>
      <c r="F79" s="76">
        <f t="shared" si="6"/>
        <v>0.2336642548656683</v>
      </c>
    </row>
    <row r="80" spans="1:6" x14ac:dyDescent="0.3">
      <c r="A80" s="68" t="e" vm="19">
        <v>#VALUE!</v>
      </c>
      <c r="B80" s="69">
        <v>110683</v>
      </c>
      <c r="C80" s="69">
        <v>111784</v>
      </c>
      <c r="D80" s="69">
        <v>110261</v>
      </c>
      <c r="E80" s="75">
        <f t="shared" si="5"/>
        <v>-1.3624490088026908E-2</v>
      </c>
      <c r="F80" s="76">
        <f t="shared" si="6"/>
        <v>-3.8126902957093681E-3</v>
      </c>
    </row>
    <row r="81" spans="1:6" x14ac:dyDescent="0.3">
      <c r="A81" s="68" t="e" vm="20">
        <v>#VALUE!</v>
      </c>
      <c r="B81" s="69">
        <v>64833</v>
      </c>
      <c r="C81" s="69">
        <v>64413</v>
      </c>
      <c r="D81" s="69">
        <v>63462</v>
      </c>
      <c r="E81" s="75">
        <f t="shared" si="5"/>
        <v>-1.4764100414512598E-2</v>
      </c>
      <c r="F81" s="76">
        <f t="shared" si="6"/>
        <v>-2.1146638286058027E-2</v>
      </c>
    </row>
    <row r="82" spans="1:6" x14ac:dyDescent="0.3">
      <c r="A82" s="68" t="e" vm="21">
        <v>#VALUE!</v>
      </c>
      <c r="B82" s="69">
        <v>123640</v>
      </c>
      <c r="C82" s="69">
        <v>124634</v>
      </c>
      <c r="D82" s="69">
        <v>122036</v>
      </c>
      <c r="E82" s="75">
        <f t="shared" si="5"/>
        <v>-2.0845034260314199E-2</v>
      </c>
      <c r="F82" s="76">
        <f t="shared" si="6"/>
        <v>-1.2973147848592688E-2</v>
      </c>
    </row>
    <row r="83" spans="1:6" x14ac:dyDescent="0.3">
      <c r="A83" s="68" t="e" vm="22">
        <v>#VALUE!</v>
      </c>
      <c r="B83" s="69">
        <v>187144</v>
      </c>
      <c r="C83" s="69">
        <v>189630</v>
      </c>
      <c r="D83" s="69">
        <v>186215</v>
      </c>
      <c r="E83" s="75">
        <f t="shared" si="5"/>
        <v>-1.8008753889152559E-2</v>
      </c>
      <c r="F83" s="76">
        <f t="shared" si="6"/>
        <v>-4.9640918223400159E-3</v>
      </c>
    </row>
    <row r="84" spans="1:6" x14ac:dyDescent="0.3">
      <c r="A84" s="68" t="e" vm="23">
        <v>#VALUE!</v>
      </c>
      <c r="B84" s="69">
        <v>100102</v>
      </c>
      <c r="C84" s="69">
        <v>100262</v>
      </c>
      <c r="D84" s="69">
        <v>98603</v>
      </c>
      <c r="E84" s="75">
        <f t="shared" si="5"/>
        <v>-1.6546647782809041E-2</v>
      </c>
      <c r="F84" s="76">
        <f t="shared" si="6"/>
        <v>-1.4974725779704701E-2</v>
      </c>
    </row>
    <row r="85" spans="1:6" x14ac:dyDescent="0.3">
      <c r="A85" s="68" t="e" vm="24">
        <v>#VALUE!</v>
      </c>
      <c r="B85" s="69">
        <v>154952</v>
      </c>
      <c r="C85" s="69">
        <v>151411</v>
      </c>
      <c r="D85" s="69">
        <v>147928</v>
      </c>
      <c r="E85" s="75">
        <f t="shared" si="5"/>
        <v>-2.300361268335854E-2</v>
      </c>
      <c r="F85" s="76">
        <f t="shared" si="6"/>
        <v>-4.5330166761319637E-2</v>
      </c>
    </row>
    <row r="86" spans="1:6" x14ac:dyDescent="0.3">
      <c r="A86" s="68" t="e" vm="25">
        <v>#VALUE!</v>
      </c>
      <c r="B86" s="69">
        <v>21142</v>
      </c>
      <c r="C86" s="69">
        <v>21452</v>
      </c>
      <c r="D86" s="69">
        <v>21145</v>
      </c>
      <c r="E86" s="75">
        <f t="shared" si="5"/>
        <v>-1.4311019951519672E-2</v>
      </c>
      <c r="F86" s="76">
        <f t="shared" si="6"/>
        <v>1.4189764449910132E-4</v>
      </c>
    </row>
    <row r="87" spans="1:6" x14ac:dyDescent="0.3">
      <c r="A87" s="68" t="e" vm="26">
        <v>#VALUE!</v>
      </c>
      <c r="B87" s="69">
        <v>90100</v>
      </c>
      <c r="C87" s="69">
        <v>90182</v>
      </c>
      <c r="D87" s="69">
        <v>88060</v>
      </c>
      <c r="E87" s="75">
        <f t="shared" si="5"/>
        <v>-2.3530194495575613E-2</v>
      </c>
      <c r="F87" s="76">
        <f t="shared" si="6"/>
        <v>-2.2641509433962263E-2</v>
      </c>
    </row>
    <row r="88" spans="1:6" x14ac:dyDescent="0.3">
      <c r="A88" s="68" t="e" vm="27">
        <v>#VALUE!</v>
      </c>
      <c r="B88" s="69">
        <v>203254</v>
      </c>
      <c r="C88" s="69">
        <v>204812</v>
      </c>
      <c r="D88" s="69">
        <v>202897</v>
      </c>
      <c r="E88" s="75">
        <f t="shared" si="5"/>
        <v>-9.3500380837060332E-3</v>
      </c>
      <c r="F88" s="76">
        <f t="shared" si="6"/>
        <v>-1.756422997825381E-3</v>
      </c>
    </row>
    <row r="89" spans="1:6" x14ac:dyDescent="0.3">
      <c r="A89" s="68" t="e" vm="28">
        <v>#VALUE!</v>
      </c>
      <c r="B89" s="69">
        <v>390083</v>
      </c>
      <c r="C89" s="69">
        <v>393990</v>
      </c>
      <c r="D89" s="69">
        <v>390422</v>
      </c>
      <c r="E89" s="75">
        <f t="shared" si="5"/>
        <v>-9.0560674128784997E-3</v>
      </c>
      <c r="F89" s="76">
        <f t="shared" si="6"/>
        <v>8.6904581845402128E-4</v>
      </c>
    </row>
    <row r="90" spans="1:6" x14ac:dyDescent="0.3">
      <c r="A90" s="68" t="e" vm="29">
        <v>#VALUE!</v>
      </c>
      <c r="B90" s="69">
        <v>55801</v>
      </c>
      <c r="C90" s="69">
        <v>53897</v>
      </c>
      <c r="D90" s="69">
        <v>52860</v>
      </c>
      <c r="E90" s="75">
        <f t="shared" si="5"/>
        <v>-1.924040299089003E-2</v>
      </c>
      <c r="F90" s="76">
        <f t="shared" si="6"/>
        <v>-5.2705148653249941E-2</v>
      </c>
    </row>
    <row r="91" spans="1:6" x14ac:dyDescent="0.3">
      <c r="A91" s="68" t="e" vm="30">
        <v>#VALUE!</v>
      </c>
      <c r="B91" s="69">
        <v>151681</v>
      </c>
      <c r="C91" s="69">
        <v>149919</v>
      </c>
      <c r="D91" s="69">
        <v>147789</v>
      </c>
      <c r="E91" s="75">
        <f t="shared" si="5"/>
        <v>-1.4207672142957197E-2</v>
      </c>
      <c r="F91" s="76">
        <f t="shared" si="6"/>
        <v>-2.5659113534325328E-2</v>
      </c>
    </row>
    <row r="92" spans="1:6" x14ac:dyDescent="0.3">
      <c r="A92" s="68" t="e" vm="31">
        <v>#VALUE!</v>
      </c>
      <c r="B92" s="69">
        <v>873516</v>
      </c>
      <c r="C92" s="69">
        <v>866359</v>
      </c>
      <c r="D92" s="69">
        <v>856849</v>
      </c>
      <c r="E92" s="75">
        <f t="shared" si="5"/>
        <v>-1.0976973748757732E-2</v>
      </c>
      <c r="F92" s="76">
        <f t="shared" si="6"/>
        <v>-1.9080360291053627E-2</v>
      </c>
    </row>
    <row r="93" spans="1:6" x14ac:dyDescent="0.3">
      <c r="A93" s="68" t="e" vm="32">
        <v>#VALUE!</v>
      </c>
      <c r="B93" s="69">
        <v>5150</v>
      </c>
      <c r="C93" s="69">
        <v>4866</v>
      </c>
      <c r="D93" s="69">
        <v>5013</v>
      </c>
      <c r="E93" s="75">
        <f t="shared" si="5"/>
        <v>3.0209617755856968E-2</v>
      </c>
      <c r="F93" s="76">
        <f t="shared" si="6"/>
        <v>-2.6601941747572817E-2</v>
      </c>
    </row>
    <row r="94" spans="1:6" x14ac:dyDescent="0.3">
      <c r="A94" s="68" t="e" vm="33">
        <v>#VALUE!</v>
      </c>
      <c r="B94" s="69">
        <v>171509</v>
      </c>
      <c r="C94" s="69">
        <v>175352</v>
      </c>
      <c r="D94" s="69">
        <v>170404</v>
      </c>
      <c r="E94" s="75">
        <f t="shared" si="5"/>
        <v>-2.8217528171905652E-2</v>
      </c>
      <c r="F94" s="76">
        <f t="shared" si="6"/>
        <v>-6.4428105813689081E-3</v>
      </c>
    </row>
    <row r="95" spans="1:6" x14ac:dyDescent="0.3">
      <c r="A95" s="71" t="s">
        <v>43</v>
      </c>
      <c r="B95" s="72">
        <v>0</v>
      </c>
      <c r="C95" s="72">
        <v>0</v>
      </c>
      <c r="D95" s="72">
        <v>0</v>
      </c>
      <c r="E95" s="58">
        <v>0</v>
      </c>
      <c r="F95" s="48">
        <v>0</v>
      </c>
    </row>
    <row r="96" spans="1:6" x14ac:dyDescent="0.3">
      <c r="A96" s="47" t="s">
        <v>8</v>
      </c>
      <c r="B96" s="52">
        <v>9358488</v>
      </c>
      <c r="C96" s="52">
        <v>9428841</v>
      </c>
      <c r="D96" s="52">
        <v>9296146</v>
      </c>
      <c r="E96" s="90">
        <f>(D96-C96)/C96</f>
        <v>-1.407330975249238E-2</v>
      </c>
      <c r="F96" s="90">
        <f t="shared" si="6"/>
        <v>-6.661546181391695E-3</v>
      </c>
    </row>
    <row r="98" spans="1:14" x14ac:dyDescent="0.3">
      <c r="A98" s="91" t="s">
        <v>76</v>
      </c>
      <c r="B98" s="91"/>
      <c r="C98" s="91"/>
      <c r="D98" s="91"/>
      <c r="E98" s="91"/>
      <c r="F98" s="91"/>
      <c r="G98" s="91"/>
      <c r="H98" s="91"/>
      <c r="I98" s="91"/>
      <c r="J98" s="91"/>
      <c r="K98" s="91"/>
      <c r="L98" s="91"/>
      <c r="M98" s="91"/>
      <c r="N98" s="91"/>
    </row>
    <row r="100" spans="1:14" s="55" customFormat="1" ht="30" customHeight="1" x14ac:dyDescent="0.3">
      <c r="A100" s="67" t="s">
        <v>74</v>
      </c>
      <c r="B100" s="158" t="s">
        <v>1237</v>
      </c>
      <c r="C100" s="158" t="s">
        <v>1238</v>
      </c>
      <c r="D100" s="158" t="s">
        <v>1239</v>
      </c>
      <c r="E100" s="158" t="s">
        <v>1240</v>
      </c>
      <c r="F100" s="158" t="s">
        <v>1241</v>
      </c>
      <c r="G100" s="158" t="s">
        <v>1242</v>
      </c>
      <c r="H100" s="154" t="s">
        <v>1243</v>
      </c>
      <c r="I100" s="159" t="s">
        <v>1244</v>
      </c>
    </row>
    <row r="101" spans="1:14" x14ac:dyDescent="0.3">
      <c r="A101" s="93" t="s">
        <v>59</v>
      </c>
      <c r="B101" s="69">
        <v>43094</v>
      </c>
      <c r="C101" s="69">
        <v>22582</v>
      </c>
      <c r="D101" s="69">
        <v>0</v>
      </c>
      <c r="E101" s="69">
        <v>28940</v>
      </c>
      <c r="F101" s="69">
        <v>20045</v>
      </c>
      <c r="G101" s="69">
        <v>0</v>
      </c>
      <c r="H101" s="92">
        <f>C101/B101*100</f>
        <v>52.40172645843969</v>
      </c>
      <c r="I101" s="94">
        <f t="shared" ref="I101:I117" si="7">F101/E101*100</f>
        <v>69.263994471319961</v>
      </c>
    </row>
    <row r="102" spans="1:14" x14ac:dyDescent="0.3">
      <c r="A102" s="93" t="s">
        <v>60</v>
      </c>
      <c r="B102" s="69">
        <v>536697</v>
      </c>
      <c r="C102" s="69">
        <v>383614</v>
      </c>
      <c r="D102" s="69">
        <v>0</v>
      </c>
      <c r="E102" s="69">
        <v>517861</v>
      </c>
      <c r="F102" s="69">
        <v>374871</v>
      </c>
      <c r="G102" s="69">
        <v>0</v>
      </c>
      <c r="H102" s="92">
        <f t="shared" ref="H102:H117" si="8">C102/B102*100</f>
        <v>71.476829570502531</v>
      </c>
      <c r="I102" s="94">
        <f t="shared" si="7"/>
        <v>72.388343590268434</v>
      </c>
    </row>
    <row r="103" spans="1:14" x14ac:dyDescent="0.3">
      <c r="A103" s="93" t="s">
        <v>61</v>
      </c>
      <c r="B103" s="69">
        <v>828659</v>
      </c>
      <c r="C103" s="69">
        <v>673119</v>
      </c>
      <c r="D103" s="69">
        <v>0</v>
      </c>
      <c r="E103" s="69">
        <v>793860</v>
      </c>
      <c r="F103" s="69">
        <v>647889</v>
      </c>
      <c r="G103" s="69">
        <v>0</v>
      </c>
      <c r="H103" s="92">
        <f t="shared" si="8"/>
        <v>81.229914838311061</v>
      </c>
      <c r="I103" s="94">
        <f t="shared" si="7"/>
        <v>81.612500944750963</v>
      </c>
    </row>
    <row r="104" spans="1:14" x14ac:dyDescent="0.3">
      <c r="A104" s="93" t="s">
        <v>62</v>
      </c>
      <c r="B104" s="69">
        <v>851445</v>
      </c>
      <c r="C104" s="69">
        <v>706089</v>
      </c>
      <c r="D104" s="69">
        <v>0</v>
      </c>
      <c r="E104" s="69">
        <v>831066</v>
      </c>
      <c r="F104" s="69">
        <v>697577</v>
      </c>
      <c r="G104" s="69">
        <v>0</v>
      </c>
      <c r="H104" s="92">
        <f t="shared" si="8"/>
        <v>82.928315980480235</v>
      </c>
      <c r="I104" s="94">
        <f t="shared" si="7"/>
        <v>83.937617469611311</v>
      </c>
      <c r="J104" s="45"/>
      <c r="K104" s="45"/>
      <c r="L104" s="45"/>
    </row>
    <row r="105" spans="1:14" x14ac:dyDescent="0.3">
      <c r="A105" s="93" t="s">
        <v>63</v>
      </c>
      <c r="B105" s="69">
        <v>737568</v>
      </c>
      <c r="C105" s="69">
        <v>613492</v>
      </c>
      <c r="D105" s="69">
        <v>0</v>
      </c>
      <c r="E105" s="69">
        <v>735912</v>
      </c>
      <c r="F105" s="69">
        <v>622226</v>
      </c>
      <c r="G105" s="69">
        <v>0</v>
      </c>
      <c r="H105" s="92">
        <f t="shared" si="8"/>
        <v>83.177686667534374</v>
      </c>
      <c r="I105" s="94">
        <f t="shared" si="7"/>
        <v>84.551685527617437</v>
      </c>
      <c r="J105" s="45"/>
      <c r="K105" s="45"/>
      <c r="L105" s="45"/>
    </row>
    <row r="106" spans="1:14" x14ac:dyDescent="0.3">
      <c r="A106" s="93" t="s">
        <v>64</v>
      </c>
      <c r="B106" s="69">
        <v>647928</v>
      </c>
      <c r="C106" s="69">
        <v>530632</v>
      </c>
      <c r="D106" s="69">
        <v>0</v>
      </c>
      <c r="E106" s="69">
        <v>630989</v>
      </c>
      <c r="F106" s="69">
        <v>525720</v>
      </c>
      <c r="G106" s="69">
        <v>0</v>
      </c>
      <c r="H106" s="92">
        <f t="shared" si="8"/>
        <v>81.896753960316587</v>
      </c>
      <c r="I106" s="94">
        <f t="shared" si="7"/>
        <v>83.316824857485628</v>
      </c>
      <c r="J106" s="45"/>
      <c r="K106" s="45"/>
      <c r="L106" s="45"/>
    </row>
    <row r="107" spans="1:14" x14ac:dyDescent="0.3">
      <c r="A107" s="93" t="s">
        <v>65</v>
      </c>
      <c r="B107" s="69">
        <v>535878</v>
      </c>
      <c r="C107" s="69">
        <v>419455</v>
      </c>
      <c r="D107" s="69">
        <v>0</v>
      </c>
      <c r="E107" s="69">
        <v>543312</v>
      </c>
      <c r="F107" s="69">
        <v>433179</v>
      </c>
      <c r="G107" s="69">
        <v>0</v>
      </c>
      <c r="H107" s="92">
        <f t="shared" si="8"/>
        <v>78.274346026520959</v>
      </c>
      <c r="I107" s="94">
        <f t="shared" si="7"/>
        <v>79.729326795653321</v>
      </c>
      <c r="J107" s="45"/>
      <c r="K107" s="45"/>
      <c r="L107" s="45"/>
    </row>
    <row r="108" spans="1:14" x14ac:dyDescent="0.3">
      <c r="A108" s="93" t="s">
        <v>66</v>
      </c>
      <c r="B108" s="69">
        <v>415729</v>
      </c>
      <c r="C108" s="69">
        <v>299630</v>
      </c>
      <c r="D108" s="69">
        <v>0</v>
      </c>
      <c r="E108" s="69">
        <v>409509</v>
      </c>
      <c r="F108" s="69">
        <v>301973</v>
      </c>
      <c r="G108" s="69">
        <v>0</v>
      </c>
      <c r="H108" s="92">
        <f>C108/B108*100</f>
        <v>72.073393965780596</v>
      </c>
      <c r="I108" s="94">
        <f t="shared" si="7"/>
        <v>73.740259676832494</v>
      </c>
      <c r="J108" s="45"/>
      <c r="K108" s="45"/>
      <c r="L108" s="45"/>
    </row>
    <row r="109" spans="1:14" x14ac:dyDescent="0.3">
      <c r="A109" s="93" t="s">
        <v>67</v>
      </c>
      <c r="B109" s="69">
        <v>354823</v>
      </c>
      <c r="C109" s="69">
        <v>206774</v>
      </c>
      <c r="D109" s="69">
        <v>0</v>
      </c>
      <c r="E109" s="69">
        <v>349597</v>
      </c>
      <c r="F109" s="69">
        <v>207314</v>
      </c>
      <c r="G109" s="69">
        <v>0</v>
      </c>
      <c r="H109" s="92">
        <f t="shared" si="8"/>
        <v>58.275252731643668</v>
      </c>
      <c r="I109" s="94">
        <f t="shared" si="7"/>
        <v>59.300852124017077</v>
      </c>
    </row>
    <row r="110" spans="1:14" x14ac:dyDescent="0.3">
      <c r="A110" s="93" t="s">
        <v>68</v>
      </c>
      <c r="B110" s="69">
        <v>233288</v>
      </c>
      <c r="C110" s="69">
        <v>95693</v>
      </c>
      <c r="D110" s="69">
        <v>0</v>
      </c>
      <c r="E110" s="69">
        <v>234319</v>
      </c>
      <c r="F110" s="69">
        <v>94915</v>
      </c>
      <c r="G110" s="69">
        <v>0</v>
      </c>
      <c r="H110" s="92">
        <f t="shared" si="8"/>
        <v>41.0192551695758</v>
      </c>
      <c r="I110" s="94">
        <f t="shared" si="7"/>
        <v>40.506745078290706</v>
      </c>
    </row>
    <row r="111" spans="1:14" x14ac:dyDescent="0.3">
      <c r="A111" s="93" t="s">
        <v>69</v>
      </c>
      <c r="B111" s="69">
        <v>81970</v>
      </c>
      <c r="C111" s="69">
        <v>43438</v>
      </c>
      <c r="D111" s="69">
        <v>0</v>
      </c>
      <c r="E111" s="69">
        <v>84445</v>
      </c>
      <c r="F111" s="69">
        <v>45265</v>
      </c>
      <c r="G111" s="69">
        <v>0</v>
      </c>
      <c r="H111" s="92">
        <f t="shared" si="8"/>
        <v>52.992558253019396</v>
      </c>
      <c r="I111" s="94">
        <f t="shared" si="7"/>
        <v>53.602936822784066</v>
      </c>
    </row>
    <row r="112" spans="1:14" x14ac:dyDescent="0.3">
      <c r="A112" s="93" t="s">
        <v>70</v>
      </c>
      <c r="B112" s="69">
        <v>30655</v>
      </c>
      <c r="C112" s="69">
        <v>18177</v>
      </c>
      <c r="D112" s="69">
        <v>0</v>
      </c>
      <c r="E112" s="69">
        <v>32890</v>
      </c>
      <c r="F112" s="69">
        <v>19977</v>
      </c>
      <c r="G112" s="69">
        <v>0</v>
      </c>
      <c r="H112" s="92">
        <f t="shared" si="8"/>
        <v>59.295384113521443</v>
      </c>
      <c r="I112" s="94">
        <f t="shared" si="7"/>
        <v>60.738826391000302</v>
      </c>
    </row>
    <row r="113" spans="1:9" x14ac:dyDescent="0.3">
      <c r="A113" s="93" t="s">
        <v>71</v>
      </c>
      <c r="B113" s="69">
        <v>9887</v>
      </c>
      <c r="C113" s="69">
        <v>7872</v>
      </c>
      <c r="D113" s="69">
        <v>0</v>
      </c>
      <c r="E113" s="69">
        <v>10965</v>
      </c>
      <c r="F113" s="69">
        <v>8694</v>
      </c>
      <c r="G113" s="69">
        <v>0</v>
      </c>
      <c r="H113" s="92">
        <f t="shared" si="8"/>
        <v>79.619702639830081</v>
      </c>
      <c r="I113" s="94">
        <f t="shared" si="7"/>
        <v>79.288645690834471</v>
      </c>
    </row>
    <row r="114" spans="1:9" x14ac:dyDescent="0.3">
      <c r="A114" s="93" t="s">
        <v>72</v>
      </c>
      <c r="B114" s="69">
        <v>3215</v>
      </c>
      <c r="C114" s="69">
        <v>3464</v>
      </c>
      <c r="D114" s="69">
        <v>0</v>
      </c>
      <c r="E114" s="69">
        <v>3639</v>
      </c>
      <c r="F114" s="69">
        <v>3969</v>
      </c>
      <c r="G114" s="69">
        <v>0</v>
      </c>
      <c r="H114" s="92">
        <f t="shared" si="8"/>
        <v>107.74494556765164</v>
      </c>
      <c r="I114" s="94">
        <f t="shared" si="7"/>
        <v>109.06842539159109</v>
      </c>
    </row>
    <row r="115" spans="1:9" x14ac:dyDescent="0.3">
      <c r="A115" s="68" t="s">
        <v>1148</v>
      </c>
      <c r="B115" s="69">
        <v>1899</v>
      </c>
      <c r="C115" s="69">
        <v>2477</v>
      </c>
      <c r="D115" s="69">
        <v>0</v>
      </c>
      <c r="E115" s="69">
        <v>2067</v>
      </c>
      <c r="F115" s="69">
        <v>2877</v>
      </c>
      <c r="G115" s="69">
        <v>0</v>
      </c>
      <c r="H115" s="92">
        <f t="shared" si="8"/>
        <v>130.43707214323328</v>
      </c>
      <c r="I115" s="94">
        <f t="shared" si="7"/>
        <v>139.18722786647317</v>
      </c>
    </row>
    <row r="116" spans="1:9" x14ac:dyDescent="0.3">
      <c r="A116" s="96" t="s">
        <v>73</v>
      </c>
      <c r="B116" s="72">
        <v>129</v>
      </c>
      <c r="C116" s="72">
        <v>55</v>
      </c>
      <c r="D116" s="72">
        <v>19061</v>
      </c>
      <c r="E116" s="72">
        <v>128</v>
      </c>
      <c r="F116" s="72">
        <v>55</v>
      </c>
      <c r="G116" s="72">
        <v>80101</v>
      </c>
      <c r="H116" s="97">
        <f t="shared" si="8"/>
        <v>42.63565891472868</v>
      </c>
      <c r="I116" s="98">
        <f t="shared" si="7"/>
        <v>42.96875</v>
      </c>
    </row>
    <row r="117" spans="1:9" x14ac:dyDescent="0.3">
      <c r="A117" s="62" t="s">
        <v>8</v>
      </c>
      <c r="B117" s="51">
        <v>5312864</v>
      </c>
      <c r="C117" s="52">
        <v>4026563</v>
      </c>
      <c r="D117" s="53">
        <v>19061</v>
      </c>
      <c r="E117" s="51">
        <v>5209499</v>
      </c>
      <c r="F117" s="52">
        <v>4006546</v>
      </c>
      <c r="G117" s="53">
        <v>80101</v>
      </c>
      <c r="H117" s="60">
        <f t="shared" si="8"/>
        <v>75.788934179380462</v>
      </c>
      <c r="I117" s="61">
        <f t="shared" si="7"/>
        <v>76.908470469041262</v>
      </c>
    </row>
  </sheetData>
  <sortState xmlns:xlrd2="http://schemas.microsoft.com/office/spreadsheetml/2017/richdata2" ref="A62:A94">
    <sortCondition ref="A62:A94"/>
  </sortState>
  <phoneticPr fontId="3" type="noConversion"/>
  <conditionalFormatting sqref="B13:N13">
    <cfRule type="colorScale" priority="1">
      <colorScale>
        <cfvo type="min"/>
        <cfvo type="percentile" val="50"/>
        <cfvo type="max"/>
        <color theme="5" tint="0.79998168889431442"/>
        <color rgb="FFFFFBEF"/>
        <color theme="9" tint="0.79998168889431442"/>
      </colorScale>
    </cfRule>
  </conditionalFormatting>
  <conditionalFormatting sqref="E35:E56">
    <cfRule type="colorScale" priority="5">
      <colorScale>
        <cfvo type="min"/>
        <cfvo type="max"/>
        <color rgb="FFFFFFFF"/>
        <color rgb="FF57BB8A"/>
      </colorScale>
    </cfRule>
  </conditionalFormatting>
  <conditionalFormatting sqref="F35:F57">
    <cfRule type="expression" dxfId="5" priority="3">
      <formula>F35&lt;0</formula>
    </cfRule>
  </conditionalFormatting>
  <conditionalFormatting sqref="G35:G56">
    <cfRule type="colorScale" priority="6">
      <colorScale>
        <cfvo type="formula" val="-0.005"/>
        <cfvo type="formula" val="0"/>
        <cfvo type="formula" val="0.005"/>
        <color rgb="FFE67C73"/>
        <color rgb="FFFFFFFF"/>
        <color rgb="FF57BB8A"/>
      </colorScale>
    </cfRule>
  </conditionalFormatting>
  <conditionalFormatting sqref="G58 I58">
    <cfRule type="expression" dxfId="4" priority="25">
      <formula>G58&lt;0</formula>
    </cfRule>
  </conditionalFormatting>
  <conditionalFormatting sqref="H35:H57">
    <cfRule type="expression" dxfId="3" priority="4">
      <formula>H35&lt;0</formula>
    </cfRule>
  </conditionalFormatting>
  <conditionalFormatting sqref="H101:I116">
    <cfRule type="colorScale" priority="2">
      <colorScale>
        <cfvo type="num" val="50"/>
        <cfvo type="max"/>
        <color rgb="FFFCFCFF"/>
        <color theme="9" tint="0.59999389629810485"/>
      </colorScale>
    </cfRule>
  </conditionalFormatting>
  <conditionalFormatting sqref="I35:I56">
    <cfRule type="colorScale" priority="7">
      <colorScale>
        <cfvo type="formula" val="-0.01"/>
        <cfvo type="formula" val="0"/>
        <cfvo type="formula" val="0.01"/>
        <color rgb="FFE67C73"/>
        <color rgb="FFFFFFFF"/>
        <color rgb="FF57BB8A"/>
      </colorScale>
    </cfRule>
  </conditionalFormatting>
  <pageMargins left="0.7" right="0.7" top="0.75" bottom="0.75" header="0.3" footer="0.3"/>
  <pageSetup orientation="portrait" r:id="rId1"/>
  <drawing r:id="rId2"/>
  <tableParts count="7">
    <tablePart r:id="rId3"/>
    <tablePart r:id="rId4"/>
    <tablePart r:id="rId5"/>
    <tablePart r:id="rId6"/>
    <tablePart r:id="rId7"/>
    <tablePart r:id="rId8"/>
    <tablePart r:id="rId9"/>
  </tableParts>
  <extLst>
    <ext xmlns:x14="http://schemas.microsoft.com/office/spreadsheetml/2009/9/main" uri="{05C60535-1F16-4fd2-B633-F4F36F0B64E0}">
      <x14:sparklineGroups xmlns:xm="http://schemas.microsoft.com/office/excel/2006/main">
        <x14:sparklineGroup manualMax="0" manualMin="0" displayEmptyCellsAs="gap" xr2:uid="{4DEF7E5D-AD30-47EA-AAB0-2921CDB154A0}">
          <x14:colorSeries rgb="FF376092"/>
          <x14:colorNegative rgb="FFD00000"/>
          <x14:colorAxis rgb="FF000000"/>
          <x14:colorMarkers rgb="FFD00000"/>
          <x14:colorFirst rgb="FFD00000"/>
          <x14:colorLast rgb="FFD00000"/>
          <x14:colorHigh rgb="FFD00000"/>
          <x14:colorLow rgb="FFD00000"/>
          <x14:sparklines>
            <x14:sparkline>
              <xm:f>'Dependientes sector privado'!B13:N13</xm:f>
              <xm:sqref>O13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0862-E6B6-47CB-B117-DF10E4568859}">
  <sheetPr codeName="Hoja3"/>
  <dimension ref="A1:N106"/>
  <sheetViews>
    <sheetView showGridLines="0" zoomScale="70" zoomScaleNormal="70" workbookViewId="0"/>
  </sheetViews>
  <sheetFormatPr baseColWidth="10" defaultColWidth="10.88671875" defaultRowHeight="16.2" x14ac:dyDescent="0.3"/>
  <cols>
    <col min="1" max="1" width="47.5546875" style="44" customWidth="1"/>
    <col min="2" max="2" width="30.21875" style="44" customWidth="1"/>
    <col min="3" max="3" width="30.6640625" style="44" customWidth="1"/>
    <col min="4" max="4" width="34.21875" style="44" customWidth="1"/>
    <col min="5" max="5" width="38.6640625" style="44" customWidth="1"/>
    <col min="6" max="6" width="30" style="44" customWidth="1"/>
    <col min="7" max="7" width="34.21875" style="44" customWidth="1"/>
    <col min="8" max="9" width="52.6640625" style="44" customWidth="1"/>
    <col min="10" max="10" width="30.21875" style="44" customWidth="1"/>
    <col min="11" max="11" width="30.6640625" style="44" customWidth="1"/>
    <col min="12" max="12" width="30" style="44" customWidth="1"/>
    <col min="13" max="13" width="30.88671875" style="44" customWidth="1"/>
    <col min="14" max="14" width="30.21875" style="44" customWidth="1"/>
    <col min="15" max="16384" width="10.88671875" style="44"/>
  </cols>
  <sheetData>
    <row r="1" spans="1:14" ht="86.4" customHeight="1" thickBot="1" x14ac:dyDescent="0.35">
      <c r="B1" s="152" t="s">
        <v>1245</v>
      </c>
      <c r="C1" s="142"/>
      <c r="D1" s="142"/>
      <c r="E1" s="142"/>
      <c r="F1" s="142"/>
      <c r="G1" s="142"/>
      <c r="H1" s="29"/>
      <c r="I1" s="30"/>
    </row>
    <row r="2" spans="1:14" ht="14.25" customHeight="1" thickBot="1" x14ac:dyDescent="0.35">
      <c r="B2" s="153" t="s">
        <v>1218</v>
      </c>
      <c r="C2" s="5"/>
      <c r="D2" s="5"/>
      <c r="E2" s="5"/>
      <c r="F2" s="5"/>
      <c r="G2" s="5"/>
      <c r="H2" s="5"/>
      <c r="I2" s="6"/>
    </row>
    <row r="4" spans="1:14" x14ac:dyDescent="0.3">
      <c r="A4" s="7" t="s">
        <v>44</v>
      </c>
      <c r="B4" s="7"/>
      <c r="C4" s="7"/>
      <c r="D4" s="7"/>
      <c r="E4" s="7"/>
      <c r="F4" s="7"/>
      <c r="G4" s="7"/>
      <c r="H4" s="7"/>
      <c r="I4" s="7"/>
      <c r="J4" s="7"/>
      <c r="K4" s="7"/>
      <c r="L4" s="7"/>
      <c r="M4" s="7"/>
      <c r="N4" s="7"/>
    </row>
    <row r="6" spans="1:14" x14ac:dyDescent="0.3">
      <c r="A6" s="67" t="s">
        <v>36</v>
      </c>
      <c r="B6" s="148" t="s">
        <v>1194</v>
      </c>
      <c r="C6" s="148" t="s">
        <v>1195</v>
      </c>
      <c r="D6" s="148" t="s">
        <v>1196</v>
      </c>
      <c r="E6" s="148" t="s">
        <v>1197</v>
      </c>
      <c r="F6" s="148" t="s">
        <v>1198</v>
      </c>
      <c r="G6" s="148" t="s">
        <v>1199</v>
      </c>
      <c r="H6" s="148" t="s">
        <v>1200</v>
      </c>
      <c r="I6" s="148" t="s">
        <v>1201</v>
      </c>
      <c r="J6" s="148" t="s">
        <v>1202</v>
      </c>
      <c r="K6" s="148" t="s">
        <v>1203</v>
      </c>
      <c r="L6" s="148" t="s">
        <v>1229</v>
      </c>
      <c r="M6" s="148" t="s">
        <v>1230</v>
      </c>
      <c r="N6" s="149" t="s">
        <v>1231</v>
      </c>
    </row>
    <row r="7" spans="1:14" x14ac:dyDescent="0.3">
      <c r="A7" s="73" t="s">
        <v>38</v>
      </c>
      <c r="B7" s="69">
        <v>181950</v>
      </c>
      <c r="C7" s="69">
        <v>178517</v>
      </c>
      <c r="D7" s="69">
        <v>204321</v>
      </c>
      <c r="E7" s="69">
        <v>198390</v>
      </c>
      <c r="F7" s="69">
        <v>205274</v>
      </c>
      <c r="G7" s="69">
        <v>210466</v>
      </c>
      <c r="H7" s="69">
        <v>187533</v>
      </c>
      <c r="I7" s="69">
        <v>151456</v>
      </c>
      <c r="J7" s="69">
        <v>371693</v>
      </c>
      <c r="K7" s="69">
        <v>292000</v>
      </c>
      <c r="L7" s="69">
        <v>186737</v>
      </c>
      <c r="M7" s="69">
        <v>155229</v>
      </c>
      <c r="N7" s="70">
        <v>148080</v>
      </c>
    </row>
    <row r="8" spans="1:14" x14ac:dyDescent="0.3">
      <c r="A8" s="74" t="s">
        <v>39</v>
      </c>
      <c r="B8" s="72">
        <v>131438</v>
      </c>
      <c r="C8" s="72">
        <v>159745</v>
      </c>
      <c r="D8" s="72">
        <v>129943</v>
      </c>
      <c r="E8" s="72">
        <v>110637</v>
      </c>
      <c r="F8" s="72">
        <v>109902</v>
      </c>
      <c r="G8" s="72">
        <v>107487</v>
      </c>
      <c r="H8" s="72">
        <v>145475</v>
      </c>
      <c r="I8" s="72">
        <v>327755</v>
      </c>
      <c r="J8" s="72">
        <v>115042</v>
      </c>
      <c r="K8" s="72">
        <v>94049</v>
      </c>
      <c r="L8" s="72">
        <v>94970</v>
      </c>
      <c r="M8" s="72">
        <v>91609</v>
      </c>
      <c r="N8" s="46">
        <v>96286</v>
      </c>
    </row>
    <row r="10" spans="1:14" ht="32.4" x14ac:dyDescent="0.3">
      <c r="A10" s="67" t="s">
        <v>36</v>
      </c>
      <c r="B10" s="148" t="s">
        <v>1174</v>
      </c>
      <c r="C10" s="150" t="s">
        <v>1175</v>
      </c>
      <c r="D10" s="150" t="s">
        <v>1176</v>
      </c>
      <c r="E10" s="150" t="s">
        <v>1177</v>
      </c>
      <c r="F10" s="150" t="s">
        <v>1178</v>
      </c>
      <c r="G10" s="150" t="s">
        <v>1179</v>
      </c>
      <c r="H10" s="150" t="s">
        <v>1180</v>
      </c>
      <c r="I10" s="150" t="s">
        <v>1181</v>
      </c>
      <c r="J10" s="150" t="s">
        <v>1182</v>
      </c>
      <c r="K10" s="150" t="s">
        <v>1183</v>
      </c>
      <c r="L10" s="150" t="s">
        <v>1222</v>
      </c>
      <c r="M10" s="150" t="s">
        <v>1223</v>
      </c>
      <c r="N10" s="151" t="s">
        <v>1224</v>
      </c>
    </row>
    <row r="11" spans="1:14" x14ac:dyDescent="0.3">
      <c r="A11" s="73" t="s">
        <v>38</v>
      </c>
      <c r="B11" s="75">
        <v>-1.1254151684005897E-3</v>
      </c>
      <c r="C11" s="75">
        <v>-1.8867820829898352E-2</v>
      </c>
      <c r="D11" s="75">
        <v>0.14454645776032526</v>
      </c>
      <c r="E11" s="75">
        <v>-2.9027853230945477E-2</v>
      </c>
      <c r="F11" s="75">
        <v>3.4699329603306683E-2</v>
      </c>
      <c r="G11" s="75">
        <v>2.5293022983914115E-2</v>
      </c>
      <c r="H11" s="75">
        <v>-0.10896296789030058</v>
      </c>
      <c r="I11" s="75">
        <v>-0.19237680834839732</v>
      </c>
      <c r="J11" s="75">
        <v>1.4541318930910627</v>
      </c>
      <c r="K11" s="75">
        <v>-0.21440543674484047</v>
      </c>
      <c r="L11" s="75">
        <v>-0.36048972602739726</v>
      </c>
      <c r="M11" s="75">
        <v>-0.16872928235968232</v>
      </c>
      <c r="N11" s="76">
        <v>-4.6054538778192211E-2</v>
      </c>
    </row>
    <row r="12" spans="1:14" x14ac:dyDescent="0.3">
      <c r="A12" s="74" t="s">
        <v>39</v>
      </c>
      <c r="B12" s="58">
        <v>0.10104208551132565</v>
      </c>
      <c r="C12" s="58">
        <v>0.21536389780733112</v>
      </c>
      <c r="D12" s="58">
        <v>-0.18655982972863006</v>
      </c>
      <c r="E12" s="58">
        <v>-0.14857283578184277</v>
      </c>
      <c r="F12" s="58">
        <v>-6.6433471623417173E-3</v>
      </c>
      <c r="G12" s="58">
        <v>-2.1974122399956331E-2</v>
      </c>
      <c r="H12" s="58">
        <v>0.35341948328635087</v>
      </c>
      <c r="I12" s="58">
        <v>1.2529987970441656</v>
      </c>
      <c r="J12" s="58">
        <v>-0.64900001525529738</v>
      </c>
      <c r="K12" s="58">
        <v>-0.18248118078614772</v>
      </c>
      <c r="L12" s="58">
        <v>9.7927675998681352E-3</v>
      </c>
      <c r="M12" s="58">
        <v>-3.5390123196799017E-2</v>
      </c>
      <c r="N12" s="48">
        <v>5.1053935748671009E-2</v>
      </c>
    </row>
    <row r="14" spans="1:14" ht="32.4" x14ac:dyDescent="0.3">
      <c r="A14" s="67" t="s">
        <v>36</v>
      </c>
      <c r="B14" s="148" t="s">
        <v>1174</v>
      </c>
      <c r="C14" s="150" t="s">
        <v>1175</v>
      </c>
      <c r="D14" s="150" t="s">
        <v>1176</v>
      </c>
      <c r="E14" s="150" t="s">
        <v>1177</v>
      </c>
      <c r="F14" s="150" t="s">
        <v>1178</v>
      </c>
      <c r="G14" s="150" t="s">
        <v>1179</v>
      </c>
      <c r="H14" s="150" t="s">
        <v>1180</v>
      </c>
      <c r="I14" s="150" t="s">
        <v>1181</v>
      </c>
      <c r="J14" s="150" t="s">
        <v>1182</v>
      </c>
      <c r="K14" s="150" t="s">
        <v>1183</v>
      </c>
      <c r="L14" s="150" t="s">
        <v>1222</v>
      </c>
      <c r="M14" s="150" t="s">
        <v>1223</v>
      </c>
      <c r="N14" s="151" t="s">
        <v>1224</v>
      </c>
    </row>
    <row r="15" spans="1:14" x14ac:dyDescent="0.3">
      <c r="A15" s="73" t="s">
        <v>38</v>
      </c>
      <c r="B15" s="75">
        <v>6.0045116772824434E-3</v>
      </c>
      <c r="C15" s="75">
        <v>7.1440575221770164E-2</v>
      </c>
      <c r="D15" s="75">
        <v>0.12745000662163949</v>
      </c>
      <c r="E15" s="75">
        <v>-1.525342122374829E-2</v>
      </c>
      <c r="F15" s="75">
        <v>2.4025549120527678E-3</v>
      </c>
      <c r="G15" s="75">
        <v>4.3155447836279892E-2</v>
      </c>
      <c r="H15" s="75">
        <v>3.33592316466369E-2</v>
      </c>
      <c r="I15" s="75">
        <v>3.5794887226272332E-2</v>
      </c>
      <c r="J15" s="75">
        <v>0.6078216785334245</v>
      </c>
      <c r="K15" s="75">
        <v>3.416645121532258E-2</v>
      </c>
      <c r="L15" s="75">
        <v>-0.1799386063914348</v>
      </c>
      <c r="M15" s="75">
        <v>-0.14781916499684331</v>
      </c>
      <c r="N15" s="76">
        <v>-0.1861500412201155</v>
      </c>
    </row>
    <row r="16" spans="1:14" x14ac:dyDescent="0.3">
      <c r="A16" s="74" t="s">
        <v>39</v>
      </c>
      <c r="B16" s="58">
        <v>-8.6510540408040182E-3</v>
      </c>
      <c r="C16" s="58">
        <v>7.1287261509573208E-2</v>
      </c>
      <c r="D16" s="58">
        <v>-0.12317388341194491</v>
      </c>
      <c r="E16" s="58">
        <v>-0.22722796136035039</v>
      </c>
      <c r="F16" s="58">
        <v>-0.2364629215356612</v>
      </c>
      <c r="G16" s="58">
        <v>-0.23994484514212991</v>
      </c>
      <c r="H16" s="58">
        <v>-0.18876341837445981</v>
      </c>
      <c r="I16" s="58">
        <v>-0.23676378810883311</v>
      </c>
      <c r="J16" s="58">
        <v>-0.20767789746274001</v>
      </c>
      <c r="K16" s="58">
        <v>-0.31963424073846342</v>
      </c>
      <c r="L16" s="58">
        <v>-0.3025219958578752</v>
      </c>
      <c r="M16" s="58">
        <v>-0.23260119286958861</v>
      </c>
      <c r="N16" s="48">
        <v>-0.26744168353139891</v>
      </c>
    </row>
    <row r="18" spans="1:14" x14ac:dyDescent="0.3">
      <c r="A18" s="91" t="s">
        <v>45</v>
      </c>
      <c r="B18" s="91"/>
      <c r="C18" s="91"/>
      <c r="D18" s="91"/>
      <c r="E18" s="91"/>
      <c r="F18" s="91"/>
      <c r="G18" s="91"/>
      <c r="H18" s="91"/>
      <c r="I18" s="91"/>
      <c r="J18" s="91"/>
      <c r="K18" s="91"/>
      <c r="L18" s="91"/>
      <c r="M18" s="91"/>
      <c r="N18" s="91"/>
    </row>
    <row r="20" spans="1:14" ht="33.6" customHeight="1" x14ac:dyDescent="0.3">
      <c r="A20" s="81" t="s">
        <v>9</v>
      </c>
      <c r="B20" s="83" t="s">
        <v>1150</v>
      </c>
      <c r="C20" s="83" t="s">
        <v>1232</v>
      </c>
      <c r="D20" s="83" t="s">
        <v>1233</v>
      </c>
      <c r="E20" s="154" t="s">
        <v>1234</v>
      </c>
      <c r="F20" s="154" t="s">
        <v>1235</v>
      </c>
      <c r="G20" s="80" t="s">
        <v>1216</v>
      </c>
      <c r="H20" s="154" t="s">
        <v>1236</v>
      </c>
      <c r="I20" s="82" t="s">
        <v>1149</v>
      </c>
    </row>
    <row r="21" spans="1:14" x14ac:dyDescent="0.3">
      <c r="A21" s="155" t="s">
        <v>83</v>
      </c>
      <c r="B21" s="69">
        <v>981660</v>
      </c>
      <c r="C21" s="69">
        <v>1054870</v>
      </c>
      <c r="D21" s="69">
        <v>1017358</v>
      </c>
      <c r="E21" s="84">
        <f>D21/$D$43</f>
        <v>0.41270120724346077</v>
      </c>
      <c r="F21" s="84">
        <f>(D21-C21)/C21</f>
        <v>-3.5560780001327175E-2</v>
      </c>
      <c r="G21" s="84">
        <f>(D21-C21)/$C$43</f>
        <v>-1.4673226173511916E-2</v>
      </c>
      <c r="H21" s="84">
        <f t="shared" ref="H21:H41" si="0">(D21-B21)/B21</f>
        <v>3.6364932868814051E-2</v>
      </c>
      <c r="I21" s="85">
        <f t="shared" ref="I21:I43" si="1">(D21-B21)/$B$43</f>
        <v>1.5190567193089734E-2</v>
      </c>
      <c r="K21" s="54"/>
    </row>
    <row r="22" spans="1:14" x14ac:dyDescent="0.3">
      <c r="A22" s="155" t="s">
        <v>15</v>
      </c>
      <c r="B22" s="69">
        <v>296640</v>
      </c>
      <c r="C22" s="69">
        <v>340881</v>
      </c>
      <c r="D22" s="69">
        <v>327609</v>
      </c>
      <c r="E22" s="84">
        <f t="shared" ref="E22:E42" si="2">D22/$D$43</f>
        <v>0.13289778996560006</v>
      </c>
      <c r="F22" s="84">
        <f t="shared" ref="F22:F41" si="3">(D22-C22)/C22</f>
        <v>-3.893440819523529E-2</v>
      </c>
      <c r="G22" s="84">
        <f t="shared" ref="G22:G43" si="4">(D22-C22)/$C$43</f>
        <v>-5.1914869315112539E-3</v>
      </c>
      <c r="H22" s="84">
        <f t="shared" si="0"/>
        <v>0.10439927184466019</v>
      </c>
      <c r="I22" s="85">
        <f t="shared" si="1"/>
        <v>1.3178236186979551E-2</v>
      </c>
      <c r="K22" s="54"/>
    </row>
    <row r="23" spans="1:14" x14ac:dyDescent="0.3">
      <c r="A23" s="155" t="s">
        <v>52</v>
      </c>
      <c r="B23" s="69">
        <v>210230</v>
      </c>
      <c r="C23" s="69">
        <v>226321</v>
      </c>
      <c r="D23" s="69">
        <v>220000</v>
      </c>
      <c r="E23" s="84">
        <f t="shared" si="2"/>
        <v>8.9245148309210098E-2</v>
      </c>
      <c r="F23" s="84">
        <f t="shared" si="3"/>
        <v>-2.7929356975269638E-2</v>
      </c>
      <c r="G23" s="84">
        <f t="shared" si="4"/>
        <v>-2.4725277949127966E-3</v>
      </c>
      <c r="H23" s="84">
        <f t="shared" si="0"/>
        <v>4.6472910621700045E-2</v>
      </c>
      <c r="I23" s="85">
        <f t="shared" si="1"/>
        <v>4.1574273482124129E-3</v>
      </c>
      <c r="K23" s="54"/>
    </row>
    <row r="24" spans="1:14" x14ac:dyDescent="0.3">
      <c r="A24" s="155" t="s">
        <v>53</v>
      </c>
      <c r="B24" s="69">
        <v>212915</v>
      </c>
      <c r="C24" s="69">
        <v>224199</v>
      </c>
      <c r="D24" s="69">
        <v>215796</v>
      </c>
      <c r="E24" s="84">
        <f t="shared" si="2"/>
        <v>8.7539754656974098E-2</v>
      </c>
      <c r="F24" s="84">
        <f t="shared" si="3"/>
        <v>-3.7480095807742232E-2</v>
      </c>
      <c r="G24" s="84">
        <f t="shared" si="4"/>
        <v>-3.2869247050549325E-3</v>
      </c>
      <c r="H24" s="84">
        <f t="shared" si="0"/>
        <v>1.3531221379423714E-2</v>
      </c>
      <c r="I24" s="85">
        <f t="shared" si="1"/>
        <v>1.2259517083111526E-3</v>
      </c>
      <c r="K24" s="54"/>
    </row>
    <row r="25" spans="1:14" x14ac:dyDescent="0.3">
      <c r="A25" s="155" t="s">
        <v>84</v>
      </c>
      <c r="B25" s="69">
        <v>175364</v>
      </c>
      <c r="C25" s="69">
        <v>195469</v>
      </c>
      <c r="D25" s="69">
        <v>185414</v>
      </c>
      <c r="E25" s="84">
        <f t="shared" si="2"/>
        <v>7.5214999675472183E-2</v>
      </c>
      <c r="F25" s="84">
        <f t="shared" si="3"/>
        <v>-5.1440381850830566E-2</v>
      </c>
      <c r="G25" s="84">
        <f t="shared" si="4"/>
        <v>-3.9331224454751098E-3</v>
      </c>
      <c r="H25" s="84">
        <f t="shared" si="0"/>
        <v>5.7309367943249472E-2</v>
      </c>
      <c r="I25" s="85">
        <f t="shared" si="1"/>
        <v>4.2765757266668113E-3</v>
      </c>
      <c r="K25" s="54"/>
    </row>
    <row r="26" spans="1:14" x14ac:dyDescent="0.3">
      <c r="A26" s="155" t="s">
        <v>1145</v>
      </c>
      <c r="B26" s="69">
        <v>79912</v>
      </c>
      <c r="C26" s="69">
        <v>92654</v>
      </c>
      <c r="D26" s="69">
        <v>89895</v>
      </c>
      <c r="E26" s="84">
        <f t="shared" si="2"/>
        <v>3.6466784578438369E-2</v>
      </c>
      <c r="F26" s="84">
        <f t="shared" si="3"/>
        <v>-2.9777451594102791E-2</v>
      </c>
      <c r="G26" s="84">
        <f t="shared" si="4"/>
        <v>-1.0792128122392669E-3</v>
      </c>
      <c r="H26" s="84">
        <f t="shared" si="0"/>
        <v>0.12492491740915007</v>
      </c>
      <c r="I26" s="85">
        <f t="shared" si="1"/>
        <v>4.2480652218223657E-3</v>
      </c>
      <c r="K26" s="54"/>
    </row>
    <row r="27" spans="1:14" x14ac:dyDescent="0.3">
      <c r="A27" s="155" t="s">
        <v>13</v>
      </c>
      <c r="B27" s="69">
        <v>81613</v>
      </c>
      <c r="C27" s="69">
        <v>86437</v>
      </c>
      <c r="D27" s="69">
        <v>84110</v>
      </c>
      <c r="E27" s="84">
        <f t="shared" si="2"/>
        <v>3.4120042837671186E-2</v>
      </c>
      <c r="F27" s="84">
        <f t="shared" si="3"/>
        <v>-2.6921341555121072E-2</v>
      </c>
      <c r="G27" s="84">
        <f t="shared" si="4"/>
        <v>-9.1023132079767082E-4</v>
      </c>
      <c r="H27" s="84">
        <f t="shared" si="0"/>
        <v>3.0595615894526609E-2</v>
      </c>
      <c r="I27" s="85">
        <f t="shared" si="1"/>
        <v>1.0625482178594058E-3</v>
      </c>
      <c r="K27" s="54"/>
    </row>
    <row r="28" spans="1:14" x14ac:dyDescent="0.3">
      <c r="A28" s="155" t="s">
        <v>19</v>
      </c>
      <c r="B28" s="69">
        <v>43249</v>
      </c>
      <c r="C28" s="69">
        <v>46847</v>
      </c>
      <c r="D28" s="69">
        <v>46091</v>
      </c>
      <c r="E28" s="84">
        <f t="shared" si="2"/>
        <v>1.8697264230544557E-2</v>
      </c>
      <c r="F28" s="84">
        <f t="shared" si="3"/>
        <v>-1.6137639550024549E-2</v>
      </c>
      <c r="G28" s="84">
        <f t="shared" si="4"/>
        <v>-2.9571761002279294E-4</v>
      </c>
      <c r="H28" s="84">
        <f t="shared" si="0"/>
        <v>6.5712502023168168E-2</v>
      </c>
      <c r="I28" s="85">
        <f t="shared" si="1"/>
        <v>1.209356041312147E-3</v>
      </c>
      <c r="K28" s="54"/>
    </row>
    <row r="29" spans="1:14" x14ac:dyDescent="0.3">
      <c r="A29" s="155" t="s">
        <v>14</v>
      </c>
      <c r="B29" s="69">
        <v>42151</v>
      </c>
      <c r="C29" s="69">
        <v>47436</v>
      </c>
      <c r="D29" s="69">
        <v>45968</v>
      </c>
      <c r="E29" s="84">
        <f t="shared" si="2"/>
        <v>1.8647368079444407E-2</v>
      </c>
      <c r="F29" s="84">
        <f t="shared" si="3"/>
        <v>-3.0946960114680833E-2</v>
      </c>
      <c r="G29" s="84">
        <f t="shared" si="4"/>
        <v>-5.7422414221357145E-4</v>
      </c>
      <c r="H29" s="84">
        <f t="shared" si="0"/>
        <v>9.0555384213897652E-2</v>
      </c>
      <c r="I29" s="85">
        <f t="shared" si="1"/>
        <v>1.6242477162872854E-3</v>
      </c>
      <c r="K29" s="100"/>
    </row>
    <row r="30" spans="1:14" x14ac:dyDescent="0.3">
      <c r="A30" s="155" t="s">
        <v>10</v>
      </c>
      <c r="B30" s="69">
        <v>39351</v>
      </c>
      <c r="C30" s="69">
        <v>42248</v>
      </c>
      <c r="D30" s="69">
        <v>40319</v>
      </c>
      <c r="E30" s="84">
        <f t="shared" si="2"/>
        <v>1.6355796066722918E-2</v>
      </c>
      <c r="F30" s="84">
        <f t="shared" si="3"/>
        <v>-4.5658966104904372E-2</v>
      </c>
      <c r="G30" s="84">
        <f t="shared" si="4"/>
        <v>-7.5454929858990419E-4</v>
      </c>
      <c r="H30" s="84">
        <f t="shared" si="0"/>
        <v>2.4599120733907652E-2</v>
      </c>
      <c r="I30" s="85">
        <f t="shared" si="1"/>
        <v>4.1191296551377842E-4</v>
      </c>
      <c r="K30" s="54"/>
    </row>
    <row r="31" spans="1:14" x14ac:dyDescent="0.3">
      <c r="A31" s="155" t="s">
        <v>11</v>
      </c>
      <c r="B31" s="69">
        <v>37324</v>
      </c>
      <c r="C31" s="69">
        <v>38605</v>
      </c>
      <c r="D31" s="69">
        <v>36963</v>
      </c>
      <c r="E31" s="84">
        <f t="shared" si="2"/>
        <v>1.4994401895242423E-2</v>
      </c>
      <c r="F31" s="84">
        <f t="shared" si="3"/>
        <v>-4.2533350602253592E-2</v>
      </c>
      <c r="G31" s="84">
        <f>(D31-C31)/$C$43</f>
        <v>-6.4228613182199207E-4</v>
      </c>
      <c r="H31" s="84">
        <f t="shared" si="0"/>
        <v>-9.6720608723609471E-3</v>
      </c>
      <c r="I31" s="85">
        <f t="shared" si="1"/>
        <v>-1.5361630222156407E-4</v>
      </c>
      <c r="K31" s="54"/>
    </row>
    <row r="32" spans="1:14" x14ac:dyDescent="0.3">
      <c r="A32" s="155" t="s">
        <v>1146</v>
      </c>
      <c r="B32" s="69">
        <v>35517</v>
      </c>
      <c r="C32" s="69">
        <v>36287</v>
      </c>
      <c r="D32" s="69">
        <v>34634</v>
      </c>
      <c r="E32" s="84">
        <f t="shared" si="2"/>
        <v>1.404962030245992E-2</v>
      </c>
      <c r="F32" s="84">
        <f t="shared" si="3"/>
        <v>-4.5553504009700443E-2</v>
      </c>
      <c r="G32" s="84">
        <f t="shared" si="4"/>
        <v>-6.4658890127999565E-4</v>
      </c>
      <c r="H32" s="84">
        <f t="shared" si="0"/>
        <v>-2.486133400906608E-2</v>
      </c>
      <c r="I32" s="85">
        <f t="shared" si="1"/>
        <v>-3.7574292205440742E-4</v>
      </c>
      <c r="K32" s="54"/>
    </row>
    <row r="33" spans="1:14" x14ac:dyDescent="0.3">
      <c r="A33" s="155" t="s">
        <v>54</v>
      </c>
      <c r="B33" s="69">
        <v>31500</v>
      </c>
      <c r="C33" s="69">
        <v>33079</v>
      </c>
      <c r="D33" s="69">
        <v>31705</v>
      </c>
      <c r="E33" s="84">
        <f t="shared" si="2"/>
        <v>1.2861442850652301E-2</v>
      </c>
      <c r="F33" s="84">
        <f t="shared" si="3"/>
        <v>-4.1536926751110974E-2</v>
      </c>
      <c r="G33" s="84">
        <f t="shared" si="4"/>
        <v>-5.3745502139063161E-4</v>
      </c>
      <c r="H33" s="84">
        <f t="shared" si="0"/>
        <v>6.5079365079365077E-3</v>
      </c>
      <c r="I33" s="85">
        <f t="shared" si="1"/>
        <v>8.7233634225541927E-5</v>
      </c>
      <c r="K33" s="54"/>
    </row>
    <row r="34" spans="1:14" x14ac:dyDescent="0.3">
      <c r="A34" s="155" t="s">
        <v>17</v>
      </c>
      <c r="B34" s="69">
        <v>19378</v>
      </c>
      <c r="C34" s="69">
        <v>23614</v>
      </c>
      <c r="D34" s="69">
        <v>23550</v>
      </c>
      <c r="E34" s="84">
        <f t="shared" si="2"/>
        <v>9.5532874667358988E-3</v>
      </c>
      <c r="F34" s="84">
        <f t="shared" si="3"/>
        <v>-2.7102566274244092E-3</v>
      </c>
      <c r="G34" s="84">
        <f t="shared" si="4"/>
        <v>-2.5034295028384587E-5</v>
      </c>
      <c r="H34" s="84">
        <f t="shared" si="0"/>
        <v>0.2152956961502735</v>
      </c>
      <c r="I34" s="85">
        <f t="shared" si="1"/>
        <v>1.775310838970541E-3</v>
      </c>
      <c r="K34" s="54"/>
    </row>
    <row r="35" spans="1:14" x14ac:dyDescent="0.3">
      <c r="A35" s="155" t="s">
        <v>51</v>
      </c>
      <c r="B35" s="69">
        <v>22481</v>
      </c>
      <c r="C35" s="69">
        <v>22967</v>
      </c>
      <c r="D35" s="69">
        <v>22798</v>
      </c>
      <c r="E35" s="84">
        <f t="shared" si="2"/>
        <v>9.2482313234244183E-3</v>
      </c>
      <c r="F35" s="84">
        <f t="shared" si="3"/>
        <v>-7.3583837680149776E-3</v>
      </c>
      <c r="G35" s="84">
        <f t="shared" si="4"/>
        <v>-6.6106185309328057E-5</v>
      </c>
      <c r="H35" s="84">
        <f t="shared" si="0"/>
        <v>1.4100796227925804E-2</v>
      </c>
      <c r="I35" s="85">
        <f t="shared" si="1"/>
        <v>1.348929856073014E-4</v>
      </c>
      <c r="K35" s="54"/>
    </row>
    <row r="36" spans="1:14" x14ac:dyDescent="0.3">
      <c r="A36" s="155" t="s">
        <v>12</v>
      </c>
      <c r="B36" s="69">
        <v>18409</v>
      </c>
      <c r="C36" s="69">
        <v>19595</v>
      </c>
      <c r="D36" s="69">
        <v>18761</v>
      </c>
      <c r="E36" s="84">
        <f t="shared" si="2"/>
        <v>7.6105828519504124E-3</v>
      </c>
      <c r="F36" s="84">
        <f t="shared" si="3"/>
        <v>-4.2561878030109725E-2</v>
      </c>
      <c r="G36" s="84">
        <f>(D36-C36)/$C$43</f>
        <v>-3.2622815708863666E-4</v>
      </c>
      <c r="H36" s="84">
        <f t="shared" si="0"/>
        <v>1.9121082079417675E-2</v>
      </c>
      <c r="I36" s="85">
        <f t="shared" si="1"/>
        <v>1.4978653291410125E-4</v>
      </c>
      <c r="K36" s="54"/>
    </row>
    <row r="37" spans="1:14" x14ac:dyDescent="0.3">
      <c r="A37" s="155" t="s">
        <v>18</v>
      </c>
      <c r="B37" s="69">
        <v>13495</v>
      </c>
      <c r="C37" s="69">
        <v>15155</v>
      </c>
      <c r="D37" s="69">
        <v>14673</v>
      </c>
      <c r="E37" s="84">
        <f t="shared" si="2"/>
        <v>5.9522457324592722E-3</v>
      </c>
      <c r="F37" s="84">
        <f t="shared" si="3"/>
        <v>-3.1804684922467831E-2</v>
      </c>
      <c r="G37" s="84">
        <f t="shared" si="4"/>
        <v>-1.8853953443252142E-4</v>
      </c>
      <c r="H37" s="84">
        <f t="shared" si="0"/>
        <v>8.7291589477584294E-2</v>
      </c>
      <c r="I37" s="85">
        <f t="shared" si="1"/>
        <v>5.0127424935457747E-4</v>
      </c>
      <c r="K37" s="54"/>
    </row>
    <row r="38" spans="1:14" x14ac:dyDescent="0.3">
      <c r="A38" s="155" t="s">
        <v>55</v>
      </c>
      <c r="B38" s="69">
        <v>3455</v>
      </c>
      <c r="C38" s="69">
        <v>4202</v>
      </c>
      <c r="D38" s="69">
        <v>4043</v>
      </c>
      <c r="E38" s="84">
        <f t="shared" si="2"/>
        <v>1.6400824300642565E-3</v>
      </c>
      <c r="F38" s="84">
        <f t="shared" si="3"/>
        <v>-3.783912422655878E-2</v>
      </c>
      <c r="G38" s="84">
        <f t="shared" si="4"/>
        <v>-6.219457671114296E-5</v>
      </c>
      <c r="H38" s="84">
        <f t="shared" si="0"/>
        <v>0.17018813314037626</v>
      </c>
      <c r="I38" s="85">
        <f t="shared" si="1"/>
        <v>2.5021159475423731E-4</v>
      </c>
      <c r="K38" s="54"/>
    </row>
    <row r="39" spans="1:14" x14ac:dyDescent="0.3">
      <c r="A39" s="155" t="s">
        <v>16</v>
      </c>
      <c r="B39" s="69">
        <v>3788</v>
      </c>
      <c r="C39" s="69">
        <v>4033</v>
      </c>
      <c r="D39" s="69">
        <v>3891</v>
      </c>
      <c r="E39" s="84">
        <f t="shared" si="2"/>
        <v>1.5784221457778931E-3</v>
      </c>
      <c r="F39" s="84">
        <f t="shared" si="3"/>
        <v>-3.520952144805356E-2</v>
      </c>
      <c r="G39" s="84">
        <f t="shared" si="4"/>
        <v>-5.5544842094228301E-5</v>
      </c>
      <c r="H39" s="84">
        <f t="shared" si="0"/>
        <v>2.7191129883843718E-2</v>
      </c>
      <c r="I39" s="85">
        <f t="shared" si="1"/>
        <v>4.382958207429667E-5</v>
      </c>
      <c r="K39" s="54"/>
    </row>
    <row r="40" spans="1:14" x14ac:dyDescent="0.3">
      <c r="A40" s="155" t="s">
        <v>57</v>
      </c>
      <c r="B40" s="69">
        <v>873</v>
      </c>
      <c r="C40" s="69">
        <v>886</v>
      </c>
      <c r="D40" s="69">
        <v>859</v>
      </c>
      <c r="E40" s="84">
        <f t="shared" si="2"/>
        <v>3.4846173817096126E-4</v>
      </c>
      <c r="F40" s="84">
        <f t="shared" si="3"/>
        <v>-3.0474040632054177E-2</v>
      </c>
      <c r="G40" s="84">
        <f t="shared" si="4"/>
        <v>-1.0561343215099747E-5</v>
      </c>
      <c r="H40" s="84">
        <f t="shared" si="0"/>
        <v>-1.6036655211912942E-2</v>
      </c>
      <c r="I40" s="85">
        <f t="shared" si="1"/>
        <v>-5.9574189227199362E-6</v>
      </c>
      <c r="K40" s="54"/>
    </row>
    <row r="41" spans="1:14" x14ac:dyDescent="0.3">
      <c r="A41" s="155" t="s">
        <v>56</v>
      </c>
      <c r="B41" s="69">
        <v>706</v>
      </c>
      <c r="C41" s="69">
        <v>708</v>
      </c>
      <c r="D41" s="69">
        <v>683</v>
      </c>
      <c r="E41" s="84">
        <f t="shared" si="2"/>
        <v>2.7706561952359318E-4</v>
      </c>
      <c r="F41" s="84">
        <f t="shared" si="3"/>
        <v>-3.5310734463276837E-2</v>
      </c>
      <c r="G41" s="84">
        <f t="shared" si="4"/>
        <v>-9.7790214954627303E-6</v>
      </c>
      <c r="H41" s="84">
        <f t="shared" si="0"/>
        <v>-3.2577903682719546E-2</v>
      </c>
      <c r="I41" s="85">
        <f t="shared" si="1"/>
        <v>-9.7871882301827524E-6</v>
      </c>
      <c r="K41" s="54"/>
    </row>
    <row r="42" spans="1:14" x14ac:dyDescent="0.3">
      <c r="A42" s="156" t="s">
        <v>58</v>
      </c>
      <c r="B42" s="72">
        <v>0</v>
      </c>
      <c r="C42" s="72">
        <v>0</v>
      </c>
      <c r="D42" s="72">
        <v>0</v>
      </c>
      <c r="E42" s="86">
        <f t="shared" si="2"/>
        <v>0</v>
      </c>
      <c r="F42" s="86">
        <v>0</v>
      </c>
      <c r="G42" s="86">
        <f t="shared" si="4"/>
        <v>0</v>
      </c>
      <c r="H42" s="86">
        <v>0</v>
      </c>
      <c r="I42" s="87">
        <f t="shared" si="1"/>
        <v>0</v>
      </c>
      <c r="K42" s="54"/>
    </row>
    <row r="43" spans="1:14" x14ac:dyDescent="0.3">
      <c r="A43" s="160" t="s">
        <v>20</v>
      </c>
      <c r="B43" s="88">
        <v>2350011</v>
      </c>
      <c r="C43" s="88">
        <v>2556493</v>
      </c>
      <c r="D43" s="88">
        <v>2465120</v>
      </c>
      <c r="E43" s="84">
        <v>1</v>
      </c>
      <c r="F43" s="84">
        <f>(D43-C43)/C43</f>
        <v>-3.5741541244196637E-2</v>
      </c>
      <c r="G43" s="84">
        <f t="shared" si="4"/>
        <v>-3.5741541244196637E-2</v>
      </c>
      <c r="H43" s="84">
        <f>(D43-B43)/B43</f>
        <v>4.8982323912526368E-2</v>
      </c>
      <c r="I43" s="84">
        <f t="shared" si="1"/>
        <v>4.8982323912526368E-2</v>
      </c>
      <c r="J43" s="54"/>
    </row>
    <row r="44" spans="1:14" x14ac:dyDescent="0.3">
      <c r="A44" s="55"/>
      <c r="B44" s="56"/>
      <c r="C44" s="56"/>
      <c r="D44" s="56"/>
      <c r="E44" s="56"/>
      <c r="F44" s="57"/>
      <c r="G44" s="57"/>
      <c r="H44" s="57"/>
      <c r="I44" s="57"/>
      <c r="J44" s="57"/>
    </row>
    <row r="46" spans="1:14" ht="14.4" customHeight="1" x14ac:dyDescent="0.3"/>
    <row r="47" spans="1:14" x14ac:dyDescent="0.3">
      <c r="A47" s="91" t="s">
        <v>46</v>
      </c>
      <c r="B47" s="91"/>
      <c r="C47" s="91"/>
      <c r="D47" s="91"/>
      <c r="E47" s="91"/>
      <c r="F47" s="91"/>
      <c r="G47" s="91"/>
      <c r="H47" s="91"/>
      <c r="I47" s="91"/>
      <c r="J47" s="91"/>
      <c r="K47" s="91"/>
      <c r="L47" s="91"/>
      <c r="M47" s="91"/>
      <c r="N47" s="91"/>
    </row>
    <row r="50" spans="1:6" x14ac:dyDescent="0.3">
      <c r="A50" s="67" t="s">
        <v>42</v>
      </c>
      <c r="B50" s="83" t="s">
        <v>1194</v>
      </c>
      <c r="C50" s="83" t="s">
        <v>1230</v>
      </c>
      <c r="D50" s="83" t="s">
        <v>1231</v>
      </c>
      <c r="E50" s="63" t="s">
        <v>1204</v>
      </c>
      <c r="F50" s="89" t="s">
        <v>1205</v>
      </c>
    </row>
    <row r="51" spans="1:6" x14ac:dyDescent="0.3">
      <c r="A51" s="68" t="e" vm="1">
        <v>#VALUE!</v>
      </c>
      <c r="B51" s="69">
        <v>4270</v>
      </c>
      <c r="C51" s="69">
        <v>4555</v>
      </c>
      <c r="D51" s="69">
        <v>4349</v>
      </c>
      <c r="E51" s="103">
        <f t="shared" ref="E51:E83" si="5">D51/C51-1</f>
        <v>-4.5225027442371002E-2</v>
      </c>
      <c r="F51" s="104">
        <f t="shared" ref="F51:F83" si="6">D51/B51-1</f>
        <v>1.8501170960187441E-2</v>
      </c>
    </row>
    <row r="52" spans="1:6" x14ac:dyDescent="0.3">
      <c r="A52" s="68" t="e" vm="2">
        <v>#VALUE!</v>
      </c>
      <c r="B52" s="69">
        <v>376819</v>
      </c>
      <c r="C52" s="69">
        <v>388665</v>
      </c>
      <c r="D52" s="69">
        <v>376752</v>
      </c>
      <c r="E52" s="103">
        <f t="shared" si="5"/>
        <v>-3.0651074833082492E-2</v>
      </c>
      <c r="F52" s="104">
        <f t="shared" si="6"/>
        <v>-1.7780419777135847E-4</v>
      </c>
    </row>
    <row r="53" spans="1:6" x14ac:dyDescent="0.3">
      <c r="A53" s="68" t="e" vm="3">
        <v>#VALUE!</v>
      </c>
      <c r="B53" s="69">
        <v>10928</v>
      </c>
      <c r="C53" s="69">
        <v>11266</v>
      </c>
      <c r="D53" s="69">
        <v>10882</v>
      </c>
      <c r="E53" s="103">
        <f t="shared" si="5"/>
        <v>-3.4084857092135601E-2</v>
      </c>
      <c r="F53" s="104">
        <f t="shared" si="6"/>
        <v>-4.2093704245973473E-3</v>
      </c>
    </row>
    <row r="54" spans="1:6" x14ac:dyDescent="0.3">
      <c r="A54" s="68" t="e" vm="4">
        <v>#VALUE!</v>
      </c>
      <c r="B54" s="69">
        <v>7272</v>
      </c>
      <c r="C54" s="69">
        <v>8062</v>
      </c>
      <c r="D54" s="69">
        <v>6971</v>
      </c>
      <c r="E54" s="103">
        <f>D54/C54-1</f>
        <v>-0.13532622178119569</v>
      </c>
      <c r="F54" s="104">
        <f t="shared" si="6"/>
        <v>-4.1391639163916416E-2</v>
      </c>
    </row>
    <row r="55" spans="1:6" x14ac:dyDescent="0.3">
      <c r="A55" s="68" t="e" vm="5">
        <v>#VALUE!</v>
      </c>
      <c r="B55" s="69">
        <v>90270</v>
      </c>
      <c r="C55" s="69">
        <v>95636</v>
      </c>
      <c r="D55" s="69">
        <v>91392</v>
      </c>
      <c r="E55" s="103">
        <f t="shared" si="5"/>
        <v>-4.4376594587812068E-2</v>
      </c>
      <c r="F55" s="104">
        <f t="shared" si="6"/>
        <v>1.2429378531073398E-2</v>
      </c>
    </row>
    <row r="56" spans="1:6" x14ac:dyDescent="0.3">
      <c r="A56" s="68" t="e" vm="6">
        <v>#VALUE!</v>
      </c>
      <c r="B56" s="69">
        <v>736444</v>
      </c>
      <c r="C56" s="69">
        <v>737807</v>
      </c>
      <c r="D56" s="69">
        <v>715220</v>
      </c>
      <c r="E56" s="103">
        <f t="shared" si="5"/>
        <v>-3.0613697077962132E-2</v>
      </c>
      <c r="F56" s="104">
        <f t="shared" si="6"/>
        <v>-2.8819570802396388E-2</v>
      </c>
    </row>
    <row r="57" spans="1:6" x14ac:dyDescent="0.3">
      <c r="A57" s="68" t="e" vm="7">
        <v>#VALUE!</v>
      </c>
      <c r="B57" s="69">
        <v>58396</v>
      </c>
      <c r="C57" s="69">
        <v>61713</v>
      </c>
      <c r="D57" s="69">
        <v>57185</v>
      </c>
      <c r="E57" s="103">
        <f t="shared" si="5"/>
        <v>-7.3371898951598569E-2</v>
      </c>
      <c r="F57" s="104">
        <f t="shared" si="6"/>
        <v>-2.0737721761764472E-2</v>
      </c>
    </row>
    <row r="58" spans="1:6" x14ac:dyDescent="0.3">
      <c r="A58" s="68" t="e" vm="8">
        <v>#VALUE!</v>
      </c>
      <c r="B58" s="69">
        <v>56037</v>
      </c>
      <c r="C58" s="69">
        <v>57754</v>
      </c>
      <c r="D58" s="69">
        <v>55501</v>
      </c>
      <c r="E58" s="103">
        <f t="shared" si="5"/>
        <v>-3.9010285001904621E-2</v>
      </c>
      <c r="F58" s="104">
        <f t="shared" si="6"/>
        <v>-9.5651087674215596E-3</v>
      </c>
    </row>
    <row r="59" spans="1:6" x14ac:dyDescent="0.3">
      <c r="A59" s="68" t="e" vm="9">
        <v>#VALUE!</v>
      </c>
      <c r="B59" s="69">
        <v>49183</v>
      </c>
      <c r="C59" s="69">
        <v>50055</v>
      </c>
      <c r="D59" s="69">
        <v>49037</v>
      </c>
      <c r="E59" s="103">
        <f t="shared" si="5"/>
        <v>-2.0337628608530611E-2</v>
      </c>
      <c r="F59" s="104">
        <f t="shared" si="6"/>
        <v>-2.9685053778745196E-3</v>
      </c>
    </row>
    <row r="60" spans="1:6" x14ac:dyDescent="0.3">
      <c r="A60" s="68" t="e" vm="10">
        <v>#VALUE!</v>
      </c>
      <c r="B60" s="69">
        <v>13799</v>
      </c>
      <c r="C60" s="69">
        <v>14604</v>
      </c>
      <c r="D60" s="69">
        <v>13984</v>
      </c>
      <c r="E60" s="103">
        <f t="shared" si="5"/>
        <v>-4.245412215831279E-2</v>
      </c>
      <c r="F60" s="104">
        <f t="shared" si="6"/>
        <v>1.340676860642076E-2</v>
      </c>
    </row>
    <row r="61" spans="1:6" x14ac:dyDescent="0.3">
      <c r="A61" s="68" t="e" vm="11">
        <v>#VALUE!</v>
      </c>
      <c r="B61" s="69">
        <v>23112</v>
      </c>
      <c r="C61" s="69">
        <v>23672</v>
      </c>
      <c r="D61" s="69">
        <v>22569</v>
      </c>
      <c r="E61" s="103">
        <f t="shared" si="5"/>
        <v>-4.6595133491044272E-2</v>
      </c>
      <c r="F61" s="104">
        <f t="shared" si="6"/>
        <v>-2.3494288681204623E-2</v>
      </c>
    </row>
    <row r="62" spans="1:6" x14ac:dyDescent="0.3">
      <c r="A62" s="68" t="e" vm="12">
        <v>#VALUE!</v>
      </c>
      <c r="B62" s="69">
        <v>39320</v>
      </c>
      <c r="C62" s="69">
        <v>40297</v>
      </c>
      <c r="D62" s="69">
        <v>39126</v>
      </c>
      <c r="E62" s="103">
        <f t="shared" si="5"/>
        <v>-2.9059235178797382E-2</v>
      </c>
      <c r="F62" s="104">
        <f t="shared" si="6"/>
        <v>-4.9338758901322777E-3</v>
      </c>
    </row>
    <row r="63" spans="1:6" x14ac:dyDescent="0.3">
      <c r="A63" s="68" t="e" vm="13">
        <v>#VALUE!</v>
      </c>
      <c r="B63" s="69">
        <v>34307</v>
      </c>
      <c r="C63" s="69">
        <v>36543</v>
      </c>
      <c r="D63" s="69">
        <v>34878</v>
      </c>
      <c r="E63" s="103">
        <f t="shared" si="5"/>
        <v>-4.55627616780232E-2</v>
      </c>
      <c r="F63" s="104">
        <f t="shared" si="6"/>
        <v>1.6643833619961024E-2</v>
      </c>
    </row>
    <row r="64" spans="1:6" x14ac:dyDescent="0.3">
      <c r="A64" s="68" t="e" vm="14">
        <v>#VALUE!</v>
      </c>
      <c r="B64" s="69">
        <v>13607</v>
      </c>
      <c r="C64" s="69">
        <v>14773</v>
      </c>
      <c r="D64" s="69">
        <v>13380</v>
      </c>
      <c r="E64" s="103">
        <f t="shared" si="5"/>
        <v>-9.4293643809652772E-2</v>
      </c>
      <c r="F64" s="104">
        <f t="shared" si="6"/>
        <v>-1.6682589843462936E-2</v>
      </c>
    </row>
    <row r="65" spans="1:6" x14ac:dyDescent="0.3">
      <c r="A65" s="68" t="e" vm="15">
        <v>#VALUE!</v>
      </c>
      <c r="B65" s="69">
        <v>34791</v>
      </c>
      <c r="C65" s="69">
        <v>36217</v>
      </c>
      <c r="D65" s="69">
        <v>34541</v>
      </c>
      <c r="E65" s="103">
        <f t="shared" si="5"/>
        <v>-4.6276610431565279E-2</v>
      </c>
      <c r="F65" s="104">
        <f t="shared" si="6"/>
        <v>-7.1857664338478289E-3</v>
      </c>
    </row>
    <row r="66" spans="1:6" x14ac:dyDescent="0.3">
      <c r="A66" s="68" t="e" vm="16">
        <v>#VALUE!</v>
      </c>
      <c r="B66" s="69">
        <v>137491</v>
      </c>
      <c r="C66" s="69">
        <v>142617</v>
      </c>
      <c r="D66" s="69">
        <v>138267</v>
      </c>
      <c r="E66" s="103">
        <f t="shared" si="5"/>
        <v>-3.0501272639306687E-2</v>
      </c>
      <c r="F66" s="104">
        <f t="shared" si="6"/>
        <v>5.6440057894697748E-3</v>
      </c>
    </row>
    <row r="67" spans="1:6" x14ac:dyDescent="0.3">
      <c r="A67" s="68" t="e" vm="17">
        <v>#VALUE!</v>
      </c>
      <c r="B67" s="69">
        <v>2278</v>
      </c>
      <c r="C67" s="69">
        <v>2461</v>
      </c>
      <c r="D67" s="69">
        <v>2375</v>
      </c>
      <c r="E67" s="103">
        <f t="shared" si="5"/>
        <v>-3.4945144250304705E-2</v>
      </c>
      <c r="F67" s="104">
        <f t="shared" si="6"/>
        <v>4.2581211589113321E-2</v>
      </c>
    </row>
    <row r="68" spans="1:6" x14ac:dyDescent="0.3">
      <c r="A68" s="68" t="e" vm="18">
        <v>#VALUE!</v>
      </c>
      <c r="B68" s="69">
        <v>4653</v>
      </c>
      <c r="C68" s="69">
        <v>4919</v>
      </c>
      <c r="D68" s="69">
        <v>4843</v>
      </c>
      <c r="E68" s="103">
        <f>D68/C68-1</f>
        <v>-1.5450294775360862E-2</v>
      </c>
      <c r="F68" s="104">
        <f t="shared" si="6"/>
        <v>4.0833870621104662E-2</v>
      </c>
    </row>
    <row r="69" spans="1:6" x14ac:dyDescent="0.3">
      <c r="A69" s="68" t="e" vm="19">
        <v>#VALUE!</v>
      </c>
      <c r="B69" s="69">
        <v>44677</v>
      </c>
      <c r="C69" s="69">
        <v>44769</v>
      </c>
      <c r="D69" s="69">
        <v>43684</v>
      </c>
      <c r="E69" s="103">
        <f t="shared" si="5"/>
        <v>-2.4235520114364806E-2</v>
      </c>
      <c r="F69" s="104">
        <f t="shared" si="6"/>
        <v>-2.2226201401168377E-2</v>
      </c>
    </row>
    <row r="70" spans="1:6" x14ac:dyDescent="0.3">
      <c r="A70" s="68" t="e" vm="20">
        <v>#VALUE!</v>
      </c>
      <c r="B70" s="69">
        <v>28871</v>
      </c>
      <c r="C70" s="69">
        <v>28397</v>
      </c>
      <c r="D70" s="69">
        <v>25311</v>
      </c>
      <c r="E70" s="103">
        <f t="shared" si="5"/>
        <v>-0.10867345142092477</v>
      </c>
      <c r="F70" s="104">
        <f t="shared" si="6"/>
        <v>-0.12330712479650863</v>
      </c>
    </row>
    <row r="71" spans="1:6" x14ac:dyDescent="0.3">
      <c r="A71" s="68" t="e" vm="21">
        <v>#VALUE!</v>
      </c>
      <c r="B71" s="69">
        <v>34759</v>
      </c>
      <c r="C71" s="69">
        <v>36470</v>
      </c>
      <c r="D71" s="69">
        <v>34301</v>
      </c>
      <c r="E71" s="103">
        <f t="shared" si="5"/>
        <v>-5.9473539895804728E-2</v>
      </c>
      <c r="F71" s="104">
        <f t="shared" si="6"/>
        <v>-1.3176443511033087E-2</v>
      </c>
    </row>
    <row r="72" spans="1:6" x14ac:dyDescent="0.3">
      <c r="A72" s="68" t="e" vm="22">
        <v>#VALUE!</v>
      </c>
      <c r="B72" s="69">
        <v>48901</v>
      </c>
      <c r="C72" s="69">
        <v>51728</v>
      </c>
      <c r="D72" s="69">
        <v>49993</v>
      </c>
      <c r="E72" s="103">
        <f t="shared" si="5"/>
        <v>-3.3540828951438284E-2</v>
      </c>
      <c r="F72" s="104">
        <f t="shared" si="6"/>
        <v>2.2330831680333674E-2</v>
      </c>
    </row>
    <row r="73" spans="1:6" x14ac:dyDescent="0.3">
      <c r="A73" s="68" t="e" vm="23">
        <v>#VALUE!</v>
      </c>
      <c r="B73" s="69">
        <v>51620</v>
      </c>
      <c r="C73" s="69">
        <v>52543</v>
      </c>
      <c r="D73" s="69">
        <v>50660</v>
      </c>
      <c r="E73" s="103">
        <f t="shared" si="5"/>
        <v>-3.5837314199798298E-2</v>
      </c>
      <c r="F73" s="104">
        <f t="shared" si="6"/>
        <v>-1.8597442851607915E-2</v>
      </c>
    </row>
    <row r="74" spans="1:6" x14ac:dyDescent="0.3">
      <c r="A74" s="68" t="e" vm="24">
        <v>#VALUE!</v>
      </c>
      <c r="B74" s="69">
        <v>51893</v>
      </c>
      <c r="C74" s="69">
        <v>56222</v>
      </c>
      <c r="D74" s="69">
        <v>53744</v>
      </c>
      <c r="E74" s="103">
        <f t="shared" si="5"/>
        <v>-4.4075273024794526E-2</v>
      </c>
      <c r="F74" s="104">
        <f t="shared" si="6"/>
        <v>3.5669550806467054E-2</v>
      </c>
    </row>
    <row r="75" spans="1:6" x14ac:dyDescent="0.3">
      <c r="A75" s="68" t="e" vm="25">
        <v>#VALUE!</v>
      </c>
      <c r="B75" s="69">
        <v>13077</v>
      </c>
      <c r="C75" s="69">
        <v>13278</v>
      </c>
      <c r="D75" s="69">
        <v>13310</v>
      </c>
      <c r="E75" s="103">
        <f t="shared" si="5"/>
        <v>2.410001506250925E-3</v>
      </c>
      <c r="F75" s="104">
        <f t="shared" si="6"/>
        <v>1.7817542249751517E-2</v>
      </c>
    </row>
    <row r="76" spans="1:6" x14ac:dyDescent="0.3">
      <c r="A76" s="68" t="e" vm="26">
        <v>#VALUE!</v>
      </c>
      <c r="B76" s="69">
        <v>33768</v>
      </c>
      <c r="C76" s="69">
        <v>36054</v>
      </c>
      <c r="D76" s="69">
        <v>34943</v>
      </c>
      <c r="E76" s="103">
        <f t="shared" si="5"/>
        <v>-3.0814888777944249E-2</v>
      </c>
      <c r="F76" s="104">
        <f t="shared" si="6"/>
        <v>3.4796256811182147E-2</v>
      </c>
    </row>
    <row r="77" spans="1:6" x14ac:dyDescent="0.3">
      <c r="A77" s="68" t="e" vm="27">
        <v>#VALUE!</v>
      </c>
      <c r="B77" s="69">
        <v>59902</v>
      </c>
      <c r="C77" s="69">
        <v>62509</v>
      </c>
      <c r="D77" s="69">
        <v>60778</v>
      </c>
      <c r="E77" s="103">
        <f t="shared" si="5"/>
        <v>-2.7692012350221562E-2</v>
      </c>
      <c r="F77" s="104">
        <f t="shared" si="6"/>
        <v>1.4623885679943882E-2</v>
      </c>
    </row>
    <row r="78" spans="1:6" x14ac:dyDescent="0.3">
      <c r="A78" s="68" t="e" vm="28">
        <v>#VALUE!</v>
      </c>
      <c r="B78" s="69">
        <v>119597</v>
      </c>
      <c r="C78" s="69">
        <v>124082</v>
      </c>
      <c r="D78" s="69">
        <v>119232</v>
      </c>
      <c r="E78" s="103">
        <f t="shared" si="5"/>
        <v>-3.908705533437562E-2</v>
      </c>
      <c r="F78" s="104">
        <f t="shared" si="6"/>
        <v>-3.0519160179602878E-3</v>
      </c>
    </row>
    <row r="79" spans="1:6" x14ac:dyDescent="0.3">
      <c r="A79" s="68" t="e" vm="29">
        <v>#VALUE!</v>
      </c>
      <c r="B79" s="69">
        <v>17251</v>
      </c>
      <c r="C79" s="69">
        <v>17914</v>
      </c>
      <c r="D79" s="69">
        <v>16666</v>
      </c>
      <c r="E79" s="103">
        <f t="shared" si="5"/>
        <v>-6.9666182873730054E-2</v>
      </c>
      <c r="F79" s="104">
        <f t="shared" si="6"/>
        <v>-3.3911077618688723E-2</v>
      </c>
    </row>
    <row r="80" spans="1:6" x14ac:dyDescent="0.3">
      <c r="A80" s="68" t="e" vm="30">
        <v>#VALUE!</v>
      </c>
      <c r="B80" s="69">
        <v>55200</v>
      </c>
      <c r="C80" s="69">
        <v>56626</v>
      </c>
      <c r="D80" s="69">
        <v>54796</v>
      </c>
      <c r="E80" s="103">
        <f t="shared" si="5"/>
        <v>-3.2317310069579386E-2</v>
      </c>
      <c r="F80" s="104">
        <f t="shared" si="6"/>
        <v>-7.3188405797101064E-3</v>
      </c>
    </row>
    <row r="81" spans="1:14" x14ac:dyDescent="0.3">
      <c r="A81" s="68" t="e" vm="31">
        <v>#VALUE!</v>
      </c>
      <c r="B81" s="69">
        <v>231969</v>
      </c>
      <c r="C81" s="69">
        <v>239043</v>
      </c>
      <c r="D81" s="69">
        <v>231531</v>
      </c>
      <c r="E81" s="103">
        <f t="shared" si="5"/>
        <v>-3.1425308417314057E-2</v>
      </c>
      <c r="F81" s="104">
        <f t="shared" si="6"/>
        <v>-1.8881833348421972E-3</v>
      </c>
    </row>
    <row r="82" spans="1:14" x14ac:dyDescent="0.3">
      <c r="A82" s="68" t="e" vm="32">
        <v>#VALUE!</v>
      </c>
      <c r="B82" s="69">
        <v>1901</v>
      </c>
      <c r="C82" s="69">
        <v>2087</v>
      </c>
      <c r="D82" s="69">
        <v>2010</v>
      </c>
      <c r="E82" s="103">
        <f t="shared" si="5"/>
        <v>-3.6895064686152335E-2</v>
      </c>
      <c r="F82" s="104">
        <f t="shared" si="6"/>
        <v>5.7338243029984248E-2</v>
      </c>
    </row>
    <row r="83" spans="1:14" x14ac:dyDescent="0.3">
      <c r="A83" s="68" t="e" vm="33">
        <v>#VALUE!</v>
      </c>
      <c r="B83" s="69">
        <v>3127</v>
      </c>
      <c r="C83" s="69">
        <v>3155</v>
      </c>
      <c r="D83" s="69">
        <v>2909</v>
      </c>
      <c r="E83" s="103">
        <f t="shared" si="5"/>
        <v>-7.7971473851030093E-2</v>
      </c>
      <c r="F83" s="104">
        <f t="shared" si="6"/>
        <v>-6.9715382155420502E-2</v>
      </c>
    </row>
    <row r="84" spans="1:14" x14ac:dyDescent="0.3">
      <c r="A84" s="71" t="s">
        <v>43</v>
      </c>
      <c r="B84" s="72">
        <v>0</v>
      </c>
      <c r="C84" s="72">
        <v>0</v>
      </c>
      <c r="D84" s="72">
        <v>0</v>
      </c>
      <c r="E84" s="105">
        <v>0</v>
      </c>
      <c r="F84" s="106">
        <v>0</v>
      </c>
      <c r="H84" s="101"/>
    </row>
    <row r="85" spans="1:14" x14ac:dyDescent="0.3">
      <c r="A85" s="47" t="s">
        <v>8</v>
      </c>
      <c r="B85" s="88">
        <v>2489490</v>
      </c>
      <c r="C85" s="88">
        <v>2556493</v>
      </c>
      <c r="D85" s="88">
        <v>2465120</v>
      </c>
      <c r="E85" s="143">
        <f>D85/C85-1</f>
        <v>-3.5741541244196595E-2</v>
      </c>
      <c r="F85" s="143">
        <f>D85/B85-1</f>
        <v>-9.7891536017417069E-3</v>
      </c>
    </row>
    <row r="87" spans="1:14" x14ac:dyDescent="0.3">
      <c r="A87" s="91" t="s">
        <v>75</v>
      </c>
      <c r="B87" s="91"/>
      <c r="C87" s="91"/>
      <c r="D87" s="91"/>
      <c r="E87" s="91"/>
      <c r="F87" s="91"/>
      <c r="G87" s="91"/>
      <c r="H87" s="91"/>
      <c r="I87" s="91"/>
      <c r="J87" s="91"/>
      <c r="K87" s="91"/>
      <c r="L87" s="91"/>
      <c r="M87" s="91"/>
      <c r="N87" s="91"/>
    </row>
    <row r="89" spans="1:14" ht="32.25" customHeight="1" x14ac:dyDescent="0.3">
      <c r="A89" s="95" t="s">
        <v>74</v>
      </c>
      <c r="B89" s="158" t="s">
        <v>1237</v>
      </c>
      <c r="C89" s="158" t="s">
        <v>1238</v>
      </c>
      <c r="D89" s="158" t="s">
        <v>1239</v>
      </c>
      <c r="E89" s="158" t="s">
        <v>1240</v>
      </c>
      <c r="F89" s="158" t="s">
        <v>1241</v>
      </c>
      <c r="G89" s="158" t="s">
        <v>1242</v>
      </c>
      <c r="H89" s="154" t="s">
        <v>1243</v>
      </c>
      <c r="I89" s="159" t="s">
        <v>1244</v>
      </c>
    </row>
    <row r="90" spans="1:14" x14ac:dyDescent="0.3">
      <c r="A90" s="93" t="s">
        <v>59</v>
      </c>
      <c r="B90" s="69">
        <v>2412</v>
      </c>
      <c r="C90" s="69">
        <v>1820</v>
      </c>
      <c r="D90" s="69">
        <v>0</v>
      </c>
      <c r="E90" s="69">
        <v>1598</v>
      </c>
      <c r="F90" s="69">
        <v>1291</v>
      </c>
      <c r="G90" s="69">
        <v>0</v>
      </c>
      <c r="H90" s="92">
        <f t="shared" ref="H90:H106" si="7">C90/B90*100</f>
        <v>75.456053067993366</v>
      </c>
      <c r="I90" s="94">
        <f t="shared" ref="I90:I106" si="8">F90/E90*100</f>
        <v>80.788485607008766</v>
      </c>
    </row>
    <row r="91" spans="1:14" x14ac:dyDescent="0.3">
      <c r="A91" s="93" t="s">
        <v>60</v>
      </c>
      <c r="B91" s="69">
        <v>37194</v>
      </c>
      <c r="C91" s="69">
        <v>43882</v>
      </c>
      <c r="D91" s="69">
        <v>0</v>
      </c>
      <c r="E91" s="69">
        <v>36782</v>
      </c>
      <c r="F91" s="69">
        <v>42482</v>
      </c>
      <c r="G91" s="69">
        <v>0</v>
      </c>
      <c r="H91" s="92">
        <f t="shared" si="7"/>
        <v>117.98139484863151</v>
      </c>
      <c r="I91" s="94">
        <f t="shared" si="8"/>
        <v>115.49671034745256</v>
      </c>
    </row>
    <row r="92" spans="1:14" x14ac:dyDescent="0.3">
      <c r="A92" s="93" t="s">
        <v>61</v>
      </c>
      <c r="B92" s="69">
        <v>97929</v>
      </c>
      <c r="C92" s="69">
        <v>126639</v>
      </c>
      <c r="D92" s="69">
        <v>0</v>
      </c>
      <c r="E92" s="69">
        <v>96843</v>
      </c>
      <c r="F92" s="69">
        <v>126744</v>
      </c>
      <c r="G92" s="69">
        <v>0</v>
      </c>
      <c r="H92" s="92">
        <f t="shared" si="7"/>
        <v>129.31715834941642</v>
      </c>
      <c r="I92" s="94">
        <f t="shared" si="8"/>
        <v>130.87574734363866</v>
      </c>
    </row>
    <row r="93" spans="1:14" x14ac:dyDescent="0.3">
      <c r="A93" s="93" t="s">
        <v>62</v>
      </c>
      <c r="B93" s="69">
        <v>132078</v>
      </c>
      <c r="C93" s="69">
        <v>154046</v>
      </c>
      <c r="D93" s="69">
        <v>0</v>
      </c>
      <c r="E93" s="69">
        <v>132186</v>
      </c>
      <c r="F93" s="69">
        <v>157134</v>
      </c>
      <c r="G93" s="69">
        <v>0</v>
      </c>
      <c r="H93" s="92">
        <f t="shared" si="7"/>
        <v>116.63259589030723</v>
      </c>
      <c r="I93" s="94">
        <f t="shared" si="8"/>
        <v>118.87340565566701</v>
      </c>
    </row>
    <row r="94" spans="1:14" x14ac:dyDescent="0.3">
      <c r="A94" s="93" t="s">
        <v>63</v>
      </c>
      <c r="B94" s="69">
        <v>136262</v>
      </c>
      <c r="C94" s="69">
        <v>149565</v>
      </c>
      <c r="D94" s="69">
        <v>0</v>
      </c>
      <c r="E94" s="69">
        <v>136991</v>
      </c>
      <c r="F94" s="69">
        <v>152667</v>
      </c>
      <c r="G94" s="69">
        <v>0</v>
      </c>
      <c r="H94" s="92">
        <f t="shared" si="7"/>
        <v>109.76280988096461</v>
      </c>
      <c r="I94" s="94">
        <f t="shared" si="8"/>
        <v>111.44308750209868</v>
      </c>
    </row>
    <row r="95" spans="1:14" x14ac:dyDescent="0.3">
      <c r="A95" s="93" t="s">
        <v>64</v>
      </c>
      <c r="B95" s="69">
        <v>140913</v>
      </c>
      <c r="C95" s="69">
        <v>145227</v>
      </c>
      <c r="D95" s="69">
        <v>0</v>
      </c>
      <c r="E95" s="69">
        <v>136260</v>
      </c>
      <c r="F95" s="69">
        <v>144124</v>
      </c>
      <c r="G95" s="69">
        <v>0</v>
      </c>
      <c r="H95" s="92">
        <f t="shared" si="7"/>
        <v>103.06146345617509</v>
      </c>
      <c r="I95" s="94">
        <f t="shared" si="8"/>
        <v>105.77131953618084</v>
      </c>
    </row>
    <row r="96" spans="1:14" x14ac:dyDescent="0.3">
      <c r="A96" s="93" t="s">
        <v>65</v>
      </c>
      <c r="B96" s="69">
        <v>136637</v>
      </c>
      <c r="C96" s="69">
        <v>131802</v>
      </c>
      <c r="D96" s="69">
        <v>0</v>
      </c>
      <c r="E96" s="69">
        <v>136542</v>
      </c>
      <c r="F96" s="69">
        <v>134550</v>
      </c>
      <c r="G96" s="69">
        <v>0</v>
      </c>
      <c r="H96" s="92">
        <f t="shared" si="7"/>
        <v>96.461426992688658</v>
      </c>
      <c r="I96" s="94">
        <f t="shared" si="8"/>
        <v>98.541108230434588</v>
      </c>
    </row>
    <row r="97" spans="1:9" x14ac:dyDescent="0.3">
      <c r="A97" s="93" t="s">
        <v>66</v>
      </c>
      <c r="B97" s="69">
        <v>120075</v>
      </c>
      <c r="C97" s="69">
        <v>110138</v>
      </c>
      <c r="D97" s="69">
        <v>0</v>
      </c>
      <c r="E97" s="69">
        <v>116746</v>
      </c>
      <c r="F97" s="69">
        <v>109304</v>
      </c>
      <c r="G97" s="69">
        <v>0</v>
      </c>
      <c r="H97" s="92">
        <f t="shared" si="7"/>
        <v>91.724338954819899</v>
      </c>
      <c r="I97" s="94">
        <f t="shared" si="8"/>
        <v>93.625477532420803</v>
      </c>
    </row>
    <row r="98" spans="1:9" x14ac:dyDescent="0.3">
      <c r="A98" s="93" t="s">
        <v>67</v>
      </c>
      <c r="B98" s="69">
        <v>123986</v>
      </c>
      <c r="C98" s="69">
        <v>104529</v>
      </c>
      <c r="D98" s="69">
        <v>0</v>
      </c>
      <c r="E98" s="69">
        <v>118069</v>
      </c>
      <c r="F98" s="69">
        <v>100133</v>
      </c>
      <c r="G98" s="69">
        <v>0</v>
      </c>
      <c r="H98" s="92">
        <f t="shared" si="7"/>
        <v>84.307099188618068</v>
      </c>
      <c r="I98" s="94">
        <f t="shared" si="8"/>
        <v>84.808882941330921</v>
      </c>
    </row>
    <row r="99" spans="1:9" x14ac:dyDescent="0.3">
      <c r="A99" s="93" t="s">
        <v>68</v>
      </c>
      <c r="B99" s="69">
        <v>117061</v>
      </c>
      <c r="C99" s="69">
        <v>86980</v>
      </c>
      <c r="D99" s="69">
        <v>0</v>
      </c>
      <c r="E99" s="69">
        <v>112506</v>
      </c>
      <c r="F99" s="69">
        <v>80941</v>
      </c>
      <c r="G99" s="69">
        <v>0</v>
      </c>
      <c r="H99" s="92">
        <f t="shared" si="7"/>
        <v>74.303141097376582</v>
      </c>
      <c r="I99" s="94">
        <f t="shared" si="8"/>
        <v>71.943718557232501</v>
      </c>
    </row>
    <row r="100" spans="1:9" x14ac:dyDescent="0.3">
      <c r="A100" s="93" t="s">
        <v>69</v>
      </c>
      <c r="B100" s="69">
        <v>76835</v>
      </c>
      <c r="C100" s="69">
        <v>68018</v>
      </c>
      <c r="D100" s="69">
        <v>0</v>
      </c>
      <c r="E100" s="69">
        <v>75606</v>
      </c>
      <c r="F100" s="69">
        <v>64659</v>
      </c>
      <c r="G100" s="69">
        <v>0</v>
      </c>
      <c r="H100" s="92">
        <f t="shared" si="7"/>
        <v>88.524760851174605</v>
      </c>
      <c r="I100" s="94">
        <f t="shared" si="8"/>
        <v>85.520990397587497</v>
      </c>
    </row>
    <row r="101" spans="1:9" x14ac:dyDescent="0.3">
      <c r="A101" s="93" t="s">
        <v>70</v>
      </c>
      <c r="B101" s="69">
        <v>47295</v>
      </c>
      <c r="C101" s="69">
        <v>49196</v>
      </c>
      <c r="D101" s="69">
        <v>0</v>
      </c>
      <c r="E101" s="69">
        <v>47924</v>
      </c>
      <c r="F101" s="69">
        <v>48443</v>
      </c>
      <c r="G101" s="69">
        <v>0</v>
      </c>
      <c r="H101" s="92">
        <f t="shared" si="7"/>
        <v>104.01945237340099</v>
      </c>
      <c r="I101" s="94">
        <f t="shared" si="8"/>
        <v>101.08296469409899</v>
      </c>
    </row>
    <row r="102" spans="1:9" x14ac:dyDescent="0.3">
      <c r="A102" s="93" t="s">
        <v>71</v>
      </c>
      <c r="B102" s="69">
        <v>26634</v>
      </c>
      <c r="C102" s="69">
        <v>36281</v>
      </c>
      <c r="D102" s="69">
        <v>0</v>
      </c>
      <c r="E102" s="69">
        <v>27505</v>
      </c>
      <c r="F102" s="69">
        <v>35783</v>
      </c>
      <c r="G102" s="69">
        <v>0</v>
      </c>
      <c r="H102" s="92">
        <f t="shared" si="7"/>
        <v>136.22062025981828</v>
      </c>
      <c r="I102" s="94">
        <f t="shared" si="8"/>
        <v>130.09634611888748</v>
      </c>
    </row>
    <row r="103" spans="1:9" x14ac:dyDescent="0.3">
      <c r="A103" s="93" t="s">
        <v>72</v>
      </c>
      <c r="B103" s="69">
        <v>14241</v>
      </c>
      <c r="C103" s="69">
        <v>25702</v>
      </c>
      <c r="D103" s="69">
        <v>0</v>
      </c>
      <c r="E103" s="69">
        <v>14735</v>
      </c>
      <c r="F103" s="69">
        <v>25623</v>
      </c>
      <c r="G103" s="69">
        <v>0</v>
      </c>
      <c r="H103" s="92">
        <f t="shared" si="7"/>
        <v>180.47889895372515</v>
      </c>
      <c r="I103" s="94">
        <f t="shared" si="8"/>
        <v>173.89209365456398</v>
      </c>
    </row>
    <row r="104" spans="1:9" x14ac:dyDescent="0.3">
      <c r="A104" s="68" t="s">
        <v>1148</v>
      </c>
      <c r="B104" s="69">
        <v>12489</v>
      </c>
      <c r="C104" s="69">
        <v>30675</v>
      </c>
      <c r="D104" s="69">
        <v>0</v>
      </c>
      <c r="E104" s="69">
        <v>12851</v>
      </c>
      <c r="F104" s="69">
        <v>30782</v>
      </c>
      <c r="G104" s="69">
        <v>0</v>
      </c>
      <c r="H104" s="92">
        <f t="shared" si="7"/>
        <v>245.61614220514053</v>
      </c>
      <c r="I104" s="94">
        <f t="shared" si="8"/>
        <v>239.52999766555129</v>
      </c>
    </row>
    <row r="105" spans="1:9" x14ac:dyDescent="0.3">
      <c r="A105" s="96" t="s">
        <v>73</v>
      </c>
      <c r="B105" s="72">
        <v>15</v>
      </c>
      <c r="C105" s="72">
        <v>10</v>
      </c>
      <c r="D105" s="72">
        <v>2924</v>
      </c>
      <c r="E105" s="72">
        <v>11</v>
      </c>
      <c r="F105" s="72">
        <v>3</v>
      </c>
      <c r="G105" s="72">
        <v>7302</v>
      </c>
      <c r="H105" s="97">
        <f t="shared" si="7"/>
        <v>66.666666666666657</v>
      </c>
      <c r="I105" s="98">
        <f t="shared" si="8"/>
        <v>27.27272727272727</v>
      </c>
    </row>
    <row r="106" spans="1:9" x14ac:dyDescent="0.3">
      <c r="A106" s="62" t="s">
        <v>8</v>
      </c>
      <c r="B106" s="88">
        <v>1222056</v>
      </c>
      <c r="C106" s="88">
        <v>1264510</v>
      </c>
      <c r="D106" s="88">
        <v>2924</v>
      </c>
      <c r="E106" s="88">
        <v>1203155</v>
      </c>
      <c r="F106" s="88">
        <v>1254663</v>
      </c>
      <c r="G106" s="88">
        <v>7302</v>
      </c>
      <c r="H106" s="92">
        <f t="shared" si="7"/>
        <v>103.47398155240022</v>
      </c>
      <c r="I106" s="92">
        <f t="shared" si="8"/>
        <v>104.28107766663481</v>
      </c>
    </row>
  </sheetData>
  <sortState xmlns:xlrd2="http://schemas.microsoft.com/office/spreadsheetml/2017/richdata2" ref="A51:D83">
    <sortCondition ref="A51:A83"/>
  </sortState>
  <conditionalFormatting sqref="E21:E42">
    <cfRule type="colorScale" priority="4">
      <colorScale>
        <cfvo type="min"/>
        <cfvo type="max"/>
        <color rgb="FFFFFFFF"/>
        <color rgb="FF57BB8A"/>
      </colorScale>
    </cfRule>
  </conditionalFormatting>
  <conditionalFormatting sqref="F21:F43">
    <cfRule type="expression" dxfId="2" priority="2">
      <formula>F21&lt;0</formula>
    </cfRule>
  </conditionalFormatting>
  <conditionalFormatting sqref="G21:G42">
    <cfRule type="colorScale" priority="5">
      <colorScale>
        <cfvo type="formula" val="-0.005"/>
        <cfvo type="formula" val="0"/>
        <cfvo type="formula" val="0.005"/>
        <color rgb="FFE67C73"/>
        <color rgb="FFFFFFFF"/>
        <color rgb="FF57BB8A"/>
      </colorScale>
    </cfRule>
  </conditionalFormatting>
  <conditionalFormatting sqref="G44 I44">
    <cfRule type="expression" dxfId="1" priority="13">
      <formula>G44&lt;0</formula>
    </cfRule>
  </conditionalFormatting>
  <conditionalFormatting sqref="H21:H43">
    <cfRule type="expression" dxfId="0" priority="3">
      <formula>H21&lt;0</formula>
    </cfRule>
  </conditionalFormatting>
  <conditionalFormatting sqref="H90:I105">
    <cfRule type="colorScale" priority="1">
      <colorScale>
        <cfvo type="num" val="50"/>
        <cfvo type="max"/>
        <color rgb="FFFCFCFF"/>
        <color theme="9" tint="0.59999389629810485"/>
      </colorScale>
    </cfRule>
  </conditionalFormatting>
  <conditionalFormatting sqref="I21:I42">
    <cfRule type="colorScale" priority="6">
      <colorScale>
        <cfvo type="formula" val="-0.01"/>
        <cfvo type="formula" val="0"/>
        <cfvo type="formula" val="0.01"/>
        <color rgb="FFE67C73"/>
        <color rgb="FFFFFFFF"/>
        <color rgb="FF57BB8A"/>
      </colorScale>
    </cfRule>
  </conditionalFormatting>
  <pageMargins left="0.7" right="0.7" top="0.75" bottom="0.75" header="0.3" footer="0.3"/>
  <pageSetup orientation="portrait" r:id="rId1"/>
  <drawing r:id="rId2"/>
  <tableParts count="6">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67DB9-65E4-414E-9A91-45E09CE39C77}">
  <sheetPr codeName="Hoja4"/>
  <dimension ref="A1:O92"/>
  <sheetViews>
    <sheetView showGridLines="0" zoomScale="60" zoomScaleNormal="60" workbookViewId="0"/>
  </sheetViews>
  <sheetFormatPr baseColWidth="10" defaultRowHeight="16.2" x14ac:dyDescent="0.3"/>
  <cols>
    <col min="1" max="1" width="29.6640625" style="44" customWidth="1"/>
    <col min="2" max="2" width="26.5546875" style="44" customWidth="1"/>
    <col min="3" max="3" width="19.5546875" style="44" customWidth="1"/>
    <col min="4" max="4" width="23.109375" style="44" bestFit="1" customWidth="1"/>
    <col min="5" max="5" width="22.33203125" style="44" bestFit="1" customWidth="1"/>
    <col min="6" max="15" width="22.5546875" style="44" customWidth="1"/>
    <col min="16" max="16384" width="11.5546875" style="44"/>
  </cols>
  <sheetData>
    <row r="1" spans="1:15" ht="72.599999999999994" customHeight="1" thickBot="1" x14ac:dyDescent="0.35">
      <c r="B1" s="152" t="s">
        <v>1246</v>
      </c>
      <c r="C1" s="142"/>
      <c r="D1" s="142"/>
      <c r="E1" s="142"/>
      <c r="F1" s="142"/>
      <c r="G1" s="142"/>
      <c r="H1" s="29"/>
      <c r="I1" s="30"/>
    </row>
    <row r="2" spans="1:15" ht="15.75" customHeight="1" thickBot="1" x14ac:dyDescent="0.35">
      <c r="B2" s="153" t="s">
        <v>1218</v>
      </c>
      <c r="C2" s="5"/>
      <c r="D2" s="5"/>
      <c r="E2" s="5"/>
      <c r="F2" s="5"/>
      <c r="G2" s="5"/>
      <c r="H2" s="5"/>
      <c r="I2" s="6"/>
    </row>
    <row r="4" spans="1:15" x14ac:dyDescent="0.3">
      <c r="J4" s="99"/>
    </row>
    <row r="7" spans="1:15" ht="19.5" customHeight="1" x14ac:dyDescent="0.3">
      <c r="A7" s="35" t="s">
        <v>26</v>
      </c>
      <c r="B7" s="35"/>
      <c r="C7" s="35"/>
      <c r="D7" s="35"/>
      <c r="E7" s="35"/>
      <c r="F7" s="35"/>
      <c r="G7" s="35"/>
      <c r="H7" s="35"/>
      <c r="I7" s="35"/>
      <c r="J7" s="35"/>
      <c r="K7" s="35"/>
      <c r="L7" s="35"/>
      <c r="M7" s="35"/>
      <c r="N7" s="35"/>
      <c r="O7" s="35"/>
    </row>
    <row r="8" spans="1:15" ht="19.5" customHeight="1" x14ac:dyDescent="0.3"/>
    <row r="9" spans="1:15" ht="32.4" x14ac:dyDescent="0.3">
      <c r="A9" s="11" t="s">
        <v>1162</v>
      </c>
      <c r="B9" s="8" t="s">
        <v>0</v>
      </c>
      <c r="C9" s="161" t="s">
        <v>1206</v>
      </c>
      <c r="D9" s="161" t="s">
        <v>1207</v>
      </c>
      <c r="E9" s="161" t="s">
        <v>1208</v>
      </c>
      <c r="F9" s="161" t="s">
        <v>1209</v>
      </c>
      <c r="G9" s="161" t="s">
        <v>1210</v>
      </c>
      <c r="H9" s="161" t="s">
        <v>1211</v>
      </c>
      <c r="I9" s="161" t="s">
        <v>1212</v>
      </c>
      <c r="J9" s="161" t="s">
        <v>1213</v>
      </c>
      <c r="K9" s="161" t="s">
        <v>1214</v>
      </c>
      <c r="L9" s="161" t="s">
        <v>1215</v>
      </c>
      <c r="M9" s="161" t="s">
        <v>1247</v>
      </c>
      <c r="N9" s="161" t="s">
        <v>1248</v>
      </c>
      <c r="O9" s="161" t="s">
        <v>1249</v>
      </c>
    </row>
    <row r="10" spans="1:15" ht="41.4" customHeight="1" x14ac:dyDescent="0.3">
      <c r="A10" s="37" t="s">
        <v>8</v>
      </c>
      <c r="B10" s="38" t="s">
        <v>1</v>
      </c>
      <c r="C10" s="109">
        <v>9291317.0697999988</v>
      </c>
      <c r="D10" s="109">
        <v>9777111.7327999994</v>
      </c>
      <c r="E10" s="109">
        <v>9473812.5515999999</v>
      </c>
      <c r="F10" s="109">
        <v>9591823.2862</v>
      </c>
      <c r="G10" s="109">
        <v>9699465.614599999</v>
      </c>
      <c r="H10" s="109">
        <v>9697823.1744999997</v>
      </c>
      <c r="I10" s="109">
        <v>9965514.3915999997</v>
      </c>
      <c r="J10" s="109">
        <v>9722668.4267999995</v>
      </c>
      <c r="K10" s="109">
        <v>9611714.94245</v>
      </c>
      <c r="L10" s="109">
        <v>10574575.0811</v>
      </c>
      <c r="M10" s="109">
        <v>10917376.855616</v>
      </c>
      <c r="N10" s="109">
        <v>10806398.8961</v>
      </c>
      <c r="O10" s="108">
        <v>10720529.4322</v>
      </c>
    </row>
    <row r="11" spans="1:15" ht="41.4" customHeight="1" x14ac:dyDescent="0.3">
      <c r="A11" s="37" t="s">
        <v>1163</v>
      </c>
      <c r="B11" s="40" t="s">
        <v>77</v>
      </c>
      <c r="C11" s="110">
        <v>284271.69199999998</v>
      </c>
      <c r="D11" s="110">
        <v>301884.60159999999</v>
      </c>
      <c r="E11" s="110">
        <v>316456.47659999999</v>
      </c>
      <c r="F11" s="110">
        <v>279251.78889999999</v>
      </c>
      <c r="G11" s="110">
        <v>287638.0012</v>
      </c>
      <c r="H11" s="110">
        <v>289426.9915</v>
      </c>
      <c r="I11" s="110">
        <v>286417.3713</v>
      </c>
      <c r="J11" s="110">
        <v>405853.26299999998</v>
      </c>
      <c r="K11" s="110">
        <v>658748.13905</v>
      </c>
      <c r="L11" s="110">
        <v>455487.59409999999</v>
      </c>
      <c r="M11" s="110">
        <v>410845.91949999996</v>
      </c>
      <c r="N11" s="110">
        <v>395642.49179999996</v>
      </c>
      <c r="O11" s="111">
        <v>365672.451</v>
      </c>
    </row>
    <row r="12" spans="1:15" ht="41.4" customHeight="1" x14ac:dyDescent="0.3">
      <c r="A12" s="37" t="s">
        <v>1163</v>
      </c>
      <c r="B12" s="40" t="s">
        <v>78</v>
      </c>
      <c r="C12" s="110">
        <v>1449808.8914999999</v>
      </c>
      <c r="D12" s="110">
        <v>1495864.2242999999</v>
      </c>
      <c r="E12" s="110">
        <v>1494552.8943999999</v>
      </c>
      <c r="F12" s="110">
        <v>1521833.1084999999</v>
      </c>
      <c r="G12" s="110">
        <v>1543202.8758</v>
      </c>
      <c r="H12" s="110">
        <v>1533938.1494</v>
      </c>
      <c r="I12" s="110">
        <v>1516933.2833999998</v>
      </c>
      <c r="J12" s="110">
        <v>1278718.7095999999</v>
      </c>
      <c r="K12" s="110">
        <v>1627953.5906</v>
      </c>
      <c r="L12" s="110">
        <v>1894612.1235</v>
      </c>
      <c r="M12" s="110">
        <v>1937515.8785999999</v>
      </c>
      <c r="N12" s="110">
        <v>1914171.8613999998</v>
      </c>
      <c r="O12" s="111">
        <v>1864972.5115999999</v>
      </c>
    </row>
    <row r="13" spans="1:15" ht="41.4" customHeight="1" x14ac:dyDescent="0.3">
      <c r="A13" s="37" t="s">
        <v>1163</v>
      </c>
      <c r="B13" s="40" t="s">
        <v>3</v>
      </c>
      <c r="C13" s="110">
        <v>2287056.8607000001</v>
      </c>
      <c r="D13" s="110">
        <v>2294988.3182000001</v>
      </c>
      <c r="E13" s="110">
        <v>2301188.1921999999</v>
      </c>
      <c r="F13" s="110">
        <v>2358895.7533999998</v>
      </c>
      <c r="G13" s="110">
        <v>2360162.6941999998</v>
      </c>
      <c r="H13" s="110">
        <v>2403414.5861999998</v>
      </c>
      <c r="I13" s="110">
        <v>2408245.0192</v>
      </c>
      <c r="J13" s="110">
        <v>2276474.9795999997</v>
      </c>
      <c r="K13" s="110">
        <v>2663792.2429</v>
      </c>
      <c r="L13" s="110">
        <v>2891101.6401999998</v>
      </c>
      <c r="M13" s="110">
        <v>2935550.391816</v>
      </c>
      <c r="N13" s="110">
        <v>2932079.8296999997</v>
      </c>
      <c r="O13" s="111">
        <v>2942507.4690999999</v>
      </c>
    </row>
    <row r="14" spans="1:15" ht="41.4" customHeight="1" x14ac:dyDescent="0.3">
      <c r="A14" s="37" t="s">
        <v>1163</v>
      </c>
      <c r="B14" s="40" t="s">
        <v>4</v>
      </c>
      <c r="C14" s="110">
        <v>2441687.2295999997</v>
      </c>
      <c r="D14" s="110">
        <v>2339406.6261999998</v>
      </c>
      <c r="E14" s="110">
        <v>2420964.7673999998</v>
      </c>
      <c r="F14" s="110">
        <v>2573721.0867999997</v>
      </c>
      <c r="G14" s="110">
        <v>2586030.5031999997</v>
      </c>
      <c r="H14" s="110">
        <v>2594666.5995999998</v>
      </c>
      <c r="I14" s="110">
        <v>2562973.0452000001</v>
      </c>
      <c r="J14" s="110">
        <v>2421057.9258999997</v>
      </c>
      <c r="K14" s="110">
        <v>2382848.1881999997</v>
      </c>
      <c r="L14" s="110">
        <v>2671130.9792999998</v>
      </c>
      <c r="M14" s="110">
        <v>2703786.8877999997</v>
      </c>
      <c r="N14" s="110">
        <v>2784158.5830000001</v>
      </c>
      <c r="O14" s="111">
        <v>2761732.6199999996</v>
      </c>
    </row>
    <row r="15" spans="1:15" ht="41.4" customHeight="1" x14ac:dyDescent="0.3">
      <c r="A15" s="37" t="s">
        <v>1163</v>
      </c>
      <c r="B15" s="40" t="s">
        <v>5</v>
      </c>
      <c r="C15" s="110">
        <v>2828492.3959999997</v>
      </c>
      <c r="D15" s="110">
        <v>3344967.9624999999</v>
      </c>
      <c r="E15" s="110">
        <v>2940650.2209999999</v>
      </c>
      <c r="F15" s="110">
        <v>2858121.5485999999</v>
      </c>
      <c r="G15" s="110">
        <v>2922431.5401999997</v>
      </c>
      <c r="H15" s="110">
        <v>2876376.8477999996</v>
      </c>
      <c r="I15" s="110">
        <v>3190945.6724999999</v>
      </c>
      <c r="J15" s="110">
        <v>3340563.5486999997</v>
      </c>
      <c r="K15" s="110">
        <v>2278372.7816999997</v>
      </c>
      <c r="L15" s="110">
        <v>2662242.7439999999</v>
      </c>
      <c r="M15" s="110">
        <v>2929677.7778999996</v>
      </c>
      <c r="N15" s="110">
        <v>2780346.1302</v>
      </c>
      <c r="O15" s="111">
        <v>2785644.3805</v>
      </c>
    </row>
    <row r="16" spans="1:15" ht="41.4" customHeight="1" x14ac:dyDescent="0.3">
      <c r="A16" s="37" t="s">
        <v>8</v>
      </c>
      <c r="B16" s="38" t="s">
        <v>2</v>
      </c>
      <c r="C16" s="109">
        <v>1110203.8196</v>
      </c>
      <c r="D16" s="109">
        <v>1205147.9124</v>
      </c>
      <c r="E16" s="109">
        <v>1221681.308</v>
      </c>
      <c r="F16" s="109">
        <v>1229831.966</v>
      </c>
      <c r="G16" s="109">
        <v>1259334.9589</v>
      </c>
      <c r="H16" s="109">
        <v>1276413.0192</v>
      </c>
      <c r="I16" s="109">
        <v>1282458.4472999999</v>
      </c>
      <c r="J16" s="109">
        <v>1230305.5538999999</v>
      </c>
      <c r="K16" s="109">
        <v>1269857.9257999999</v>
      </c>
      <c r="L16" s="109">
        <v>1425369.7990999999</v>
      </c>
      <c r="M16" s="109">
        <v>1450621.6676999999</v>
      </c>
      <c r="N16" s="109">
        <v>1437576.7345999999</v>
      </c>
      <c r="O16" s="108">
        <v>1387931.1358999999</v>
      </c>
    </row>
    <row r="17" spans="1:15" ht="41.4" customHeight="1" x14ac:dyDescent="0.3">
      <c r="A17" s="37" t="s">
        <v>1163</v>
      </c>
      <c r="B17" s="40" t="s">
        <v>77</v>
      </c>
      <c r="C17" s="110">
        <v>16005.284299999999</v>
      </c>
      <c r="D17" s="110">
        <v>16914.256999999998</v>
      </c>
      <c r="E17" s="110">
        <v>17403.395199999999</v>
      </c>
      <c r="F17" s="110">
        <v>16972.566500000001</v>
      </c>
      <c r="G17" s="110">
        <v>17150.093199999999</v>
      </c>
      <c r="H17" s="110">
        <v>16387.0471</v>
      </c>
      <c r="I17" s="110">
        <v>17600.802299999999</v>
      </c>
      <c r="J17" s="110">
        <v>32220.7202</v>
      </c>
      <c r="K17" s="110">
        <v>45910.4277</v>
      </c>
      <c r="L17" s="110">
        <v>36274.409399999997</v>
      </c>
      <c r="M17" s="110">
        <v>19757.036400000001</v>
      </c>
      <c r="N17" s="110">
        <v>15169.6729</v>
      </c>
      <c r="O17" s="111">
        <v>15663.389099999999</v>
      </c>
    </row>
    <row r="18" spans="1:15" ht="41.4" customHeight="1" x14ac:dyDescent="0.3">
      <c r="A18" s="37" t="s">
        <v>1163</v>
      </c>
      <c r="B18" s="40" t="s">
        <v>78</v>
      </c>
      <c r="C18" s="110">
        <v>526302.47100000002</v>
      </c>
      <c r="D18" s="110">
        <v>566642.94920000003</v>
      </c>
      <c r="E18" s="110">
        <v>566033.10609999998</v>
      </c>
      <c r="F18" s="110">
        <v>567841.32909999997</v>
      </c>
      <c r="G18" s="110">
        <v>573985.3051</v>
      </c>
      <c r="H18" s="110">
        <v>575393.0845</v>
      </c>
      <c r="I18" s="110">
        <v>569375.89909999992</v>
      </c>
      <c r="J18" s="110">
        <v>516819.32259999996</v>
      </c>
      <c r="K18" s="110">
        <v>679136.80550000002</v>
      </c>
      <c r="L18" s="110">
        <v>737608.81779999996</v>
      </c>
      <c r="M18" s="110">
        <v>756519.3003</v>
      </c>
      <c r="N18" s="110">
        <v>748836.75959999999</v>
      </c>
      <c r="O18" s="111">
        <v>714778.8959</v>
      </c>
    </row>
    <row r="19" spans="1:15" ht="41.4" customHeight="1" x14ac:dyDescent="0.3">
      <c r="A19" s="37" t="s">
        <v>1163</v>
      </c>
      <c r="B19" s="40" t="s">
        <v>3</v>
      </c>
      <c r="C19" s="110">
        <v>224757.68639999998</v>
      </c>
      <c r="D19" s="110">
        <v>250074.36009999999</v>
      </c>
      <c r="E19" s="110">
        <v>252725.88059999997</v>
      </c>
      <c r="F19" s="110">
        <v>257145.44029999999</v>
      </c>
      <c r="G19" s="110">
        <v>264734.81219999999</v>
      </c>
      <c r="H19" s="110">
        <v>268753.42680000002</v>
      </c>
      <c r="I19" s="110">
        <v>272710.33679999999</v>
      </c>
      <c r="J19" s="110">
        <v>242682.93459999998</v>
      </c>
      <c r="K19" s="110">
        <v>214193.1569</v>
      </c>
      <c r="L19" s="110">
        <v>276203.86439999996</v>
      </c>
      <c r="M19" s="110">
        <v>285499.91320000001</v>
      </c>
      <c r="N19" s="110">
        <v>284830.51949999999</v>
      </c>
      <c r="O19" s="111">
        <v>279433.47169999999</v>
      </c>
    </row>
    <row r="20" spans="1:15" ht="41.4" customHeight="1" x14ac:dyDescent="0.3">
      <c r="A20" s="37" t="s">
        <v>1163</v>
      </c>
      <c r="B20" s="40" t="s">
        <v>4</v>
      </c>
      <c r="C20" s="110">
        <v>173996.66149999999</v>
      </c>
      <c r="D20" s="110">
        <v>192435.69769999999</v>
      </c>
      <c r="E20" s="110">
        <v>196922.82189999998</v>
      </c>
      <c r="F20" s="110">
        <v>200210.81819999998</v>
      </c>
      <c r="G20" s="110">
        <v>208003.89609999998</v>
      </c>
      <c r="H20" s="110">
        <v>214803.28149999998</v>
      </c>
      <c r="I20" s="110">
        <v>220498.03899999999</v>
      </c>
      <c r="J20" s="110">
        <v>213692.8671</v>
      </c>
      <c r="K20" s="110">
        <v>157486.5013</v>
      </c>
      <c r="L20" s="110">
        <v>192788.1588</v>
      </c>
      <c r="M20" s="110">
        <v>198477.10749999998</v>
      </c>
      <c r="N20" s="110">
        <v>197959.38199999998</v>
      </c>
      <c r="O20" s="111">
        <v>193972.50440000001</v>
      </c>
    </row>
    <row r="21" spans="1:15" ht="41.4" customHeight="1" x14ac:dyDescent="0.3">
      <c r="A21" s="37" t="s">
        <v>1163</v>
      </c>
      <c r="B21" s="40" t="s">
        <v>5</v>
      </c>
      <c r="C21" s="110">
        <v>169141.7164</v>
      </c>
      <c r="D21" s="110">
        <v>179080.64840000001</v>
      </c>
      <c r="E21" s="110">
        <v>188596.1042</v>
      </c>
      <c r="F21" s="110">
        <v>187661.8119</v>
      </c>
      <c r="G21" s="110">
        <v>195460.8523</v>
      </c>
      <c r="H21" s="110">
        <v>201076.17929999999</v>
      </c>
      <c r="I21" s="110">
        <v>202273.3701</v>
      </c>
      <c r="J21" s="110">
        <v>224889.70939999999</v>
      </c>
      <c r="K21" s="110">
        <v>173131.0344</v>
      </c>
      <c r="L21" s="110">
        <v>182494.54869999998</v>
      </c>
      <c r="M21" s="110">
        <v>190368.31029999998</v>
      </c>
      <c r="N21" s="110">
        <v>190780.40059999999</v>
      </c>
      <c r="O21" s="111">
        <v>184082.87479999999</v>
      </c>
    </row>
    <row r="22" spans="1:15" ht="41.4" customHeight="1" x14ac:dyDescent="0.3">
      <c r="A22" s="37" t="s">
        <v>8</v>
      </c>
      <c r="B22" s="38" t="s">
        <v>6</v>
      </c>
      <c r="C22" s="109">
        <v>8181113.2501999997</v>
      </c>
      <c r="D22" s="109">
        <v>8571963.8203999996</v>
      </c>
      <c r="E22" s="109">
        <v>8252131.2435999997</v>
      </c>
      <c r="F22" s="109">
        <v>8361991.3202</v>
      </c>
      <c r="G22" s="109">
        <v>8440130.6557</v>
      </c>
      <c r="H22" s="109">
        <v>8421410.1552999988</v>
      </c>
      <c r="I22" s="109">
        <v>8683055.9442999996</v>
      </c>
      <c r="J22" s="109">
        <v>8492362.8728999998</v>
      </c>
      <c r="K22" s="109">
        <v>8341857.0166499997</v>
      </c>
      <c r="L22" s="109">
        <v>9149205.2819999997</v>
      </c>
      <c r="M22" s="109">
        <v>9466755.1879159994</v>
      </c>
      <c r="N22" s="109">
        <v>9368822.1614999995</v>
      </c>
      <c r="O22" s="108">
        <v>9332598.2962999996</v>
      </c>
    </row>
    <row r="23" spans="1:15" ht="41.4" customHeight="1" x14ac:dyDescent="0.3">
      <c r="A23" s="37" t="s">
        <v>1163</v>
      </c>
      <c r="B23" s="40" t="s">
        <v>77</v>
      </c>
      <c r="C23" s="110">
        <v>268266.40769999998</v>
      </c>
      <c r="D23" s="110">
        <v>284970.34460000001</v>
      </c>
      <c r="E23" s="110">
        <v>299053.08139999997</v>
      </c>
      <c r="F23" s="110">
        <v>262279.22239999997</v>
      </c>
      <c r="G23" s="110">
        <v>270487.908</v>
      </c>
      <c r="H23" s="110">
        <v>273039.94439999998</v>
      </c>
      <c r="I23" s="110">
        <v>268816.56899999996</v>
      </c>
      <c r="J23" s="110">
        <v>373632.5428</v>
      </c>
      <c r="K23" s="110">
        <v>612837.71135</v>
      </c>
      <c r="L23" s="110">
        <v>419213.18469999998</v>
      </c>
      <c r="M23" s="110">
        <v>391088.88309999998</v>
      </c>
      <c r="N23" s="110">
        <v>380472.81889999995</v>
      </c>
      <c r="O23" s="111">
        <v>350009.06189999997</v>
      </c>
    </row>
    <row r="24" spans="1:15" ht="41.4" customHeight="1" x14ac:dyDescent="0.3">
      <c r="A24" s="37" t="s">
        <v>1163</v>
      </c>
      <c r="B24" s="40" t="s">
        <v>78</v>
      </c>
      <c r="C24" s="110">
        <v>923506.42050000001</v>
      </c>
      <c r="D24" s="110">
        <v>929221.27509999997</v>
      </c>
      <c r="E24" s="110">
        <v>928519.78830000001</v>
      </c>
      <c r="F24" s="110">
        <v>953991.7794</v>
      </c>
      <c r="G24" s="110">
        <v>969217.57069999992</v>
      </c>
      <c r="H24" s="110">
        <v>958545.0649</v>
      </c>
      <c r="I24" s="110">
        <v>947557.38429999992</v>
      </c>
      <c r="J24" s="110">
        <v>761899.38699999999</v>
      </c>
      <c r="K24" s="110">
        <v>948816.78509999998</v>
      </c>
      <c r="L24" s="110">
        <v>1157003.3056999999</v>
      </c>
      <c r="M24" s="110">
        <v>1180996.5782999999</v>
      </c>
      <c r="N24" s="110">
        <v>1165335.1018000001</v>
      </c>
      <c r="O24" s="111">
        <v>1150193.6157</v>
      </c>
    </row>
    <row r="25" spans="1:15" ht="41.4" customHeight="1" x14ac:dyDescent="0.3">
      <c r="A25" s="37" t="s">
        <v>1163</v>
      </c>
      <c r="B25" s="40" t="s">
        <v>3</v>
      </c>
      <c r="C25" s="110">
        <v>2062299.1742999998</v>
      </c>
      <c r="D25" s="110">
        <v>2044913.9580999999</v>
      </c>
      <c r="E25" s="110">
        <v>2048462.3115999999</v>
      </c>
      <c r="F25" s="110">
        <v>2101750.3130999999</v>
      </c>
      <c r="G25" s="110">
        <v>2095427.882</v>
      </c>
      <c r="H25" s="110">
        <v>2134661.1593999998</v>
      </c>
      <c r="I25" s="110">
        <v>2135534.6823999998</v>
      </c>
      <c r="J25" s="110">
        <v>2033792.0449999999</v>
      </c>
      <c r="K25" s="110">
        <v>2449599.0859999997</v>
      </c>
      <c r="L25" s="110">
        <v>2614897.7757999999</v>
      </c>
      <c r="M25" s="110">
        <v>2650050.4786159997</v>
      </c>
      <c r="N25" s="110">
        <v>2647249.3101999997</v>
      </c>
      <c r="O25" s="111">
        <v>2663073.9973999998</v>
      </c>
    </row>
    <row r="26" spans="1:15" ht="41.4" customHeight="1" x14ac:dyDescent="0.3">
      <c r="A26" s="37" t="s">
        <v>1163</v>
      </c>
      <c r="B26" s="40" t="s">
        <v>4</v>
      </c>
      <c r="C26" s="110">
        <v>2267690.5680999998</v>
      </c>
      <c r="D26" s="110">
        <v>2146970.9284999999</v>
      </c>
      <c r="E26" s="110">
        <v>2224041.9454999999</v>
      </c>
      <c r="F26" s="110">
        <v>2373510.2686000001</v>
      </c>
      <c r="G26" s="110">
        <v>2378026.6070999997</v>
      </c>
      <c r="H26" s="110">
        <v>2379863.3180999998</v>
      </c>
      <c r="I26" s="110">
        <v>2342475.0061999997</v>
      </c>
      <c r="J26" s="110">
        <v>2207365.0587999998</v>
      </c>
      <c r="K26" s="110">
        <v>2225361.6869000001</v>
      </c>
      <c r="L26" s="110">
        <v>2478342.8204999999</v>
      </c>
      <c r="M26" s="110">
        <v>2505309.7802999998</v>
      </c>
      <c r="N26" s="110">
        <v>2586199.2009999999</v>
      </c>
      <c r="O26" s="111">
        <v>2567760.1155999997</v>
      </c>
    </row>
    <row r="27" spans="1:15" ht="41.4" customHeight="1" x14ac:dyDescent="0.3">
      <c r="A27" s="37" t="s">
        <v>1163</v>
      </c>
      <c r="B27" s="40" t="s">
        <v>5</v>
      </c>
      <c r="C27" s="110">
        <v>2659350.6795999999</v>
      </c>
      <c r="D27" s="110">
        <v>3165887.3141000001</v>
      </c>
      <c r="E27" s="110">
        <v>2752054.1168</v>
      </c>
      <c r="F27" s="110">
        <v>2670459.7366999998</v>
      </c>
      <c r="G27" s="110">
        <v>2726970.6878999998</v>
      </c>
      <c r="H27" s="110">
        <v>2675300.6684999997</v>
      </c>
      <c r="I27" s="110">
        <v>2988672.3023999999</v>
      </c>
      <c r="J27" s="110">
        <v>3115673.8392999996</v>
      </c>
      <c r="K27" s="110">
        <v>2105241.7472999999</v>
      </c>
      <c r="L27" s="110">
        <v>2479748.1952999998</v>
      </c>
      <c r="M27" s="110">
        <v>2739309.4676000001</v>
      </c>
      <c r="N27" s="110">
        <v>2589565.7295999997</v>
      </c>
      <c r="O27" s="111">
        <v>2601561.5057000001</v>
      </c>
    </row>
    <row r="28" spans="1:15" ht="41.4" customHeight="1" x14ac:dyDescent="0.3">
      <c r="A28" s="37" t="s">
        <v>8</v>
      </c>
      <c r="B28" s="38" t="s">
        <v>28</v>
      </c>
      <c r="C28" s="109">
        <v>6479818.6162</v>
      </c>
      <c r="D28" s="109">
        <v>6678555.3859999999</v>
      </c>
      <c r="E28" s="109">
        <v>6547386.4660999998</v>
      </c>
      <c r="F28" s="109">
        <v>6664584.9054999994</v>
      </c>
      <c r="G28" s="109">
        <v>6704423.4543999992</v>
      </c>
      <c r="H28" s="109">
        <v>6687810.3186999997</v>
      </c>
      <c r="I28" s="109">
        <v>6845042.3243999993</v>
      </c>
      <c r="J28" s="109">
        <v>6725810.4309</v>
      </c>
      <c r="K28" s="109">
        <v>6759343.06905</v>
      </c>
      <c r="L28" s="109">
        <v>7311841.9738999996</v>
      </c>
      <c r="M28" s="109">
        <v>7568424.1476159999</v>
      </c>
      <c r="N28" s="109">
        <v>7464719.5431999993</v>
      </c>
      <c r="O28" s="108">
        <v>7390408.9348999998</v>
      </c>
    </row>
    <row r="29" spans="1:15" ht="41.4" customHeight="1" x14ac:dyDescent="0.3">
      <c r="A29" s="37" t="s">
        <v>1163</v>
      </c>
      <c r="B29" s="40" t="s">
        <v>77</v>
      </c>
      <c r="C29" s="110">
        <v>258928.29089999999</v>
      </c>
      <c r="D29" s="110">
        <v>272862.14769999997</v>
      </c>
      <c r="E29" s="110">
        <v>287536.64139999996</v>
      </c>
      <c r="F29" s="110">
        <v>250387.60449999999</v>
      </c>
      <c r="G29" s="110">
        <v>263144.3076</v>
      </c>
      <c r="H29" s="110">
        <v>262397.75829999999</v>
      </c>
      <c r="I29" s="110">
        <v>254986.76689999999</v>
      </c>
      <c r="J29" s="110">
        <v>360631.53580000001</v>
      </c>
      <c r="K29" s="110">
        <v>592226.92914999998</v>
      </c>
      <c r="L29" s="110">
        <v>399936.45019999996</v>
      </c>
      <c r="M29" s="110">
        <v>365536.83970000001</v>
      </c>
      <c r="N29" s="110">
        <v>368421.73910000001</v>
      </c>
      <c r="O29" s="111">
        <v>329776.91409999999</v>
      </c>
    </row>
    <row r="30" spans="1:15" ht="41.4" customHeight="1" x14ac:dyDescent="0.3">
      <c r="A30" s="37" t="s">
        <v>1163</v>
      </c>
      <c r="B30" s="40" t="s">
        <v>78</v>
      </c>
      <c r="C30" s="110">
        <v>819284.56449999998</v>
      </c>
      <c r="D30" s="110">
        <v>826382.74819999991</v>
      </c>
      <c r="E30" s="110">
        <v>839393.97950000002</v>
      </c>
      <c r="F30" s="110">
        <v>862582.08959999995</v>
      </c>
      <c r="G30" s="110">
        <v>874539.27929999994</v>
      </c>
      <c r="H30" s="110">
        <v>865909.97809999995</v>
      </c>
      <c r="I30" s="110">
        <v>857933.47309999994</v>
      </c>
      <c r="J30" s="110">
        <v>688243.18959999993</v>
      </c>
      <c r="K30" s="110">
        <v>856916.16979999992</v>
      </c>
      <c r="L30" s="110">
        <v>1053648.6657999998</v>
      </c>
      <c r="M30" s="110">
        <v>1069231.0518</v>
      </c>
      <c r="N30" s="110">
        <v>1051797.7785999998</v>
      </c>
      <c r="O30" s="111">
        <v>1038030.7496</v>
      </c>
    </row>
    <row r="31" spans="1:15" ht="41.4" customHeight="1" x14ac:dyDescent="0.3">
      <c r="A31" s="37" t="s">
        <v>1163</v>
      </c>
      <c r="B31" s="40" t="s">
        <v>3</v>
      </c>
      <c r="C31" s="110">
        <v>1946721.8461</v>
      </c>
      <c r="D31" s="110">
        <v>1941502.7235999999</v>
      </c>
      <c r="E31" s="110">
        <v>1941209.5188</v>
      </c>
      <c r="F31" s="110">
        <v>1981006.0029</v>
      </c>
      <c r="G31" s="110">
        <v>1975882.5311</v>
      </c>
      <c r="H31" s="110">
        <v>2004634.8663999999</v>
      </c>
      <c r="I31" s="110">
        <v>2017187.1361</v>
      </c>
      <c r="J31" s="110">
        <v>1914016.5447999998</v>
      </c>
      <c r="K31" s="110">
        <v>2246924.9378999998</v>
      </c>
      <c r="L31" s="110">
        <v>2428396.5874000001</v>
      </c>
      <c r="M31" s="110">
        <v>2462520.0851159999</v>
      </c>
      <c r="N31" s="110">
        <v>2468746.8936999999</v>
      </c>
      <c r="O31" s="111">
        <v>2484739.9904999998</v>
      </c>
    </row>
    <row r="32" spans="1:15" ht="41.4" customHeight="1" x14ac:dyDescent="0.3">
      <c r="A32" s="37" t="s">
        <v>1163</v>
      </c>
      <c r="B32" s="40" t="s">
        <v>4</v>
      </c>
      <c r="C32" s="110">
        <v>1688127.787</v>
      </c>
      <c r="D32" s="110">
        <v>1660128.2760999999</v>
      </c>
      <c r="E32" s="110">
        <v>1696963.1235</v>
      </c>
      <c r="F32" s="110">
        <v>1770578.3389999999</v>
      </c>
      <c r="G32" s="110">
        <v>1762913.3199999998</v>
      </c>
      <c r="H32" s="110">
        <v>1755828.2537999998</v>
      </c>
      <c r="I32" s="110">
        <v>1780684.9620999999</v>
      </c>
      <c r="J32" s="110">
        <v>1679985.463</v>
      </c>
      <c r="K32" s="110">
        <v>1570024.2249</v>
      </c>
      <c r="L32" s="110">
        <v>1721876.0104999999</v>
      </c>
      <c r="M32" s="110">
        <v>1739176.7298999999</v>
      </c>
      <c r="N32" s="110">
        <v>1820348.2696</v>
      </c>
      <c r="O32" s="111">
        <v>1805364.7365999999</v>
      </c>
    </row>
    <row r="33" spans="1:15" ht="41.4" customHeight="1" x14ac:dyDescent="0.3">
      <c r="A33" s="41" t="s">
        <v>1163</v>
      </c>
      <c r="B33" s="42" t="s">
        <v>5</v>
      </c>
      <c r="C33" s="112">
        <v>1766756.1276999998</v>
      </c>
      <c r="D33" s="112">
        <v>1977679.4904</v>
      </c>
      <c r="E33" s="112">
        <v>1782283.2028999999</v>
      </c>
      <c r="F33" s="112">
        <v>1800030.8695</v>
      </c>
      <c r="G33" s="112">
        <v>1827944.0163999998</v>
      </c>
      <c r="H33" s="112">
        <v>1799039.4620999999</v>
      </c>
      <c r="I33" s="112">
        <v>1934249.9861999999</v>
      </c>
      <c r="J33" s="112">
        <v>2082933.6976999999</v>
      </c>
      <c r="K33" s="112">
        <v>1493250.8073</v>
      </c>
      <c r="L33" s="112">
        <v>1707984.26</v>
      </c>
      <c r="M33" s="112">
        <v>1931959.4410999999</v>
      </c>
      <c r="N33" s="112">
        <v>1755404.8621999999</v>
      </c>
      <c r="O33" s="113">
        <v>1732496.5440999998</v>
      </c>
    </row>
    <row r="35" spans="1:15" ht="15" customHeight="1" x14ac:dyDescent="0.3">
      <c r="A35" s="35" t="s">
        <v>24</v>
      </c>
      <c r="B35" s="35"/>
      <c r="C35" s="35"/>
      <c r="D35" s="35"/>
      <c r="E35" s="35"/>
      <c r="F35" s="35"/>
      <c r="G35" s="35"/>
      <c r="H35" s="35"/>
      <c r="I35" s="35"/>
      <c r="J35" s="35"/>
      <c r="K35" s="35"/>
      <c r="L35" s="35"/>
      <c r="M35" s="35"/>
      <c r="N35" s="35"/>
      <c r="O35" s="35"/>
    </row>
    <row r="37" spans="1:15" x14ac:dyDescent="0.3">
      <c r="A37" s="95" t="s">
        <v>7</v>
      </c>
      <c r="B37" s="63" t="s">
        <v>8</v>
      </c>
      <c r="C37" s="63" t="s">
        <v>47</v>
      </c>
      <c r="D37" s="63" t="s">
        <v>48</v>
      </c>
      <c r="E37" s="63" t="s">
        <v>22</v>
      </c>
      <c r="F37" s="63" t="s">
        <v>23</v>
      </c>
      <c r="G37" s="63" t="s">
        <v>1143</v>
      </c>
      <c r="H37" s="89" t="s">
        <v>1144</v>
      </c>
    </row>
    <row r="38" spans="1:15" x14ac:dyDescent="0.3">
      <c r="A38" s="118">
        <v>45778</v>
      </c>
      <c r="B38" s="9">
        <v>8181113.2501999997</v>
      </c>
      <c r="C38" s="114">
        <v>997419.57250000001</v>
      </c>
      <c r="D38" s="114">
        <v>1995226.3868</v>
      </c>
      <c r="E38" s="114">
        <v>184246.9578</v>
      </c>
      <c r="F38" s="114">
        <v>1127518.6279</v>
      </c>
      <c r="G38" s="114">
        <v>3577805.827</v>
      </c>
      <c r="H38" s="115">
        <v>298895.87819999998</v>
      </c>
    </row>
    <row r="39" spans="1:15" x14ac:dyDescent="0.3">
      <c r="A39" s="118">
        <v>45809</v>
      </c>
      <c r="B39" s="9">
        <v>8571963.8203999996</v>
      </c>
      <c r="C39" s="114">
        <v>1047976.4125</v>
      </c>
      <c r="D39" s="114">
        <v>2115496.8248999999</v>
      </c>
      <c r="E39" s="114">
        <v>209479.28880000001</v>
      </c>
      <c r="F39" s="114">
        <v>1188357.3648000001</v>
      </c>
      <c r="G39" s="114">
        <v>3667435.2302000001</v>
      </c>
      <c r="H39" s="115">
        <v>343218.69919999997</v>
      </c>
    </row>
    <row r="40" spans="1:15" x14ac:dyDescent="0.3">
      <c r="A40" s="118">
        <v>45839</v>
      </c>
      <c r="B40" s="9">
        <v>8252131.2435999997</v>
      </c>
      <c r="C40" s="114">
        <v>977273.52509999997</v>
      </c>
      <c r="D40" s="114">
        <v>1997126.8189999999</v>
      </c>
      <c r="E40" s="114">
        <v>182519.84830000001</v>
      </c>
      <c r="F40" s="114">
        <v>1161751.8546</v>
      </c>
      <c r="G40" s="114">
        <v>3622257.7478999998</v>
      </c>
      <c r="H40" s="115">
        <v>311201.44870000001</v>
      </c>
    </row>
    <row r="41" spans="1:15" x14ac:dyDescent="0.3">
      <c r="A41" s="118">
        <v>45870</v>
      </c>
      <c r="B41" s="9">
        <v>8361991.3202</v>
      </c>
      <c r="C41" s="114">
        <v>996937.72560000001</v>
      </c>
      <c r="D41" s="114">
        <v>2038989.9014999999</v>
      </c>
      <c r="E41" s="114">
        <v>187995.04730000001</v>
      </c>
      <c r="F41" s="114">
        <v>1157461.0593000001</v>
      </c>
      <c r="G41" s="114">
        <v>3679425.6587</v>
      </c>
      <c r="H41" s="115">
        <v>301181.9278</v>
      </c>
    </row>
    <row r="42" spans="1:15" x14ac:dyDescent="0.3">
      <c r="A42" s="118">
        <v>45901</v>
      </c>
      <c r="B42" s="9">
        <v>8440130.6557</v>
      </c>
      <c r="C42" s="114">
        <v>1008415.6573</v>
      </c>
      <c r="D42" s="114">
        <v>2067327.0708999999</v>
      </c>
      <c r="E42" s="114">
        <v>191988.26699999999</v>
      </c>
      <c r="F42" s="114">
        <v>1166599.1475</v>
      </c>
      <c r="G42" s="114">
        <v>3698736.9117000001</v>
      </c>
      <c r="H42" s="115">
        <v>307063.60129999998</v>
      </c>
    </row>
    <row r="43" spans="1:15" x14ac:dyDescent="0.3">
      <c r="A43" s="118">
        <v>45931</v>
      </c>
      <c r="B43" s="9">
        <v>8421410.1553000007</v>
      </c>
      <c r="C43" s="114">
        <v>1009234.1593000001</v>
      </c>
      <c r="D43" s="114">
        <v>2059736.7450000001</v>
      </c>
      <c r="E43" s="114">
        <v>191389.11660000001</v>
      </c>
      <c r="F43" s="114">
        <v>1165674.7204</v>
      </c>
      <c r="G43" s="114">
        <v>3689962.1468000002</v>
      </c>
      <c r="H43" s="115">
        <v>305413.2672</v>
      </c>
    </row>
    <row r="44" spans="1:15" x14ac:dyDescent="0.3">
      <c r="A44" s="118">
        <v>45962</v>
      </c>
      <c r="B44" s="9">
        <v>8683055.9442999996</v>
      </c>
      <c r="C44" s="114">
        <v>1028451.2716</v>
      </c>
      <c r="D44" s="114">
        <v>2116268.0258999998</v>
      </c>
      <c r="E44" s="114">
        <v>196623.9264</v>
      </c>
      <c r="F44" s="114">
        <v>1223912.0778999999</v>
      </c>
      <c r="G44" s="114">
        <v>3771890.6173</v>
      </c>
      <c r="H44" s="115">
        <v>345910.02519999997</v>
      </c>
    </row>
    <row r="45" spans="1:15" x14ac:dyDescent="0.3">
      <c r="A45" s="118">
        <v>45992</v>
      </c>
      <c r="B45" s="9">
        <v>8492362.8728999998</v>
      </c>
      <c r="C45" s="114">
        <v>1011653.6344</v>
      </c>
      <c r="D45" s="114">
        <v>2108364.3698</v>
      </c>
      <c r="E45" s="114">
        <v>204679.4246</v>
      </c>
      <c r="F45" s="114">
        <v>1164741.0455</v>
      </c>
      <c r="G45" s="114">
        <v>3679040.3097999999</v>
      </c>
      <c r="H45" s="115">
        <v>323884.08880000003</v>
      </c>
    </row>
    <row r="46" spans="1:15" ht="15" customHeight="1" x14ac:dyDescent="0.3">
      <c r="A46" s="118">
        <v>46023</v>
      </c>
      <c r="B46" s="9">
        <v>8341857.0166500006</v>
      </c>
      <c r="C46" s="114">
        <v>987695.0821</v>
      </c>
      <c r="D46" s="114">
        <v>1996589.1934</v>
      </c>
      <c r="E46" s="114">
        <v>168638.80360000001</v>
      </c>
      <c r="F46" s="114">
        <v>1150312.12155</v>
      </c>
      <c r="G46" s="114">
        <v>3781656.8382000001</v>
      </c>
      <c r="H46" s="115">
        <v>256964.97779999999</v>
      </c>
    </row>
    <row r="47" spans="1:15" x14ac:dyDescent="0.3">
      <c r="A47" s="118">
        <v>46054</v>
      </c>
      <c r="B47" s="9">
        <v>9149205.2819999997</v>
      </c>
      <c r="C47" s="114">
        <v>1088617.8160000001</v>
      </c>
      <c r="D47" s="114">
        <v>2213078.0789999999</v>
      </c>
      <c r="E47" s="114">
        <v>195930.9908</v>
      </c>
      <c r="F47" s="114">
        <v>1270949.6162</v>
      </c>
      <c r="G47" s="114">
        <v>4069474.4604000002</v>
      </c>
      <c r="H47" s="115">
        <v>311154.31959999999</v>
      </c>
    </row>
    <row r="48" spans="1:15" x14ac:dyDescent="0.3">
      <c r="A48" s="118">
        <v>46082</v>
      </c>
      <c r="B48" s="9">
        <v>9466755.1879160013</v>
      </c>
      <c r="C48" s="114">
        <v>1116403.2520000001</v>
      </c>
      <c r="D48" s="114">
        <v>2336977.5048000002</v>
      </c>
      <c r="E48" s="114">
        <v>206190.78150000001</v>
      </c>
      <c r="F48" s="114">
        <v>1290825.908516</v>
      </c>
      <c r="G48" s="114">
        <v>4188977.0366000002</v>
      </c>
      <c r="H48" s="115">
        <v>327380.70449999999</v>
      </c>
    </row>
    <row r="49" spans="1:15" x14ac:dyDescent="0.3">
      <c r="A49" s="118">
        <v>46113</v>
      </c>
      <c r="B49" s="9">
        <v>9368822.1614999995</v>
      </c>
      <c r="C49" s="114">
        <v>1121913.2117000001</v>
      </c>
      <c r="D49" s="114">
        <v>2272914.4786</v>
      </c>
      <c r="E49" s="114">
        <v>203547.03640000001</v>
      </c>
      <c r="F49" s="114">
        <v>1297947.206</v>
      </c>
      <c r="G49" s="114">
        <v>4152806.0685000001</v>
      </c>
      <c r="H49" s="115">
        <v>319694.16029999999</v>
      </c>
    </row>
    <row r="50" spans="1:15" x14ac:dyDescent="0.3">
      <c r="A50" s="119">
        <v>46143</v>
      </c>
      <c r="B50" s="107">
        <v>9332598.2962999996</v>
      </c>
      <c r="C50" s="116">
        <v>1125576.9018999999</v>
      </c>
      <c r="D50" s="116">
        <v>2260139.2031999999</v>
      </c>
      <c r="E50" s="116">
        <v>201353.63510000001</v>
      </c>
      <c r="F50" s="116">
        <v>1299527.7936</v>
      </c>
      <c r="G50" s="116">
        <v>4121825.2640999998</v>
      </c>
      <c r="H50" s="117">
        <v>324175.49839999998</v>
      </c>
    </row>
    <row r="51" spans="1:15" x14ac:dyDescent="0.3">
      <c r="C51" s="1"/>
      <c r="D51" s="1"/>
    </row>
    <row r="52" spans="1:15" ht="15" customHeight="1" x14ac:dyDescent="0.3">
      <c r="A52" s="35" t="s">
        <v>79</v>
      </c>
      <c r="B52" s="35"/>
      <c r="C52" s="35"/>
      <c r="D52" s="35"/>
      <c r="E52" s="35"/>
      <c r="F52" s="35"/>
      <c r="G52" s="35"/>
      <c r="H52" s="35"/>
      <c r="I52" s="35"/>
      <c r="J52" s="35"/>
      <c r="K52" s="35"/>
      <c r="L52" s="35"/>
      <c r="M52" s="35"/>
      <c r="N52" s="35"/>
      <c r="O52" s="35"/>
    </row>
    <row r="54" spans="1:15" x14ac:dyDescent="0.3">
      <c r="A54" s="95" t="s">
        <v>7</v>
      </c>
      <c r="B54" s="63" t="s">
        <v>8</v>
      </c>
      <c r="C54" s="63" t="s">
        <v>47</v>
      </c>
      <c r="D54" s="63" t="s">
        <v>48</v>
      </c>
      <c r="E54" s="63" t="s">
        <v>22</v>
      </c>
      <c r="F54" s="63" t="s">
        <v>23</v>
      </c>
      <c r="G54" s="63" t="s">
        <v>1143</v>
      </c>
      <c r="H54" s="89" t="s">
        <v>1144</v>
      </c>
    </row>
    <row r="55" spans="1:15" x14ac:dyDescent="0.3">
      <c r="A55" s="118">
        <v>45778</v>
      </c>
      <c r="B55" s="9">
        <v>6479818.6162</v>
      </c>
      <c r="C55" s="120">
        <v>522035.96759999997</v>
      </c>
      <c r="D55" s="120">
        <v>1301554.2024999999</v>
      </c>
      <c r="E55" s="120">
        <v>89592.319699999993</v>
      </c>
      <c r="F55" s="120">
        <v>899200.71259999997</v>
      </c>
      <c r="G55" s="120">
        <v>3531686.8826000001</v>
      </c>
      <c r="H55" s="121">
        <v>135748.5312</v>
      </c>
    </row>
    <row r="56" spans="1:15" x14ac:dyDescent="0.3">
      <c r="A56" s="118">
        <v>45809</v>
      </c>
      <c r="B56" s="9">
        <v>6678555.3859999999</v>
      </c>
      <c r="C56" s="120">
        <v>524474.10600000003</v>
      </c>
      <c r="D56" s="120">
        <v>1368251.7579999999</v>
      </c>
      <c r="E56" s="120">
        <v>100303.2236</v>
      </c>
      <c r="F56" s="120">
        <v>919860.90769999998</v>
      </c>
      <c r="G56" s="120">
        <v>3613620.5070000002</v>
      </c>
      <c r="H56" s="121">
        <v>152044.88370000001</v>
      </c>
    </row>
    <row r="57" spans="1:15" x14ac:dyDescent="0.3">
      <c r="A57" s="118">
        <v>45839</v>
      </c>
      <c r="B57" s="9">
        <v>6547386.4660999998</v>
      </c>
      <c r="C57" s="120">
        <v>521465.24479999999</v>
      </c>
      <c r="D57" s="120">
        <v>1313268.7522</v>
      </c>
      <c r="E57" s="120">
        <v>90150.727899999998</v>
      </c>
      <c r="F57" s="120">
        <v>913269.56400000001</v>
      </c>
      <c r="G57" s="120">
        <v>3572283.2856999999</v>
      </c>
      <c r="H57" s="121">
        <v>136948.8915</v>
      </c>
    </row>
    <row r="58" spans="1:15" x14ac:dyDescent="0.3">
      <c r="A58" s="118">
        <v>45870</v>
      </c>
      <c r="B58" s="9">
        <v>6664584.9054999994</v>
      </c>
      <c r="C58" s="120">
        <v>529452.79220000003</v>
      </c>
      <c r="D58" s="120">
        <v>1340025.0168999999</v>
      </c>
      <c r="E58" s="120">
        <v>92553.360199999996</v>
      </c>
      <c r="F58" s="120">
        <v>927466.06579999998</v>
      </c>
      <c r="G58" s="120">
        <v>3634779.4235999999</v>
      </c>
      <c r="H58" s="121">
        <v>140308.24679999999</v>
      </c>
    </row>
    <row r="59" spans="1:15" x14ac:dyDescent="0.3">
      <c r="A59" s="118">
        <v>45901</v>
      </c>
      <c r="B59" s="9">
        <v>6704423.4544000002</v>
      </c>
      <c r="C59" s="120">
        <v>531672.67480000004</v>
      </c>
      <c r="D59" s="120">
        <v>1352507.9676000001</v>
      </c>
      <c r="E59" s="120">
        <v>93651.225000000006</v>
      </c>
      <c r="F59" s="120">
        <v>931524.63210000005</v>
      </c>
      <c r="G59" s="120">
        <v>3653097.7371</v>
      </c>
      <c r="H59" s="121">
        <v>141969.21780000001</v>
      </c>
    </row>
    <row r="60" spans="1:15" x14ac:dyDescent="0.3">
      <c r="A60" s="118">
        <v>45931</v>
      </c>
      <c r="B60" s="9">
        <v>6687810.3186999997</v>
      </c>
      <c r="C60" s="120">
        <v>531873.17079999996</v>
      </c>
      <c r="D60" s="120">
        <v>1345002.9331</v>
      </c>
      <c r="E60" s="120">
        <v>93176.576799999995</v>
      </c>
      <c r="F60" s="120">
        <v>931337.20609999995</v>
      </c>
      <c r="G60" s="120">
        <v>3645135.0101000001</v>
      </c>
      <c r="H60" s="121">
        <v>141285.42180000001</v>
      </c>
    </row>
    <row r="61" spans="1:15" x14ac:dyDescent="0.3">
      <c r="A61" s="118">
        <v>45962</v>
      </c>
      <c r="B61" s="9">
        <v>6845042.3244000003</v>
      </c>
      <c r="C61" s="120">
        <v>545582.95259999996</v>
      </c>
      <c r="D61" s="120">
        <v>1385532.3755000001</v>
      </c>
      <c r="E61" s="120">
        <v>97920.325800000006</v>
      </c>
      <c r="F61" s="120">
        <v>948432.56909999996</v>
      </c>
      <c r="G61" s="120">
        <v>3719139.9512</v>
      </c>
      <c r="H61" s="121">
        <v>148434.1502</v>
      </c>
    </row>
    <row r="62" spans="1:15" x14ac:dyDescent="0.3">
      <c r="A62" s="118">
        <v>45992</v>
      </c>
      <c r="B62" s="9">
        <v>6725810.4309</v>
      </c>
      <c r="C62" s="120">
        <v>521797.72210000001</v>
      </c>
      <c r="D62" s="120">
        <v>1385266.9239000001</v>
      </c>
      <c r="E62" s="120">
        <v>103363.5748</v>
      </c>
      <c r="F62" s="120">
        <v>929030.48490000004</v>
      </c>
      <c r="G62" s="120">
        <v>3629649.2173000001</v>
      </c>
      <c r="H62" s="121">
        <v>156702.5079</v>
      </c>
    </row>
    <row r="63" spans="1:15" x14ac:dyDescent="0.3">
      <c r="A63" s="118">
        <v>46023</v>
      </c>
      <c r="B63" s="9">
        <v>6759343.06905</v>
      </c>
      <c r="C63" s="120">
        <v>545095.38069999998</v>
      </c>
      <c r="D63" s="120">
        <v>1321885.3001999999</v>
      </c>
      <c r="E63" s="120">
        <v>79950.199900000007</v>
      </c>
      <c r="F63" s="120">
        <v>950037.08884999994</v>
      </c>
      <c r="G63" s="120">
        <v>3741165.5384</v>
      </c>
      <c r="H63" s="121">
        <v>121209.561</v>
      </c>
    </row>
    <row r="64" spans="1:15" x14ac:dyDescent="0.3">
      <c r="A64" s="118">
        <v>46054</v>
      </c>
      <c r="B64" s="9">
        <v>7311841.9739000006</v>
      </c>
      <c r="C64" s="120">
        <v>584986.73190000001</v>
      </c>
      <c r="D64" s="120">
        <v>1448823.2339999999</v>
      </c>
      <c r="E64" s="120">
        <v>92454.290399999998</v>
      </c>
      <c r="F64" s="120">
        <v>1022726.5527</v>
      </c>
      <c r="G64" s="120">
        <v>4022640.7899000002</v>
      </c>
      <c r="H64" s="121">
        <v>140210.375</v>
      </c>
    </row>
    <row r="65" spans="1:15" x14ac:dyDescent="0.3">
      <c r="A65" s="118">
        <v>46082</v>
      </c>
      <c r="B65" s="9">
        <v>7568424.1476159999</v>
      </c>
      <c r="C65" s="120">
        <v>597681.77110000001</v>
      </c>
      <c r="D65" s="120">
        <v>1541616.1956</v>
      </c>
      <c r="E65" s="120">
        <v>99793.034599999999</v>
      </c>
      <c r="F65" s="120">
        <v>1037449.773816</v>
      </c>
      <c r="G65" s="120">
        <v>4140626.4331999999</v>
      </c>
      <c r="H65" s="121">
        <v>151256.9393</v>
      </c>
    </row>
    <row r="66" spans="1:15" x14ac:dyDescent="0.3">
      <c r="A66" s="118">
        <v>46113</v>
      </c>
      <c r="B66" s="9">
        <v>7464719.5432000002</v>
      </c>
      <c r="C66" s="120">
        <v>599147.54599999997</v>
      </c>
      <c r="D66" s="120">
        <v>1480895.4010000001</v>
      </c>
      <c r="E66" s="120">
        <v>94301.638000000006</v>
      </c>
      <c r="F66" s="120">
        <v>1042689.1824</v>
      </c>
      <c r="G66" s="120">
        <v>4104618.9219999998</v>
      </c>
      <c r="H66" s="121">
        <v>143066.85380000001</v>
      </c>
    </row>
    <row r="67" spans="1:15" x14ac:dyDescent="0.3">
      <c r="A67" s="119">
        <v>46143</v>
      </c>
      <c r="B67" s="107">
        <v>7390408.9349000007</v>
      </c>
      <c r="C67" s="122">
        <v>597779.54469999997</v>
      </c>
      <c r="D67" s="122">
        <v>1455606.9024</v>
      </c>
      <c r="E67" s="122">
        <v>91529.578899999993</v>
      </c>
      <c r="F67" s="122">
        <v>1036448.8869</v>
      </c>
      <c r="G67" s="122">
        <v>4070147.3365000002</v>
      </c>
      <c r="H67" s="123">
        <v>138896.68549999999</v>
      </c>
    </row>
    <row r="68" spans="1:15" x14ac:dyDescent="0.3">
      <c r="B68" s="1"/>
      <c r="C68" s="1"/>
      <c r="D68" s="1"/>
    </row>
    <row r="69" spans="1:15" ht="15" customHeight="1" x14ac:dyDescent="0.3">
      <c r="A69" s="35" t="s">
        <v>49</v>
      </c>
      <c r="B69" s="35"/>
      <c r="C69" s="35"/>
      <c r="D69" s="35"/>
      <c r="E69" s="35"/>
      <c r="F69" s="35"/>
      <c r="G69" s="35"/>
      <c r="H69" s="35"/>
      <c r="I69" s="35"/>
      <c r="J69" s="35"/>
      <c r="K69" s="35"/>
      <c r="L69" s="35"/>
      <c r="M69" s="35"/>
      <c r="N69" s="35"/>
      <c r="O69" s="35"/>
    </row>
    <row r="70" spans="1:15" x14ac:dyDescent="0.3">
      <c r="B70" s="1"/>
      <c r="C70" s="1"/>
      <c r="D70" s="1"/>
    </row>
    <row r="71" spans="1:15" x14ac:dyDescent="0.3">
      <c r="A71" s="95" t="s">
        <v>7</v>
      </c>
      <c r="B71" s="63" t="s">
        <v>8</v>
      </c>
      <c r="C71" s="63" t="s">
        <v>47</v>
      </c>
      <c r="D71" s="63" t="s">
        <v>48</v>
      </c>
      <c r="E71" s="63" t="s">
        <v>22</v>
      </c>
      <c r="F71" s="63" t="s">
        <v>23</v>
      </c>
      <c r="G71" s="63" t="s">
        <v>1143</v>
      </c>
      <c r="H71" s="89" t="s">
        <v>1144</v>
      </c>
    </row>
    <row r="72" spans="1:15" x14ac:dyDescent="0.3">
      <c r="A72" s="162" t="s">
        <v>1150</v>
      </c>
      <c r="B72" s="9">
        <v>1110203.8196</v>
      </c>
      <c r="C72" s="120">
        <v>515289.02389999997</v>
      </c>
      <c r="D72" s="120">
        <v>7013.8905000000004</v>
      </c>
      <c r="E72" s="120">
        <v>46768.667000000001</v>
      </c>
      <c r="F72" s="120">
        <v>57.0608</v>
      </c>
      <c r="G72" s="120">
        <v>540944.87340000004</v>
      </c>
      <c r="H72" s="121">
        <v>130.304</v>
      </c>
    </row>
    <row r="73" spans="1:15" x14ac:dyDescent="0.3">
      <c r="A73" s="162" t="s">
        <v>1151</v>
      </c>
      <c r="B73" s="9">
        <v>1205147.9124</v>
      </c>
      <c r="C73" s="120">
        <v>557261.97629999998</v>
      </c>
      <c r="D73" s="120">
        <v>7539.2329</v>
      </c>
      <c r="E73" s="120">
        <v>50911.447699999997</v>
      </c>
      <c r="F73" s="120">
        <v>44.838999999999999</v>
      </c>
      <c r="G73" s="120">
        <v>589256.80279999995</v>
      </c>
      <c r="H73" s="121">
        <v>133.61369999999999</v>
      </c>
    </row>
    <row r="74" spans="1:15" x14ac:dyDescent="0.3">
      <c r="A74" s="162" t="s">
        <v>1152</v>
      </c>
      <c r="B74" s="9">
        <v>1221681.308</v>
      </c>
      <c r="C74" s="120">
        <v>564974.30009999999</v>
      </c>
      <c r="D74" s="120">
        <v>7631.0585000000001</v>
      </c>
      <c r="E74" s="120">
        <v>51957.141300000003</v>
      </c>
      <c r="F74" s="120">
        <v>46.974200000000003</v>
      </c>
      <c r="G74" s="120">
        <v>596991.64709999994</v>
      </c>
      <c r="H74" s="121">
        <v>80.186800000000005</v>
      </c>
    </row>
    <row r="75" spans="1:15" x14ac:dyDescent="0.3">
      <c r="A75" s="162" t="s">
        <v>1153</v>
      </c>
      <c r="B75" s="9">
        <v>1229831.966</v>
      </c>
      <c r="C75" s="120">
        <v>568025.97479999997</v>
      </c>
      <c r="D75" s="120">
        <v>7799.4823999999999</v>
      </c>
      <c r="E75" s="120">
        <v>52561.143300000003</v>
      </c>
      <c r="F75" s="120">
        <v>61.443600000000004</v>
      </c>
      <c r="G75" s="120">
        <v>601246.01419999998</v>
      </c>
      <c r="H75" s="121">
        <v>137.90770000000001</v>
      </c>
    </row>
    <row r="76" spans="1:15" x14ac:dyDescent="0.3">
      <c r="A76" s="162" t="s">
        <v>1154</v>
      </c>
      <c r="B76" s="9">
        <v>1259334.9589</v>
      </c>
      <c r="C76" s="120">
        <v>580668.28300000005</v>
      </c>
      <c r="D76" s="120">
        <v>7980.8513999999996</v>
      </c>
      <c r="E76" s="120">
        <v>54101.555899999999</v>
      </c>
      <c r="F76" s="120">
        <v>60.700600000000001</v>
      </c>
      <c r="G76" s="120">
        <v>616382.15960000001</v>
      </c>
      <c r="H76" s="121">
        <v>141.4084</v>
      </c>
    </row>
    <row r="77" spans="1:15" x14ac:dyDescent="0.3">
      <c r="A77" s="162" t="s">
        <v>1155</v>
      </c>
      <c r="B77" s="9">
        <v>1276413.0192</v>
      </c>
      <c r="C77" s="120">
        <v>588180.10660000006</v>
      </c>
      <c r="D77" s="120">
        <v>8075.0784000000003</v>
      </c>
      <c r="E77" s="120">
        <v>55210.5144</v>
      </c>
      <c r="F77" s="120">
        <v>54.9621</v>
      </c>
      <c r="G77" s="120">
        <v>624759.50749999995</v>
      </c>
      <c r="H77" s="121">
        <v>132.8502</v>
      </c>
    </row>
    <row r="78" spans="1:15" x14ac:dyDescent="0.3">
      <c r="A78" s="162" t="s">
        <v>1157</v>
      </c>
      <c r="B78" s="9">
        <v>1282458.4472999999</v>
      </c>
      <c r="C78" s="120">
        <v>590982.65509999997</v>
      </c>
      <c r="D78" s="120">
        <v>8068.2039999999997</v>
      </c>
      <c r="E78" s="120">
        <v>55604.095600000001</v>
      </c>
      <c r="F78" s="120">
        <v>55.459499999999998</v>
      </c>
      <c r="G78" s="120">
        <v>627614.61029999994</v>
      </c>
      <c r="H78" s="121">
        <v>133.4228</v>
      </c>
    </row>
    <row r="79" spans="1:15" x14ac:dyDescent="0.3">
      <c r="A79" s="162" t="s">
        <v>1158</v>
      </c>
      <c r="B79" s="9">
        <v>1230305.5538999999</v>
      </c>
      <c r="C79" s="120">
        <v>570432.28670000006</v>
      </c>
      <c r="D79" s="120">
        <v>7810.5747000000001</v>
      </c>
      <c r="E79" s="120">
        <v>52203.715799999998</v>
      </c>
      <c r="F79" s="120">
        <v>41.441400000000002</v>
      </c>
      <c r="G79" s="120">
        <v>599718.84939999995</v>
      </c>
      <c r="H79" s="121">
        <v>98.685900000000004</v>
      </c>
    </row>
    <row r="80" spans="1:15" x14ac:dyDescent="0.3">
      <c r="A80" s="162" t="s">
        <v>1160</v>
      </c>
      <c r="B80" s="9">
        <v>1269857.9257999999</v>
      </c>
      <c r="C80" s="120">
        <v>593289.11529999995</v>
      </c>
      <c r="D80" s="120">
        <v>8712.1653999999999</v>
      </c>
      <c r="E80" s="120">
        <v>50942.641300000003</v>
      </c>
      <c r="F80" s="120">
        <v>55.5976</v>
      </c>
      <c r="G80" s="120">
        <v>616772.03099999996</v>
      </c>
      <c r="H80" s="121">
        <v>86.375200000000007</v>
      </c>
    </row>
    <row r="81" spans="1:8" x14ac:dyDescent="0.3">
      <c r="A81" s="162" t="s">
        <v>1161</v>
      </c>
      <c r="B81" s="9">
        <v>1425369.7990999999</v>
      </c>
      <c r="C81" s="120">
        <v>658386.46200000006</v>
      </c>
      <c r="D81" s="120">
        <v>9280.9395000000004</v>
      </c>
      <c r="E81" s="120">
        <v>60596.893499999998</v>
      </c>
      <c r="F81" s="120">
        <v>54.648899999999998</v>
      </c>
      <c r="G81" s="120">
        <v>696920.34259999997</v>
      </c>
      <c r="H81" s="121">
        <v>130.51259999999999</v>
      </c>
    </row>
    <row r="82" spans="1:8" x14ac:dyDescent="0.3">
      <c r="A82" s="162" t="s">
        <v>1250</v>
      </c>
      <c r="B82" s="9">
        <v>1450621.6676999999</v>
      </c>
      <c r="C82" s="120">
        <v>669092.84349999996</v>
      </c>
      <c r="D82" s="120">
        <v>9397.2365000000009</v>
      </c>
      <c r="E82" s="120">
        <v>62626.273999999998</v>
      </c>
      <c r="F82" s="120">
        <v>56.519500000000001</v>
      </c>
      <c r="G82" s="120">
        <v>709314.54989999998</v>
      </c>
      <c r="H82" s="121">
        <v>134.24430000000001</v>
      </c>
    </row>
    <row r="83" spans="1:8" x14ac:dyDescent="0.3">
      <c r="A83" s="162" t="s">
        <v>1232</v>
      </c>
      <c r="B83" s="9">
        <v>1437576.7346000001</v>
      </c>
      <c r="C83" s="120">
        <v>663397.29669999995</v>
      </c>
      <c r="D83" s="120">
        <v>9385.0072</v>
      </c>
      <c r="E83" s="120">
        <v>62058.990100000003</v>
      </c>
      <c r="F83" s="120">
        <v>53.792700000000004</v>
      </c>
      <c r="G83" s="120">
        <v>702551.53480000002</v>
      </c>
      <c r="H83" s="121">
        <v>130.1131</v>
      </c>
    </row>
    <row r="84" spans="1:8" x14ac:dyDescent="0.3">
      <c r="A84" s="163" t="s">
        <v>1233</v>
      </c>
      <c r="B84" s="107">
        <v>1387931.1359000001</v>
      </c>
      <c r="C84" s="122">
        <v>640379.20250000001</v>
      </c>
      <c r="D84" s="122">
        <v>9090.2566000000006</v>
      </c>
      <c r="E84" s="122">
        <v>60515.735099999998</v>
      </c>
      <c r="F84" s="122">
        <v>53.551400000000001</v>
      </c>
      <c r="G84" s="122">
        <v>677763.26560000004</v>
      </c>
      <c r="H84" s="123">
        <v>129.12469999999999</v>
      </c>
    </row>
    <row r="86" spans="1:8" x14ac:dyDescent="0.3">
      <c r="A86" s="144"/>
      <c r="B86" s="145"/>
    </row>
    <row r="87" spans="1:8" x14ac:dyDescent="0.3">
      <c r="A87" s="144"/>
      <c r="B87" s="145"/>
    </row>
    <row r="88" spans="1:8" x14ac:dyDescent="0.3">
      <c r="A88" s="144"/>
      <c r="B88" s="145"/>
    </row>
    <row r="89" spans="1:8" x14ac:dyDescent="0.3">
      <c r="A89" s="144"/>
      <c r="B89" s="145"/>
    </row>
    <row r="90" spans="1:8" x14ac:dyDescent="0.3">
      <c r="A90" s="144"/>
      <c r="B90" s="145"/>
    </row>
    <row r="91" spans="1:8" x14ac:dyDescent="0.3">
      <c r="A91" s="144"/>
      <c r="B91" s="145"/>
    </row>
    <row r="92" spans="1:8" x14ac:dyDescent="0.3">
      <c r="A92" s="144"/>
      <c r="B92" s="144"/>
    </row>
  </sheetData>
  <phoneticPr fontId="3" type="noConversion"/>
  <conditionalFormatting sqref="B38:B50">
    <cfRule type="colorScale" priority="7">
      <colorScale>
        <cfvo type="min"/>
        <cfvo type="percentile" val="50"/>
        <cfvo type="max"/>
        <color theme="5" tint="0.79998168889431442"/>
        <color rgb="FFFFFBEF"/>
        <color theme="9" tint="0.79998168889431442"/>
      </colorScale>
    </cfRule>
  </conditionalFormatting>
  <conditionalFormatting sqref="B55:B67">
    <cfRule type="colorScale" priority="6">
      <colorScale>
        <cfvo type="min"/>
        <cfvo type="percentile" val="50"/>
        <cfvo type="max"/>
        <color theme="5" tint="0.79998168889431442"/>
        <color rgb="FFFFFBEF"/>
        <color theme="9" tint="0.79998168889431442"/>
      </colorScale>
    </cfRule>
  </conditionalFormatting>
  <conditionalFormatting sqref="B72:B84">
    <cfRule type="colorScale" priority="5">
      <colorScale>
        <cfvo type="min"/>
        <cfvo type="percentile" val="50"/>
        <cfvo type="max"/>
        <color theme="5" tint="0.79998168889431442"/>
        <color rgb="FFFFFBEF"/>
        <color theme="9" tint="0.79998168889431442"/>
      </colorScale>
    </cfRule>
  </conditionalFormatting>
  <conditionalFormatting sqref="C10:O10">
    <cfRule type="colorScale" priority="4">
      <colorScale>
        <cfvo type="min"/>
        <cfvo type="percentile" val="50"/>
        <cfvo type="max"/>
        <color theme="5" tint="0.79998168889431442"/>
        <color rgb="FFFFFBEF"/>
        <color theme="9" tint="0.79998168889431442"/>
      </colorScale>
    </cfRule>
  </conditionalFormatting>
  <conditionalFormatting sqref="C16:O16">
    <cfRule type="colorScale" priority="3">
      <colorScale>
        <cfvo type="min"/>
        <cfvo type="percentile" val="50"/>
        <cfvo type="max"/>
        <color theme="5" tint="0.79998168889431442"/>
        <color rgb="FFFFFBEF"/>
        <color theme="9" tint="0.79998168889431442"/>
      </colorScale>
    </cfRule>
  </conditionalFormatting>
  <conditionalFormatting sqref="C22:O22">
    <cfRule type="colorScale" priority="2">
      <colorScale>
        <cfvo type="min"/>
        <cfvo type="percentile" val="50"/>
        <cfvo type="max"/>
        <color theme="5" tint="0.79998168889431442"/>
        <color rgb="FFFFFBEF"/>
        <color theme="9" tint="0.79998168889431442"/>
      </colorScale>
    </cfRule>
  </conditionalFormatting>
  <conditionalFormatting sqref="C28:O28">
    <cfRule type="colorScale" priority="1">
      <colorScale>
        <cfvo type="min"/>
        <cfvo type="percentile" val="50"/>
        <cfvo type="max"/>
        <color theme="5" tint="0.79998168889431442"/>
        <color rgb="FFFFFBEF"/>
        <color theme="9" tint="0.79998168889431442"/>
      </colorScale>
    </cfRule>
  </conditionalFormatting>
  <pageMargins left="0.7" right="0.7" top="0.75" bottom="0.75" header="0.3" footer="0.3"/>
  <pageSetup orientation="portrait" r:id="rId1"/>
  <drawing r:id="rId2"/>
  <tableParts count="4">
    <tablePart r:id="rId3"/>
    <tablePart r:id="rId4"/>
    <tablePart r:id="rId5"/>
    <tablePart r:id="rId6"/>
  </tableParts>
  <extLst>
    <ext xmlns:x14="http://schemas.microsoft.com/office/spreadsheetml/2009/9/main" uri="{05C60535-1F16-4fd2-B633-F4F36F0B64E0}">
      <x14:sparklineGroups xmlns:xm="http://schemas.microsoft.com/office/excel/2006/main">
        <x14:sparklineGroup manualMax="0" manualMin="0" displayEmptyCellsAs="gap" xr2:uid="{4A1B56D9-13A9-486E-837E-115138FD5A7E}">
          <x14:colorSeries rgb="FF376092"/>
          <x14:colorNegative rgb="FFD00000"/>
          <x14:colorAxis rgb="FF000000"/>
          <x14:colorMarkers rgb="FFD00000"/>
          <x14:colorFirst rgb="FFD00000"/>
          <x14:colorLast rgb="FFD00000"/>
          <x14:colorHigh rgb="FFD00000"/>
          <x14:colorLow rgb="FFD00000"/>
          <x14:sparklines>
            <x14:sparkline>
              <xm:f>'Monto de cotización'!C10:O10</xm:f>
              <xm:sqref>P10</xm:sqref>
            </x14:sparkline>
          </x14:sparklines>
        </x14:sparklineGroup>
        <x14:sparklineGroup manualMax="0" manualMin="0" displayEmptyCellsAs="gap" xr2:uid="{9CFD960C-FDE5-422E-A3AA-659CF4B06EA5}">
          <x14:colorSeries rgb="FF376092"/>
          <x14:colorNegative rgb="FFD00000"/>
          <x14:colorAxis rgb="FF000000"/>
          <x14:colorMarkers rgb="FFD00000"/>
          <x14:colorFirst rgb="FFD00000"/>
          <x14:colorLast rgb="FFD00000"/>
          <x14:colorHigh rgb="FFD00000"/>
          <x14:colorLow rgb="FFD00000"/>
          <x14:sparklines>
            <x14:sparkline>
              <xm:f>'Monto de cotización'!C16:O16</xm:f>
              <xm:sqref>P16</xm:sqref>
            </x14:sparkline>
          </x14:sparklines>
        </x14:sparklineGroup>
        <x14:sparklineGroup manualMax="0" manualMin="0" displayEmptyCellsAs="gap" xr2:uid="{0BB99234-07E7-4563-AD75-6081CB452104}">
          <x14:colorSeries rgb="FF376092"/>
          <x14:colorNegative rgb="FFD00000"/>
          <x14:colorAxis rgb="FF000000"/>
          <x14:colorMarkers rgb="FFD00000"/>
          <x14:colorFirst rgb="FFD00000"/>
          <x14:colorLast rgb="FFD00000"/>
          <x14:colorHigh rgb="FFD00000"/>
          <x14:colorLow rgb="FFD00000"/>
          <x14:sparklines>
            <x14:sparkline>
              <xm:f>'Monto de cotización'!C22:O22</xm:f>
              <xm:sqref>P22</xm:sqref>
            </x14:sparkline>
          </x14:sparklines>
        </x14:sparklineGroup>
        <x14:sparklineGroup manualMax="0" manualMin="0" displayEmptyCellsAs="gap" xr2:uid="{150B0644-753D-48AF-90A8-31419F98BD1D}">
          <x14:colorSeries rgb="FF376092"/>
          <x14:colorNegative rgb="FFD00000"/>
          <x14:colorAxis rgb="FF000000"/>
          <x14:colorMarkers rgb="FFD00000"/>
          <x14:colorFirst rgb="FFD00000"/>
          <x14:colorLast rgb="FFD00000"/>
          <x14:colorHigh rgb="FFD00000"/>
          <x14:colorLow rgb="FFD00000"/>
          <x14:sparklines>
            <x14:sparkline>
              <xm:f>'Monto de cotización'!C28:O28</xm:f>
              <xm:sqref>P28</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C8E5-C81E-4CA7-8862-6C5CD1B8A9F2}">
  <sheetPr codeName="Hoja5"/>
  <dimension ref="A1:Q1123"/>
  <sheetViews>
    <sheetView showGridLines="0" zoomScale="50" zoomScaleNormal="50" workbookViewId="0"/>
  </sheetViews>
  <sheetFormatPr baseColWidth="10" defaultRowHeight="16.2" x14ac:dyDescent="0.3"/>
  <cols>
    <col min="1" max="1" width="29.88671875" style="44" bestFit="1" customWidth="1"/>
    <col min="2" max="2" width="19.109375" style="44" customWidth="1"/>
    <col min="3" max="3" width="24" style="44" bestFit="1" customWidth="1"/>
    <col min="4" max="4" width="30.6640625" style="44" customWidth="1"/>
    <col min="5" max="5" width="20" style="44" customWidth="1"/>
    <col min="6" max="6" width="25.6640625" style="44" bestFit="1" customWidth="1"/>
    <col min="7" max="7" width="20" style="44" customWidth="1"/>
    <col min="8" max="8" width="34.109375" style="44" bestFit="1" customWidth="1"/>
    <col min="9" max="9" width="20" style="44" bestFit="1" customWidth="1"/>
    <col min="10" max="10" width="21" style="44" bestFit="1" customWidth="1"/>
    <col min="11" max="11" width="21.44140625" style="44" bestFit="1" customWidth="1"/>
    <col min="12" max="12" width="22.6640625" style="44" bestFit="1" customWidth="1"/>
    <col min="13" max="13" width="24.109375" style="44" bestFit="1" customWidth="1"/>
    <col min="14" max="14" width="23.109375" style="44" bestFit="1" customWidth="1"/>
    <col min="15" max="15" width="23.5546875" style="44" bestFit="1" customWidth="1"/>
    <col min="16" max="16" width="31.5546875" style="44" bestFit="1" customWidth="1"/>
    <col min="17" max="16384" width="11.5546875" style="44"/>
  </cols>
  <sheetData>
    <row r="1" spans="1:17" ht="55.8" customHeight="1" thickBot="1" x14ac:dyDescent="0.35">
      <c r="B1" s="152" t="s">
        <v>1251</v>
      </c>
      <c r="C1" s="142"/>
      <c r="D1" s="142"/>
      <c r="E1" s="142"/>
      <c r="F1" s="142"/>
      <c r="G1" s="142"/>
      <c r="H1" s="29"/>
      <c r="I1" s="30"/>
    </row>
    <row r="2" spans="1:17" ht="16.8" thickBot="1" x14ac:dyDescent="0.35">
      <c r="B2" s="153" t="s">
        <v>1218</v>
      </c>
      <c r="C2" s="5"/>
      <c r="D2" s="5"/>
      <c r="E2" s="5"/>
      <c r="F2" s="5"/>
      <c r="G2" s="5"/>
      <c r="H2" s="5"/>
      <c r="I2" s="6"/>
    </row>
    <row r="3" spans="1:17" x14ac:dyDescent="0.3">
      <c r="D3" s="99"/>
      <c r="F3" s="124"/>
      <c r="G3" s="124"/>
      <c r="H3" s="124"/>
      <c r="I3" s="124"/>
      <c r="J3" s="124"/>
      <c r="K3" s="124"/>
      <c r="L3" s="124"/>
      <c r="M3" s="124"/>
      <c r="N3" s="124"/>
      <c r="O3" s="124"/>
      <c r="P3" s="124"/>
      <c r="Q3" s="124"/>
    </row>
    <row r="4" spans="1:17" ht="19.5" customHeight="1" x14ac:dyDescent="0.3">
      <c r="A4" s="35" t="s">
        <v>26</v>
      </c>
      <c r="B4" s="35"/>
      <c r="C4" s="35"/>
      <c r="D4" s="35"/>
      <c r="E4" s="35"/>
      <c r="F4" s="35"/>
      <c r="G4" s="35"/>
      <c r="H4" s="35"/>
      <c r="I4" s="35"/>
      <c r="J4" s="35"/>
      <c r="K4" s="35"/>
      <c r="L4" s="35"/>
      <c r="M4" s="35"/>
      <c r="N4" s="35"/>
      <c r="O4" s="35"/>
      <c r="P4" s="35"/>
    </row>
    <row r="5" spans="1:17" x14ac:dyDescent="0.3">
      <c r="E5" s="124"/>
      <c r="F5" s="124"/>
      <c r="G5" s="124"/>
      <c r="H5" s="124"/>
      <c r="I5" s="124"/>
      <c r="J5" s="124"/>
      <c r="K5" s="124"/>
      <c r="L5" s="124"/>
      <c r="M5" s="124"/>
      <c r="N5" s="124"/>
      <c r="O5" s="124"/>
      <c r="P5" s="124"/>
    </row>
    <row r="6" spans="1:17" ht="32.4" x14ac:dyDescent="0.3">
      <c r="A6" s="81" t="s">
        <v>80</v>
      </c>
      <c r="B6" s="80" t="s">
        <v>42</v>
      </c>
      <c r="C6" s="80" t="s">
        <v>81</v>
      </c>
      <c r="D6" s="80" t="s">
        <v>82</v>
      </c>
      <c r="E6" s="154" t="s">
        <v>1252</v>
      </c>
      <c r="F6" s="164" t="s">
        <v>1253</v>
      </c>
      <c r="G6" s="164" t="s">
        <v>1254</v>
      </c>
      <c r="H6" s="164" t="s">
        <v>1255</v>
      </c>
      <c r="I6" s="154" t="s">
        <v>1256</v>
      </c>
      <c r="J6" s="164" t="s">
        <v>1257</v>
      </c>
      <c r="K6" s="164" t="s">
        <v>1258</v>
      </c>
      <c r="L6" s="164" t="s">
        <v>1259</v>
      </c>
      <c r="M6" s="154" t="s">
        <v>1260</v>
      </c>
      <c r="N6" s="164" t="s">
        <v>1261</v>
      </c>
      <c r="O6" s="164" t="s">
        <v>1262</v>
      </c>
      <c r="P6" s="165" t="s">
        <v>1263</v>
      </c>
    </row>
    <row r="7" spans="1:17" x14ac:dyDescent="0.3">
      <c r="A7" s="131" t="s">
        <v>1140</v>
      </c>
      <c r="B7" s="125" t="s">
        <v>1141</v>
      </c>
      <c r="C7" s="125" t="s">
        <v>1142</v>
      </c>
      <c r="D7" s="125" t="s">
        <v>1141</v>
      </c>
      <c r="E7" s="126">
        <v>13867758</v>
      </c>
      <c r="F7" s="126">
        <v>1833786</v>
      </c>
      <c r="G7" s="126">
        <v>9441350</v>
      </c>
      <c r="H7" s="126">
        <v>2592622</v>
      </c>
      <c r="I7" s="126">
        <v>13852937</v>
      </c>
      <c r="J7" s="126">
        <v>1867708</v>
      </c>
      <c r="K7" s="126">
        <v>9428776</v>
      </c>
      <c r="L7" s="126">
        <v>2556453</v>
      </c>
      <c r="M7" s="126">
        <v>13682524</v>
      </c>
      <c r="N7" s="126">
        <v>1921348</v>
      </c>
      <c r="O7" s="126">
        <v>9296091</v>
      </c>
      <c r="P7" s="132">
        <v>2465085</v>
      </c>
    </row>
    <row r="8" spans="1:17" x14ac:dyDescent="0.3">
      <c r="A8" s="133">
        <v>11</v>
      </c>
      <c r="B8" s="166" t="s">
        <v>238</v>
      </c>
      <c r="C8" s="102">
        <v>11001</v>
      </c>
      <c r="D8" s="167" t="s">
        <v>238</v>
      </c>
      <c r="E8" s="126">
        <v>4031564</v>
      </c>
      <c r="F8" s="128">
        <v>439847</v>
      </c>
      <c r="G8" s="128">
        <v>2842286</v>
      </c>
      <c r="H8" s="128">
        <v>749431</v>
      </c>
      <c r="I8" s="126">
        <v>4022589</v>
      </c>
      <c r="J8" s="128">
        <v>450387</v>
      </c>
      <c r="K8" s="128">
        <v>2834395</v>
      </c>
      <c r="L8" s="128">
        <v>737807</v>
      </c>
      <c r="M8" s="126">
        <v>3976699</v>
      </c>
      <c r="N8" s="128">
        <v>455404</v>
      </c>
      <c r="O8" s="128">
        <v>2806075</v>
      </c>
      <c r="P8" s="134">
        <v>715220</v>
      </c>
    </row>
    <row r="9" spans="1:17" x14ac:dyDescent="0.3">
      <c r="A9" s="133">
        <v>5</v>
      </c>
      <c r="B9" s="166" t="s">
        <v>89</v>
      </c>
      <c r="C9" s="102">
        <v>5001</v>
      </c>
      <c r="D9" s="167" t="s">
        <v>90</v>
      </c>
      <c r="E9" s="126">
        <v>1573216</v>
      </c>
      <c r="F9" s="128">
        <v>146426</v>
      </c>
      <c r="G9" s="128">
        <v>1201481</v>
      </c>
      <c r="H9" s="128">
        <v>225309</v>
      </c>
      <c r="I9" s="126">
        <v>1571287</v>
      </c>
      <c r="J9" s="128">
        <v>149941</v>
      </c>
      <c r="K9" s="128">
        <v>1198724</v>
      </c>
      <c r="L9" s="128">
        <v>222622</v>
      </c>
      <c r="M9" s="126">
        <v>1553670</v>
      </c>
      <c r="N9" s="128">
        <v>155133</v>
      </c>
      <c r="O9" s="128">
        <v>1182765</v>
      </c>
      <c r="P9" s="134">
        <v>215772</v>
      </c>
    </row>
    <row r="10" spans="1:17" x14ac:dyDescent="0.3">
      <c r="A10" s="133">
        <v>76</v>
      </c>
      <c r="B10" s="166" t="s">
        <v>1044</v>
      </c>
      <c r="C10" s="102">
        <v>76001</v>
      </c>
      <c r="D10" s="166" t="s">
        <v>1045</v>
      </c>
      <c r="E10" s="126">
        <v>923111</v>
      </c>
      <c r="F10" s="128">
        <v>104822</v>
      </c>
      <c r="G10" s="128">
        <v>662450</v>
      </c>
      <c r="H10" s="128">
        <v>155839</v>
      </c>
      <c r="I10" s="126">
        <v>920622</v>
      </c>
      <c r="J10" s="128">
        <v>106440</v>
      </c>
      <c r="K10" s="128">
        <v>659979</v>
      </c>
      <c r="L10" s="128">
        <v>154203</v>
      </c>
      <c r="M10" s="126">
        <v>911474</v>
      </c>
      <c r="N10" s="128">
        <v>109589</v>
      </c>
      <c r="O10" s="128">
        <v>652652</v>
      </c>
      <c r="P10" s="134">
        <v>149233</v>
      </c>
    </row>
    <row r="11" spans="1:17" x14ac:dyDescent="0.3">
      <c r="A11" s="133">
        <v>8</v>
      </c>
      <c r="B11" s="166" t="s">
        <v>215</v>
      </c>
      <c r="C11" s="102">
        <v>8001</v>
      </c>
      <c r="D11" s="167" t="s">
        <v>216</v>
      </c>
      <c r="E11" s="126">
        <v>559604</v>
      </c>
      <c r="F11" s="128">
        <v>46418</v>
      </c>
      <c r="G11" s="128">
        <v>436255</v>
      </c>
      <c r="H11" s="128">
        <v>76931</v>
      </c>
      <c r="I11" s="126">
        <v>561724</v>
      </c>
      <c r="J11" s="128">
        <v>51898</v>
      </c>
      <c r="K11" s="128">
        <v>434479</v>
      </c>
      <c r="L11" s="128">
        <v>75347</v>
      </c>
      <c r="M11" s="126">
        <v>552512</v>
      </c>
      <c r="N11" s="128">
        <v>51980</v>
      </c>
      <c r="O11" s="128">
        <v>428294</v>
      </c>
      <c r="P11" s="134">
        <v>72238</v>
      </c>
    </row>
    <row r="12" spans="1:17" x14ac:dyDescent="0.3">
      <c r="A12" s="133">
        <v>68</v>
      </c>
      <c r="B12" s="166" t="s">
        <v>900</v>
      </c>
      <c r="C12" s="102">
        <v>68001</v>
      </c>
      <c r="D12" s="167" t="s">
        <v>901</v>
      </c>
      <c r="E12" s="126">
        <v>366659</v>
      </c>
      <c r="F12" s="128">
        <v>42982</v>
      </c>
      <c r="G12" s="128">
        <v>257998</v>
      </c>
      <c r="H12" s="128">
        <v>65679</v>
      </c>
      <c r="I12" s="126">
        <v>365507</v>
      </c>
      <c r="J12" s="128">
        <v>43801</v>
      </c>
      <c r="K12" s="128">
        <v>256738</v>
      </c>
      <c r="L12" s="128">
        <v>64968</v>
      </c>
      <c r="M12" s="126">
        <v>361647</v>
      </c>
      <c r="N12" s="128">
        <v>44484</v>
      </c>
      <c r="O12" s="128">
        <v>254401</v>
      </c>
      <c r="P12" s="134">
        <v>62762</v>
      </c>
    </row>
    <row r="13" spans="1:17" x14ac:dyDescent="0.3">
      <c r="A13" s="133">
        <v>13</v>
      </c>
      <c r="B13" s="166" t="s">
        <v>239</v>
      </c>
      <c r="C13" s="102">
        <v>13001</v>
      </c>
      <c r="D13" s="167" t="s">
        <v>240</v>
      </c>
      <c r="E13" s="126">
        <v>346921</v>
      </c>
      <c r="F13" s="128">
        <v>41531</v>
      </c>
      <c r="G13" s="128">
        <v>257605</v>
      </c>
      <c r="H13" s="128">
        <v>47785</v>
      </c>
      <c r="I13" s="126">
        <v>349865</v>
      </c>
      <c r="J13" s="128">
        <v>45420</v>
      </c>
      <c r="K13" s="128">
        <v>257284</v>
      </c>
      <c r="L13" s="128">
        <v>47161</v>
      </c>
      <c r="M13" s="126">
        <v>341646</v>
      </c>
      <c r="N13" s="128">
        <v>45693</v>
      </c>
      <c r="O13" s="128">
        <v>251662</v>
      </c>
      <c r="P13" s="134">
        <v>44291</v>
      </c>
    </row>
    <row r="14" spans="1:17" x14ac:dyDescent="0.3">
      <c r="A14" s="133">
        <v>66</v>
      </c>
      <c r="B14" s="166" t="s">
        <v>425</v>
      </c>
      <c r="C14" s="102">
        <v>66001</v>
      </c>
      <c r="D14" s="167" t="s">
        <v>887</v>
      </c>
      <c r="E14" s="126">
        <v>243085</v>
      </c>
      <c r="F14" s="128">
        <v>28083</v>
      </c>
      <c r="G14" s="128">
        <v>169037</v>
      </c>
      <c r="H14" s="128">
        <v>45965</v>
      </c>
      <c r="I14" s="126">
        <v>242360</v>
      </c>
      <c r="J14" s="128">
        <v>28810</v>
      </c>
      <c r="K14" s="128">
        <v>168082</v>
      </c>
      <c r="L14" s="128">
        <v>45468</v>
      </c>
      <c r="M14" s="126">
        <v>240824</v>
      </c>
      <c r="N14" s="128">
        <v>29538</v>
      </c>
      <c r="O14" s="128">
        <v>166987</v>
      </c>
      <c r="P14" s="134">
        <v>44299</v>
      </c>
    </row>
    <row r="15" spans="1:17" x14ac:dyDescent="0.3">
      <c r="A15" s="133">
        <v>73</v>
      </c>
      <c r="B15" s="166" t="s">
        <v>998</v>
      </c>
      <c r="C15" s="102">
        <v>73001</v>
      </c>
      <c r="D15" s="167" t="s">
        <v>999</v>
      </c>
      <c r="E15" s="126">
        <v>198505</v>
      </c>
      <c r="F15" s="128">
        <v>42076</v>
      </c>
      <c r="G15" s="128">
        <v>120107</v>
      </c>
      <c r="H15" s="128">
        <v>36322</v>
      </c>
      <c r="I15" s="126">
        <v>199499</v>
      </c>
      <c r="J15" s="128">
        <v>43536</v>
      </c>
      <c r="K15" s="128">
        <v>120063</v>
      </c>
      <c r="L15" s="128">
        <v>35900</v>
      </c>
      <c r="M15" s="126">
        <v>197476</v>
      </c>
      <c r="N15" s="128">
        <v>44112</v>
      </c>
      <c r="O15" s="128">
        <v>118612</v>
      </c>
      <c r="P15" s="134">
        <v>34752</v>
      </c>
    </row>
    <row r="16" spans="1:17" x14ac:dyDescent="0.3">
      <c r="A16" s="133">
        <v>54</v>
      </c>
      <c r="B16" s="166" t="s">
        <v>838</v>
      </c>
      <c r="C16" s="102">
        <v>54001</v>
      </c>
      <c r="D16" s="167" t="s">
        <v>839</v>
      </c>
      <c r="E16" s="126">
        <v>192643</v>
      </c>
      <c r="F16" s="128">
        <v>31364</v>
      </c>
      <c r="G16" s="128">
        <v>124017</v>
      </c>
      <c r="H16" s="128">
        <v>37262</v>
      </c>
      <c r="I16" s="126">
        <v>192318</v>
      </c>
      <c r="J16" s="128">
        <v>32318</v>
      </c>
      <c r="K16" s="128">
        <v>123180</v>
      </c>
      <c r="L16" s="128">
        <v>36820</v>
      </c>
      <c r="M16" s="126">
        <v>185345</v>
      </c>
      <c r="N16" s="128">
        <v>29648</v>
      </c>
      <c r="O16" s="128">
        <v>120551</v>
      </c>
      <c r="P16" s="134">
        <v>35146</v>
      </c>
    </row>
    <row r="17" spans="1:16" x14ac:dyDescent="0.3">
      <c r="A17" s="133">
        <v>50</v>
      </c>
      <c r="B17" s="166" t="s">
        <v>759</v>
      </c>
      <c r="C17" s="102">
        <v>50001</v>
      </c>
      <c r="D17" s="167" t="s">
        <v>760</v>
      </c>
      <c r="E17" s="126">
        <v>180312</v>
      </c>
      <c r="F17" s="128">
        <v>17669</v>
      </c>
      <c r="G17" s="128">
        <v>128081</v>
      </c>
      <c r="H17" s="128">
        <v>34562</v>
      </c>
      <c r="I17" s="126">
        <v>180335</v>
      </c>
      <c r="J17" s="128">
        <v>17588</v>
      </c>
      <c r="K17" s="128">
        <v>128430</v>
      </c>
      <c r="L17" s="128">
        <v>34317</v>
      </c>
      <c r="M17" s="126">
        <v>181060</v>
      </c>
      <c r="N17" s="128">
        <v>21136</v>
      </c>
      <c r="O17" s="128">
        <v>126604</v>
      </c>
      <c r="P17" s="134">
        <v>33320</v>
      </c>
    </row>
    <row r="18" spans="1:16" x14ac:dyDescent="0.3">
      <c r="A18" s="133">
        <v>17</v>
      </c>
      <c r="B18" s="166" t="s">
        <v>116</v>
      </c>
      <c r="C18" s="102">
        <v>17001</v>
      </c>
      <c r="D18" s="167" t="s">
        <v>406</v>
      </c>
      <c r="E18" s="126">
        <v>181518</v>
      </c>
      <c r="F18" s="128">
        <v>24606</v>
      </c>
      <c r="G18" s="128">
        <v>124076</v>
      </c>
      <c r="H18" s="128">
        <v>32836</v>
      </c>
      <c r="I18" s="126">
        <v>180990</v>
      </c>
      <c r="J18" s="128">
        <v>24668</v>
      </c>
      <c r="K18" s="128">
        <v>123831</v>
      </c>
      <c r="L18" s="128">
        <v>32491</v>
      </c>
      <c r="M18" s="126">
        <v>179375</v>
      </c>
      <c r="N18" s="128">
        <v>24845</v>
      </c>
      <c r="O18" s="128">
        <v>122781</v>
      </c>
      <c r="P18" s="134">
        <v>31749</v>
      </c>
    </row>
    <row r="19" spans="1:16" x14ac:dyDescent="0.3">
      <c r="A19" s="133">
        <v>47</v>
      </c>
      <c r="B19" s="166" t="s">
        <v>730</v>
      </c>
      <c r="C19" s="102">
        <v>47001</v>
      </c>
      <c r="D19" s="167" t="s">
        <v>731</v>
      </c>
      <c r="E19" s="126">
        <v>153691</v>
      </c>
      <c r="F19" s="128">
        <v>22071</v>
      </c>
      <c r="G19" s="128">
        <v>107216</v>
      </c>
      <c r="H19" s="128">
        <v>24404</v>
      </c>
      <c r="I19" s="126">
        <v>155723</v>
      </c>
      <c r="J19" s="128">
        <v>24466</v>
      </c>
      <c r="K19" s="128">
        <v>107213</v>
      </c>
      <c r="L19" s="128">
        <v>24044</v>
      </c>
      <c r="M19" s="126">
        <v>152334</v>
      </c>
      <c r="N19" s="128">
        <v>24403</v>
      </c>
      <c r="O19" s="128">
        <v>105215</v>
      </c>
      <c r="P19" s="134">
        <v>22716</v>
      </c>
    </row>
    <row r="20" spans="1:16" x14ac:dyDescent="0.3">
      <c r="A20" s="133">
        <v>23</v>
      </c>
      <c r="B20" s="166" t="s">
        <v>250</v>
      </c>
      <c r="C20" s="102">
        <v>23001</v>
      </c>
      <c r="D20" s="167" t="s">
        <v>512</v>
      </c>
      <c r="E20" s="126">
        <v>128635</v>
      </c>
      <c r="F20" s="128">
        <v>18962</v>
      </c>
      <c r="G20" s="128">
        <v>90722</v>
      </c>
      <c r="H20" s="128">
        <v>18951</v>
      </c>
      <c r="I20" s="126">
        <v>130747</v>
      </c>
      <c r="J20" s="128">
        <v>20083</v>
      </c>
      <c r="K20" s="128">
        <v>91440</v>
      </c>
      <c r="L20" s="128">
        <v>19224</v>
      </c>
      <c r="M20" s="126">
        <v>132851</v>
      </c>
      <c r="N20" s="128">
        <v>21621</v>
      </c>
      <c r="O20" s="128">
        <v>92853</v>
      </c>
      <c r="P20" s="134">
        <v>18377</v>
      </c>
    </row>
    <row r="21" spans="1:16" x14ac:dyDescent="0.3">
      <c r="A21" s="133">
        <v>41</v>
      </c>
      <c r="B21" s="166" t="s">
        <v>681</v>
      </c>
      <c r="C21" s="102">
        <v>41001</v>
      </c>
      <c r="D21" s="167" t="s">
        <v>682</v>
      </c>
      <c r="E21" s="126">
        <v>132653</v>
      </c>
      <c r="F21" s="128">
        <v>24640</v>
      </c>
      <c r="G21" s="128">
        <v>83979</v>
      </c>
      <c r="H21" s="128">
        <v>24034</v>
      </c>
      <c r="I21" s="126">
        <v>132656</v>
      </c>
      <c r="J21" s="128">
        <v>25589</v>
      </c>
      <c r="K21" s="128">
        <v>83315</v>
      </c>
      <c r="L21" s="128">
        <v>23752</v>
      </c>
      <c r="M21" s="126">
        <v>131853</v>
      </c>
      <c r="N21" s="128">
        <v>26446</v>
      </c>
      <c r="O21" s="128">
        <v>82266</v>
      </c>
      <c r="P21" s="134">
        <v>23141</v>
      </c>
    </row>
    <row r="22" spans="1:16" x14ac:dyDescent="0.3">
      <c r="A22" s="133">
        <v>52</v>
      </c>
      <c r="B22" s="166" t="s">
        <v>162</v>
      </c>
      <c r="C22" s="102">
        <v>52001</v>
      </c>
      <c r="D22" s="167" t="s">
        <v>785</v>
      </c>
      <c r="E22" s="126">
        <v>124131</v>
      </c>
      <c r="F22" s="128">
        <v>21783</v>
      </c>
      <c r="G22" s="128">
        <v>74654</v>
      </c>
      <c r="H22" s="128">
        <v>27694</v>
      </c>
      <c r="I22" s="126">
        <v>123409</v>
      </c>
      <c r="J22" s="128">
        <v>21516</v>
      </c>
      <c r="K22" s="128">
        <v>74519</v>
      </c>
      <c r="L22" s="128">
        <v>27374</v>
      </c>
      <c r="M22" s="126">
        <v>122372</v>
      </c>
      <c r="N22" s="128">
        <v>22183</v>
      </c>
      <c r="O22" s="128">
        <v>73606</v>
      </c>
      <c r="P22" s="134">
        <v>26583</v>
      </c>
    </row>
    <row r="23" spans="1:16" x14ac:dyDescent="0.3">
      <c r="A23" s="133">
        <v>63</v>
      </c>
      <c r="B23" s="166" t="s">
        <v>877</v>
      </c>
      <c r="C23" s="102">
        <v>63001</v>
      </c>
      <c r="D23" s="167" t="s">
        <v>105</v>
      </c>
      <c r="E23" s="126">
        <v>123131</v>
      </c>
      <c r="F23" s="128">
        <v>18478</v>
      </c>
      <c r="G23" s="128">
        <v>76682</v>
      </c>
      <c r="H23" s="128">
        <v>27971</v>
      </c>
      <c r="I23" s="126">
        <v>123255</v>
      </c>
      <c r="J23" s="128">
        <v>20196</v>
      </c>
      <c r="K23" s="128">
        <v>75548</v>
      </c>
      <c r="L23" s="128">
        <v>27511</v>
      </c>
      <c r="M23" s="126">
        <v>121022</v>
      </c>
      <c r="N23" s="128">
        <v>20632</v>
      </c>
      <c r="O23" s="128">
        <v>73688</v>
      </c>
      <c r="P23" s="134">
        <v>26702</v>
      </c>
    </row>
    <row r="24" spans="1:16" x14ac:dyDescent="0.3">
      <c r="A24" s="133">
        <v>20</v>
      </c>
      <c r="B24" s="166" t="s">
        <v>486</v>
      </c>
      <c r="C24" s="102">
        <v>20001</v>
      </c>
      <c r="D24" s="167" t="s">
        <v>487</v>
      </c>
      <c r="E24" s="126">
        <v>119937</v>
      </c>
      <c r="F24" s="128">
        <v>17794</v>
      </c>
      <c r="G24" s="128">
        <v>80788</v>
      </c>
      <c r="H24" s="128">
        <v>21355</v>
      </c>
      <c r="I24" s="126">
        <v>121687</v>
      </c>
      <c r="J24" s="128">
        <v>18749</v>
      </c>
      <c r="K24" s="128">
        <v>81720</v>
      </c>
      <c r="L24" s="128">
        <v>21218</v>
      </c>
      <c r="M24" s="126">
        <v>119026</v>
      </c>
      <c r="N24" s="128">
        <v>19066</v>
      </c>
      <c r="O24" s="128">
        <v>79663</v>
      </c>
      <c r="P24" s="134">
        <v>20297</v>
      </c>
    </row>
    <row r="25" spans="1:16" x14ac:dyDescent="0.3">
      <c r="A25" s="133">
        <v>19</v>
      </c>
      <c r="B25" s="166" t="s">
        <v>449</v>
      </c>
      <c r="C25" s="102">
        <v>19001</v>
      </c>
      <c r="D25" s="167" t="s">
        <v>450</v>
      </c>
      <c r="E25" s="126">
        <v>112665</v>
      </c>
      <c r="F25" s="128">
        <v>26223</v>
      </c>
      <c r="G25" s="128">
        <v>62495</v>
      </c>
      <c r="H25" s="128">
        <v>23947</v>
      </c>
      <c r="I25" s="126">
        <v>113064</v>
      </c>
      <c r="J25" s="128">
        <v>26966</v>
      </c>
      <c r="K25" s="128">
        <v>62363</v>
      </c>
      <c r="L25" s="128">
        <v>23735</v>
      </c>
      <c r="M25" s="126">
        <v>118943</v>
      </c>
      <c r="N25" s="128">
        <v>35127</v>
      </c>
      <c r="O25" s="128">
        <v>61048</v>
      </c>
      <c r="P25" s="134">
        <v>22768</v>
      </c>
    </row>
    <row r="26" spans="1:16" x14ac:dyDescent="0.3">
      <c r="A26" s="133">
        <v>99</v>
      </c>
      <c r="B26" s="166" t="s">
        <v>1135</v>
      </c>
      <c r="C26" s="102">
        <v>99001</v>
      </c>
      <c r="D26" s="167" t="s">
        <v>1136</v>
      </c>
      <c r="E26" s="126">
        <v>118107</v>
      </c>
      <c r="F26" s="128">
        <v>1874</v>
      </c>
      <c r="G26" s="128">
        <v>114160</v>
      </c>
      <c r="H26" s="128">
        <v>2073</v>
      </c>
      <c r="I26" s="126">
        <v>119210</v>
      </c>
      <c r="J26" s="128">
        <v>1898</v>
      </c>
      <c r="K26" s="128">
        <v>115369</v>
      </c>
      <c r="L26" s="128">
        <v>1943</v>
      </c>
      <c r="M26" s="126">
        <v>116048</v>
      </c>
      <c r="N26" s="128">
        <v>1937</v>
      </c>
      <c r="O26" s="128">
        <v>112338</v>
      </c>
      <c r="P26" s="134">
        <v>1773</v>
      </c>
    </row>
    <row r="27" spans="1:16" x14ac:dyDescent="0.3">
      <c r="A27" s="133">
        <v>15</v>
      </c>
      <c r="B27" s="166" t="s">
        <v>286</v>
      </c>
      <c r="C27" s="102">
        <v>15001</v>
      </c>
      <c r="D27" s="167" t="s">
        <v>287</v>
      </c>
      <c r="E27" s="126">
        <v>102980</v>
      </c>
      <c r="F27" s="128">
        <v>24397</v>
      </c>
      <c r="G27" s="128">
        <v>59057</v>
      </c>
      <c r="H27" s="128">
        <v>19526</v>
      </c>
      <c r="I27" s="126">
        <v>103472</v>
      </c>
      <c r="J27" s="128">
        <v>24591</v>
      </c>
      <c r="K27" s="128">
        <v>59512</v>
      </c>
      <c r="L27" s="128">
        <v>19369</v>
      </c>
      <c r="M27" s="126">
        <v>102939</v>
      </c>
      <c r="N27" s="128">
        <v>24879</v>
      </c>
      <c r="O27" s="128">
        <v>59318</v>
      </c>
      <c r="P27" s="134">
        <v>18742</v>
      </c>
    </row>
    <row r="28" spans="1:16" x14ac:dyDescent="0.3">
      <c r="A28" s="133">
        <v>85</v>
      </c>
      <c r="B28" s="166" t="s">
        <v>1087</v>
      </c>
      <c r="C28" s="102">
        <v>85001</v>
      </c>
      <c r="D28" s="167" t="s">
        <v>1088</v>
      </c>
      <c r="E28" s="126">
        <v>75965</v>
      </c>
      <c r="F28" s="128">
        <v>8138</v>
      </c>
      <c r="G28" s="128">
        <v>52919</v>
      </c>
      <c r="H28" s="128">
        <v>14908</v>
      </c>
      <c r="I28" s="126">
        <v>76289</v>
      </c>
      <c r="J28" s="128">
        <v>8233</v>
      </c>
      <c r="K28" s="128">
        <v>53423</v>
      </c>
      <c r="L28" s="128">
        <v>14633</v>
      </c>
      <c r="M28" s="126">
        <v>77805</v>
      </c>
      <c r="N28" s="128">
        <v>11821</v>
      </c>
      <c r="O28" s="128">
        <v>52075</v>
      </c>
      <c r="P28" s="134">
        <v>13909</v>
      </c>
    </row>
    <row r="29" spans="1:16" x14ac:dyDescent="0.3">
      <c r="A29" s="133">
        <v>5</v>
      </c>
      <c r="B29" s="166" t="s">
        <v>89</v>
      </c>
      <c r="C29" s="102">
        <v>5266</v>
      </c>
      <c r="D29" s="167" t="s">
        <v>136</v>
      </c>
      <c r="E29" s="126">
        <v>75395</v>
      </c>
      <c r="F29" s="128">
        <v>8630</v>
      </c>
      <c r="G29" s="128">
        <v>43886</v>
      </c>
      <c r="H29" s="128">
        <v>22879</v>
      </c>
      <c r="I29" s="126">
        <v>75484</v>
      </c>
      <c r="J29" s="128">
        <v>8766</v>
      </c>
      <c r="K29" s="128">
        <v>44022</v>
      </c>
      <c r="L29" s="128">
        <v>22696</v>
      </c>
      <c r="M29" s="126">
        <v>74480</v>
      </c>
      <c r="N29" s="128">
        <v>8888</v>
      </c>
      <c r="O29" s="128">
        <v>43556</v>
      </c>
      <c r="P29" s="134">
        <v>22036</v>
      </c>
    </row>
    <row r="30" spans="1:16" x14ac:dyDescent="0.3">
      <c r="A30" s="133">
        <v>5</v>
      </c>
      <c r="B30" s="166" t="s">
        <v>89</v>
      </c>
      <c r="C30" s="102">
        <v>5360</v>
      </c>
      <c r="D30" s="167" t="s">
        <v>148</v>
      </c>
      <c r="E30" s="126">
        <v>73910</v>
      </c>
      <c r="F30" s="128">
        <v>5842</v>
      </c>
      <c r="G30" s="128">
        <v>54095</v>
      </c>
      <c r="H30" s="128">
        <v>13973</v>
      </c>
      <c r="I30" s="126">
        <v>74367</v>
      </c>
      <c r="J30" s="128">
        <v>6648</v>
      </c>
      <c r="K30" s="128">
        <v>53896</v>
      </c>
      <c r="L30" s="128">
        <v>13823</v>
      </c>
      <c r="M30" s="126">
        <v>72018</v>
      </c>
      <c r="N30" s="128">
        <v>6901</v>
      </c>
      <c r="O30" s="128">
        <v>51654</v>
      </c>
      <c r="P30" s="134">
        <v>13463</v>
      </c>
    </row>
    <row r="31" spans="1:16" x14ac:dyDescent="0.3">
      <c r="A31" s="133">
        <v>5</v>
      </c>
      <c r="B31" s="166" t="s">
        <v>89</v>
      </c>
      <c r="C31" s="127">
        <v>5615</v>
      </c>
      <c r="D31" s="167" t="s">
        <v>174</v>
      </c>
      <c r="E31" s="126">
        <v>71198</v>
      </c>
      <c r="F31" s="128">
        <v>4883</v>
      </c>
      <c r="G31" s="128">
        <v>53494</v>
      </c>
      <c r="H31" s="128">
        <v>12821</v>
      </c>
      <c r="I31" s="126">
        <v>72694</v>
      </c>
      <c r="J31" s="128">
        <v>5357</v>
      </c>
      <c r="K31" s="128">
        <v>54583</v>
      </c>
      <c r="L31" s="128">
        <v>12754</v>
      </c>
      <c r="M31" s="129">
        <v>71341</v>
      </c>
      <c r="N31" s="130">
        <v>5437</v>
      </c>
      <c r="O31" s="130">
        <v>53535</v>
      </c>
      <c r="P31" s="135">
        <v>12369</v>
      </c>
    </row>
    <row r="32" spans="1:16" x14ac:dyDescent="0.3">
      <c r="A32" s="133">
        <v>5</v>
      </c>
      <c r="B32" s="166" t="s">
        <v>89</v>
      </c>
      <c r="C32" s="102">
        <v>5088</v>
      </c>
      <c r="D32" s="166" t="s">
        <v>108</v>
      </c>
      <c r="E32" s="126">
        <v>68105</v>
      </c>
      <c r="F32" s="128">
        <v>8004</v>
      </c>
      <c r="G32" s="128">
        <v>42214</v>
      </c>
      <c r="H32" s="128">
        <v>17887</v>
      </c>
      <c r="I32" s="126">
        <v>69617</v>
      </c>
      <c r="J32" s="128">
        <v>9808</v>
      </c>
      <c r="K32" s="128">
        <v>42046</v>
      </c>
      <c r="L32" s="128">
        <v>17763</v>
      </c>
      <c r="M32" s="126">
        <v>68164</v>
      </c>
      <c r="N32" s="128">
        <v>9818</v>
      </c>
      <c r="O32" s="128">
        <v>41136</v>
      </c>
      <c r="P32" s="134">
        <v>17210</v>
      </c>
    </row>
    <row r="33" spans="1:16" x14ac:dyDescent="0.3">
      <c r="A33" s="133">
        <v>25</v>
      </c>
      <c r="B33" s="166" t="s">
        <v>540</v>
      </c>
      <c r="C33" s="102">
        <v>25001</v>
      </c>
      <c r="D33" s="167" t="s">
        <v>541</v>
      </c>
      <c r="E33" s="126">
        <v>68629</v>
      </c>
      <c r="F33" s="128">
        <v>2432</v>
      </c>
      <c r="G33" s="128">
        <v>65577</v>
      </c>
      <c r="H33" s="128">
        <v>620</v>
      </c>
      <c r="I33" s="126">
        <v>70387</v>
      </c>
      <c r="J33" s="128">
        <v>2062</v>
      </c>
      <c r="K33" s="128">
        <v>67714</v>
      </c>
      <c r="L33" s="128">
        <v>611</v>
      </c>
      <c r="M33" s="126">
        <v>66849</v>
      </c>
      <c r="N33" s="128">
        <v>2305</v>
      </c>
      <c r="O33" s="128">
        <v>63930</v>
      </c>
      <c r="P33" s="134">
        <v>614</v>
      </c>
    </row>
    <row r="34" spans="1:16" x14ac:dyDescent="0.3">
      <c r="A34" s="133">
        <v>76</v>
      </c>
      <c r="B34" s="166" t="s">
        <v>1044</v>
      </c>
      <c r="C34" s="102">
        <v>76520</v>
      </c>
      <c r="D34" s="167" t="s">
        <v>1066</v>
      </c>
      <c r="E34" s="126">
        <v>67502</v>
      </c>
      <c r="F34" s="128">
        <v>6620</v>
      </c>
      <c r="G34" s="128">
        <v>42688</v>
      </c>
      <c r="H34" s="128">
        <v>18194</v>
      </c>
      <c r="I34" s="126">
        <v>67112</v>
      </c>
      <c r="J34" s="128">
        <v>6431</v>
      </c>
      <c r="K34" s="128">
        <v>42659</v>
      </c>
      <c r="L34" s="128">
        <v>18022</v>
      </c>
      <c r="M34" s="126">
        <v>66700</v>
      </c>
      <c r="N34" s="128">
        <v>6746</v>
      </c>
      <c r="O34" s="128">
        <v>42354</v>
      </c>
      <c r="P34" s="134">
        <v>17600</v>
      </c>
    </row>
    <row r="35" spans="1:16" x14ac:dyDescent="0.3">
      <c r="A35" s="133">
        <v>70</v>
      </c>
      <c r="B35" s="166" t="s">
        <v>480</v>
      </c>
      <c r="C35" s="102">
        <v>70001</v>
      </c>
      <c r="D35" s="167" t="s">
        <v>975</v>
      </c>
      <c r="E35" s="126">
        <v>65990</v>
      </c>
      <c r="F35" s="128">
        <v>13281</v>
      </c>
      <c r="G35" s="128">
        <v>41239</v>
      </c>
      <c r="H35" s="128">
        <v>11470</v>
      </c>
      <c r="I35" s="126">
        <v>64673</v>
      </c>
      <c r="J35" s="128">
        <v>13149</v>
      </c>
      <c r="K35" s="128">
        <v>40463</v>
      </c>
      <c r="L35" s="128">
        <v>11061</v>
      </c>
      <c r="M35" s="126">
        <v>63116</v>
      </c>
      <c r="N35" s="128">
        <v>13116</v>
      </c>
      <c r="O35" s="128">
        <v>39578</v>
      </c>
      <c r="P35" s="134">
        <v>10422</v>
      </c>
    </row>
    <row r="36" spans="1:16" x14ac:dyDescent="0.3">
      <c r="A36" s="133">
        <v>81</v>
      </c>
      <c r="B36" s="166" t="s">
        <v>1080</v>
      </c>
      <c r="C36" s="102">
        <v>81001</v>
      </c>
      <c r="D36" s="167" t="s">
        <v>1080</v>
      </c>
      <c r="E36" s="126">
        <v>59922</v>
      </c>
      <c r="F36" s="128">
        <v>11818</v>
      </c>
      <c r="G36" s="128">
        <v>43113</v>
      </c>
      <c r="H36" s="128">
        <v>4991</v>
      </c>
      <c r="I36" s="126">
        <v>59831</v>
      </c>
      <c r="J36" s="128">
        <v>11965</v>
      </c>
      <c r="K36" s="128">
        <v>42938</v>
      </c>
      <c r="L36" s="128">
        <v>4928</v>
      </c>
      <c r="M36" s="126">
        <v>59082</v>
      </c>
      <c r="N36" s="128">
        <v>11920</v>
      </c>
      <c r="O36" s="128">
        <v>42427</v>
      </c>
      <c r="P36" s="134">
        <v>4735</v>
      </c>
    </row>
    <row r="37" spans="1:16" x14ac:dyDescent="0.3">
      <c r="A37" s="133">
        <v>68</v>
      </c>
      <c r="B37" s="166" t="s">
        <v>900</v>
      </c>
      <c r="C37" s="102">
        <v>68081</v>
      </c>
      <c r="D37" s="166" t="s">
        <v>905</v>
      </c>
      <c r="E37" s="126">
        <v>56222</v>
      </c>
      <c r="F37" s="128">
        <v>8665</v>
      </c>
      <c r="G37" s="128">
        <v>38162</v>
      </c>
      <c r="H37" s="128">
        <v>9395</v>
      </c>
      <c r="I37" s="126">
        <v>55484</v>
      </c>
      <c r="J37" s="128">
        <v>8562</v>
      </c>
      <c r="K37" s="128">
        <v>37849</v>
      </c>
      <c r="L37" s="128">
        <v>9073</v>
      </c>
      <c r="M37" s="126">
        <v>55557</v>
      </c>
      <c r="N37" s="128">
        <v>9879</v>
      </c>
      <c r="O37" s="128">
        <v>37731</v>
      </c>
      <c r="P37" s="134">
        <v>7947</v>
      </c>
    </row>
    <row r="38" spans="1:16" x14ac:dyDescent="0.3">
      <c r="A38" s="133">
        <v>99</v>
      </c>
      <c r="B38" s="166" t="s">
        <v>1135</v>
      </c>
      <c r="C38" s="102">
        <v>99773</v>
      </c>
      <c r="D38" s="167" t="s">
        <v>1139</v>
      </c>
      <c r="E38" s="126">
        <v>56493</v>
      </c>
      <c r="F38" s="128">
        <v>1066</v>
      </c>
      <c r="G38" s="128">
        <v>54768</v>
      </c>
      <c r="H38" s="128">
        <v>659</v>
      </c>
      <c r="I38" s="126">
        <v>56647</v>
      </c>
      <c r="J38" s="128">
        <v>1040</v>
      </c>
      <c r="K38" s="128">
        <v>55004</v>
      </c>
      <c r="L38" s="128">
        <v>603</v>
      </c>
      <c r="M38" s="126">
        <v>55237</v>
      </c>
      <c r="N38" s="128">
        <v>1062</v>
      </c>
      <c r="O38" s="128">
        <v>53605</v>
      </c>
      <c r="P38" s="134">
        <v>570</v>
      </c>
    </row>
    <row r="39" spans="1:16" x14ac:dyDescent="0.3">
      <c r="A39" s="133">
        <v>25</v>
      </c>
      <c r="B39" s="166" t="s">
        <v>540</v>
      </c>
      <c r="C39" s="102">
        <v>25175</v>
      </c>
      <c r="D39" s="167" t="s">
        <v>556</v>
      </c>
      <c r="E39" s="126">
        <v>53256</v>
      </c>
      <c r="F39" s="128">
        <v>7418</v>
      </c>
      <c r="G39" s="128">
        <v>32458</v>
      </c>
      <c r="H39" s="128">
        <v>13380</v>
      </c>
      <c r="I39" s="126">
        <v>53153</v>
      </c>
      <c r="J39" s="128">
        <v>7349</v>
      </c>
      <c r="K39" s="128">
        <v>32564</v>
      </c>
      <c r="L39" s="128">
        <v>13240</v>
      </c>
      <c r="M39" s="126">
        <v>52500</v>
      </c>
      <c r="N39" s="128">
        <v>7556</v>
      </c>
      <c r="O39" s="128">
        <v>32072</v>
      </c>
      <c r="P39" s="134">
        <v>12872</v>
      </c>
    </row>
    <row r="40" spans="1:16" x14ac:dyDescent="0.3">
      <c r="A40" s="133">
        <v>44</v>
      </c>
      <c r="B40" s="166" t="s">
        <v>716</v>
      </c>
      <c r="C40" s="102">
        <v>44001</v>
      </c>
      <c r="D40" s="167" t="s">
        <v>717</v>
      </c>
      <c r="E40" s="126">
        <v>58799</v>
      </c>
      <c r="F40" s="128">
        <v>12984</v>
      </c>
      <c r="G40" s="128">
        <v>33223</v>
      </c>
      <c r="H40" s="128">
        <v>12592</v>
      </c>
      <c r="I40" s="126">
        <v>54095</v>
      </c>
      <c r="J40" s="128">
        <v>9399</v>
      </c>
      <c r="K40" s="128">
        <v>32838</v>
      </c>
      <c r="L40" s="128">
        <v>11858</v>
      </c>
      <c r="M40" s="126">
        <v>52029</v>
      </c>
      <c r="N40" s="128">
        <v>9234</v>
      </c>
      <c r="O40" s="128">
        <v>32410</v>
      </c>
      <c r="P40" s="134">
        <v>10385</v>
      </c>
    </row>
    <row r="41" spans="1:16" x14ac:dyDescent="0.3">
      <c r="A41" s="133">
        <v>18</v>
      </c>
      <c r="B41" s="166" t="s">
        <v>433</v>
      </c>
      <c r="C41" s="102">
        <v>18001</v>
      </c>
      <c r="D41" s="167" t="s">
        <v>434</v>
      </c>
      <c r="E41" s="126">
        <v>51325</v>
      </c>
      <c r="F41" s="128">
        <v>12000</v>
      </c>
      <c r="G41" s="128">
        <v>29255</v>
      </c>
      <c r="H41" s="128">
        <v>10070</v>
      </c>
      <c r="I41" s="126">
        <v>51577</v>
      </c>
      <c r="J41" s="128">
        <v>12046</v>
      </c>
      <c r="K41" s="128">
        <v>29487</v>
      </c>
      <c r="L41" s="128">
        <v>10044</v>
      </c>
      <c r="M41" s="126">
        <v>49428</v>
      </c>
      <c r="N41" s="128">
        <v>11278</v>
      </c>
      <c r="O41" s="128">
        <v>28429</v>
      </c>
      <c r="P41" s="134">
        <v>9721</v>
      </c>
    </row>
    <row r="42" spans="1:16" x14ac:dyDescent="0.3">
      <c r="A42" s="133">
        <v>25</v>
      </c>
      <c r="B42" s="166" t="s">
        <v>540</v>
      </c>
      <c r="C42" s="102">
        <v>25269</v>
      </c>
      <c r="D42" s="167" t="s">
        <v>565</v>
      </c>
      <c r="E42" s="126">
        <v>45258</v>
      </c>
      <c r="F42" s="128">
        <v>2906</v>
      </c>
      <c r="G42" s="128">
        <v>36163</v>
      </c>
      <c r="H42" s="128">
        <v>6189</v>
      </c>
      <c r="I42" s="126">
        <v>48138</v>
      </c>
      <c r="J42" s="128">
        <v>2887</v>
      </c>
      <c r="K42" s="128">
        <v>39133</v>
      </c>
      <c r="L42" s="128">
        <v>6118</v>
      </c>
      <c r="M42" s="126">
        <v>45886</v>
      </c>
      <c r="N42" s="128">
        <v>3178</v>
      </c>
      <c r="O42" s="128">
        <v>36774</v>
      </c>
      <c r="P42" s="134">
        <v>5934</v>
      </c>
    </row>
    <row r="43" spans="1:16" x14ac:dyDescent="0.3">
      <c r="A43" s="133">
        <v>25</v>
      </c>
      <c r="B43" s="166" t="s">
        <v>540</v>
      </c>
      <c r="C43" s="102">
        <v>25754</v>
      </c>
      <c r="D43" s="167" t="s">
        <v>621</v>
      </c>
      <c r="E43" s="126">
        <v>46015</v>
      </c>
      <c r="F43" s="128">
        <v>4673</v>
      </c>
      <c r="G43" s="128">
        <v>25494</v>
      </c>
      <c r="H43" s="128">
        <v>15848</v>
      </c>
      <c r="I43" s="126">
        <v>46029</v>
      </c>
      <c r="J43" s="128">
        <v>4508</v>
      </c>
      <c r="K43" s="128">
        <v>25866</v>
      </c>
      <c r="L43" s="128">
        <v>15655</v>
      </c>
      <c r="M43" s="126">
        <v>45784</v>
      </c>
      <c r="N43" s="128">
        <v>4945</v>
      </c>
      <c r="O43" s="128">
        <v>25636</v>
      </c>
      <c r="P43" s="134">
        <v>15203</v>
      </c>
    </row>
    <row r="44" spans="1:16" x14ac:dyDescent="0.3">
      <c r="A44" s="133">
        <v>5</v>
      </c>
      <c r="B44" s="166" t="s">
        <v>89</v>
      </c>
      <c r="C44" s="102">
        <v>5045</v>
      </c>
      <c r="D44" s="167" t="s">
        <v>102</v>
      </c>
      <c r="E44" s="126">
        <v>44897</v>
      </c>
      <c r="F44" s="128">
        <v>4079</v>
      </c>
      <c r="G44" s="128">
        <v>36247</v>
      </c>
      <c r="H44" s="128">
        <v>4571</v>
      </c>
      <c r="I44" s="126">
        <v>44829</v>
      </c>
      <c r="J44" s="128">
        <v>4715</v>
      </c>
      <c r="K44" s="128">
        <v>35632</v>
      </c>
      <c r="L44" s="128">
        <v>4482</v>
      </c>
      <c r="M44" s="126">
        <v>43830</v>
      </c>
      <c r="N44" s="128">
        <v>4751</v>
      </c>
      <c r="O44" s="128">
        <v>34870</v>
      </c>
      <c r="P44" s="134">
        <v>4209</v>
      </c>
    </row>
    <row r="45" spans="1:16" x14ac:dyDescent="0.3">
      <c r="A45" s="133">
        <v>68</v>
      </c>
      <c r="B45" s="166" t="s">
        <v>900</v>
      </c>
      <c r="C45" s="102">
        <v>68276</v>
      </c>
      <c r="D45" s="167" t="s">
        <v>926</v>
      </c>
      <c r="E45" s="126">
        <v>43393</v>
      </c>
      <c r="F45" s="128">
        <v>3645</v>
      </c>
      <c r="G45" s="128">
        <v>26078</v>
      </c>
      <c r="H45" s="128">
        <v>13670</v>
      </c>
      <c r="I45" s="126">
        <v>43804</v>
      </c>
      <c r="J45" s="128">
        <v>4462</v>
      </c>
      <c r="K45" s="128">
        <v>25819</v>
      </c>
      <c r="L45" s="128">
        <v>13523</v>
      </c>
      <c r="M45" s="126">
        <v>43453</v>
      </c>
      <c r="N45" s="128">
        <v>4819</v>
      </c>
      <c r="O45" s="128">
        <v>25535</v>
      </c>
      <c r="P45" s="134">
        <v>13099</v>
      </c>
    </row>
    <row r="46" spans="1:16" x14ac:dyDescent="0.3">
      <c r="A46" s="133">
        <v>76</v>
      </c>
      <c r="B46" s="166" t="s">
        <v>1044</v>
      </c>
      <c r="C46" s="102">
        <v>76834</v>
      </c>
      <c r="D46" s="167" t="s">
        <v>1073</v>
      </c>
      <c r="E46" s="126">
        <v>38260</v>
      </c>
      <c r="F46" s="128">
        <v>5879</v>
      </c>
      <c r="G46" s="128">
        <v>21848</v>
      </c>
      <c r="H46" s="128">
        <v>10533</v>
      </c>
      <c r="I46" s="126">
        <v>39844</v>
      </c>
      <c r="J46" s="128">
        <v>7454</v>
      </c>
      <c r="K46" s="128">
        <v>21996</v>
      </c>
      <c r="L46" s="128">
        <v>10394</v>
      </c>
      <c r="M46" s="126">
        <v>40500</v>
      </c>
      <c r="N46" s="128">
        <v>8903</v>
      </c>
      <c r="O46" s="128">
        <v>21715</v>
      </c>
      <c r="P46" s="134">
        <v>9882</v>
      </c>
    </row>
    <row r="47" spans="1:16" x14ac:dyDescent="0.3">
      <c r="A47" s="133">
        <v>5</v>
      </c>
      <c r="B47" s="166" t="s">
        <v>89</v>
      </c>
      <c r="C47" s="102">
        <v>5631</v>
      </c>
      <c r="D47" s="167" t="s">
        <v>176</v>
      </c>
      <c r="E47" s="126">
        <v>41101</v>
      </c>
      <c r="F47" s="128">
        <v>3315</v>
      </c>
      <c r="G47" s="128">
        <v>27570</v>
      </c>
      <c r="H47" s="128">
        <v>10216</v>
      </c>
      <c r="I47" s="126">
        <v>40652</v>
      </c>
      <c r="J47" s="128">
        <v>3291</v>
      </c>
      <c r="K47" s="128">
        <v>27221</v>
      </c>
      <c r="L47" s="128">
        <v>10140</v>
      </c>
      <c r="M47" s="126">
        <v>39730</v>
      </c>
      <c r="N47" s="128">
        <v>3353</v>
      </c>
      <c r="O47" s="128">
        <v>26550</v>
      </c>
      <c r="P47" s="134">
        <v>9827</v>
      </c>
    </row>
    <row r="48" spans="1:16" x14ac:dyDescent="0.3">
      <c r="A48" s="133">
        <v>76</v>
      </c>
      <c r="B48" s="166" t="s">
        <v>1044</v>
      </c>
      <c r="C48" s="102">
        <v>76892</v>
      </c>
      <c r="D48" s="167" t="s">
        <v>1078</v>
      </c>
      <c r="E48" s="126">
        <v>39419</v>
      </c>
      <c r="F48" s="128">
        <v>2449</v>
      </c>
      <c r="G48" s="128">
        <v>31087</v>
      </c>
      <c r="H48" s="128">
        <v>5883</v>
      </c>
      <c r="I48" s="126">
        <v>39548</v>
      </c>
      <c r="J48" s="128">
        <v>3040</v>
      </c>
      <c r="K48" s="128">
        <v>30739</v>
      </c>
      <c r="L48" s="128">
        <v>5769</v>
      </c>
      <c r="M48" s="126">
        <v>39490</v>
      </c>
      <c r="N48" s="128">
        <v>3120</v>
      </c>
      <c r="O48" s="128">
        <v>30719</v>
      </c>
      <c r="P48" s="134">
        <v>5651</v>
      </c>
    </row>
    <row r="49" spans="1:16" x14ac:dyDescent="0.3">
      <c r="A49" s="133">
        <v>25</v>
      </c>
      <c r="B49" s="166" t="s">
        <v>540</v>
      </c>
      <c r="C49" s="102">
        <v>25473</v>
      </c>
      <c r="D49" s="167" t="s">
        <v>595</v>
      </c>
      <c r="E49" s="126">
        <v>39253</v>
      </c>
      <c r="F49" s="128">
        <v>2304</v>
      </c>
      <c r="G49" s="128">
        <v>28353</v>
      </c>
      <c r="H49" s="128">
        <v>8596</v>
      </c>
      <c r="I49" s="126">
        <v>39500</v>
      </c>
      <c r="J49" s="128">
        <v>2908</v>
      </c>
      <c r="K49" s="128">
        <v>29025</v>
      </c>
      <c r="L49" s="128">
        <v>7567</v>
      </c>
      <c r="M49" s="126">
        <v>38478</v>
      </c>
      <c r="N49" s="128">
        <v>2904</v>
      </c>
      <c r="O49" s="128">
        <v>28275</v>
      </c>
      <c r="P49" s="134">
        <v>7299</v>
      </c>
    </row>
    <row r="50" spans="1:16" x14ac:dyDescent="0.3">
      <c r="A50" s="133">
        <v>27</v>
      </c>
      <c r="B50" s="166" t="s">
        <v>651</v>
      </c>
      <c r="C50" s="102">
        <v>27001</v>
      </c>
      <c r="D50" s="167" t="s">
        <v>652</v>
      </c>
      <c r="E50" s="126">
        <v>38309</v>
      </c>
      <c r="F50" s="128">
        <v>8153</v>
      </c>
      <c r="G50" s="128">
        <v>20531</v>
      </c>
      <c r="H50" s="128">
        <v>9625</v>
      </c>
      <c r="I50" s="126">
        <v>38085</v>
      </c>
      <c r="J50" s="128">
        <v>8569</v>
      </c>
      <c r="K50" s="128">
        <v>20087</v>
      </c>
      <c r="L50" s="128">
        <v>9429</v>
      </c>
      <c r="M50" s="126">
        <v>36218</v>
      </c>
      <c r="N50" s="128">
        <v>9010</v>
      </c>
      <c r="O50" s="128">
        <v>18884</v>
      </c>
      <c r="P50" s="134">
        <v>8324</v>
      </c>
    </row>
    <row r="51" spans="1:16" x14ac:dyDescent="0.3">
      <c r="A51" s="133">
        <v>88</v>
      </c>
      <c r="B51" s="166" t="s">
        <v>1115</v>
      </c>
      <c r="C51" s="102">
        <v>88564</v>
      </c>
      <c r="D51" s="167" t="s">
        <v>823</v>
      </c>
      <c r="E51" s="126">
        <v>36533</v>
      </c>
      <c r="F51" s="128">
        <v>244</v>
      </c>
      <c r="G51" s="128">
        <v>34827</v>
      </c>
      <c r="H51" s="128">
        <v>1462</v>
      </c>
      <c r="I51" s="126">
        <v>36906</v>
      </c>
      <c r="J51" s="128">
        <v>251</v>
      </c>
      <c r="K51" s="128">
        <v>35248</v>
      </c>
      <c r="L51" s="128">
        <v>1407</v>
      </c>
      <c r="M51" s="126">
        <v>35732</v>
      </c>
      <c r="N51" s="128">
        <v>262</v>
      </c>
      <c r="O51" s="128">
        <v>34321</v>
      </c>
      <c r="P51" s="134">
        <v>1149</v>
      </c>
    </row>
    <row r="52" spans="1:16" x14ac:dyDescent="0.3">
      <c r="A52" s="133">
        <v>76</v>
      </c>
      <c r="B52" s="166" t="s">
        <v>1044</v>
      </c>
      <c r="C52" s="102">
        <v>76109</v>
      </c>
      <c r="D52" s="167" t="s">
        <v>1049</v>
      </c>
      <c r="E52" s="126">
        <v>36191</v>
      </c>
      <c r="F52" s="128">
        <v>7091</v>
      </c>
      <c r="G52" s="128">
        <v>23228</v>
      </c>
      <c r="H52" s="128">
        <v>5872</v>
      </c>
      <c r="I52" s="126">
        <v>35868</v>
      </c>
      <c r="J52" s="128">
        <v>6898</v>
      </c>
      <c r="K52" s="128">
        <v>23004</v>
      </c>
      <c r="L52" s="128">
        <v>5966</v>
      </c>
      <c r="M52" s="126">
        <v>35673</v>
      </c>
      <c r="N52" s="128">
        <v>7149</v>
      </c>
      <c r="O52" s="128">
        <v>22736</v>
      </c>
      <c r="P52" s="134">
        <v>5788</v>
      </c>
    </row>
    <row r="53" spans="1:16" x14ac:dyDescent="0.3">
      <c r="A53" s="133">
        <v>66</v>
      </c>
      <c r="B53" s="166" t="s">
        <v>425</v>
      </c>
      <c r="C53" s="102">
        <v>66170</v>
      </c>
      <c r="D53" s="167" t="s">
        <v>890</v>
      </c>
      <c r="E53" s="126">
        <v>36102</v>
      </c>
      <c r="F53" s="128">
        <v>3357</v>
      </c>
      <c r="G53" s="128">
        <v>23351</v>
      </c>
      <c r="H53" s="128">
        <v>9394</v>
      </c>
      <c r="I53" s="126">
        <v>36341</v>
      </c>
      <c r="J53" s="128">
        <v>3607</v>
      </c>
      <c r="K53" s="128">
        <v>23359</v>
      </c>
      <c r="L53" s="128">
        <v>9375</v>
      </c>
      <c r="M53" s="126">
        <v>35612</v>
      </c>
      <c r="N53" s="128">
        <v>3588</v>
      </c>
      <c r="O53" s="128">
        <v>22926</v>
      </c>
      <c r="P53" s="134">
        <v>9098</v>
      </c>
    </row>
    <row r="54" spans="1:16" x14ac:dyDescent="0.3">
      <c r="A54" s="133">
        <v>15</v>
      </c>
      <c r="B54" s="166" t="s">
        <v>286</v>
      </c>
      <c r="C54" s="102">
        <v>15238</v>
      </c>
      <c r="D54" s="167" t="s">
        <v>315</v>
      </c>
      <c r="E54" s="126">
        <v>33794</v>
      </c>
      <c r="F54" s="128">
        <v>4986</v>
      </c>
      <c r="G54" s="128">
        <v>20500</v>
      </c>
      <c r="H54" s="128">
        <v>8308</v>
      </c>
      <c r="I54" s="126">
        <v>33537</v>
      </c>
      <c r="J54" s="128">
        <v>4971</v>
      </c>
      <c r="K54" s="128">
        <v>20358</v>
      </c>
      <c r="L54" s="128">
        <v>8208</v>
      </c>
      <c r="M54" s="126">
        <v>32905</v>
      </c>
      <c r="N54" s="128">
        <v>5067</v>
      </c>
      <c r="O54" s="128">
        <v>19999</v>
      </c>
      <c r="P54" s="134">
        <v>7839</v>
      </c>
    </row>
    <row r="55" spans="1:16" x14ac:dyDescent="0.3">
      <c r="A55" s="133">
        <v>25</v>
      </c>
      <c r="B55" s="166" t="s">
        <v>540</v>
      </c>
      <c r="C55" s="102">
        <v>25286</v>
      </c>
      <c r="D55" s="167" t="s">
        <v>568</v>
      </c>
      <c r="E55" s="126">
        <v>33684</v>
      </c>
      <c r="F55" s="128">
        <v>1588</v>
      </c>
      <c r="G55" s="128">
        <v>26178</v>
      </c>
      <c r="H55" s="128">
        <v>5918</v>
      </c>
      <c r="I55" s="126">
        <v>33564</v>
      </c>
      <c r="J55" s="128">
        <v>1533</v>
      </c>
      <c r="K55" s="128">
        <v>26205</v>
      </c>
      <c r="L55" s="128">
        <v>5826</v>
      </c>
      <c r="M55" s="126">
        <v>32801</v>
      </c>
      <c r="N55" s="128">
        <v>1622</v>
      </c>
      <c r="O55" s="128">
        <v>25512</v>
      </c>
      <c r="P55" s="134">
        <v>5667</v>
      </c>
    </row>
    <row r="56" spans="1:16" x14ac:dyDescent="0.3">
      <c r="A56" s="133">
        <v>25</v>
      </c>
      <c r="B56" s="166" t="s">
        <v>540</v>
      </c>
      <c r="C56" s="102">
        <v>25290</v>
      </c>
      <c r="D56" s="167" t="s">
        <v>570</v>
      </c>
      <c r="E56" s="126">
        <v>32742</v>
      </c>
      <c r="F56" s="128">
        <v>6259</v>
      </c>
      <c r="G56" s="128">
        <v>16334</v>
      </c>
      <c r="H56" s="128">
        <v>10149</v>
      </c>
      <c r="I56" s="126">
        <v>32667</v>
      </c>
      <c r="J56" s="128">
        <v>6480</v>
      </c>
      <c r="K56" s="128">
        <v>16176</v>
      </c>
      <c r="L56" s="128">
        <v>10011</v>
      </c>
      <c r="M56" s="126">
        <v>32119</v>
      </c>
      <c r="N56" s="128">
        <v>6403</v>
      </c>
      <c r="O56" s="128">
        <v>15983</v>
      </c>
      <c r="P56" s="134">
        <v>9733</v>
      </c>
    </row>
    <row r="57" spans="1:16" x14ac:dyDescent="0.3">
      <c r="A57" s="133">
        <v>25</v>
      </c>
      <c r="B57" s="166" t="s">
        <v>540</v>
      </c>
      <c r="C57" s="102">
        <v>25899</v>
      </c>
      <c r="D57" s="167" t="s">
        <v>650</v>
      </c>
      <c r="E57" s="126">
        <v>32484</v>
      </c>
      <c r="F57" s="128">
        <v>2321</v>
      </c>
      <c r="G57" s="128">
        <v>20855</v>
      </c>
      <c r="H57" s="128">
        <v>9308</v>
      </c>
      <c r="I57" s="126">
        <v>32679</v>
      </c>
      <c r="J57" s="128">
        <v>2335</v>
      </c>
      <c r="K57" s="128">
        <v>21166</v>
      </c>
      <c r="L57" s="128">
        <v>9178</v>
      </c>
      <c r="M57" s="126">
        <v>32019</v>
      </c>
      <c r="N57" s="128">
        <v>2235</v>
      </c>
      <c r="O57" s="128">
        <v>20841</v>
      </c>
      <c r="P57" s="134">
        <v>8943</v>
      </c>
    </row>
    <row r="58" spans="1:16" x14ac:dyDescent="0.3">
      <c r="A58" s="133">
        <v>15</v>
      </c>
      <c r="B58" s="166" t="s">
        <v>286</v>
      </c>
      <c r="C58" s="102">
        <v>15759</v>
      </c>
      <c r="D58" s="167" t="s">
        <v>380</v>
      </c>
      <c r="E58" s="126">
        <v>30428</v>
      </c>
      <c r="F58" s="128">
        <v>3902</v>
      </c>
      <c r="G58" s="128">
        <v>17996</v>
      </c>
      <c r="H58" s="128">
        <v>8530</v>
      </c>
      <c r="I58" s="126">
        <v>32514</v>
      </c>
      <c r="J58" s="128">
        <v>6102</v>
      </c>
      <c r="K58" s="128">
        <v>17962</v>
      </c>
      <c r="L58" s="128">
        <v>8450</v>
      </c>
      <c r="M58" s="126">
        <v>31827</v>
      </c>
      <c r="N58" s="128">
        <v>6198</v>
      </c>
      <c r="O58" s="128">
        <v>17535</v>
      </c>
      <c r="P58" s="134">
        <v>8094</v>
      </c>
    </row>
    <row r="59" spans="1:16" x14ac:dyDescent="0.3">
      <c r="A59" s="133">
        <v>25</v>
      </c>
      <c r="B59" s="166" t="s">
        <v>540</v>
      </c>
      <c r="C59" s="102">
        <v>25430</v>
      </c>
      <c r="D59" s="167" t="s">
        <v>592</v>
      </c>
      <c r="E59" s="126">
        <v>30455</v>
      </c>
      <c r="F59" s="128">
        <v>2807</v>
      </c>
      <c r="G59" s="128">
        <v>21976</v>
      </c>
      <c r="H59" s="128">
        <v>5672</v>
      </c>
      <c r="I59" s="126">
        <v>31592</v>
      </c>
      <c r="J59" s="128">
        <v>2762</v>
      </c>
      <c r="K59" s="128">
        <v>23182</v>
      </c>
      <c r="L59" s="128">
        <v>5648</v>
      </c>
      <c r="M59" s="126">
        <v>30767</v>
      </c>
      <c r="N59" s="128">
        <v>2961</v>
      </c>
      <c r="O59" s="128">
        <v>22299</v>
      </c>
      <c r="P59" s="134">
        <v>5507</v>
      </c>
    </row>
    <row r="60" spans="1:16" x14ac:dyDescent="0.3">
      <c r="A60" s="133">
        <v>88</v>
      </c>
      <c r="B60" s="166" t="s">
        <v>1115</v>
      </c>
      <c r="C60" s="102">
        <v>88001</v>
      </c>
      <c r="D60" s="167" t="s">
        <v>958</v>
      </c>
      <c r="E60" s="126">
        <v>31704</v>
      </c>
      <c r="F60" s="128">
        <v>2413</v>
      </c>
      <c r="G60" s="128">
        <v>22334</v>
      </c>
      <c r="H60" s="128">
        <v>6957</v>
      </c>
      <c r="I60" s="126">
        <v>31089</v>
      </c>
      <c r="J60" s="128">
        <v>2354</v>
      </c>
      <c r="K60" s="128">
        <v>22080</v>
      </c>
      <c r="L60" s="128">
        <v>6655</v>
      </c>
      <c r="M60" s="126">
        <v>30414</v>
      </c>
      <c r="N60" s="128">
        <v>2415</v>
      </c>
      <c r="O60" s="128">
        <v>22177</v>
      </c>
      <c r="P60" s="134">
        <v>5822</v>
      </c>
    </row>
    <row r="61" spans="1:16" x14ac:dyDescent="0.3">
      <c r="A61" s="133">
        <v>25</v>
      </c>
      <c r="B61" s="166" t="s">
        <v>540</v>
      </c>
      <c r="C61" s="102">
        <v>25126</v>
      </c>
      <c r="D61" s="167" t="s">
        <v>551</v>
      </c>
      <c r="E61" s="126">
        <v>31011</v>
      </c>
      <c r="F61" s="128">
        <v>2406</v>
      </c>
      <c r="G61" s="128">
        <v>20382</v>
      </c>
      <c r="H61" s="128">
        <v>8223</v>
      </c>
      <c r="I61" s="126">
        <v>30749</v>
      </c>
      <c r="J61" s="128">
        <v>2304</v>
      </c>
      <c r="K61" s="128">
        <v>20259</v>
      </c>
      <c r="L61" s="128">
        <v>8186</v>
      </c>
      <c r="M61" s="126">
        <v>29952</v>
      </c>
      <c r="N61" s="128">
        <v>2326</v>
      </c>
      <c r="O61" s="128">
        <v>19783</v>
      </c>
      <c r="P61" s="134">
        <v>7843</v>
      </c>
    </row>
    <row r="62" spans="1:16" x14ac:dyDescent="0.3">
      <c r="A62" s="133">
        <v>76</v>
      </c>
      <c r="B62" s="166" t="s">
        <v>1044</v>
      </c>
      <c r="C62" s="102">
        <v>76111</v>
      </c>
      <c r="D62" s="167" t="s">
        <v>1050</v>
      </c>
      <c r="E62" s="126">
        <v>28337</v>
      </c>
      <c r="F62" s="128">
        <v>3352</v>
      </c>
      <c r="G62" s="128">
        <v>17834</v>
      </c>
      <c r="H62" s="128">
        <v>7151</v>
      </c>
      <c r="I62" s="126">
        <v>27922</v>
      </c>
      <c r="J62" s="128">
        <v>3353</v>
      </c>
      <c r="K62" s="128">
        <v>17527</v>
      </c>
      <c r="L62" s="128">
        <v>7042</v>
      </c>
      <c r="M62" s="126">
        <v>27664</v>
      </c>
      <c r="N62" s="128">
        <v>3635</v>
      </c>
      <c r="O62" s="128">
        <v>17276</v>
      </c>
      <c r="P62" s="134">
        <v>6753</v>
      </c>
    </row>
    <row r="63" spans="1:16" x14ac:dyDescent="0.3">
      <c r="A63" s="133">
        <v>76</v>
      </c>
      <c r="B63" s="166" t="s">
        <v>1044</v>
      </c>
      <c r="C63" s="102">
        <v>76147</v>
      </c>
      <c r="D63" s="167" t="s">
        <v>1054</v>
      </c>
      <c r="E63" s="126">
        <v>27479</v>
      </c>
      <c r="F63" s="128">
        <v>4670</v>
      </c>
      <c r="G63" s="128">
        <v>15368</v>
      </c>
      <c r="H63" s="128">
        <v>7441</v>
      </c>
      <c r="I63" s="126">
        <v>27128</v>
      </c>
      <c r="J63" s="128">
        <v>4619</v>
      </c>
      <c r="K63" s="128">
        <v>15169</v>
      </c>
      <c r="L63" s="128">
        <v>7340</v>
      </c>
      <c r="M63" s="126">
        <v>26889</v>
      </c>
      <c r="N63" s="128">
        <v>4773</v>
      </c>
      <c r="O63" s="128">
        <v>15013</v>
      </c>
      <c r="P63" s="134">
        <v>7103</v>
      </c>
    </row>
    <row r="64" spans="1:16" x14ac:dyDescent="0.3">
      <c r="A64" s="133">
        <v>95</v>
      </c>
      <c r="B64" s="166" t="s">
        <v>1128</v>
      </c>
      <c r="C64" s="102">
        <v>95001</v>
      </c>
      <c r="D64" s="167" t="s">
        <v>1129</v>
      </c>
      <c r="E64" s="126">
        <v>24280</v>
      </c>
      <c r="F64" s="128">
        <v>2996</v>
      </c>
      <c r="G64" s="128">
        <v>17037</v>
      </c>
      <c r="H64" s="128">
        <v>4247</v>
      </c>
      <c r="I64" s="126">
        <v>24891</v>
      </c>
      <c r="J64" s="128">
        <v>3407</v>
      </c>
      <c r="K64" s="128">
        <v>17192</v>
      </c>
      <c r="L64" s="128">
        <v>4292</v>
      </c>
      <c r="M64" s="126">
        <v>26860</v>
      </c>
      <c r="N64" s="128">
        <v>4509</v>
      </c>
      <c r="O64" s="128">
        <v>18108</v>
      </c>
      <c r="P64" s="134">
        <v>4243</v>
      </c>
    </row>
    <row r="65" spans="1:16" x14ac:dyDescent="0.3">
      <c r="A65" s="133">
        <v>8</v>
      </c>
      <c r="B65" s="166" t="s">
        <v>215</v>
      </c>
      <c r="C65" s="102">
        <v>8758</v>
      </c>
      <c r="D65" s="167" t="s">
        <v>234</v>
      </c>
      <c r="E65" s="126">
        <v>27386</v>
      </c>
      <c r="F65" s="128">
        <v>5464</v>
      </c>
      <c r="G65" s="128">
        <v>14472</v>
      </c>
      <c r="H65" s="128">
        <v>7450</v>
      </c>
      <c r="I65" s="126">
        <v>27125</v>
      </c>
      <c r="J65" s="128">
        <v>5245</v>
      </c>
      <c r="K65" s="128">
        <v>14465</v>
      </c>
      <c r="L65" s="128">
        <v>7415</v>
      </c>
      <c r="M65" s="126">
        <v>26850</v>
      </c>
      <c r="N65" s="128">
        <v>5330</v>
      </c>
      <c r="O65" s="128">
        <v>14355</v>
      </c>
      <c r="P65" s="134">
        <v>7165</v>
      </c>
    </row>
    <row r="66" spans="1:16" x14ac:dyDescent="0.3">
      <c r="A66" s="133">
        <v>25</v>
      </c>
      <c r="B66" s="166" t="s">
        <v>540</v>
      </c>
      <c r="C66" s="102">
        <v>25214</v>
      </c>
      <c r="D66" s="167" t="s">
        <v>561</v>
      </c>
      <c r="E66" s="126">
        <v>26937</v>
      </c>
      <c r="F66" s="128">
        <v>951</v>
      </c>
      <c r="G66" s="128">
        <v>22031</v>
      </c>
      <c r="H66" s="128">
        <v>3955</v>
      </c>
      <c r="I66" s="126">
        <v>27462</v>
      </c>
      <c r="J66" s="128">
        <v>994</v>
      </c>
      <c r="K66" s="128">
        <v>22578</v>
      </c>
      <c r="L66" s="128">
        <v>3890</v>
      </c>
      <c r="M66" s="126">
        <v>25905</v>
      </c>
      <c r="N66" s="128">
        <v>896</v>
      </c>
      <c r="O66" s="128">
        <v>21261</v>
      </c>
      <c r="P66" s="134">
        <v>3748</v>
      </c>
    </row>
    <row r="67" spans="1:16" x14ac:dyDescent="0.3">
      <c r="A67" s="133">
        <v>25</v>
      </c>
      <c r="B67" s="166" t="s">
        <v>540</v>
      </c>
      <c r="C67" s="102">
        <v>25307</v>
      </c>
      <c r="D67" s="167" t="s">
        <v>575</v>
      </c>
      <c r="E67" s="126">
        <v>25727</v>
      </c>
      <c r="F67" s="128">
        <v>2580</v>
      </c>
      <c r="G67" s="128">
        <v>17029</v>
      </c>
      <c r="H67" s="128">
        <v>6118</v>
      </c>
      <c r="I67" s="126">
        <v>25700</v>
      </c>
      <c r="J67" s="128">
        <v>2545</v>
      </c>
      <c r="K67" s="128">
        <v>17139</v>
      </c>
      <c r="L67" s="128">
        <v>6016</v>
      </c>
      <c r="M67" s="126">
        <v>25272</v>
      </c>
      <c r="N67" s="128">
        <v>2529</v>
      </c>
      <c r="O67" s="128">
        <v>16923</v>
      </c>
      <c r="P67" s="134">
        <v>5820</v>
      </c>
    </row>
    <row r="68" spans="1:16" x14ac:dyDescent="0.3">
      <c r="A68" s="133">
        <v>68</v>
      </c>
      <c r="B68" s="166" t="s">
        <v>900</v>
      </c>
      <c r="C68" s="102">
        <v>68307</v>
      </c>
      <c r="D68" s="167" t="s">
        <v>929</v>
      </c>
      <c r="E68" s="126">
        <v>24043</v>
      </c>
      <c r="F68" s="128">
        <v>2292</v>
      </c>
      <c r="G68" s="128">
        <v>16957</v>
      </c>
      <c r="H68" s="128">
        <v>4794</v>
      </c>
      <c r="I68" s="126">
        <v>24523</v>
      </c>
      <c r="J68" s="128">
        <v>2604</v>
      </c>
      <c r="K68" s="128">
        <v>17187</v>
      </c>
      <c r="L68" s="128">
        <v>4732</v>
      </c>
      <c r="M68" s="126">
        <v>24339</v>
      </c>
      <c r="N68" s="128">
        <v>2824</v>
      </c>
      <c r="O68" s="128">
        <v>16903</v>
      </c>
      <c r="P68" s="134">
        <v>4612</v>
      </c>
    </row>
    <row r="69" spans="1:16" x14ac:dyDescent="0.3">
      <c r="A69" s="133">
        <v>81</v>
      </c>
      <c r="B69" s="166" t="s">
        <v>1080</v>
      </c>
      <c r="C69" s="102">
        <v>81300</v>
      </c>
      <c r="D69" s="167" t="s">
        <v>1083</v>
      </c>
      <c r="E69" s="126">
        <v>23780</v>
      </c>
      <c r="F69" s="128">
        <v>2843</v>
      </c>
      <c r="G69" s="128">
        <v>20239</v>
      </c>
      <c r="H69" s="128">
        <v>698</v>
      </c>
      <c r="I69" s="126">
        <v>23668</v>
      </c>
      <c r="J69" s="128">
        <v>2999</v>
      </c>
      <c r="K69" s="128">
        <v>19964</v>
      </c>
      <c r="L69" s="128">
        <v>705</v>
      </c>
      <c r="M69" s="126">
        <v>24251</v>
      </c>
      <c r="N69" s="128">
        <v>3235</v>
      </c>
      <c r="O69" s="128">
        <v>20491</v>
      </c>
      <c r="P69" s="134">
        <v>525</v>
      </c>
    </row>
    <row r="70" spans="1:16" x14ac:dyDescent="0.3">
      <c r="A70" s="133">
        <v>5</v>
      </c>
      <c r="B70" s="166" t="s">
        <v>89</v>
      </c>
      <c r="C70" s="102">
        <v>5380</v>
      </c>
      <c r="D70" s="167" t="s">
        <v>153</v>
      </c>
      <c r="E70" s="126">
        <v>24132</v>
      </c>
      <c r="F70" s="128">
        <v>1461</v>
      </c>
      <c r="G70" s="128">
        <v>18536</v>
      </c>
      <c r="H70" s="128">
        <v>4135</v>
      </c>
      <c r="I70" s="126">
        <v>23880</v>
      </c>
      <c r="J70" s="128">
        <v>1433</v>
      </c>
      <c r="K70" s="128">
        <v>18359</v>
      </c>
      <c r="L70" s="128">
        <v>4088</v>
      </c>
      <c r="M70" s="126">
        <v>23759</v>
      </c>
      <c r="N70" s="128">
        <v>1645</v>
      </c>
      <c r="O70" s="128">
        <v>18159</v>
      </c>
      <c r="P70" s="134">
        <v>3955</v>
      </c>
    </row>
    <row r="71" spans="1:16" x14ac:dyDescent="0.3">
      <c r="A71" s="133">
        <v>68</v>
      </c>
      <c r="B71" s="166" t="s">
        <v>900</v>
      </c>
      <c r="C71" s="102">
        <v>68547</v>
      </c>
      <c r="D71" s="167" t="s">
        <v>952</v>
      </c>
      <c r="E71" s="126">
        <v>20808</v>
      </c>
      <c r="F71" s="128">
        <v>2700</v>
      </c>
      <c r="G71" s="128">
        <v>11601</v>
      </c>
      <c r="H71" s="128">
        <v>6507</v>
      </c>
      <c r="I71" s="126">
        <v>20726</v>
      </c>
      <c r="J71" s="128">
        <v>2774</v>
      </c>
      <c r="K71" s="128">
        <v>11536</v>
      </c>
      <c r="L71" s="128">
        <v>6416</v>
      </c>
      <c r="M71" s="126">
        <v>21354</v>
      </c>
      <c r="N71" s="128">
        <v>3641</v>
      </c>
      <c r="O71" s="128">
        <v>11482</v>
      </c>
      <c r="P71" s="134">
        <v>6231</v>
      </c>
    </row>
    <row r="72" spans="1:16" x14ac:dyDescent="0.3">
      <c r="A72" s="133">
        <v>25</v>
      </c>
      <c r="B72" s="166" t="s">
        <v>540</v>
      </c>
      <c r="C72" s="102">
        <v>25817</v>
      </c>
      <c r="D72" s="167" t="s">
        <v>635</v>
      </c>
      <c r="E72" s="126">
        <v>21124</v>
      </c>
      <c r="F72" s="128">
        <v>1881</v>
      </c>
      <c r="G72" s="128">
        <v>16414</v>
      </c>
      <c r="H72" s="128">
        <v>2829</v>
      </c>
      <c r="I72" s="126">
        <v>20831</v>
      </c>
      <c r="J72" s="128">
        <v>1845</v>
      </c>
      <c r="K72" s="128">
        <v>16164</v>
      </c>
      <c r="L72" s="128">
        <v>2822</v>
      </c>
      <c r="M72" s="126">
        <v>20796</v>
      </c>
      <c r="N72" s="128">
        <v>1866</v>
      </c>
      <c r="O72" s="128">
        <v>16226</v>
      </c>
      <c r="P72" s="134">
        <v>2704</v>
      </c>
    </row>
    <row r="73" spans="1:16" x14ac:dyDescent="0.3">
      <c r="A73" s="133">
        <v>50</v>
      </c>
      <c r="B73" s="166" t="s">
        <v>759</v>
      </c>
      <c r="C73" s="102">
        <v>50006</v>
      </c>
      <c r="D73" s="167" t="s">
        <v>761</v>
      </c>
      <c r="E73" s="126">
        <v>20519</v>
      </c>
      <c r="F73" s="128">
        <v>2299</v>
      </c>
      <c r="G73" s="128">
        <v>14440</v>
      </c>
      <c r="H73" s="128">
        <v>3780</v>
      </c>
      <c r="I73" s="126">
        <v>20773</v>
      </c>
      <c r="J73" s="128">
        <v>2281</v>
      </c>
      <c r="K73" s="128">
        <v>14693</v>
      </c>
      <c r="L73" s="128">
        <v>3799</v>
      </c>
      <c r="M73" s="126">
        <v>20171</v>
      </c>
      <c r="N73" s="128">
        <v>2326</v>
      </c>
      <c r="O73" s="128">
        <v>14202</v>
      </c>
      <c r="P73" s="134">
        <v>3643</v>
      </c>
    </row>
    <row r="74" spans="1:16" x14ac:dyDescent="0.3">
      <c r="A74" s="133">
        <v>5</v>
      </c>
      <c r="B74" s="166" t="s">
        <v>89</v>
      </c>
      <c r="C74" s="102">
        <v>5376</v>
      </c>
      <c r="D74" s="167" t="s">
        <v>152</v>
      </c>
      <c r="E74" s="126">
        <v>20914</v>
      </c>
      <c r="F74" s="128">
        <v>1731</v>
      </c>
      <c r="G74" s="128">
        <v>14089</v>
      </c>
      <c r="H74" s="128">
        <v>5094</v>
      </c>
      <c r="I74" s="126">
        <v>20744</v>
      </c>
      <c r="J74" s="128">
        <v>1690</v>
      </c>
      <c r="K74" s="128">
        <v>13991</v>
      </c>
      <c r="L74" s="128">
        <v>5063</v>
      </c>
      <c r="M74" s="126">
        <v>19967</v>
      </c>
      <c r="N74" s="128">
        <v>1745</v>
      </c>
      <c r="O74" s="128">
        <v>13231</v>
      </c>
      <c r="P74" s="134">
        <v>4991</v>
      </c>
    </row>
    <row r="75" spans="1:16" x14ac:dyDescent="0.3">
      <c r="A75" s="133">
        <v>41</v>
      </c>
      <c r="B75" s="166" t="s">
        <v>681</v>
      </c>
      <c r="C75" s="102">
        <v>41551</v>
      </c>
      <c r="D75" s="167" t="s">
        <v>704</v>
      </c>
      <c r="E75" s="126">
        <v>19333</v>
      </c>
      <c r="F75" s="128">
        <v>3220</v>
      </c>
      <c r="G75" s="128">
        <v>9994</v>
      </c>
      <c r="H75" s="128">
        <v>6119</v>
      </c>
      <c r="I75" s="126">
        <v>19277</v>
      </c>
      <c r="J75" s="128">
        <v>3274</v>
      </c>
      <c r="K75" s="128">
        <v>9942</v>
      </c>
      <c r="L75" s="128">
        <v>6061</v>
      </c>
      <c r="M75" s="126">
        <v>19165</v>
      </c>
      <c r="N75" s="128">
        <v>3674</v>
      </c>
      <c r="O75" s="128">
        <v>9568</v>
      </c>
      <c r="P75" s="134">
        <v>5923</v>
      </c>
    </row>
    <row r="76" spans="1:16" x14ac:dyDescent="0.3">
      <c r="A76" s="133">
        <v>54</v>
      </c>
      <c r="B76" s="166" t="s">
        <v>838</v>
      </c>
      <c r="C76" s="102">
        <v>54498</v>
      </c>
      <c r="D76" s="167" t="s">
        <v>863</v>
      </c>
      <c r="E76" s="126">
        <v>18117</v>
      </c>
      <c r="F76" s="128">
        <v>5105</v>
      </c>
      <c r="G76" s="128">
        <v>7526</v>
      </c>
      <c r="H76" s="128">
        <v>5486</v>
      </c>
      <c r="I76" s="126">
        <v>18342</v>
      </c>
      <c r="J76" s="128">
        <v>4959</v>
      </c>
      <c r="K76" s="128">
        <v>7610</v>
      </c>
      <c r="L76" s="128">
        <v>5773</v>
      </c>
      <c r="M76" s="126">
        <v>18258</v>
      </c>
      <c r="N76" s="128">
        <v>5258</v>
      </c>
      <c r="O76" s="128">
        <v>7302</v>
      </c>
      <c r="P76" s="134">
        <v>5698</v>
      </c>
    </row>
    <row r="77" spans="1:16" x14ac:dyDescent="0.3">
      <c r="A77" s="133">
        <v>76</v>
      </c>
      <c r="B77" s="166" t="s">
        <v>1044</v>
      </c>
      <c r="C77" s="102">
        <v>76364</v>
      </c>
      <c r="D77" s="167" t="s">
        <v>1063</v>
      </c>
      <c r="E77" s="126">
        <v>18405</v>
      </c>
      <c r="F77" s="128">
        <v>2722</v>
      </c>
      <c r="G77" s="128">
        <v>8983</v>
      </c>
      <c r="H77" s="128">
        <v>6700</v>
      </c>
      <c r="I77" s="126">
        <v>18408</v>
      </c>
      <c r="J77" s="128">
        <v>2721</v>
      </c>
      <c r="K77" s="128">
        <v>9011</v>
      </c>
      <c r="L77" s="128">
        <v>6676</v>
      </c>
      <c r="M77" s="126">
        <v>18042</v>
      </c>
      <c r="N77" s="128">
        <v>2737</v>
      </c>
      <c r="O77" s="128">
        <v>8843</v>
      </c>
      <c r="P77" s="134">
        <v>6462</v>
      </c>
    </row>
    <row r="78" spans="1:16" x14ac:dyDescent="0.3">
      <c r="A78" s="133">
        <v>20</v>
      </c>
      <c r="B78" s="166" t="s">
        <v>486</v>
      </c>
      <c r="C78" s="102">
        <v>20011</v>
      </c>
      <c r="D78" s="167" t="s">
        <v>488</v>
      </c>
      <c r="E78" s="126">
        <v>17776</v>
      </c>
      <c r="F78" s="128">
        <v>2941</v>
      </c>
      <c r="G78" s="128">
        <v>10995</v>
      </c>
      <c r="H78" s="128">
        <v>3840</v>
      </c>
      <c r="I78" s="126">
        <v>17606</v>
      </c>
      <c r="J78" s="128">
        <v>3219</v>
      </c>
      <c r="K78" s="128">
        <v>10628</v>
      </c>
      <c r="L78" s="128">
        <v>3759</v>
      </c>
      <c r="M78" s="126">
        <v>17566</v>
      </c>
      <c r="N78" s="128">
        <v>3270</v>
      </c>
      <c r="O78" s="128">
        <v>10603</v>
      </c>
      <c r="P78" s="134">
        <v>3693</v>
      </c>
    </row>
    <row r="79" spans="1:16" x14ac:dyDescent="0.3">
      <c r="A79" s="133">
        <v>86</v>
      </c>
      <c r="B79" s="166" t="s">
        <v>1105</v>
      </c>
      <c r="C79" s="102">
        <v>86001</v>
      </c>
      <c r="D79" s="167" t="s">
        <v>1106</v>
      </c>
      <c r="E79" s="126">
        <v>17561</v>
      </c>
      <c r="F79" s="128">
        <v>4313</v>
      </c>
      <c r="G79" s="128">
        <v>8746</v>
      </c>
      <c r="H79" s="128">
        <v>4502</v>
      </c>
      <c r="I79" s="126">
        <v>17197</v>
      </c>
      <c r="J79" s="128">
        <v>4385</v>
      </c>
      <c r="K79" s="128">
        <v>8338</v>
      </c>
      <c r="L79" s="128">
        <v>4474</v>
      </c>
      <c r="M79" s="126">
        <v>17096</v>
      </c>
      <c r="N79" s="128">
        <v>4473</v>
      </c>
      <c r="O79" s="128">
        <v>8096</v>
      </c>
      <c r="P79" s="134">
        <v>4527</v>
      </c>
    </row>
    <row r="80" spans="1:16" x14ac:dyDescent="0.3">
      <c r="A80" s="133">
        <v>50</v>
      </c>
      <c r="B80" s="166" t="s">
        <v>759</v>
      </c>
      <c r="C80" s="102">
        <v>50568</v>
      </c>
      <c r="D80" s="167" t="s">
        <v>777</v>
      </c>
      <c r="E80" s="126">
        <v>17504</v>
      </c>
      <c r="F80" s="128">
        <v>1316</v>
      </c>
      <c r="G80" s="128">
        <v>14134</v>
      </c>
      <c r="H80" s="128">
        <v>2054</v>
      </c>
      <c r="I80" s="126">
        <v>17437</v>
      </c>
      <c r="J80" s="128">
        <v>1280</v>
      </c>
      <c r="K80" s="128">
        <v>14126</v>
      </c>
      <c r="L80" s="128">
        <v>2031</v>
      </c>
      <c r="M80" s="126">
        <v>16755</v>
      </c>
      <c r="N80" s="128">
        <v>1320</v>
      </c>
      <c r="O80" s="128">
        <v>13504</v>
      </c>
      <c r="P80" s="134">
        <v>1931</v>
      </c>
    </row>
    <row r="81" spans="1:16" x14ac:dyDescent="0.3">
      <c r="A81" s="133">
        <v>5</v>
      </c>
      <c r="B81" s="166" t="s">
        <v>89</v>
      </c>
      <c r="C81" s="102">
        <v>5318</v>
      </c>
      <c r="D81" s="167" t="s">
        <v>144</v>
      </c>
      <c r="E81" s="126">
        <v>16457</v>
      </c>
      <c r="F81" s="128">
        <v>1185</v>
      </c>
      <c r="G81" s="128">
        <v>12617</v>
      </c>
      <c r="H81" s="128">
        <v>2655</v>
      </c>
      <c r="I81" s="126">
        <v>16319</v>
      </c>
      <c r="J81" s="128">
        <v>1143</v>
      </c>
      <c r="K81" s="128">
        <v>12548</v>
      </c>
      <c r="L81" s="128">
        <v>2628</v>
      </c>
      <c r="M81" s="126">
        <v>16433</v>
      </c>
      <c r="N81" s="128">
        <v>1198</v>
      </c>
      <c r="O81" s="128">
        <v>12680</v>
      </c>
      <c r="P81" s="134">
        <v>2555</v>
      </c>
    </row>
    <row r="82" spans="1:16" x14ac:dyDescent="0.3">
      <c r="A82" s="133">
        <v>5</v>
      </c>
      <c r="B82" s="166" t="s">
        <v>89</v>
      </c>
      <c r="C82" s="102">
        <v>5308</v>
      </c>
      <c r="D82" s="167" t="s">
        <v>140</v>
      </c>
      <c r="E82" s="126">
        <v>15950</v>
      </c>
      <c r="F82" s="128">
        <v>1094</v>
      </c>
      <c r="G82" s="128">
        <v>12842</v>
      </c>
      <c r="H82" s="128">
        <v>2014</v>
      </c>
      <c r="I82" s="126">
        <v>16400</v>
      </c>
      <c r="J82" s="128">
        <v>1039</v>
      </c>
      <c r="K82" s="128">
        <v>13349</v>
      </c>
      <c r="L82" s="128">
        <v>2012</v>
      </c>
      <c r="M82" s="126">
        <v>16249</v>
      </c>
      <c r="N82" s="128">
        <v>1087</v>
      </c>
      <c r="O82" s="128">
        <v>13204</v>
      </c>
      <c r="P82" s="134">
        <v>1958</v>
      </c>
    </row>
    <row r="83" spans="1:16" x14ac:dyDescent="0.3">
      <c r="A83" s="133">
        <v>52</v>
      </c>
      <c r="B83" s="166" t="s">
        <v>162</v>
      </c>
      <c r="C83" s="102">
        <v>52835</v>
      </c>
      <c r="D83" s="167" t="s">
        <v>835</v>
      </c>
      <c r="E83" s="126">
        <v>17804</v>
      </c>
      <c r="F83" s="128">
        <v>3684</v>
      </c>
      <c r="G83" s="128">
        <v>8327</v>
      </c>
      <c r="H83" s="128">
        <v>5793</v>
      </c>
      <c r="I83" s="126">
        <v>16745</v>
      </c>
      <c r="J83" s="128">
        <v>3666</v>
      </c>
      <c r="K83" s="128">
        <v>8331</v>
      </c>
      <c r="L83" s="128">
        <v>4748</v>
      </c>
      <c r="M83" s="126">
        <v>16209</v>
      </c>
      <c r="N83" s="128">
        <v>3723</v>
      </c>
      <c r="O83" s="128">
        <v>8061</v>
      </c>
      <c r="P83" s="134">
        <v>4425</v>
      </c>
    </row>
    <row r="84" spans="1:16" x14ac:dyDescent="0.3">
      <c r="A84" s="133">
        <v>5</v>
      </c>
      <c r="B84" s="166" t="s">
        <v>89</v>
      </c>
      <c r="C84" s="102">
        <v>5440</v>
      </c>
      <c r="D84" s="167" t="s">
        <v>158</v>
      </c>
      <c r="E84" s="126">
        <v>16425</v>
      </c>
      <c r="F84" s="128">
        <v>1902</v>
      </c>
      <c r="G84" s="128">
        <v>10932</v>
      </c>
      <c r="H84" s="128">
        <v>3591</v>
      </c>
      <c r="I84" s="126">
        <v>16709</v>
      </c>
      <c r="J84" s="128">
        <v>1931</v>
      </c>
      <c r="K84" s="128">
        <v>11285</v>
      </c>
      <c r="L84" s="128">
        <v>3493</v>
      </c>
      <c r="M84" s="126">
        <v>16197</v>
      </c>
      <c r="N84" s="128">
        <v>1977</v>
      </c>
      <c r="O84" s="128">
        <v>10819</v>
      </c>
      <c r="P84" s="134">
        <v>3401</v>
      </c>
    </row>
    <row r="85" spans="1:16" x14ac:dyDescent="0.3">
      <c r="A85" s="133">
        <v>19</v>
      </c>
      <c r="B85" s="166" t="s">
        <v>449</v>
      </c>
      <c r="C85" s="102">
        <v>19698</v>
      </c>
      <c r="D85" s="167" t="s">
        <v>476</v>
      </c>
      <c r="E85" s="126">
        <v>15865</v>
      </c>
      <c r="F85" s="128">
        <v>2736</v>
      </c>
      <c r="G85" s="128">
        <v>9698</v>
      </c>
      <c r="H85" s="128">
        <v>3431</v>
      </c>
      <c r="I85" s="126">
        <v>15818</v>
      </c>
      <c r="J85" s="128">
        <v>2670</v>
      </c>
      <c r="K85" s="128">
        <v>9691</v>
      </c>
      <c r="L85" s="128">
        <v>3457</v>
      </c>
      <c r="M85" s="126">
        <v>16075</v>
      </c>
      <c r="N85" s="128">
        <v>2809</v>
      </c>
      <c r="O85" s="128">
        <v>9914</v>
      </c>
      <c r="P85" s="134">
        <v>3352</v>
      </c>
    </row>
    <row r="86" spans="1:16" x14ac:dyDescent="0.3">
      <c r="A86" s="133">
        <v>44</v>
      </c>
      <c r="B86" s="166" t="s">
        <v>716</v>
      </c>
      <c r="C86" s="102">
        <v>44430</v>
      </c>
      <c r="D86" s="167" t="s">
        <v>725</v>
      </c>
      <c r="E86" s="126">
        <v>16587</v>
      </c>
      <c r="F86" s="128">
        <v>4246</v>
      </c>
      <c r="G86" s="128">
        <v>6971</v>
      </c>
      <c r="H86" s="128">
        <v>5370</v>
      </c>
      <c r="I86" s="126">
        <v>17022</v>
      </c>
      <c r="J86" s="128">
        <v>4354</v>
      </c>
      <c r="K86" s="128">
        <v>6941</v>
      </c>
      <c r="L86" s="128">
        <v>5727</v>
      </c>
      <c r="M86" s="126">
        <v>15965</v>
      </c>
      <c r="N86" s="128">
        <v>4055</v>
      </c>
      <c r="O86" s="128">
        <v>6677</v>
      </c>
      <c r="P86" s="134">
        <v>5233</v>
      </c>
    </row>
    <row r="87" spans="1:16" x14ac:dyDescent="0.3">
      <c r="A87" s="133">
        <v>52</v>
      </c>
      <c r="B87" s="166" t="s">
        <v>162</v>
      </c>
      <c r="C87" s="102">
        <v>52356</v>
      </c>
      <c r="D87" s="167" t="s">
        <v>808</v>
      </c>
      <c r="E87" s="126">
        <v>16474</v>
      </c>
      <c r="F87" s="128">
        <v>3839</v>
      </c>
      <c r="G87" s="128">
        <v>7354</v>
      </c>
      <c r="H87" s="128">
        <v>5281</v>
      </c>
      <c r="I87" s="126">
        <v>16350</v>
      </c>
      <c r="J87" s="128">
        <v>3894</v>
      </c>
      <c r="K87" s="128">
        <v>7283</v>
      </c>
      <c r="L87" s="128">
        <v>5173</v>
      </c>
      <c r="M87" s="126">
        <v>15939</v>
      </c>
      <c r="N87" s="128">
        <v>3901</v>
      </c>
      <c r="O87" s="128">
        <v>7071</v>
      </c>
      <c r="P87" s="134">
        <v>4967</v>
      </c>
    </row>
    <row r="88" spans="1:16" x14ac:dyDescent="0.3">
      <c r="A88" s="133">
        <v>68</v>
      </c>
      <c r="B88" s="166" t="s">
        <v>900</v>
      </c>
      <c r="C88" s="102">
        <v>68679</v>
      </c>
      <c r="D88" s="167" t="s">
        <v>960</v>
      </c>
      <c r="E88" s="126">
        <v>15121</v>
      </c>
      <c r="F88" s="128">
        <v>2191</v>
      </c>
      <c r="G88" s="128">
        <v>8036</v>
      </c>
      <c r="H88" s="128">
        <v>4894</v>
      </c>
      <c r="I88" s="126">
        <v>15295</v>
      </c>
      <c r="J88" s="128">
        <v>2250</v>
      </c>
      <c r="K88" s="128">
        <v>8231</v>
      </c>
      <c r="L88" s="128">
        <v>4814</v>
      </c>
      <c r="M88" s="126">
        <v>14930</v>
      </c>
      <c r="N88" s="128">
        <v>2241</v>
      </c>
      <c r="O88" s="128">
        <v>8074</v>
      </c>
      <c r="P88" s="134">
        <v>4615</v>
      </c>
    </row>
    <row r="89" spans="1:16" x14ac:dyDescent="0.3">
      <c r="A89" s="133">
        <v>91</v>
      </c>
      <c r="B89" s="166" t="s">
        <v>1116</v>
      </c>
      <c r="C89" s="102">
        <v>91001</v>
      </c>
      <c r="D89" s="167" t="s">
        <v>1117</v>
      </c>
      <c r="E89" s="126">
        <v>15965</v>
      </c>
      <c r="F89" s="128">
        <v>2669</v>
      </c>
      <c r="G89" s="128">
        <v>9075</v>
      </c>
      <c r="H89" s="128">
        <v>4221</v>
      </c>
      <c r="I89" s="126">
        <v>15768</v>
      </c>
      <c r="J89" s="128">
        <v>3157</v>
      </c>
      <c r="K89" s="128">
        <v>8468</v>
      </c>
      <c r="L89" s="128">
        <v>4143</v>
      </c>
      <c r="M89" s="126">
        <v>14894</v>
      </c>
      <c r="N89" s="128">
        <v>3135</v>
      </c>
      <c r="O89" s="128">
        <v>7800</v>
      </c>
      <c r="P89" s="134">
        <v>3959</v>
      </c>
    </row>
    <row r="90" spans="1:16" x14ac:dyDescent="0.3">
      <c r="A90" s="133">
        <v>5</v>
      </c>
      <c r="B90" s="166" t="s">
        <v>89</v>
      </c>
      <c r="C90" s="102">
        <v>5129</v>
      </c>
      <c r="D90" s="167" t="s">
        <v>116</v>
      </c>
      <c r="E90" s="126">
        <v>14836</v>
      </c>
      <c r="F90" s="128">
        <v>2022</v>
      </c>
      <c r="G90" s="128">
        <v>9324</v>
      </c>
      <c r="H90" s="128">
        <v>3490</v>
      </c>
      <c r="I90" s="126">
        <v>14691</v>
      </c>
      <c r="J90" s="128">
        <v>1847</v>
      </c>
      <c r="K90" s="128">
        <v>9392</v>
      </c>
      <c r="L90" s="128">
        <v>3452</v>
      </c>
      <c r="M90" s="126">
        <v>14549</v>
      </c>
      <c r="N90" s="128">
        <v>1965</v>
      </c>
      <c r="O90" s="128">
        <v>9212</v>
      </c>
      <c r="P90" s="134">
        <v>3372</v>
      </c>
    </row>
    <row r="91" spans="1:16" x14ac:dyDescent="0.3">
      <c r="A91" s="133">
        <v>5</v>
      </c>
      <c r="B91" s="166" t="s">
        <v>89</v>
      </c>
      <c r="C91" s="102">
        <v>5148</v>
      </c>
      <c r="D91" s="167" t="s">
        <v>122</v>
      </c>
      <c r="E91" s="126">
        <v>15115</v>
      </c>
      <c r="F91" s="128">
        <v>1624</v>
      </c>
      <c r="G91" s="128">
        <v>10241</v>
      </c>
      <c r="H91" s="128">
        <v>3250</v>
      </c>
      <c r="I91" s="126">
        <v>15139</v>
      </c>
      <c r="J91" s="128">
        <v>1616</v>
      </c>
      <c r="K91" s="128">
        <v>10300</v>
      </c>
      <c r="L91" s="128">
        <v>3223</v>
      </c>
      <c r="M91" s="126">
        <v>14540</v>
      </c>
      <c r="N91" s="128">
        <v>1691</v>
      </c>
      <c r="O91" s="128">
        <v>9670</v>
      </c>
      <c r="P91" s="134">
        <v>3179</v>
      </c>
    </row>
    <row r="92" spans="1:16" x14ac:dyDescent="0.3">
      <c r="A92" s="133">
        <v>5</v>
      </c>
      <c r="B92" s="166" t="s">
        <v>89</v>
      </c>
      <c r="C92" s="102">
        <v>5837</v>
      </c>
      <c r="D92" s="167" t="s">
        <v>202</v>
      </c>
      <c r="E92" s="126">
        <v>13998</v>
      </c>
      <c r="F92" s="128">
        <v>3281</v>
      </c>
      <c r="G92" s="128">
        <v>8748</v>
      </c>
      <c r="H92" s="128">
        <v>1969</v>
      </c>
      <c r="I92" s="126">
        <v>14522</v>
      </c>
      <c r="J92" s="128">
        <v>4058</v>
      </c>
      <c r="K92" s="128">
        <v>8567</v>
      </c>
      <c r="L92" s="128">
        <v>1897</v>
      </c>
      <c r="M92" s="126">
        <v>14278</v>
      </c>
      <c r="N92" s="128">
        <v>4152</v>
      </c>
      <c r="O92" s="128">
        <v>8354</v>
      </c>
      <c r="P92" s="134">
        <v>1772</v>
      </c>
    </row>
    <row r="93" spans="1:16" x14ac:dyDescent="0.3">
      <c r="A93" s="133">
        <v>5</v>
      </c>
      <c r="B93" s="166" t="s">
        <v>89</v>
      </c>
      <c r="C93" s="102">
        <v>5212</v>
      </c>
      <c r="D93" s="167" t="s">
        <v>130</v>
      </c>
      <c r="E93" s="126">
        <v>14311</v>
      </c>
      <c r="F93" s="128">
        <v>1505</v>
      </c>
      <c r="G93" s="128">
        <v>9520</v>
      </c>
      <c r="H93" s="128">
        <v>3286</v>
      </c>
      <c r="I93" s="126">
        <v>14345</v>
      </c>
      <c r="J93" s="128">
        <v>1463</v>
      </c>
      <c r="K93" s="128">
        <v>9650</v>
      </c>
      <c r="L93" s="128">
        <v>3232</v>
      </c>
      <c r="M93" s="126">
        <v>14267</v>
      </c>
      <c r="N93" s="128">
        <v>1521</v>
      </c>
      <c r="O93" s="128">
        <v>9569</v>
      </c>
      <c r="P93" s="134">
        <v>3177</v>
      </c>
    </row>
    <row r="94" spans="1:16" x14ac:dyDescent="0.3">
      <c r="A94" s="133">
        <v>94</v>
      </c>
      <c r="B94" s="166" t="s">
        <v>1123</v>
      </c>
      <c r="C94" s="102">
        <v>94001</v>
      </c>
      <c r="D94" s="167" t="s">
        <v>1124</v>
      </c>
      <c r="E94" s="126">
        <v>14036</v>
      </c>
      <c r="F94" s="128">
        <v>1453</v>
      </c>
      <c r="G94" s="128">
        <v>10359</v>
      </c>
      <c r="H94" s="128">
        <v>2224</v>
      </c>
      <c r="I94" s="126">
        <v>14062</v>
      </c>
      <c r="J94" s="128">
        <v>1756</v>
      </c>
      <c r="K94" s="128">
        <v>10074</v>
      </c>
      <c r="L94" s="128">
        <v>2232</v>
      </c>
      <c r="M94" s="126">
        <v>13942</v>
      </c>
      <c r="N94" s="128">
        <v>1773</v>
      </c>
      <c r="O94" s="128">
        <v>10027</v>
      </c>
      <c r="P94" s="134">
        <v>2142</v>
      </c>
    </row>
    <row r="95" spans="1:16" x14ac:dyDescent="0.3">
      <c r="A95" s="133">
        <v>5</v>
      </c>
      <c r="B95" s="166" t="s">
        <v>89</v>
      </c>
      <c r="C95" s="102">
        <v>5154</v>
      </c>
      <c r="D95" s="167" t="s">
        <v>124</v>
      </c>
      <c r="E95" s="126">
        <v>13427</v>
      </c>
      <c r="F95" s="128">
        <v>2097</v>
      </c>
      <c r="G95" s="128">
        <v>9063</v>
      </c>
      <c r="H95" s="128">
        <v>2267</v>
      </c>
      <c r="I95" s="126">
        <v>13039</v>
      </c>
      <c r="J95" s="128">
        <v>1751</v>
      </c>
      <c r="K95" s="128">
        <v>9070</v>
      </c>
      <c r="L95" s="128">
        <v>2218</v>
      </c>
      <c r="M95" s="126">
        <v>12872</v>
      </c>
      <c r="N95" s="128">
        <v>1845</v>
      </c>
      <c r="O95" s="128">
        <v>8889</v>
      </c>
      <c r="P95" s="134">
        <v>2138</v>
      </c>
    </row>
    <row r="96" spans="1:16" x14ac:dyDescent="0.3">
      <c r="A96" s="133">
        <v>76</v>
      </c>
      <c r="B96" s="166" t="s">
        <v>1044</v>
      </c>
      <c r="C96" s="102">
        <v>76130</v>
      </c>
      <c r="D96" s="167" t="s">
        <v>219</v>
      </c>
      <c r="E96" s="126">
        <v>12774</v>
      </c>
      <c r="F96" s="128">
        <v>1592</v>
      </c>
      <c r="G96" s="128">
        <v>7954</v>
      </c>
      <c r="H96" s="128">
        <v>3228</v>
      </c>
      <c r="I96" s="126">
        <v>12731</v>
      </c>
      <c r="J96" s="128">
        <v>1550</v>
      </c>
      <c r="K96" s="128">
        <v>7977</v>
      </c>
      <c r="L96" s="128">
        <v>3204</v>
      </c>
      <c r="M96" s="126">
        <v>12723</v>
      </c>
      <c r="N96" s="128">
        <v>1696</v>
      </c>
      <c r="O96" s="128">
        <v>7927</v>
      </c>
      <c r="P96" s="134">
        <v>3100</v>
      </c>
    </row>
    <row r="97" spans="1:16" x14ac:dyDescent="0.3">
      <c r="A97" s="133">
        <v>73</v>
      </c>
      <c r="B97" s="166" t="s">
        <v>998</v>
      </c>
      <c r="C97" s="102">
        <v>73268</v>
      </c>
      <c r="D97" s="167" t="s">
        <v>1014</v>
      </c>
      <c r="E97" s="126">
        <v>12215</v>
      </c>
      <c r="F97" s="128">
        <v>2842</v>
      </c>
      <c r="G97" s="128">
        <v>6047</v>
      </c>
      <c r="H97" s="128">
        <v>3326</v>
      </c>
      <c r="I97" s="126">
        <v>12355</v>
      </c>
      <c r="J97" s="128">
        <v>2978</v>
      </c>
      <c r="K97" s="128">
        <v>6120</v>
      </c>
      <c r="L97" s="128">
        <v>3257</v>
      </c>
      <c r="M97" s="126">
        <v>12330</v>
      </c>
      <c r="N97" s="128">
        <v>3060</v>
      </c>
      <c r="O97" s="128">
        <v>6136</v>
      </c>
      <c r="P97" s="134">
        <v>3134</v>
      </c>
    </row>
    <row r="98" spans="1:16" x14ac:dyDescent="0.3">
      <c r="A98" s="133">
        <v>17</v>
      </c>
      <c r="B98" s="166" t="s">
        <v>116</v>
      </c>
      <c r="C98" s="102">
        <v>17380</v>
      </c>
      <c r="D98" s="167" t="s">
        <v>413</v>
      </c>
      <c r="E98" s="126">
        <v>11898</v>
      </c>
      <c r="F98" s="128">
        <v>2390</v>
      </c>
      <c r="G98" s="128">
        <v>6393</v>
      </c>
      <c r="H98" s="128">
        <v>3115</v>
      </c>
      <c r="I98" s="126">
        <v>12018</v>
      </c>
      <c r="J98" s="128">
        <v>2354</v>
      </c>
      <c r="K98" s="128">
        <v>6578</v>
      </c>
      <c r="L98" s="128">
        <v>3086</v>
      </c>
      <c r="M98" s="126">
        <v>11918</v>
      </c>
      <c r="N98" s="128">
        <v>2376</v>
      </c>
      <c r="O98" s="128">
        <v>6547</v>
      </c>
      <c r="P98" s="134">
        <v>2995</v>
      </c>
    </row>
    <row r="99" spans="1:16" x14ac:dyDescent="0.3">
      <c r="A99" s="133">
        <v>66</v>
      </c>
      <c r="B99" s="166" t="s">
        <v>425</v>
      </c>
      <c r="C99" s="102">
        <v>66682</v>
      </c>
      <c r="D99" s="167" t="s">
        <v>898</v>
      </c>
      <c r="E99" s="126">
        <v>11905</v>
      </c>
      <c r="F99" s="128">
        <v>2367</v>
      </c>
      <c r="G99" s="128">
        <v>6256</v>
      </c>
      <c r="H99" s="128">
        <v>3282</v>
      </c>
      <c r="I99" s="126">
        <v>11774</v>
      </c>
      <c r="J99" s="128">
        <v>2319</v>
      </c>
      <c r="K99" s="128">
        <v>6215</v>
      </c>
      <c r="L99" s="128">
        <v>3240</v>
      </c>
      <c r="M99" s="126">
        <v>11496</v>
      </c>
      <c r="N99" s="128">
        <v>2356</v>
      </c>
      <c r="O99" s="128">
        <v>6050</v>
      </c>
      <c r="P99" s="134">
        <v>3090</v>
      </c>
    </row>
    <row r="100" spans="1:16" x14ac:dyDescent="0.3">
      <c r="A100" s="133">
        <v>5</v>
      </c>
      <c r="B100" s="166" t="s">
        <v>89</v>
      </c>
      <c r="C100" s="102">
        <v>5736</v>
      </c>
      <c r="D100" s="167" t="s">
        <v>194</v>
      </c>
      <c r="E100" s="126">
        <v>11253</v>
      </c>
      <c r="F100" s="128">
        <v>704</v>
      </c>
      <c r="G100" s="128">
        <v>9240</v>
      </c>
      <c r="H100" s="128">
        <v>1309</v>
      </c>
      <c r="I100" s="126">
        <v>11311</v>
      </c>
      <c r="J100" s="128">
        <v>678</v>
      </c>
      <c r="K100" s="128">
        <v>9335</v>
      </c>
      <c r="L100" s="128">
        <v>1298</v>
      </c>
      <c r="M100" s="126">
        <v>11164</v>
      </c>
      <c r="N100" s="128">
        <v>706</v>
      </c>
      <c r="O100" s="128">
        <v>9150</v>
      </c>
      <c r="P100" s="134">
        <v>1308</v>
      </c>
    </row>
    <row r="101" spans="1:16" x14ac:dyDescent="0.3">
      <c r="A101" s="133">
        <v>44</v>
      </c>
      <c r="B101" s="166" t="s">
        <v>716</v>
      </c>
      <c r="C101" s="102">
        <v>44847</v>
      </c>
      <c r="D101" s="167" t="s">
        <v>728</v>
      </c>
      <c r="E101" s="126">
        <v>11711</v>
      </c>
      <c r="F101" s="128">
        <v>2888</v>
      </c>
      <c r="G101" s="128">
        <v>5836</v>
      </c>
      <c r="H101" s="128">
        <v>2987</v>
      </c>
      <c r="I101" s="126">
        <v>11597</v>
      </c>
      <c r="J101" s="128">
        <v>2924</v>
      </c>
      <c r="K101" s="128">
        <v>5657</v>
      </c>
      <c r="L101" s="128">
        <v>3016</v>
      </c>
      <c r="M101" s="126">
        <v>10910</v>
      </c>
      <c r="N101" s="128">
        <v>2877</v>
      </c>
      <c r="O101" s="128">
        <v>5502</v>
      </c>
      <c r="P101" s="134">
        <v>2531</v>
      </c>
    </row>
    <row r="102" spans="1:16" x14ac:dyDescent="0.3">
      <c r="A102" s="133">
        <v>44</v>
      </c>
      <c r="B102" s="166" t="s">
        <v>716</v>
      </c>
      <c r="C102" s="102">
        <v>44035</v>
      </c>
      <c r="D102" s="167" t="s">
        <v>435</v>
      </c>
      <c r="E102" s="126">
        <v>10891</v>
      </c>
      <c r="F102" s="128">
        <v>627</v>
      </c>
      <c r="G102" s="128">
        <v>9854</v>
      </c>
      <c r="H102" s="128">
        <v>410</v>
      </c>
      <c r="I102" s="126">
        <v>10848</v>
      </c>
      <c r="J102" s="128">
        <v>594</v>
      </c>
      <c r="K102" s="128">
        <v>9726</v>
      </c>
      <c r="L102" s="128">
        <v>528</v>
      </c>
      <c r="M102" s="126">
        <v>10783</v>
      </c>
      <c r="N102" s="128">
        <v>628</v>
      </c>
      <c r="O102" s="128">
        <v>9617</v>
      </c>
      <c r="P102" s="134">
        <v>538</v>
      </c>
    </row>
    <row r="103" spans="1:16" x14ac:dyDescent="0.3">
      <c r="A103" s="133">
        <v>86</v>
      </c>
      <c r="B103" s="166" t="s">
        <v>1105</v>
      </c>
      <c r="C103" s="102">
        <v>86568</v>
      </c>
      <c r="D103" s="167" t="s">
        <v>1108</v>
      </c>
      <c r="E103" s="126">
        <v>10444</v>
      </c>
      <c r="F103" s="128">
        <v>2000</v>
      </c>
      <c r="G103" s="128">
        <v>6124</v>
      </c>
      <c r="H103" s="128">
        <v>2320</v>
      </c>
      <c r="I103" s="126">
        <v>10590</v>
      </c>
      <c r="J103" s="128">
        <v>2016</v>
      </c>
      <c r="K103" s="128">
        <v>6292</v>
      </c>
      <c r="L103" s="128">
        <v>2282</v>
      </c>
      <c r="M103" s="126">
        <v>10597</v>
      </c>
      <c r="N103" s="128">
        <v>2023</v>
      </c>
      <c r="O103" s="128">
        <v>6272</v>
      </c>
      <c r="P103" s="134">
        <v>2302</v>
      </c>
    </row>
    <row r="104" spans="1:16" x14ac:dyDescent="0.3">
      <c r="A104" s="133">
        <v>54</v>
      </c>
      <c r="B104" s="166" t="s">
        <v>838</v>
      </c>
      <c r="C104" s="102">
        <v>54518</v>
      </c>
      <c r="D104" s="167" t="s">
        <v>864</v>
      </c>
      <c r="E104" s="126">
        <v>10486</v>
      </c>
      <c r="F104" s="128">
        <v>4489</v>
      </c>
      <c r="G104" s="128">
        <v>3059</v>
      </c>
      <c r="H104" s="128">
        <v>2938</v>
      </c>
      <c r="I104" s="126">
        <v>10560</v>
      </c>
      <c r="J104" s="128">
        <v>4619</v>
      </c>
      <c r="K104" s="128">
        <v>2944</v>
      </c>
      <c r="L104" s="128">
        <v>2997</v>
      </c>
      <c r="M104" s="126">
        <v>10361</v>
      </c>
      <c r="N104" s="128">
        <v>4555</v>
      </c>
      <c r="O104" s="128">
        <v>2919</v>
      </c>
      <c r="P104" s="134">
        <v>2887</v>
      </c>
    </row>
    <row r="105" spans="1:16" x14ac:dyDescent="0.3">
      <c r="A105" s="133">
        <v>25</v>
      </c>
      <c r="B105" s="166" t="s">
        <v>540</v>
      </c>
      <c r="C105" s="102">
        <v>25799</v>
      </c>
      <c r="D105" s="167" t="s">
        <v>631</v>
      </c>
      <c r="E105" s="126">
        <v>10663</v>
      </c>
      <c r="F105" s="128">
        <v>730</v>
      </c>
      <c r="G105" s="128">
        <v>8154</v>
      </c>
      <c r="H105" s="128">
        <v>1779</v>
      </c>
      <c r="I105" s="126">
        <v>10551</v>
      </c>
      <c r="J105" s="128">
        <v>711</v>
      </c>
      <c r="K105" s="128">
        <v>8055</v>
      </c>
      <c r="L105" s="128">
        <v>1785</v>
      </c>
      <c r="M105" s="126">
        <v>10332</v>
      </c>
      <c r="N105" s="128">
        <v>738</v>
      </c>
      <c r="O105" s="128">
        <v>7879</v>
      </c>
      <c r="P105" s="134">
        <v>1715</v>
      </c>
    </row>
    <row r="106" spans="1:16" x14ac:dyDescent="0.3">
      <c r="A106" s="133">
        <v>5</v>
      </c>
      <c r="B106" s="166" t="s">
        <v>89</v>
      </c>
      <c r="C106" s="102">
        <v>5686</v>
      </c>
      <c r="D106" s="167" t="s">
        <v>191</v>
      </c>
      <c r="E106" s="126">
        <v>10411</v>
      </c>
      <c r="F106" s="128">
        <v>1324</v>
      </c>
      <c r="G106" s="128">
        <v>6614</v>
      </c>
      <c r="H106" s="128">
        <v>2473</v>
      </c>
      <c r="I106" s="126">
        <v>10392</v>
      </c>
      <c r="J106" s="128">
        <v>1327</v>
      </c>
      <c r="K106" s="128">
        <v>6629</v>
      </c>
      <c r="L106" s="128">
        <v>2436</v>
      </c>
      <c r="M106" s="126">
        <v>10220</v>
      </c>
      <c r="N106" s="128">
        <v>1410</v>
      </c>
      <c r="O106" s="128">
        <v>6433</v>
      </c>
      <c r="P106" s="134">
        <v>2377</v>
      </c>
    </row>
    <row r="107" spans="1:16" x14ac:dyDescent="0.3">
      <c r="A107" s="133">
        <v>8</v>
      </c>
      <c r="B107" s="166" t="s">
        <v>215</v>
      </c>
      <c r="C107" s="102">
        <v>8433</v>
      </c>
      <c r="D107" s="167" t="s">
        <v>223</v>
      </c>
      <c r="E107" s="126">
        <v>10016</v>
      </c>
      <c r="F107" s="128">
        <v>1201</v>
      </c>
      <c r="G107" s="128">
        <v>7571</v>
      </c>
      <c r="H107" s="128">
        <v>1244</v>
      </c>
      <c r="I107" s="126">
        <v>10085</v>
      </c>
      <c r="J107" s="128">
        <v>1164</v>
      </c>
      <c r="K107" s="128">
        <v>7726</v>
      </c>
      <c r="L107" s="128">
        <v>1195</v>
      </c>
      <c r="M107" s="126">
        <v>10134</v>
      </c>
      <c r="N107" s="128">
        <v>1267</v>
      </c>
      <c r="O107" s="128">
        <v>7750</v>
      </c>
      <c r="P107" s="134">
        <v>1117</v>
      </c>
    </row>
    <row r="108" spans="1:16" x14ac:dyDescent="0.3">
      <c r="A108" s="133">
        <v>50</v>
      </c>
      <c r="B108" s="166" t="s">
        <v>759</v>
      </c>
      <c r="C108" s="102">
        <v>50313</v>
      </c>
      <c r="D108" s="167" t="s">
        <v>142</v>
      </c>
      <c r="E108" s="126">
        <v>10097</v>
      </c>
      <c r="F108" s="128">
        <v>1288</v>
      </c>
      <c r="G108" s="128">
        <v>5826</v>
      </c>
      <c r="H108" s="128">
        <v>2983</v>
      </c>
      <c r="I108" s="126">
        <v>10040</v>
      </c>
      <c r="J108" s="128">
        <v>1226</v>
      </c>
      <c r="K108" s="128">
        <v>5855</v>
      </c>
      <c r="L108" s="128">
        <v>2959</v>
      </c>
      <c r="M108" s="126">
        <v>10057</v>
      </c>
      <c r="N108" s="128">
        <v>1295</v>
      </c>
      <c r="O108" s="128">
        <v>5893</v>
      </c>
      <c r="P108" s="134">
        <v>2869</v>
      </c>
    </row>
    <row r="109" spans="1:16" x14ac:dyDescent="0.3">
      <c r="A109" s="133">
        <v>25</v>
      </c>
      <c r="B109" s="166" t="s">
        <v>540</v>
      </c>
      <c r="C109" s="102">
        <v>25843</v>
      </c>
      <c r="D109" s="167" t="s">
        <v>639</v>
      </c>
      <c r="E109" s="126">
        <v>9991</v>
      </c>
      <c r="F109" s="128">
        <v>1395</v>
      </c>
      <c r="G109" s="128">
        <v>5840</v>
      </c>
      <c r="H109" s="128">
        <v>2756</v>
      </c>
      <c r="I109" s="126">
        <v>9901</v>
      </c>
      <c r="J109" s="128">
        <v>1435</v>
      </c>
      <c r="K109" s="128">
        <v>5695</v>
      </c>
      <c r="L109" s="128">
        <v>2771</v>
      </c>
      <c r="M109" s="126">
        <v>10054</v>
      </c>
      <c r="N109" s="128">
        <v>1462</v>
      </c>
      <c r="O109" s="128">
        <v>5874</v>
      </c>
      <c r="P109" s="134">
        <v>2718</v>
      </c>
    </row>
    <row r="110" spans="1:16" x14ac:dyDescent="0.3">
      <c r="A110" s="133">
        <v>47</v>
      </c>
      <c r="B110" s="166" t="s">
        <v>730</v>
      </c>
      <c r="C110" s="102">
        <v>47189</v>
      </c>
      <c r="D110" s="167" t="s">
        <v>737</v>
      </c>
      <c r="E110" s="126">
        <v>9961</v>
      </c>
      <c r="F110" s="128">
        <v>2915</v>
      </c>
      <c r="G110" s="128">
        <v>4879</v>
      </c>
      <c r="H110" s="128">
        <v>2167</v>
      </c>
      <c r="I110" s="126">
        <v>10108</v>
      </c>
      <c r="J110" s="128">
        <v>3064</v>
      </c>
      <c r="K110" s="128">
        <v>4828</v>
      </c>
      <c r="L110" s="128">
        <v>2216</v>
      </c>
      <c r="M110" s="126">
        <v>9975</v>
      </c>
      <c r="N110" s="128">
        <v>3188</v>
      </c>
      <c r="O110" s="128">
        <v>4708</v>
      </c>
      <c r="P110" s="134">
        <v>2079</v>
      </c>
    </row>
    <row r="111" spans="1:16" x14ac:dyDescent="0.3">
      <c r="A111" s="133">
        <v>13</v>
      </c>
      <c r="B111" s="166" t="s">
        <v>239</v>
      </c>
      <c r="C111" s="102">
        <v>13836</v>
      </c>
      <c r="D111" s="167" t="s">
        <v>282</v>
      </c>
      <c r="E111" s="126">
        <v>9814</v>
      </c>
      <c r="F111" s="128">
        <v>1259</v>
      </c>
      <c r="G111" s="128">
        <v>6459</v>
      </c>
      <c r="H111" s="128">
        <v>2096</v>
      </c>
      <c r="I111" s="126">
        <v>9634</v>
      </c>
      <c r="J111" s="128">
        <v>1192</v>
      </c>
      <c r="K111" s="128">
        <v>6393</v>
      </c>
      <c r="L111" s="128">
        <v>2049</v>
      </c>
      <c r="M111" s="126">
        <v>9488</v>
      </c>
      <c r="N111" s="128">
        <v>1244</v>
      </c>
      <c r="O111" s="128">
        <v>6342</v>
      </c>
      <c r="P111" s="134">
        <v>1902</v>
      </c>
    </row>
    <row r="112" spans="1:16" x14ac:dyDescent="0.3">
      <c r="A112" s="133">
        <v>13</v>
      </c>
      <c r="B112" s="166" t="s">
        <v>239</v>
      </c>
      <c r="C112" s="102">
        <v>13430</v>
      </c>
      <c r="D112" s="167" t="s">
        <v>256</v>
      </c>
      <c r="E112" s="126">
        <v>9606</v>
      </c>
      <c r="F112" s="128">
        <v>1909</v>
      </c>
      <c r="G112" s="128">
        <v>5602</v>
      </c>
      <c r="H112" s="128">
        <v>2095</v>
      </c>
      <c r="I112" s="126">
        <v>10267</v>
      </c>
      <c r="J112" s="128">
        <v>2649</v>
      </c>
      <c r="K112" s="128">
        <v>5623</v>
      </c>
      <c r="L112" s="128">
        <v>1995</v>
      </c>
      <c r="M112" s="126">
        <v>8989</v>
      </c>
      <c r="N112" s="128">
        <v>2020</v>
      </c>
      <c r="O112" s="128">
        <v>5470</v>
      </c>
      <c r="P112" s="134">
        <v>1499</v>
      </c>
    </row>
    <row r="113" spans="1:16" x14ac:dyDescent="0.3">
      <c r="A113" s="133">
        <v>41</v>
      </c>
      <c r="B113" s="166" t="s">
        <v>681</v>
      </c>
      <c r="C113" s="102">
        <v>41298</v>
      </c>
      <c r="D113" s="167" t="s">
        <v>692</v>
      </c>
      <c r="E113" s="126">
        <v>8466</v>
      </c>
      <c r="F113" s="128">
        <v>2294</v>
      </c>
      <c r="G113" s="128">
        <v>3592</v>
      </c>
      <c r="H113" s="128">
        <v>2580</v>
      </c>
      <c r="I113" s="126">
        <v>8500</v>
      </c>
      <c r="J113" s="128">
        <v>2202</v>
      </c>
      <c r="K113" s="128">
        <v>3721</v>
      </c>
      <c r="L113" s="128">
        <v>2577</v>
      </c>
      <c r="M113" s="126">
        <v>8615</v>
      </c>
      <c r="N113" s="128">
        <v>2255</v>
      </c>
      <c r="O113" s="128">
        <v>3802</v>
      </c>
      <c r="P113" s="134">
        <v>2558</v>
      </c>
    </row>
    <row r="114" spans="1:16" x14ac:dyDescent="0.3">
      <c r="A114" s="133">
        <v>85</v>
      </c>
      <c r="B114" s="166" t="s">
        <v>1087</v>
      </c>
      <c r="C114" s="102">
        <v>85440</v>
      </c>
      <c r="D114" s="166" t="s">
        <v>284</v>
      </c>
      <c r="E114" s="126">
        <v>8882</v>
      </c>
      <c r="F114" s="128">
        <v>625</v>
      </c>
      <c r="G114" s="128">
        <v>6763</v>
      </c>
      <c r="H114" s="128">
        <v>1494</v>
      </c>
      <c r="I114" s="126">
        <v>8769</v>
      </c>
      <c r="J114" s="128">
        <v>607</v>
      </c>
      <c r="K114" s="128">
        <v>6688</v>
      </c>
      <c r="L114" s="128">
        <v>1474</v>
      </c>
      <c r="M114" s="126">
        <v>8581</v>
      </c>
      <c r="N114" s="128">
        <v>634</v>
      </c>
      <c r="O114" s="128">
        <v>6558</v>
      </c>
      <c r="P114" s="134">
        <v>1389</v>
      </c>
    </row>
    <row r="115" spans="1:16" x14ac:dyDescent="0.3">
      <c r="A115" s="133">
        <v>23</v>
      </c>
      <c r="B115" s="166" t="s">
        <v>250</v>
      </c>
      <c r="C115" s="102">
        <v>23466</v>
      </c>
      <c r="D115" s="167" t="s">
        <v>524</v>
      </c>
      <c r="E115" s="126">
        <v>8363</v>
      </c>
      <c r="F115" s="128">
        <v>1544</v>
      </c>
      <c r="G115" s="128">
        <v>5043</v>
      </c>
      <c r="H115" s="128">
        <v>1776</v>
      </c>
      <c r="I115" s="126">
        <v>8456</v>
      </c>
      <c r="J115" s="128">
        <v>1496</v>
      </c>
      <c r="K115" s="128">
        <v>5151</v>
      </c>
      <c r="L115" s="128">
        <v>1809</v>
      </c>
      <c r="M115" s="126">
        <v>8530</v>
      </c>
      <c r="N115" s="128">
        <v>1586</v>
      </c>
      <c r="O115" s="128">
        <v>5276</v>
      </c>
      <c r="P115" s="134">
        <v>1668</v>
      </c>
    </row>
    <row r="116" spans="1:16" x14ac:dyDescent="0.3">
      <c r="A116" s="133">
        <v>15</v>
      </c>
      <c r="B116" s="166" t="s">
        <v>286</v>
      </c>
      <c r="C116" s="102">
        <v>15176</v>
      </c>
      <c r="D116" s="167" t="s">
        <v>300</v>
      </c>
      <c r="E116" s="126">
        <v>8646</v>
      </c>
      <c r="F116" s="128">
        <v>1465</v>
      </c>
      <c r="G116" s="128">
        <v>4151</v>
      </c>
      <c r="H116" s="128">
        <v>3030</v>
      </c>
      <c r="I116" s="126">
        <v>8599</v>
      </c>
      <c r="J116" s="128">
        <v>1497</v>
      </c>
      <c r="K116" s="128">
        <v>4101</v>
      </c>
      <c r="L116" s="128">
        <v>3001</v>
      </c>
      <c r="M116" s="126">
        <v>8509</v>
      </c>
      <c r="N116" s="128">
        <v>1527</v>
      </c>
      <c r="O116" s="128">
        <v>4112</v>
      </c>
      <c r="P116" s="134">
        <v>2870</v>
      </c>
    </row>
    <row r="117" spans="1:16" x14ac:dyDescent="0.3">
      <c r="A117" s="133">
        <v>25</v>
      </c>
      <c r="B117" s="166" t="s">
        <v>540</v>
      </c>
      <c r="C117" s="102">
        <v>25758</v>
      </c>
      <c r="D117" s="167" t="s">
        <v>622</v>
      </c>
      <c r="E117" s="126">
        <v>8537</v>
      </c>
      <c r="F117" s="128">
        <v>1275</v>
      </c>
      <c r="G117" s="128">
        <v>4994</v>
      </c>
      <c r="H117" s="128">
        <v>2268</v>
      </c>
      <c r="I117" s="126">
        <v>8531</v>
      </c>
      <c r="J117" s="128">
        <v>1242</v>
      </c>
      <c r="K117" s="128">
        <v>5046</v>
      </c>
      <c r="L117" s="128">
        <v>2243</v>
      </c>
      <c r="M117" s="126">
        <v>8370</v>
      </c>
      <c r="N117" s="128">
        <v>1283</v>
      </c>
      <c r="O117" s="128">
        <v>4874</v>
      </c>
      <c r="P117" s="134">
        <v>2213</v>
      </c>
    </row>
    <row r="118" spans="1:16" x14ac:dyDescent="0.3">
      <c r="A118" s="133">
        <v>8</v>
      </c>
      <c r="B118" s="166" t="s">
        <v>215</v>
      </c>
      <c r="C118" s="102">
        <v>8638</v>
      </c>
      <c r="D118" s="167" t="s">
        <v>175</v>
      </c>
      <c r="E118" s="126">
        <v>8163</v>
      </c>
      <c r="F118" s="128">
        <v>1486</v>
      </c>
      <c r="G118" s="128">
        <v>4684</v>
      </c>
      <c r="H118" s="128">
        <v>1993</v>
      </c>
      <c r="I118" s="126">
        <v>8359</v>
      </c>
      <c r="J118" s="128">
        <v>1736</v>
      </c>
      <c r="K118" s="128">
        <v>4677</v>
      </c>
      <c r="L118" s="128">
        <v>1946</v>
      </c>
      <c r="M118" s="126">
        <v>8317</v>
      </c>
      <c r="N118" s="128">
        <v>1856</v>
      </c>
      <c r="O118" s="128">
        <v>4555</v>
      </c>
      <c r="P118" s="134">
        <v>1906</v>
      </c>
    </row>
    <row r="119" spans="1:16" x14ac:dyDescent="0.3">
      <c r="A119" s="133">
        <v>5</v>
      </c>
      <c r="B119" s="166" t="s">
        <v>89</v>
      </c>
      <c r="C119" s="102">
        <v>5042</v>
      </c>
      <c r="D119" s="167" t="s">
        <v>100</v>
      </c>
      <c r="E119" s="126">
        <v>8356</v>
      </c>
      <c r="F119" s="128">
        <v>1420</v>
      </c>
      <c r="G119" s="128">
        <v>5962</v>
      </c>
      <c r="H119" s="128">
        <v>974</v>
      </c>
      <c r="I119" s="126">
        <v>8451</v>
      </c>
      <c r="J119" s="128">
        <v>1403</v>
      </c>
      <c r="K119" s="128">
        <v>6097</v>
      </c>
      <c r="L119" s="128">
        <v>951</v>
      </c>
      <c r="M119" s="126">
        <v>8301</v>
      </c>
      <c r="N119" s="128">
        <v>1361</v>
      </c>
      <c r="O119" s="128">
        <v>6013</v>
      </c>
      <c r="P119" s="134">
        <v>927</v>
      </c>
    </row>
    <row r="120" spans="1:16" x14ac:dyDescent="0.3">
      <c r="A120" s="133">
        <v>15</v>
      </c>
      <c r="B120" s="166" t="s">
        <v>286</v>
      </c>
      <c r="C120" s="102">
        <v>15572</v>
      </c>
      <c r="D120" s="167" t="s">
        <v>356</v>
      </c>
      <c r="E120" s="126">
        <v>8600</v>
      </c>
      <c r="F120" s="128">
        <v>1289</v>
      </c>
      <c r="G120" s="128">
        <v>6011</v>
      </c>
      <c r="H120" s="128">
        <v>1300</v>
      </c>
      <c r="I120" s="126">
        <v>8276</v>
      </c>
      <c r="J120" s="128">
        <v>1256</v>
      </c>
      <c r="K120" s="128">
        <v>5811</v>
      </c>
      <c r="L120" s="128">
        <v>1209</v>
      </c>
      <c r="M120" s="126">
        <v>8213</v>
      </c>
      <c r="N120" s="128">
        <v>1344</v>
      </c>
      <c r="O120" s="128">
        <v>5687</v>
      </c>
      <c r="P120" s="134">
        <v>1182</v>
      </c>
    </row>
    <row r="121" spans="1:16" x14ac:dyDescent="0.3">
      <c r="A121" s="133">
        <v>23</v>
      </c>
      <c r="B121" s="166" t="s">
        <v>250</v>
      </c>
      <c r="C121" s="102">
        <v>23162</v>
      </c>
      <c r="D121" s="167" t="s">
        <v>515</v>
      </c>
      <c r="E121" s="126">
        <v>8016</v>
      </c>
      <c r="F121" s="128">
        <v>1501</v>
      </c>
      <c r="G121" s="128">
        <v>4764</v>
      </c>
      <c r="H121" s="128">
        <v>1751</v>
      </c>
      <c r="I121" s="126">
        <v>8000</v>
      </c>
      <c r="J121" s="128">
        <v>1436</v>
      </c>
      <c r="K121" s="128">
        <v>4813</v>
      </c>
      <c r="L121" s="128">
        <v>1751</v>
      </c>
      <c r="M121" s="126">
        <v>8117</v>
      </c>
      <c r="N121" s="128">
        <v>1533</v>
      </c>
      <c r="O121" s="128">
        <v>4871</v>
      </c>
      <c r="P121" s="134">
        <v>1713</v>
      </c>
    </row>
    <row r="122" spans="1:16" x14ac:dyDescent="0.3">
      <c r="A122" s="133">
        <v>8</v>
      </c>
      <c r="B122" s="166" t="s">
        <v>215</v>
      </c>
      <c r="C122" s="102">
        <v>8296</v>
      </c>
      <c r="D122" s="167" t="s">
        <v>220</v>
      </c>
      <c r="E122" s="126">
        <v>7922</v>
      </c>
      <c r="F122" s="128">
        <v>674</v>
      </c>
      <c r="G122" s="128">
        <v>6003</v>
      </c>
      <c r="H122" s="128">
        <v>1245</v>
      </c>
      <c r="I122" s="126">
        <v>7920</v>
      </c>
      <c r="J122" s="128">
        <v>670</v>
      </c>
      <c r="K122" s="128">
        <v>6056</v>
      </c>
      <c r="L122" s="128">
        <v>1194</v>
      </c>
      <c r="M122" s="126">
        <v>7892</v>
      </c>
      <c r="N122" s="128">
        <v>724</v>
      </c>
      <c r="O122" s="128">
        <v>6030</v>
      </c>
      <c r="P122" s="134">
        <v>1138</v>
      </c>
    </row>
    <row r="123" spans="1:16" x14ac:dyDescent="0.3">
      <c r="A123" s="133">
        <v>5</v>
      </c>
      <c r="B123" s="166" t="s">
        <v>89</v>
      </c>
      <c r="C123" s="102">
        <v>5607</v>
      </c>
      <c r="D123" s="167" t="s">
        <v>173</v>
      </c>
      <c r="E123" s="126">
        <v>7970</v>
      </c>
      <c r="F123" s="128">
        <v>982</v>
      </c>
      <c r="G123" s="128">
        <v>4760</v>
      </c>
      <c r="H123" s="128">
        <v>2228</v>
      </c>
      <c r="I123" s="126">
        <v>7959</v>
      </c>
      <c r="J123" s="128">
        <v>966</v>
      </c>
      <c r="K123" s="128">
        <v>4759</v>
      </c>
      <c r="L123" s="128">
        <v>2234</v>
      </c>
      <c r="M123" s="126">
        <v>7858</v>
      </c>
      <c r="N123" s="128">
        <v>989</v>
      </c>
      <c r="O123" s="128">
        <v>4669</v>
      </c>
      <c r="P123" s="134">
        <v>2200</v>
      </c>
    </row>
    <row r="124" spans="1:16" x14ac:dyDescent="0.3">
      <c r="A124" s="133">
        <v>19</v>
      </c>
      <c r="B124" s="166" t="s">
        <v>449</v>
      </c>
      <c r="C124" s="102">
        <v>19573</v>
      </c>
      <c r="D124" s="167" t="s">
        <v>472</v>
      </c>
      <c r="E124" s="126">
        <v>7828</v>
      </c>
      <c r="F124" s="128">
        <v>911</v>
      </c>
      <c r="G124" s="128">
        <v>5834</v>
      </c>
      <c r="H124" s="128">
        <v>1083</v>
      </c>
      <c r="I124" s="126">
        <v>7654</v>
      </c>
      <c r="J124" s="128">
        <v>874</v>
      </c>
      <c r="K124" s="128">
        <v>5754</v>
      </c>
      <c r="L124" s="128">
        <v>1026</v>
      </c>
      <c r="M124" s="126">
        <v>7681</v>
      </c>
      <c r="N124" s="128">
        <v>945</v>
      </c>
      <c r="O124" s="128">
        <v>5796</v>
      </c>
      <c r="P124" s="134">
        <v>940</v>
      </c>
    </row>
    <row r="125" spans="1:16" x14ac:dyDescent="0.3">
      <c r="A125" s="133">
        <v>5</v>
      </c>
      <c r="B125" s="166" t="s">
        <v>89</v>
      </c>
      <c r="C125" s="102">
        <v>5579</v>
      </c>
      <c r="D125" s="167" t="s">
        <v>169</v>
      </c>
      <c r="E125" s="126">
        <v>7512</v>
      </c>
      <c r="F125" s="128">
        <v>1138</v>
      </c>
      <c r="G125" s="128">
        <v>5303</v>
      </c>
      <c r="H125" s="128">
        <v>1071</v>
      </c>
      <c r="I125" s="126">
        <v>7622</v>
      </c>
      <c r="J125" s="128">
        <v>1120</v>
      </c>
      <c r="K125" s="128">
        <v>5431</v>
      </c>
      <c r="L125" s="128">
        <v>1071</v>
      </c>
      <c r="M125" s="126">
        <v>7676</v>
      </c>
      <c r="N125" s="128">
        <v>1293</v>
      </c>
      <c r="O125" s="128">
        <v>5348</v>
      </c>
      <c r="P125" s="134">
        <v>1035</v>
      </c>
    </row>
    <row r="126" spans="1:16" x14ac:dyDescent="0.3">
      <c r="A126" s="133">
        <v>81</v>
      </c>
      <c r="B126" s="166" t="s">
        <v>1080</v>
      </c>
      <c r="C126" s="102">
        <v>81736</v>
      </c>
      <c r="D126" s="167" t="s">
        <v>1085</v>
      </c>
      <c r="E126" s="126">
        <v>7158</v>
      </c>
      <c r="F126" s="128">
        <v>2011</v>
      </c>
      <c r="G126" s="128">
        <v>2926</v>
      </c>
      <c r="H126" s="128">
        <v>2221</v>
      </c>
      <c r="I126" s="126">
        <v>7140</v>
      </c>
      <c r="J126" s="128">
        <v>2016</v>
      </c>
      <c r="K126" s="128">
        <v>2852</v>
      </c>
      <c r="L126" s="128">
        <v>2272</v>
      </c>
      <c r="M126" s="126">
        <v>7571</v>
      </c>
      <c r="N126" s="128">
        <v>2048</v>
      </c>
      <c r="O126" s="128">
        <v>2871</v>
      </c>
      <c r="P126" s="134">
        <v>2652</v>
      </c>
    </row>
    <row r="127" spans="1:16" x14ac:dyDescent="0.3">
      <c r="A127" s="133">
        <v>63</v>
      </c>
      <c r="B127" s="166" t="s">
        <v>877</v>
      </c>
      <c r="C127" s="102">
        <v>63130</v>
      </c>
      <c r="D127" s="167" t="s">
        <v>878</v>
      </c>
      <c r="E127" s="126">
        <v>7743</v>
      </c>
      <c r="F127" s="128">
        <v>1597</v>
      </c>
      <c r="G127" s="128">
        <v>3610</v>
      </c>
      <c r="H127" s="128">
        <v>2536</v>
      </c>
      <c r="I127" s="126">
        <v>7617</v>
      </c>
      <c r="J127" s="128">
        <v>1553</v>
      </c>
      <c r="K127" s="128">
        <v>3563</v>
      </c>
      <c r="L127" s="128">
        <v>2501</v>
      </c>
      <c r="M127" s="126">
        <v>7524</v>
      </c>
      <c r="N127" s="128">
        <v>1593</v>
      </c>
      <c r="O127" s="128">
        <v>3502</v>
      </c>
      <c r="P127" s="134">
        <v>2429</v>
      </c>
    </row>
    <row r="128" spans="1:16" x14ac:dyDescent="0.3">
      <c r="A128" s="133">
        <v>25</v>
      </c>
      <c r="B128" s="166" t="s">
        <v>540</v>
      </c>
      <c r="C128" s="102">
        <v>25377</v>
      </c>
      <c r="D128" s="167" t="s">
        <v>586</v>
      </c>
      <c r="E128" s="126">
        <v>7625</v>
      </c>
      <c r="F128" s="128">
        <v>823</v>
      </c>
      <c r="G128" s="128">
        <v>4338</v>
      </c>
      <c r="H128" s="128">
        <v>2464</v>
      </c>
      <c r="I128" s="126">
        <v>7646</v>
      </c>
      <c r="J128" s="128">
        <v>814</v>
      </c>
      <c r="K128" s="128">
        <v>4392</v>
      </c>
      <c r="L128" s="128">
        <v>2440</v>
      </c>
      <c r="M128" s="126">
        <v>7472</v>
      </c>
      <c r="N128" s="128">
        <v>842</v>
      </c>
      <c r="O128" s="128">
        <v>4272</v>
      </c>
      <c r="P128" s="134">
        <v>2358</v>
      </c>
    </row>
    <row r="129" spans="1:16" x14ac:dyDescent="0.3">
      <c r="A129" s="133">
        <v>97</v>
      </c>
      <c r="B129" s="166" t="s">
        <v>1131</v>
      </c>
      <c r="C129" s="102">
        <v>97001</v>
      </c>
      <c r="D129" s="166" t="s">
        <v>1132</v>
      </c>
      <c r="E129" s="126">
        <v>7597</v>
      </c>
      <c r="F129" s="128">
        <v>1235</v>
      </c>
      <c r="G129" s="128">
        <v>4538</v>
      </c>
      <c r="H129" s="128">
        <v>1824</v>
      </c>
      <c r="I129" s="126">
        <v>7554</v>
      </c>
      <c r="J129" s="128">
        <v>1227</v>
      </c>
      <c r="K129" s="128">
        <v>4400</v>
      </c>
      <c r="L129" s="128">
        <v>1927</v>
      </c>
      <c r="M129" s="126">
        <v>7451</v>
      </c>
      <c r="N129" s="128">
        <v>1225</v>
      </c>
      <c r="O129" s="128">
        <v>4374</v>
      </c>
      <c r="P129" s="134">
        <v>1852</v>
      </c>
    </row>
    <row r="130" spans="1:16" x14ac:dyDescent="0.3">
      <c r="A130" s="133">
        <v>17</v>
      </c>
      <c r="B130" s="166" t="s">
        <v>116</v>
      </c>
      <c r="C130" s="102">
        <v>17174</v>
      </c>
      <c r="D130" s="167" t="s">
        <v>411</v>
      </c>
      <c r="E130" s="126">
        <v>7292</v>
      </c>
      <c r="F130" s="128">
        <v>724</v>
      </c>
      <c r="G130" s="128">
        <v>4290</v>
      </c>
      <c r="H130" s="128">
        <v>2278</v>
      </c>
      <c r="I130" s="126">
        <v>7353</v>
      </c>
      <c r="J130" s="128">
        <v>736</v>
      </c>
      <c r="K130" s="128">
        <v>4345</v>
      </c>
      <c r="L130" s="128">
        <v>2272</v>
      </c>
      <c r="M130" s="126">
        <v>7346</v>
      </c>
      <c r="N130" s="128">
        <v>780</v>
      </c>
      <c r="O130" s="128">
        <v>4365</v>
      </c>
      <c r="P130" s="134">
        <v>2201</v>
      </c>
    </row>
    <row r="131" spans="1:16" x14ac:dyDescent="0.3">
      <c r="A131" s="133">
        <v>5</v>
      </c>
      <c r="B131" s="166" t="s">
        <v>89</v>
      </c>
      <c r="C131" s="102">
        <v>5697</v>
      </c>
      <c r="D131" s="167" t="s">
        <v>193</v>
      </c>
      <c r="E131" s="126">
        <v>7311</v>
      </c>
      <c r="F131" s="128">
        <v>1032</v>
      </c>
      <c r="G131" s="128">
        <v>4362</v>
      </c>
      <c r="H131" s="128">
        <v>1917</v>
      </c>
      <c r="I131" s="126">
        <v>7292</v>
      </c>
      <c r="J131" s="128">
        <v>1031</v>
      </c>
      <c r="K131" s="128">
        <v>4363</v>
      </c>
      <c r="L131" s="128">
        <v>1898</v>
      </c>
      <c r="M131" s="126">
        <v>7243</v>
      </c>
      <c r="N131" s="128">
        <v>1067</v>
      </c>
      <c r="O131" s="128">
        <v>4319</v>
      </c>
      <c r="P131" s="134">
        <v>1857</v>
      </c>
    </row>
    <row r="132" spans="1:16" x14ac:dyDescent="0.3">
      <c r="A132" s="133">
        <v>5</v>
      </c>
      <c r="B132" s="166" t="s">
        <v>89</v>
      </c>
      <c r="C132" s="102">
        <v>5172</v>
      </c>
      <c r="D132" s="167" t="s">
        <v>125</v>
      </c>
      <c r="E132" s="126">
        <v>7950</v>
      </c>
      <c r="F132" s="128">
        <v>1689</v>
      </c>
      <c r="G132" s="128">
        <v>5115</v>
      </c>
      <c r="H132" s="128">
        <v>1146</v>
      </c>
      <c r="I132" s="126">
        <v>7504</v>
      </c>
      <c r="J132" s="128">
        <v>1649</v>
      </c>
      <c r="K132" s="128">
        <v>4734</v>
      </c>
      <c r="L132" s="128">
        <v>1121</v>
      </c>
      <c r="M132" s="126">
        <v>7233</v>
      </c>
      <c r="N132" s="128">
        <v>1662</v>
      </c>
      <c r="O132" s="128">
        <v>4566</v>
      </c>
      <c r="P132" s="134">
        <v>1005</v>
      </c>
    </row>
    <row r="133" spans="1:16" x14ac:dyDescent="0.3">
      <c r="A133" s="133">
        <v>5</v>
      </c>
      <c r="B133" s="166" t="s">
        <v>89</v>
      </c>
      <c r="C133" s="102">
        <v>5664</v>
      </c>
      <c r="D133" s="167" t="s">
        <v>185</v>
      </c>
      <c r="E133" s="126">
        <v>7362</v>
      </c>
      <c r="F133" s="128">
        <v>816</v>
      </c>
      <c r="G133" s="128">
        <v>4916</v>
      </c>
      <c r="H133" s="128">
        <v>1630</v>
      </c>
      <c r="I133" s="126">
        <v>7269</v>
      </c>
      <c r="J133" s="128">
        <v>777</v>
      </c>
      <c r="K133" s="128">
        <v>4912</v>
      </c>
      <c r="L133" s="128">
        <v>1580</v>
      </c>
      <c r="M133" s="126">
        <v>7191</v>
      </c>
      <c r="N133" s="128">
        <v>806</v>
      </c>
      <c r="O133" s="128">
        <v>4828</v>
      </c>
      <c r="P133" s="134">
        <v>1557</v>
      </c>
    </row>
    <row r="134" spans="1:16" x14ac:dyDescent="0.3">
      <c r="A134" s="133">
        <v>54</v>
      </c>
      <c r="B134" s="166" t="s">
        <v>838</v>
      </c>
      <c r="C134" s="102">
        <v>54874</v>
      </c>
      <c r="D134" s="167" t="s">
        <v>876</v>
      </c>
      <c r="E134" s="126">
        <v>7144</v>
      </c>
      <c r="F134" s="128">
        <v>1981</v>
      </c>
      <c r="G134" s="128">
        <v>3638</v>
      </c>
      <c r="H134" s="128">
        <v>1525</v>
      </c>
      <c r="I134" s="126">
        <v>7184</v>
      </c>
      <c r="J134" s="128">
        <v>1985</v>
      </c>
      <c r="K134" s="128">
        <v>3662</v>
      </c>
      <c r="L134" s="128">
        <v>1537</v>
      </c>
      <c r="M134" s="126">
        <v>6986</v>
      </c>
      <c r="N134" s="128">
        <v>1964</v>
      </c>
      <c r="O134" s="128">
        <v>3610</v>
      </c>
      <c r="P134" s="134">
        <v>1412</v>
      </c>
    </row>
    <row r="135" spans="1:16" x14ac:dyDescent="0.3">
      <c r="A135" s="133">
        <v>5</v>
      </c>
      <c r="B135" s="166" t="s">
        <v>89</v>
      </c>
      <c r="C135" s="102">
        <v>5002</v>
      </c>
      <c r="D135" s="167" t="s">
        <v>91</v>
      </c>
      <c r="E135" s="126">
        <v>6992</v>
      </c>
      <c r="F135" s="128">
        <v>483</v>
      </c>
      <c r="G135" s="128">
        <v>5978</v>
      </c>
      <c r="H135" s="128">
        <v>531</v>
      </c>
      <c r="I135" s="126">
        <v>6945</v>
      </c>
      <c r="J135" s="128">
        <v>503</v>
      </c>
      <c r="K135" s="128">
        <v>5909</v>
      </c>
      <c r="L135" s="128">
        <v>533</v>
      </c>
      <c r="M135" s="126">
        <v>6933</v>
      </c>
      <c r="N135" s="128">
        <v>521</v>
      </c>
      <c r="O135" s="128">
        <v>5904</v>
      </c>
      <c r="P135" s="134">
        <v>508</v>
      </c>
    </row>
    <row r="136" spans="1:16" x14ac:dyDescent="0.3">
      <c r="A136" s="133">
        <v>23</v>
      </c>
      <c r="B136" s="166" t="s">
        <v>250</v>
      </c>
      <c r="C136" s="102">
        <v>23417</v>
      </c>
      <c r="D136" s="167" t="s">
        <v>521</v>
      </c>
      <c r="E136" s="126">
        <v>7242</v>
      </c>
      <c r="F136" s="128">
        <v>2165</v>
      </c>
      <c r="G136" s="128">
        <v>3152</v>
      </c>
      <c r="H136" s="128">
        <v>1925</v>
      </c>
      <c r="I136" s="126">
        <v>7442</v>
      </c>
      <c r="J136" s="128">
        <v>2392</v>
      </c>
      <c r="K136" s="128">
        <v>3098</v>
      </c>
      <c r="L136" s="128">
        <v>1952</v>
      </c>
      <c r="M136" s="126">
        <v>6898</v>
      </c>
      <c r="N136" s="128">
        <v>2233</v>
      </c>
      <c r="O136" s="128">
        <v>2888</v>
      </c>
      <c r="P136" s="134">
        <v>1777</v>
      </c>
    </row>
    <row r="137" spans="1:16" x14ac:dyDescent="0.3">
      <c r="A137" s="133">
        <v>8</v>
      </c>
      <c r="B137" s="166" t="s">
        <v>215</v>
      </c>
      <c r="C137" s="102">
        <v>8573</v>
      </c>
      <c r="D137" s="167" t="s">
        <v>229</v>
      </c>
      <c r="E137" s="126">
        <v>6996</v>
      </c>
      <c r="F137" s="128">
        <v>1798</v>
      </c>
      <c r="G137" s="128">
        <v>3370</v>
      </c>
      <c r="H137" s="128">
        <v>1828</v>
      </c>
      <c r="I137" s="126">
        <v>7021</v>
      </c>
      <c r="J137" s="128">
        <v>1754</v>
      </c>
      <c r="K137" s="128">
        <v>3349</v>
      </c>
      <c r="L137" s="128">
        <v>1918</v>
      </c>
      <c r="M137" s="126">
        <v>6870</v>
      </c>
      <c r="N137" s="128">
        <v>1796</v>
      </c>
      <c r="O137" s="128">
        <v>3321</v>
      </c>
      <c r="P137" s="134">
        <v>1753</v>
      </c>
    </row>
    <row r="138" spans="1:16" x14ac:dyDescent="0.3">
      <c r="A138" s="133">
        <v>70</v>
      </c>
      <c r="B138" s="166" t="s">
        <v>480</v>
      </c>
      <c r="C138" s="102">
        <v>70215</v>
      </c>
      <c r="D138" s="167" t="s">
        <v>978</v>
      </c>
      <c r="E138" s="126">
        <v>4784</v>
      </c>
      <c r="F138" s="128">
        <v>1691</v>
      </c>
      <c r="G138" s="128">
        <v>2052</v>
      </c>
      <c r="H138" s="128">
        <v>1041</v>
      </c>
      <c r="I138" s="126">
        <v>6833</v>
      </c>
      <c r="J138" s="128">
        <v>3777</v>
      </c>
      <c r="K138" s="128">
        <v>2026</v>
      </c>
      <c r="L138" s="128">
        <v>1030</v>
      </c>
      <c r="M138" s="126">
        <v>6851</v>
      </c>
      <c r="N138" s="128">
        <v>3899</v>
      </c>
      <c r="O138" s="128">
        <v>2031</v>
      </c>
      <c r="P138" s="134">
        <v>921</v>
      </c>
    </row>
    <row r="139" spans="1:16" x14ac:dyDescent="0.3">
      <c r="A139" s="133">
        <v>5</v>
      </c>
      <c r="B139" s="166" t="s">
        <v>89</v>
      </c>
      <c r="C139" s="102">
        <v>5237</v>
      </c>
      <c r="D139" s="166" t="s">
        <v>132</v>
      </c>
      <c r="E139" s="126">
        <v>6895</v>
      </c>
      <c r="F139" s="128">
        <v>411</v>
      </c>
      <c r="G139" s="128">
        <v>4482</v>
      </c>
      <c r="H139" s="128">
        <v>2002</v>
      </c>
      <c r="I139" s="126">
        <v>6890</v>
      </c>
      <c r="J139" s="128">
        <v>378</v>
      </c>
      <c r="K139" s="128">
        <v>4517</v>
      </c>
      <c r="L139" s="128">
        <v>1995</v>
      </c>
      <c r="M139" s="126">
        <v>6801</v>
      </c>
      <c r="N139" s="128">
        <v>408</v>
      </c>
      <c r="O139" s="128">
        <v>4426</v>
      </c>
      <c r="P139" s="134">
        <v>1967</v>
      </c>
    </row>
    <row r="140" spans="1:16" x14ac:dyDescent="0.3">
      <c r="A140" s="133">
        <v>15</v>
      </c>
      <c r="B140" s="166" t="s">
        <v>286</v>
      </c>
      <c r="C140" s="102">
        <v>15516</v>
      </c>
      <c r="D140" s="167" t="s">
        <v>348</v>
      </c>
      <c r="E140" s="126">
        <v>6660</v>
      </c>
      <c r="F140" s="128">
        <v>1028</v>
      </c>
      <c r="G140" s="128">
        <v>3910</v>
      </c>
      <c r="H140" s="128">
        <v>1722</v>
      </c>
      <c r="I140" s="126">
        <v>6592</v>
      </c>
      <c r="J140" s="128">
        <v>1006</v>
      </c>
      <c r="K140" s="128">
        <v>3915</v>
      </c>
      <c r="L140" s="128">
        <v>1671</v>
      </c>
      <c r="M140" s="126">
        <v>6766</v>
      </c>
      <c r="N140" s="128">
        <v>1044</v>
      </c>
      <c r="O140" s="128">
        <v>4096</v>
      </c>
      <c r="P140" s="134">
        <v>1626</v>
      </c>
    </row>
    <row r="141" spans="1:16" x14ac:dyDescent="0.3">
      <c r="A141" s="133">
        <v>5</v>
      </c>
      <c r="B141" s="166" t="s">
        <v>89</v>
      </c>
      <c r="C141" s="102">
        <v>5079</v>
      </c>
      <c r="D141" s="167" t="s">
        <v>106</v>
      </c>
      <c r="E141" s="126">
        <v>6733</v>
      </c>
      <c r="F141" s="128">
        <v>830</v>
      </c>
      <c r="G141" s="128">
        <v>4462</v>
      </c>
      <c r="H141" s="128">
        <v>1441</v>
      </c>
      <c r="I141" s="126">
        <v>6726</v>
      </c>
      <c r="J141" s="128">
        <v>825</v>
      </c>
      <c r="K141" s="128">
        <v>4465</v>
      </c>
      <c r="L141" s="128">
        <v>1436</v>
      </c>
      <c r="M141" s="126">
        <v>6716</v>
      </c>
      <c r="N141" s="128">
        <v>888</v>
      </c>
      <c r="O141" s="128">
        <v>4418</v>
      </c>
      <c r="P141" s="134">
        <v>1410</v>
      </c>
    </row>
    <row r="142" spans="1:16" x14ac:dyDescent="0.3">
      <c r="A142" s="133">
        <v>5</v>
      </c>
      <c r="B142" s="166" t="s">
        <v>89</v>
      </c>
      <c r="C142" s="102">
        <v>5887</v>
      </c>
      <c r="D142" s="167" t="s">
        <v>211</v>
      </c>
      <c r="E142" s="126">
        <v>6471</v>
      </c>
      <c r="F142" s="128">
        <v>1504</v>
      </c>
      <c r="G142" s="128">
        <v>3201</v>
      </c>
      <c r="H142" s="128">
        <v>1766</v>
      </c>
      <c r="I142" s="126">
        <v>6533</v>
      </c>
      <c r="J142" s="128">
        <v>1500</v>
      </c>
      <c r="K142" s="128">
        <v>3285</v>
      </c>
      <c r="L142" s="128">
        <v>1748</v>
      </c>
      <c r="M142" s="126">
        <v>6518</v>
      </c>
      <c r="N142" s="128">
        <v>1537</v>
      </c>
      <c r="O142" s="128">
        <v>3264</v>
      </c>
      <c r="P142" s="134">
        <v>1717</v>
      </c>
    </row>
    <row r="143" spans="1:16" x14ac:dyDescent="0.3">
      <c r="A143" s="133">
        <v>68</v>
      </c>
      <c r="B143" s="166" t="s">
        <v>900</v>
      </c>
      <c r="C143" s="102">
        <v>68655</v>
      </c>
      <c r="D143" s="167" t="s">
        <v>957</v>
      </c>
      <c r="E143" s="126">
        <v>6470</v>
      </c>
      <c r="F143" s="128">
        <v>533</v>
      </c>
      <c r="G143" s="128">
        <v>4730</v>
      </c>
      <c r="H143" s="128">
        <v>1207</v>
      </c>
      <c r="I143" s="126">
        <v>6523</v>
      </c>
      <c r="J143" s="128">
        <v>514</v>
      </c>
      <c r="K143" s="128">
        <v>4808</v>
      </c>
      <c r="L143" s="128">
        <v>1201</v>
      </c>
      <c r="M143" s="126">
        <v>6452</v>
      </c>
      <c r="N143" s="128">
        <v>543</v>
      </c>
      <c r="O143" s="128">
        <v>4711</v>
      </c>
      <c r="P143" s="134">
        <v>1198</v>
      </c>
    </row>
    <row r="144" spans="1:16" x14ac:dyDescent="0.3">
      <c r="A144" s="133">
        <v>54</v>
      </c>
      <c r="B144" s="166" t="s">
        <v>838</v>
      </c>
      <c r="C144" s="102">
        <v>54405</v>
      </c>
      <c r="D144" s="167" t="s">
        <v>860</v>
      </c>
      <c r="E144" s="126">
        <v>6363</v>
      </c>
      <c r="F144" s="128">
        <v>1240</v>
      </c>
      <c r="G144" s="128">
        <v>3511</v>
      </c>
      <c r="H144" s="128">
        <v>1612</v>
      </c>
      <c r="I144" s="126">
        <v>6439</v>
      </c>
      <c r="J144" s="128">
        <v>1200</v>
      </c>
      <c r="K144" s="128">
        <v>3640</v>
      </c>
      <c r="L144" s="128">
        <v>1599</v>
      </c>
      <c r="M144" s="126">
        <v>6405</v>
      </c>
      <c r="N144" s="128">
        <v>1203</v>
      </c>
      <c r="O144" s="128">
        <v>3580</v>
      </c>
      <c r="P144" s="134">
        <v>1622</v>
      </c>
    </row>
    <row r="145" spans="1:16" x14ac:dyDescent="0.3">
      <c r="A145" s="133">
        <v>5</v>
      </c>
      <c r="B145" s="166" t="s">
        <v>89</v>
      </c>
      <c r="C145" s="102">
        <v>5147</v>
      </c>
      <c r="D145" s="167" t="s">
        <v>121</v>
      </c>
      <c r="E145" s="126">
        <v>6734</v>
      </c>
      <c r="F145" s="128">
        <v>1036</v>
      </c>
      <c r="G145" s="128">
        <v>5030</v>
      </c>
      <c r="H145" s="128">
        <v>668</v>
      </c>
      <c r="I145" s="126">
        <v>6651</v>
      </c>
      <c r="J145" s="128">
        <v>1007</v>
      </c>
      <c r="K145" s="128">
        <v>4997</v>
      </c>
      <c r="L145" s="128">
        <v>647</v>
      </c>
      <c r="M145" s="126">
        <v>6331</v>
      </c>
      <c r="N145" s="128">
        <v>1058</v>
      </c>
      <c r="O145" s="128">
        <v>4672</v>
      </c>
      <c r="P145" s="134">
        <v>601</v>
      </c>
    </row>
    <row r="146" spans="1:16" x14ac:dyDescent="0.3">
      <c r="A146" s="133">
        <v>85</v>
      </c>
      <c r="B146" s="166" t="s">
        <v>1087</v>
      </c>
      <c r="C146" s="102">
        <v>85010</v>
      </c>
      <c r="D146" s="167" t="s">
        <v>1089</v>
      </c>
      <c r="E146" s="126">
        <v>6579</v>
      </c>
      <c r="F146" s="128">
        <v>741</v>
      </c>
      <c r="G146" s="128">
        <v>4021</v>
      </c>
      <c r="H146" s="128">
        <v>1817</v>
      </c>
      <c r="I146" s="126">
        <v>6970</v>
      </c>
      <c r="J146" s="128">
        <v>704</v>
      </c>
      <c r="K146" s="128">
        <v>4513</v>
      </c>
      <c r="L146" s="128">
        <v>1753</v>
      </c>
      <c r="M146" s="126">
        <v>6318</v>
      </c>
      <c r="N146" s="128">
        <v>733</v>
      </c>
      <c r="O146" s="128">
        <v>3920</v>
      </c>
      <c r="P146" s="134">
        <v>1665</v>
      </c>
    </row>
    <row r="147" spans="1:16" x14ac:dyDescent="0.3">
      <c r="A147" s="133">
        <v>76</v>
      </c>
      <c r="B147" s="166" t="s">
        <v>1044</v>
      </c>
      <c r="C147" s="102">
        <v>76895</v>
      </c>
      <c r="D147" s="166" t="s">
        <v>1079</v>
      </c>
      <c r="E147" s="126">
        <v>6122</v>
      </c>
      <c r="F147" s="128">
        <v>1157</v>
      </c>
      <c r="G147" s="128">
        <v>3715</v>
      </c>
      <c r="H147" s="128">
        <v>1250</v>
      </c>
      <c r="I147" s="126">
        <v>6237</v>
      </c>
      <c r="J147" s="128">
        <v>1374</v>
      </c>
      <c r="K147" s="128">
        <v>3664</v>
      </c>
      <c r="L147" s="128">
        <v>1199</v>
      </c>
      <c r="M147" s="126">
        <v>6288</v>
      </c>
      <c r="N147" s="128">
        <v>1429</v>
      </c>
      <c r="O147" s="128">
        <v>3663</v>
      </c>
      <c r="P147" s="134">
        <v>1196</v>
      </c>
    </row>
    <row r="148" spans="1:16" x14ac:dyDescent="0.3">
      <c r="A148" s="133">
        <v>5</v>
      </c>
      <c r="B148" s="166" t="s">
        <v>89</v>
      </c>
      <c r="C148" s="102">
        <v>5030</v>
      </c>
      <c r="D148" s="167" t="s">
        <v>94</v>
      </c>
      <c r="E148" s="126">
        <v>6233</v>
      </c>
      <c r="F148" s="128">
        <v>717</v>
      </c>
      <c r="G148" s="128">
        <v>4637</v>
      </c>
      <c r="H148" s="128">
        <v>879</v>
      </c>
      <c r="I148" s="126">
        <v>6257</v>
      </c>
      <c r="J148" s="128">
        <v>684</v>
      </c>
      <c r="K148" s="128">
        <v>4701</v>
      </c>
      <c r="L148" s="128">
        <v>872</v>
      </c>
      <c r="M148" s="126">
        <v>6172</v>
      </c>
      <c r="N148" s="128">
        <v>673</v>
      </c>
      <c r="O148" s="128">
        <v>4665</v>
      </c>
      <c r="P148" s="134">
        <v>834</v>
      </c>
    </row>
    <row r="149" spans="1:16" x14ac:dyDescent="0.3">
      <c r="A149" s="133">
        <v>68</v>
      </c>
      <c r="B149" s="166" t="s">
        <v>900</v>
      </c>
      <c r="C149" s="102">
        <v>68755</v>
      </c>
      <c r="D149" s="167" t="s">
        <v>967</v>
      </c>
      <c r="E149" s="126">
        <v>6234</v>
      </c>
      <c r="F149" s="128">
        <v>872</v>
      </c>
      <c r="G149" s="128">
        <v>3269</v>
      </c>
      <c r="H149" s="128">
        <v>2093</v>
      </c>
      <c r="I149" s="126">
        <v>6132</v>
      </c>
      <c r="J149" s="128">
        <v>824</v>
      </c>
      <c r="K149" s="128">
        <v>3221</v>
      </c>
      <c r="L149" s="128">
        <v>2087</v>
      </c>
      <c r="M149" s="126">
        <v>6167</v>
      </c>
      <c r="N149" s="128">
        <v>868</v>
      </c>
      <c r="O149" s="128">
        <v>3272</v>
      </c>
      <c r="P149" s="134">
        <v>2027</v>
      </c>
    </row>
    <row r="150" spans="1:16" x14ac:dyDescent="0.3">
      <c r="A150" s="133">
        <v>23</v>
      </c>
      <c r="B150" s="166" t="s">
        <v>250</v>
      </c>
      <c r="C150" s="102">
        <v>23660</v>
      </c>
      <c r="D150" s="167" t="s">
        <v>531</v>
      </c>
      <c r="E150" s="126">
        <v>6314</v>
      </c>
      <c r="F150" s="128">
        <v>1640</v>
      </c>
      <c r="G150" s="128">
        <v>2954</v>
      </c>
      <c r="H150" s="128">
        <v>1720</v>
      </c>
      <c r="I150" s="126">
        <v>6193</v>
      </c>
      <c r="J150" s="128">
        <v>1512</v>
      </c>
      <c r="K150" s="128">
        <v>3015</v>
      </c>
      <c r="L150" s="128">
        <v>1666</v>
      </c>
      <c r="M150" s="126">
        <v>6163</v>
      </c>
      <c r="N150" s="128">
        <v>1624</v>
      </c>
      <c r="O150" s="128">
        <v>2945</v>
      </c>
      <c r="P150" s="134">
        <v>1594</v>
      </c>
    </row>
    <row r="151" spans="1:16" x14ac:dyDescent="0.3">
      <c r="A151" s="133">
        <v>20</v>
      </c>
      <c r="B151" s="166" t="s">
        <v>486</v>
      </c>
      <c r="C151" s="102">
        <v>20060</v>
      </c>
      <c r="D151" s="167" t="s">
        <v>492</v>
      </c>
      <c r="E151" s="126">
        <v>6164</v>
      </c>
      <c r="F151" s="128">
        <v>619</v>
      </c>
      <c r="G151" s="128">
        <v>4882</v>
      </c>
      <c r="H151" s="128">
        <v>663</v>
      </c>
      <c r="I151" s="126">
        <v>6122</v>
      </c>
      <c r="J151" s="128">
        <v>561</v>
      </c>
      <c r="K151" s="128">
        <v>4902</v>
      </c>
      <c r="L151" s="128">
        <v>659</v>
      </c>
      <c r="M151" s="126">
        <v>6033</v>
      </c>
      <c r="N151" s="128">
        <v>596</v>
      </c>
      <c r="O151" s="128">
        <v>4853</v>
      </c>
      <c r="P151" s="134">
        <v>584</v>
      </c>
    </row>
    <row r="152" spans="1:16" x14ac:dyDescent="0.3">
      <c r="A152" s="133">
        <v>25</v>
      </c>
      <c r="B152" s="166" t="s">
        <v>540</v>
      </c>
      <c r="C152" s="102">
        <v>25740</v>
      </c>
      <c r="D152" s="167" t="s">
        <v>618</v>
      </c>
      <c r="E152" s="126">
        <v>6060</v>
      </c>
      <c r="F152" s="128">
        <v>1958</v>
      </c>
      <c r="G152" s="128">
        <v>2619</v>
      </c>
      <c r="H152" s="128">
        <v>1483</v>
      </c>
      <c r="I152" s="126">
        <v>5945</v>
      </c>
      <c r="J152" s="128">
        <v>1856</v>
      </c>
      <c r="K152" s="128">
        <v>2629</v>
      </c>
      <c r="L152" s="128">
        <v>1460</v>
      </c>
      <c r="M152" s="126">
        <v>6016</v>
      </c>
      <c r="N152" s="128">
        <v>1909</v>
      </c>
      <c r="O152" s="128">
        <v>2656</v>
      </c>
      <c r="P152" s="134">
        <v>1451</v>
      </c>
    </row>
    <row r="153" spans="1:16" x14ac:dyDescent="0.3">
      <c r="A153" s="133">
        <v>13</v>
      </c>
      <c r="B153" s="166" t="s">
        <v>239</v>
      </c>
      <c r="C153" s="102">
        <v>13688</v>
      </c>
      <c r="D153" s="167" t="s">
        <v>277</v>
      </c>
      <c r="E153" s="126">
        <v>5831</v>
      </c>
      <c r="F153" s="128">
        <v>714</v>
      </c>
      <c r="G153" s="128">
        <v>4111</v>
      </c>
      <c r="H153" s="128">
        <v>1006</v>
      </c>
      <c r="I153" s="126">
        <v>5847</v>
      </c>
      <c r="J153" s="128">
        <v>673</v>
      </c>
      <c r="K153" s="128">
        <v>4158</v>
      </c>
      <c r="L153" s="128">
        <v>1016</v>
      </c>
      <c r="M153" s="126">
        <v>5777</v>
      </c>
      <c r="N153" s="128">
        <v>719</v>
      </c>
      <c r="O153" s="128">
        <v>4066</v>
      </c>
      <c r="P153" s="134">
        <v>992</v>
      </c>
    </row>
    <row r="154" spans="1:16" x14ac:dyDescent="0.3">
      <c r="A154" s="133">
        <v>25</v>
      </c>
      <c r="B154" s="166" t="s">
        <v>540</v>
      </c>
      <c r="C154" s="102">
        <v>25875</v>
      </c>
      <c r="D154" s="167" t="s">
        <v>646</v>
      </c>
      <c r="E154" s="126">
        <v>5806</v>
      </c>
      <c r="F154" s="128">
        <v>919</v>
      </c>
      <c r="G154" s="128">
        <v>2692</v>
      </c>
      <c r="H154" s="128">
        <v>2195</v>
      </c>
      <c r="I154" s="126">
        <v>5733</v>
      </c>
      <c r="J154" s="128">
        <v>893</v>
      </c>
      <c r="K154" s="128">
        <v>2669</v>
      </c>
      <c r="L154" s="128">
        <v>2171</v>
      </c>
      <c r="M154" s="126">
        <v>5731</v>
      </c>
      <c r="N154" s="128">
        <v>970</v>
      </c>
      <c r="O154" s="128">
        <v>2632</v>
      </c>
      <c r="P154" s="134">
        <v>2129</v>
      </c>
    </row>
    <row r="155" spans="1:16" x14ac:dyDescent="0.3">
      <c r="A155" s="133">
        <v>17</v>
      </c>
      <c r="B155" s="166" t="s">
        <v>116</v>
      </c>
      <c r="C155" s="102">
        <v>17873</v>
      </c>
      <c r="D155" s="167" t="s">
        <v>431</v>
      </c>
      <c r="E155" s="126">
        <v>5822</v>
      </c>
      <c r="F155" s="128">
        <v>813</v>
      </c>
      <c r="G155" s="128">
        <v>3154</v>
      </c>
      <c r="H155" s="128">
        <v>1855</v>
      </c>
      <c r="I155" s="126">
        <v>5716</v>
      </c>
      <c r="J155" s="128">
        <v>764</v>
      </c>
      <c r="K155" s="128">
        <v>3125</v>
      </c>
      <c r="L155" s="128">
        <v>1827</v>
      </c>
      <c r="M155" s="126">
        <v>5720</v>
      </c>
      <c r="N155" s="128">
        <v>816</v>
      </c>
      <c r="O155" s="128">
        <v>3117</v>
      </c>
      <c r="P155" s="134">
        <v>1787</v>
      </c>
    </row>
    <row r="156" spans="1:16" x14ac:dyDescent="0.3">
      <c r="A156" s="133">
        <v>25</v>
      </c>
      <c r="B156" s="166" t="s">
        <v>540</v>
      </c>
      <c r="C156" s="102">
        <v>25386</v>
      </c>
      <c r="D156" s="167" t="s">
        <v>587</v>
      </c>
      <c r="E156" s="126">
        <v>5707</v>
      </c>
      <c r="F156" s="128">
        <v>1121</v>
      </c>
      <c r="G156" s="128">
        <v>2458</v>
      </c>
      <c r="H156" s="128">
        <v>2128</v>
      </c>
      <c r="I156" s="126">
        <v>5790</v>
      </c>
      <c r="J156" s="128">
        <v>1252</v>
      </c>
      <c r="K156" s="128">
        <v>2418</v>
      </c>
      <c r="L156" s="128">
        <v>2120</v>
      </c>
      <c r="M156" s="126">
        <v>5703</v>
      </c>
      <c r="N156" s="128">
        <v>1246</v>
      </c>
      <c r="O156" s="128">
        <v>2400</v>
      </c>
      <c r="P156" s="134">
        <v>2057</v>
      </c>
    </row>
    <row r="157" spans="1:16" x14ac:dyDescent="0.3">
      <c r="A157" s="133">
        <v>15</v>
      </c>
      <c r="B157" s="166" t="s">
        <v>286</v>
      </c>
      <c r="C157" s="102">
        <v>15646</v>
      </c>
      <c r="D157" s="167" t="s">
        <v>363</v>
      </c>
      <c r="E157" s="126">
        <v>5897</v>
      </c>
      <c r="F157" s="128">
        <v>464</v>
      </c>
      <c r="G157" s="128">
        <v>4662</v>
      </c>
      <c r="H157" s="128">
        <v>771</v>
      </c>
      <c r="I157" s="126">
        <v>5850</v>
      </c>
      <c r="J157" s="128">
        <v>446</v>
      </c>
      <c r="K157" s="128">
        <v>4637</v>
      </c>
      <c r="L157" s="128">
        <v>767</v>
      </c>
      <c r="M157" s="126">
        <v>5673</v>
      </c>
      <c r="N157" s="128">
        <v>450</v>
      </c>
      <c r="O157" s="128">
        <v>4498</v>
      </c>
      <c r="P157" s="134">
        <v>725</v>
      </c>
    </row>
    <row r="158" spans="1:16" x14ac:dyDescent="0.3">
      <c r="A158" s="133">
        <v>54</v>
      </c>
      <c r="B158" s="166" t="s">
        <v>838</v>
      </c>
      <c r="C158" s="102">
        <v>54810</v>
      </c>
      <c r="D158" s="167" t="s">
        <v>874</v>
      </c>
      <c r="E158" s="126">
        <v>5972</v>
      </c>
      <c r="F158" s="128">
        <v>1594</v>
      </c>
      <c r="G158" s="128">
        <v>3114</v>
      </c>
      <c r="H158" s="128">
        <v>1264</v>
      </c>
      <c r="I158" s="126">
        <v>5890</v>
      </c>
      <c r="J158" s="128">
        <v>1587</v>
      </c>
      <c r="K158" s="128">
        <v>3048</v>
      </c>
      <c r="L158" s="128">
        <v>1255</v>
      </c>
      <c r="M158" s="126">
        <v>5637</v>
      </c>
      <c r="N158" s="128">
        <v>1470</v>
      </c>
      <c r="O158" s="128">
        <v>3023</v>
      </c>
      <c r="P158" s="134">
        <v>1144</v>
      </c>
    </row>
    <row r="159" spans="1:16" x14ac:dyDescent="0.3">
      <c r="A159" s="133">
        <v>76</v>
      </c>
      <c r="B159" s="166" t="s">
        <v>1044</v>
      </c>
      <c r="C159" s="102">
        <v>76622</v>
      </c>
      <c r="D159" s="167" t="s">
        <v>1069</v>
      </c>
      <c r="E159" s="126">
        <v>5620</v>
      </c>
      <c r="F159" s="128">
        <v>1956</v>
      </c>
      <c r="G159" s="128">
        <v>2242</v>
      </c>
      <c r="H159" s="128">
        <v>1422</v>
      </c>
      <c r="I159" s="126">
        <v>5887</v>
      </c>
      <c r="J159" s="128">
        <v>2084</v>
      </c>
      <c r="K159" s="128">
        <v>2406</v>
      </c>
      <c r="L159" s="128">
        <v>1397</v>
      </c>
      <c r="M159" s="126">
        <v>5499</v>
      </c>
      <c r="N159" s="128">
        <v>1815</v>
      </c>
      <c r="O159" s="128">
        <v>2358</v>
      </c>
      <c r="P159" s="134">
        <v>1326</v>
      </c>
    </row>
    <row r="160" spans="1:16" x14ac:dyDescent="0.3">
      <c r="A160" s="133">
        <v>15</v>
      </c>
      <c r="B160" s="166" t="s">
        <v>286</v>
      </c>
      <c r="C160" s="102">
        <v>15104</v>
      </c>
      <c r="D160" s="167" t="s">
        <v>286</v>
      </c>
      <c r="E160" s="126">
        <v>5459</v>
      </c>
      <c r="F160" s="128">
        <v>807</v>
      </c>
      <c r="G160" s="128">
        <v>4252</v>
      </c>
      <c r="H160" s="128">
        <v>400</v>
      </c>
      <c r="I160" s="126">
        <v>5488</v>
      </c>
      <c r="J160" s="128">
        <v>815</v>
      </c>
      <c r="K160" s="128">
        <v>4290</v>
      </c>
      <c r="L160" s="128">
        <v>383</v>
      </c>
      <c r="M160" s="126">
        <v>5499</v>
      </c>
      <c r="N160" s="128">
        <v>842</v>
      </c>
      <c r="O160" s="128">
        <v>4285</v>
      </c>
      <c r="P160" s="134">
        <v>372</v>
      </c>
    </row>
    <row r="161" spans="1:16" x14ac:dyDescent="0.3">
      <c r="A161" s="133">
        <v>19</v>
      </c>
      <c r="B161" s="166" t="s">
        <v>449</v>
      </c>
      <c r="C161" s="102">
        <v>19142</v>
      </c>
      <c r="D161" s="167" t="s">
        <v>456</v>
      </c>
      <c r="E161" s="126">
        <v>5460</v>
      </c>
      <c r="F161" s="128">
        <v>817</v>
      </c>
      <c r="G161" s="128">
        <v>4203</v>
      </c>
      <c r="H161" s="128">
        <v>440</v>
      </c>
      <c r="I161" s="126">
        <v>5413</v>
      </c>
      <c r="J161" s="128">
        <v>786</v>
      </c>
      <c r="K161" s="128">
        <v>4200</v>
      </c>
      <c r="L161" s="128">
        <v>427</v>
      </c>
      <c r="M161" s="126">
        <v>5483</v>
      </c>
      <c r="N161" s="128">
        <v>830</v>
      </c>
      <c r="O161" s="128">
        <v>4234</v>
      </c>
      <c r="P161" s="134">
        <v>419</v>
      </c>
    </row>
    <row r="162" spans="1:16" x14ac:dyDescent="0.3">
      <c r="A162" s="133">
        <v>50</v>
      </c>
      <c r="B162" s="166" t="s">
        <v>759</v>
      </c>
      <c r="C162" s="102">
        <v>50573</v>
      </c>
      <c r="D162" s="167" t="s">
        <v>778</v>
      </c>
      <c r="E162" s="126">
        <v>5648</v>
      </c>
      <c r="F162" s="128">
        <v>1253</v>
      </c>
      <c r="G162" s="128">
        <v>3442</v>
      </c>
      <c r="H162" s="128">
        <v>953</v>
      </c>
      <c r="I162" s="126">
        <v>5508</v>
      </c>
      <c r="J162" s="128">
        <v>1199</v>
      </c>
      <c r="K162" s="128">
        <v>3382</v>
      </c>
      <c r="L162" s="128">
        <v>927</v>
      </c>
      <c r="M162" s="126">
        <v>5440</v>
      </c>
      <c r="N162" s="128">
        <v>1240</v>
      </c>
      <c r="O162" s="128">
        <v>3313</v>
      </c>
      <c r="P162" s="134">
        <v>887</v>
      </c>
    </row>
    <row r="163" spans="1:16" x14ac:dyDescent="0.3">
      <c r="A163" s="133">
        <v>23</v>
      </c>
      <c r="B163" s="166" t="s">
        <v>250</v>
      </c>
      <c r="C163" s="102">
        <v>23555</v>
      </c>
      <c r="D163" s="167" t="s">
        <v>526</v>
      </c>
      <c r="E163" s="126">
        <v>5654</v>
      </c>
      <c r="F163" s="128">
        <v>1036</v>
      </c>
      <c r="G163" s="128">
        <v>3569</v>
      </c>
      <c r="H163" s="128">
        <v>1049</v>
      </c>
      <c r="I163" s="126">
        <v>5571</v>
      </c>
      <c r="J163" s="128">
        <v>991</v>
      </c>
      <c r="K163" s="128">
        <v>3587</v>
      </c>
      <c r="L163" s="128">
        <v>993</v>
      </c>
      <c r="M163" s="126">
        <v>5438</v>
      </c>
      <c r="N163" s="128">
        <v>1050</v>
      </c>
      <c r="O163" s="128">
        <v>3429</v>
      </c>
      <c r="P163" s="134">
        <v>959</v>
      </c>
    </row>
    <row r="164" spans="1:16" x14ac:dyDescent="0.3">
      <c r="A164" s="133">
        <v>41</v>
      </c>
      <c r="B164" s="166" t="s">
        <v>681</v>
      </c>
      <c r="C164" s="102">
        <v>41396</v>
      </c>
      <c r="D164" s="167" t="s">
        <v>698</v>
      </c>
      <c r="E164" s="126">
        <v>5472</v>
      </c>
      <c r="F164" s="128">
        <v>1683</v>
      </c>
      <c r="G164" s="128">
        <v>1826</v>
      </c>
      <c r="H164" s="128">
        <v>1963</v>
      </c>
      <c r="I164" s="126">
        <v>5497</v>
      </c>
      <c r="J164" s="128">
        <v>1673</v>
      </c>
      <c r="K164" s="128">
        <v>1854</v>
      </c>
      <c r="L164" s="128">
        <v>1970</v>
      </c>
      <c r="M164" s="126">
        <v>5420</v>
      </c>
      <c r="N164" s="128">
        <v>1730</v>
      </c>
      <c r="O164" s="128">
        <v>1820</v>
      </c>
      <c r="P164" s="134">
        <v>1870</v>
      </c>
    </row>
    <row r="165" spans="1:16" x14ac:dyDescent="0.3">
      <c r="A165" s="133">
        <v>76</v>
      </c>
      <c r="B165" s="166" t="s">
        <v>1044</v>
      </c>
      <c r="C165" s="102">
        <v>76318</v>
      </c>
      <c r="D165" s="167" t="s">
        <v>1062</v>
      </c>
      <c r="E165" s="126">
        <v>5334</v>
      </c>
      <c r="F165" s="128">
        <v>670</v>
      </c>
      <c r="G165" s="128">
        <v>3691</v>
      </c>
      <c r="H165" s="128">
        <v>973</v>
      </c>
      <c r="I165" s="126">
        <v>5376</v>
      </c>
      <c r="J165" s="128">
        <v>716</v>
      </c>
      <c r="K165" s="128">
        <v>3731</v>
      </c>
      <c r="L165" s="128">
        <v>929</v>
      </c>
      <c r="M165" s="126">
        <v>5403</v>
      </c>
      <c r="N165" s="128">
        <v>787</v>
      </c>
      <c r="O165" s="128">
        <v>3715</v>
      </c>
      <c r="P165" s="134">
        <v>901</v>
      </c>
    </row>
    <row r="166" spans="1:16" x14ac:dyDescent="0.3">
      <c r="A166" s="133">
        <v>81</v>
      </c>
      <c r="B166" s="166" t="s">
        <v>1080</v>
      </c>
      <c r="C166" s="102">
        <v>81794</v>
      </c>
      <c r="D166" s="167" t="s">
        <v>1086</v>
      </c>
      <c r="E166" s="126">
        <v>5721</v>
      </c>
      <c r="F166" s="128">
        <v>1246</v>
      </c>
      <c r="G166" s="128">
        <v>2325</v>
      </c>
      <c r="H166" s="128">
        <v>2150</v>
      </c>
      <c r="I166" s="126">
        <v>5594</v>
      </c>
      <c r="J166" s="128">
        <v>1176</v>
      </c>
      <c r="K166" s="128">
        <v>2298</v>
      </c>
      <c r="L166" s="128">
        <v>2120</v>
      </c>
      <c r="M166" s="126">
        <v>5399</v>
      </c>
      <c r="N166" s="128">
        <v>1235</v>
      </c>
      <c r="O166" s="128">
        <v>2207</v>
      </c>
      <c r="P166" s="134">
        <v>1957</v>
      </c>
    </row>
    <row r="167" spans="1:16" x14ac:dyDescent="0.3">
      <c r="A167" s="133">
        <v>5</v>
      </c>
      <c r="B167" s="166" t="s">
        <v>89</v>
      </c>
      <c r="C167" s="102">
        <v>5400</v>
      </c>
      <c r="D167" s="167" t="s">
        <v>155</v>
      </c>
      <c r="E167" s="126">
        <v>5275</v>
      </c>
      <c r="F167" s="128">
        <v>616</v>
      </c>
      <c r="G167" s="128">
        <v>3131</v>
      </c>
      <c r="H167" s="128">
        <v>1528</v>
      </c>
      <c r="I167" s="126">
        <v>5301</v>
      </c>
      <c r="J167" s="128">
        <v>580</v>
      </c>
      <c r="K167" s="128">
        <v>3203</v>
      </c>
      <c r="L167" s="128">
        <v>1518</v>
      </c>
      <c r="M167" s="126">
        <v>5286</v>
      </c>
      <c r="N167" s="128">
        <v>604</v>
      </c>
      <c r="O167" s="128">
        <v>3172</v>
      </c>
      <c r="P167" s="134">
        <v>1510</v>
      </c>
    </row>
    <row r="168" spans="1:16" x14ac:dyDescent="0.3">
      <c r="A168" s="133">
        <v>20</v>
      </c>
      <c r="B168" s="166" t="s">
        <v>486</v>
      </c>
      <c r="C168" s="102">
        <v>20013</v>
      </c>
      <c r="D168" s="167" t="s">
        <v>489</v>
      </c>
      <c r="E168" s="126">
        <v>5499</v>
      </c>
      <c r="F168" s="128">
        <v>1405</v>
      </c>
      <c r="G168" s="128">
        <v>2602</v>
      </c>
      <c r="H168" s="128">
        <v>1492</v>
      </c>
      <c r="I168" s="126">
        <v>5308</v>
      </c>
      <c r="J168" s="128">
        <v>1253</v>
      </c>
      <c r="K168" s="128">
        <v>2543</v>
      </c>
      <c r="L168" s="128">
        <v>1512</v>
      </c>
      <c r="M168" s="126">
        <v>5226</v>
      </c>
      <c r="N168" s="128">
        <v>1294</v>
      </c>
      <c r="O168" s="128">
        <v>2503</v>
      </c>
      <c r="P168" s="134">
        <v>1429</v>
      </c>
    </row>
    <row r="169" spans="1:16" x14ac:dyDescent="0.3">
      <c r="A169" s="133">
        <v>76</v>
      </c>
      <c r="B169" s="166" t="s">
        <v>1044</v>
      </c>
      <c r="C169" s="102">
        <v>76248</v>
      </c>
      <c r="D169" s="167" t="s">
        <v>1058</v>
      </c>
      <c r="E169" s="126">
        <v>5325</v>
      </c>
      <c r="F169" s="128">
        <v>756</v>
      </c>
      <c r="G169" s="128">
        <v>2782</v>
      </c>
      <c r="H169" s="128">
        <v>1787</v>
      </c>
      <c r="I169" s="126">
        <v>5344</v>
      </c>
      <c r="J169" s="128">
        <v>821</v>
      </c>
      <c r="K169" s="128">
        <v>2768</v>
      </c>
      <c r="L169" s="128">
        <v>1755</v>
      </c>
      <c r="M169" s="126">
        <v>5212</v>
      </c>
      <c r="N169" s="128">
        <v>864</v>
      </c>
      <c r="O169" s="128">
        <v>2629</v>
      </c>
      <c r="P169" s="134">
        <v>1719</v>
      </c>
    </row>
    <row r="170" spans="1:16" x14ac:dyDescent="0.3">
      <c r="A170" s="133">
        <v>18</v>
      </c>
      <c r="B170" s="166" t="s">
        <v>433</v>
      </c>
      <c r="C170" s="102">
        <v>18753</v>
      </c>
      <c r="D170" s="167" t="s">
        <v>446</v>
      </c>
      <c r="E170" s="126">
        <v>5037</v>
      </c>
      <c r="F170" s="128">
        <v>1239</v>
      </c>
      <c r="G170" s="128">
        <v>2267</v>
      </c>
      <c r="H170" s="128">
        <v>1531</v>
      </c>
      <c r="I170" s="126">
        <v>5008</v>
      </c>
      <c r="J170" s="128">
        <v>1198</v>
      </c>
      <c r="K170" s="128">
        <v>2245</v>
      </c>
      <c r="L170" s="128">
        <v>1565</v>
      </c>
      <c r="M170" s="126">
        <v>5210</v>
      </c>
      <c r="N170" s="128">
        <v>1455</v>
      </c>
      <c r="O170" s="128">
        <v>2251</v>
      </c>
      <c r="P170" s="134">
        <v>1504</v>
      </c>
    </row>
    <row r="171" spans="1:16" x14ac:dyDescent="0.3">
      <c r="A171" s="133">
        <v>47</v>
      </c>
      <c r="B171" s="166" t="s">
        <v>730</v>
      </c>
      <c r="C171" s="102">
        <v>47288</v>
      </c>
      <c r="D171" s="166" t="s">
        <v>741</v>
      </c>
      <c r="E171" s="126">
        <v>5516</v>
      </c>
      <c r="F171" s="128">
        <v>1110</v>
      </c>
      <c r="G171" s="128">
        <v>2503</v>
      </c>
      <c r="H171" s="128">
        <v>1903</v>
      </c>
      <c r="I171" s="126">
        <v>5201</v>
      </c>
      <c r="J171" s="128">
        <v>1072</v>
      </c>
      <c r="K171" s="128">
        <v>2297</v>
      </c>
      <c r="L171" s="128">
        <v>1832</v>
      </c>
      <c r="M171" s="126">
        <v>5106</v>
      </c>
      <c r="N171" s="128">
        <v>1034</v>
      </c>
      <c r="O171" s="128">
        <v>2332</v>
      </c>
      <c r="P171" s="134">
        <v>1740</v>
      </c>
    </row>
    <row r="172" spans="1:16" x14ac:dyDescent="0.3">
      <c r="A172" s="133">
        <v>73</v>
      </c>
      <c r="B172" s="166" t="s">
        <v>998</v>
      </c>
      <c r="C172" s="102">
        <v>73449</v>
      </c>
      <c r="D172" s="167" t="s">
        <v>1025</v>
      </c>
      <c r="E172" s="126">
        <v>4917</v>
      </c>
      <c r="F172" s="128">
        <v>1040</v>
      </c>
      <c r="G172" s="128">
        <v>2178</v>
      </c>
      <c r="H172" s="128">
        <v>1699</v>
      </c>
      <c r="I172" s="126">
        <v>5058</v>
      </c>
      <c r="J172" s="128">
        <v>1127</v>
      </c>
      <c r="K172" s="128">
        <v>2255</v>
      </c>
      <c r="L172" s="128">
        <v>1676</v>
      </c>
      <c r="M172" s="126">
        <v>5082</v>
      </c>
      <c r="N172" s="128">
        <v>1216</v>
      </c>
      <c r="O172" s="128">
        <v>2255</v>
      </c>
      <c r="P172" s="134">
        <v>1611</v>
      </c>
    </row>
    <row r="173" spans="1:16" x14ac:dyDescent="0.3">
      <c r="A173" s="133">
        <v>68</v>
      </c>
      <c r="B173" s="166" t="s">
        <v>900</v>
      </c>
      <c r="C173" s="102">
        <v>68406</v>
      </c>
      <c r="D173" s="167" t="s">
        <v>939</v>
      </c>
      <c r="E173" s="126">
        <v>4997</v>
      </c>
      <c r="F173" s="128">
        <v>709</v>
      </c>
      <c r="G173" s="128">
        <v>2863</v>
      </c>
      <c r="H173" s="128">
        <v>1425</v>
      </c>
      <c r="I173" s="126">
        <v>4948</v>
      </c>
      <c r="J173" s="128">
        <v>663</v>
      </c>
      <c r="K173" s="128">
        <v>2869</v>
      </c>
      <c r="L173" s="128">
        <v>1416</v>
      </c>
      <c r="M173" s="126">
        <v>5024</v>
      </c>
      <c r="N173" s="128">
        <v>738</v>
      </c>
      <c r="O173" s="128">
        <v>2886</v>
      </c>
      <c r="P173" s="134">
        <v>1400</v>
      </c>
    </row>
    <row r="174" spans="1:16" x14ac:dyDescent="0.3">
      <c r="A174" s="133">
        <v>27</v>
      </c>
      <c r="B174" s="166" t="s">
        <v>651</v>
      </c>
      <c r="C174" s="102">
        <v>27361</v>
      </c>
      <c r="D174" s="167" t="s">
        <v>666</v>
      </c>
      <c r="E174" s="126">
        <v>5256</v>
      </c>
      <c r="F174" s="128">
        <v>856</v>
      </c>
      <c r="G174" s="128">
        <v>2962</v>
      </c>
      <c r="H174" s="128">
        <v>1438</v>
      </c>
      <c r="I174" s="126">
        <v>5119</v>
      </c>
      <c r="J174" s="128">
        <v>817</v>
      </c>
      <c r="K174" s="128">
        <v>2844</v>
      </c>
      <c r="L174" s="128">
        <v>1458</v>
      </c>
      <c r="M174" s="126">
        <v>4972</v>
      </c>
      <c r="N174" s="128">
        <v>863</v>
      </c>
      <c r="O174" s="128">
        <v>2781</v>
      </c>
      <c r="P174" s="134">
        <v>1328</v>
      </c>
    </row>
    <row r="175" spans="1:16" x14ac:dyDescent="0.3">
      <c r="A175" s="133">
        <v>68</v>
      </c>
      <c r="B175" s="166" t="s">
        <v>900</v>
      </c>
      <c r="C175" s="102">
        <v>68575</v>
      </c>
      <c r="D175" s="167" t="s">
        <v>956</v>
      </c>
      <c r="E175" s="126">
        <v>5235</v>
      </c>
      <c r="F175" s="128">
        <v>632</v>
      </c>
      <c r="G175" s="128">
        <v>4054</v>
      </c>
      <c r="H175" s="128">
        <v>549</v>
      </c>
      <c r="I175" s="126">
        <v>5077</v>
      </c>
      <c r="J175" s="128">
        <v>592</v>
      </c>
      <c r="K175" s="128">
        <v>3953</v>
      </c>
      <c r="L175" s="128">
        <v>532</v>
      </c>
      <c r="M175" s="126">
        <v>4955</v>
      </c>
      <c r="N175" s="128">
        <v>652</v>
      </c>
      <c r="O175" s="128">
        <v>3822</v>
      </c>
      <c r="P175" s="134">
        <v>481</v>
      </c>
    </row>
    <row r="176" spans="1:16" x14ac:dyDescent="0.3">
      <c r="A176" s="133">
        <v>68</v>
      </c>
      <c r="B176" s="166" t="s">
        <v>900</v>
      </c>
      <c r="C176" s="102">
        <v>68077</v>
      </c>
      <c r="D176" s="167" t="s">
        <v>106</v>
      </c>
      <c r="E176" s="126">
        <v>5189</v>
      </c>
      <c r="F176" s="128">
        <v>548</v>
      </c>
      <c r="G176" s="128">
        <v>2781</v>
      </c>
      <c r="H176" s="128">
        <v>1860</v>
      </c>
      <c r="I176" s="126">
        <v>5052</v>
      </c>
      <c r="J176" s="128">
        <v>526</v>
      </c>
      <c r="K176" s="128">
        <v>2712</v>
      </c>
      <c r="L176" s="128">
        <v>1814</v>
      </c>
      <c r="M176" s="126">
        <v>4896</v>
      </c>
      <c r="N176" s="128">
        <v>554</v>
      </c>
      <c r="O176" s="128">
        <v>2604</v>
      </c>
      <c r="P176" s="134">
        <v>1738</v>
      </c>
    </row>
    <row r="177" spans="1:16" x14ac:dyDescent="0.3">
      <c r="A177" s="133">
        <v>5</v>
      </c>
      <c r="B177" s="166" t="s">
        <v>89</v>
      </c>
      <c r="C177" s="102">
        <v>5034</v>
      </c>
      <c r="D177" s="167" t="s">
        <v>96</v>
      </c>
      <c r="E177" s="126">
        <v>4981</v>
      </c>
      <c r="F177" s="128">
        <v>1043</v>
      </c>
      <c r="G177" s="128">
        <v>2429</v>
      </c>
      <c r="H177" s="128">
        <v>1509</v>
      </c>
      <c r="I177" s="126">
        <v>4883</v>
      </c>
      <c r="J177" s="128">
        <v>998</v>
      </c>
      <c r="K177" s="128">
        <v>2403</v>
      </c>
      <c r="L177" s="128">
        <v>1482</v>
      </c>
      <c r="M177" s="126">
        <v>4852</v>
      </c>
      <c r="N177" s="128">
        <v>1026</v>
      </c>
      <c r="O177" s="128">
        <v>2365</v>
      </c>
      <c r="P177" s="134">
        <v>1461</v>
      </c>
    </row>
    <row r="178" spans="1:16" x14ac:dyDescent="0.3">
      <c r="A178" s="133">
        <v>66</v>
      </c>
      <c r="B178" s="166" t="s">
        <v>425</v>
      </c>
      <c r="C178" s="102">
        <v>66400</v>
      </c>
      <c r="D178" s="167" t="s">
        <v>893</v>
      </c>
      <c r="E178" s="126">
        <v>4996</v>
      </c>
      <c r="F178" s="128">
        <v>763</v>
      </c>
      <c r="G178" s="128">
        <v>3232</v>
      </c>
      <c r="H178" s="128">
        <v>1001</v>
      </c>
      <c r="I178" s="126">
        <v>4864</v>
      </c>
      <c r="J178" s="128">
        <v>728</v>
      </c>
      <c r="K178" s="128">
        <v>3130</v>
      </c>
      <c r="L178" s="128">
        <v>1006</v>
      </c>
      <c r="M178" s="126">
        <v>4797</v>
      </c>
      <c r="N178" s="128">
        <v>742</v>
      </c>
      <c r="O178" s="128">
        <v>3086</v>
      </c>
      <c r="P178" s="134">
        <v>969</v>
      </c>
    </row>
    <row r="179" spans="1:16" x14ac:dyDescent="0.3">
      <c r="A179" s="133">
        <v>44</v>
      </c>
      <c r="B179" s="166" t="s">
        <v>716</v>
      </c>
      <c r="C179" s="102">
        <v>44650</v>
      </c>
      <c r="D179" s="167" t="s">
        <v>727</v>
      </c>
      <c r="E179" s="126">
        <v>4797</v>
      </c>
      <c r="F179" s="128">
        <v>1494</v>
      </c>
      <c r="G179" s="128">
        <v>2083</v>
      </c>
      <c r="H179" s="128">
        <v>1220</v>
      </c>
      <c r="I179" s="126">
        <v>4771</v>
      </c>
      <c r="J179" s="128">
        <v>1436</v>
      </c>
      <c r="K179" s="128">
        <v>2099</v>
      </c>
      <c r="L179" s="128">
        <v>1236</v>
      </c>
      <c r="M179" s="126">
        <v>4781</v>
      </c>
      <c r="N179" s="128">
        <v>1479</v>
      </c>
      <c r="O179" s="128">
        <v>2113</v>
      </c>
      <c r="P179" s="134">
        <v>1189</v>
      </c>
    </row>
    <row r="180" spans="1:16" x14ac:dyDescent="0.3">
      <c r="A180" s="133">
        <v>25</v>
      </c>
      <c r="B180" s="166" t="s">
        <v>540</v>
      </c>
      <c r="C180" s="102">
        <v>25200</v>
      </c>
      <c r="D180" s="167" t="s">
        <v>560</v>
      </c>
      <c r="E180" s="126">
        <v>4893</v>
      </c>
      <c r="F180" s="128">
        <v>916</v>
      </c>
      <c r="G180" s="128">
        <v>3031</v>
      </c>
      <c r="H180" s="128">
        <v>946</v>
      </c>
      <c r="I180" s="126">
        <v>4841</v>
      </c>
      <c r="J180" s="128">
        <v>884</v>
      </c>
      <c r="K180" s="128">
        <v>3000</v>
      </c>
      <c r="L180" s="128">
        <v>957</v>
      </c>
      <c r="M180" s="126">
        <v>4772</v>
      </c>
      <c r="N180" s="128">
        <v>895</v>
      </c>
      <c r="O180" s="128">
        <v>2967</v>
      </c>
      <c r="P180" s="134">
        <v>910</v>
      </c>
    </row>
    <row r="181" spans="1:16" x14ac:dyDescent="0.3">
      <c r="A181" s="133">
        <v>85</v>
      </c>
      <c r="B181" s="166" t="s">
        <v>1087</v>
      </c>
      <c r="C181" s="102">
        <v>85139</v>
      </c>
      <c r="D181" s="167" t="s">
        <v>1093</v>
      </c>
      <c r="E181" s="126">
        <v>4735</v>
      </c>
      <c r="F181" s="128">
        <v>329</v>
      </c>
      <c r="G181" s="128">
        <v>3859</v>
      </c>
      <c r="H181" s="128">
        <v>547</v>
      </c>
      <c r="I181" s="126">
        <v>4765</v>
      </c>
      <c r="J181" s="128">
        <v>314</v>
      </c>
      <c r="K181" s="128">
        <v>3885</v>
      </c>
      <c r="L181" s="128">
        <v>566</v>
      </c>
      <c r="M181" s="126">
        <v>4669</v>
      </c>
      <c r="N181" s="128">
        <v>331</v>
      </c>
      <c r="O181" s="128">
        <v>3789</v>
      </c>
      <c r="P181" s="134">
        <v>549</v>
      </c>
    </row>
    <row r="182" spans="1:16" x14ac:dyDescent="0.3">
      <c r="A182" s="133">
        <v>86</v>
      </c>
      <c r="B182" s="166" t="s">
        <v>1105</v>
      </c>
      <c r="C182" s="102">
        <v>86320</v>
      </c>
      <c r="D182" s="167" t="s">
        <v>1107</v>
      </c>
      <c r="E182" s="126">
        <v>4740</v>
      </c>
      <c r="F182" s="128">
        <v>1070</v>
      </c>
      <c r="G182" s="128">
        <v>2470</v>
      </c>
      <c r="H182" s="128">
        <v>1200</v>
      </c>
      <c r="I182" s="126">
        <v>4521</v>
      </c>
      <c r="J182" s="128">
        <v>1028</v>
      </c>
      <c r="K182" s="128">
        <v>2304</v>
      </c>
      <c r="L182" s="128">
        <v>1189</v>
      </c>
      <c r="M182" s="126">
        <v>4621</v>
      </c>
      <c r="N182" s="128">
        <v>1042</v>
      </c>
      <c r="O182" s="128">
        <v>2420</v>
      </c>
      <c r="P182" s="134">
        <v>1159</v>
      </c>
    </row>
    <row r="183" spans="1:16" x14ac:dyDescent="0.3">
      <c r="A183" s="133">
        <v>50</v>
      </c>
      <c r="B183" s="166" t="s">
        <v>759</v>
      </c>
      <c r="C183" s="102">
        <v>50226</v>
      </c>
      <c r="D183" s="167" t="s">
        <v>766</v>
      </c>
      <c r="E183" s="126">
        <v>4770</v>
      </c>
      <c r="F183" s="128">
        <v>449</v>
      </c>
      <c r="G183" s="128">
        <v>3496</v>
      </c>
      <c r="H183" s="128">
        <v>825</v>
      </c>
      <c r="I183" s="126">
        <v>4693</v>
      </c>
      <c r="J183" s="128">
        <v>404</v>
      </c>
      <c r="K183" s="128">
        <v>3485</v>
      </c>
      <c r="L183" s="128">
        <v>804</v>
      </c>
      <c r="M183" s="126">
        <v>4598</v>
      </c>
      <c r="N183" s="128">
        <v>428</v>
      </c>
      <c r="O183" s="128">
        <v>3382</v>
      </c>
      <c r="P183" s="134">
        <v>788</v>
      </c>
    </row>
    <row r="184" spans="1:16" x14ac:dyDescent="0.3">
      <c r="A184" s="133">
        <v>85</v>
      </c>
      <c r="B184" s="166" t="s">
        <v>1087</v>
      </c>
      <c r="C184" s="102">
        <v>85410</v>
      </c>
      <c r="D184" s="167" t="s">
        <v>1103</v>
      </c>
      <c r="E184" s="126">
        <v>4682</v>
      </c>
      <c r="F184" s="128">
        <v>671</v>
      </c>
      <c r="G184" s="128">
        <v>2903</v>
      </c>
      <c r="H184" s="128">
        <v>1108</v>
      </c>
      <c r="I184" s="126">
        <v>4633</v>
      </c>
      <c r="J184" s="128">
        <v>647</v>
      </c>
      <c r="K184" s="128">
        <v>2901</v>
      </c>
      <c r="L184" s="128">
        <v>1085</v>
      </c>
      <c r="M184" s="126">
        <v>4588</v>
      </c>
      <c r="N184" s="128">
        <v>679</v>
      </c>
      <c r="O184" s="128">
        <v>2881</v>
      </c>
      <c r="P184" s="134">
        <v>1028</v>
      </c>
    </row>
    <row r="185" spans="1:16" x14ac:dyDescent="0.3">
      <c r="A185" s="133">
        <v>23</v>
      </c>
      <c r="B185" s="166" t="s">
        <v>250</v>
      </c>
      <c r="C185" s="102">
        <v>23807</v>
      </c>
      <c r="D185" s="167" t="s">
        <v>537</v>
      </c>
      <c r="E185" s="126">
        <v>4548</v>
      </c>
      <c r="F185" s="128">
        <v>1846</v>
      </c>
      <c r="G185" s="128">
        <v>1311</v>
      </c>
      <c r="H185" s="128">
        <v>1391</v>
      </c>
      <c r="I185" s="126">
        <v>4594</v>
      </c>
      <c r="J185" s="128">
        <v>1770</v>
      </c>
      <c r="K185" s="128">
        <v>1351</v>
      </c>
      <c r="L185" s="128">
        <v>1473</v>
      </c>
      <c r="M185" s="126">
        <v>4575</v>
      </c>
      <c r="N185" s="128">
        <v>1762</v>
      </c>
      <c r="O185" s="128">
        <v>1355</v>
      </c>
      <c r="P185" s="134">
        <v>1458</v>
      </c>
    </row>
    <row r="186" spans="1:16" x14ac:dyDescent="0.3">
      <c r="A186" s="133">
        <v>5</v>
      </c>
      <c r="B186" s="166" t="s">
        <v>89</v>
      </c>
      <c r="C186" s="102">
        <v>5756</v>
      </c>
      <c r="D186" s="167" t="s">
        <v>195</v>
      </c>
      <c r="E186" s="126">
        <v>4655</v>
      </c>
      <c r="F186" s="128">
        <v>1110</v>
      </c>
      <c r="G186" s="128">
        <v>2513</v>
      </c>
      <c r="H186" s="128">
        <v>1032</v>
      </c>
      <c r="I186" s="126">
        <v>4545</v>
      </c>
      <c r="J186" s="128">
        <v>1079</v>
      </c>
      <c r="K186" s="128">
        <v>2436</v>
      </c>
      <c r="L186" s="128">
        <v>1030</v>
      </c>
      <c r="M186" s="126">
        <v>4546</v>
      </c>
      <c r="N186" s="128">
        <v>1127</v>
      </c>
      <c r="O186" s="128">
        <v>2421</v>
      </c>
      <c r="P186" s="134">
        <v>998</v>
      </c>
    </row>
    <row r="187" spans="1:16" x14ac:dyDescent="0.3">
      <c r="A187" s="133">
        <v>76</v>
      </c>
      <c r="B187" s="166" t="s">
        <v>1044</v>
      </c>
      <c r="C187" s="102">
        <v>76275</v>
      </c>
      <c r="D187" s="167" t="s">
        <v>1060</v>
      </c>
      <c r="E187" s="126">
        <v>4692</v>
      </c>
      <c r="F187" s="128">
        <v>783</v>
      </c>
      <c r="G187" s="128">
        <v>2390</v>
      </c>
      <c r="H187" s="128">
        <v>1519</v>
      </c>
      <c r="I187" s="126">
        <v>4647</v>
      </c>
      <c r="J187" s="128">
        <v>772</v>
      </c>
      <c r="K187" s="128">
        <v>2380</v>
      </c>
      <c r="L187" s="128">
        <v>1495</v>
      </c>
      <c r="M187" s="126">
        <v>4517</v>
      </c>
      <c r="N187" s="128">
        <v>860</v>
      </c>
      <c r="O187" s="128">
        <v>2190</v>
      </c>
      <c r="P187" s="134">
        <v>1467</v>
      </c>
    </row>
    <row r="188" spans="1:16" x14ac:dyDescent="0.3">
      <c r="A188" s="133">
        <v>44</v>
      </c>
      <c r="B188" s="166" t="s">
        <v>716</v>
      </c>
      <c r="C188" s="102">
        <v>44560</v>
      </c>
      <c r="D188" s="167" t="s">
        <v>726</v>
      </c>
      <c r="E188" s="126">
        <v>5189</v>
      </c>
      <c r="F188" s="128">
        <v>2293</v>
      </c>
      <c r="G188" s="128">
        <v>1012</v>
      </c>
      <c r="H188" s="128">
        <v>1884</v>
      </c>
      <c r="I188" s="126">
        <v>4763</v>
      </c>
      <c r="J188" s="128">
        <v>2031</v>
      </c>
      <c r="K188" s="128">
        <v>1019</v>
      </c>
      <c r="L188" s="128">
        <v>1713</v>
      </c>
      <c r="M188" s="126">
        <v>4515</v>
      </c>
      <c r="N188" s="128">
        <v>2075</v>
      </c>
      <c r="O188" s="128">
        <v>1019</v>
      </c>
      <c r="P188" s="134">
        <v>1421</v>
      </c>
    </row>
    <row r="189" spans="1:16" x14ac:dyDescent="0.3">
      <c r="A189" s="133">
        <v>73</v>
      </c>
      <c r="B189" s="166" t="s">
        <v>998</v>
      </c>
      <c r="C189" s="102">
        <v>73168</v>
      </c>
      <c r="D189" s="167" t="s">
        <v>1009</v>
      </c>
      <c r="E189" s="126">
        <v>4164</v>
      </c>
      <c r="F189" s="128">
        <v>1374</v>
      </c>
      <c r="G189" s="128">
        <v>1647</v>
      </c>
      <c r="H189" s="128">
        <v>1143</v>
      </c>
      <c r="I189" s="126">
        <v>4372</v>
      </c>
      <c r="J189" s="128">
        <v>1573</v>
      </c>
      <c r="K189" s="128">
        <v>1655</v>
      </c>
      <c r="L189" s="128">
        <v>1144</v>
      </c>
      <c r="M189" s="126">
        <v>4482</v>
      </c>
      <c r="N189" s="128">
        <v>1684</v>
      </c>
      <c r="O189" s="128">
        <v>1697</v>
      </c>
      <c r="P189" s="134">
        <v>1101</v>
      </c>
    </row>
    <row r="190" spans="1:16" x14ac:dyDescent="0.3">
      <c r="A190" s="133">
        <v>27</v>
      </c>
      <c r="B190" s="166" t="s">
        <v>651</v>
      </c>
      <c r="C190" s="102">
        <v>27006</v>
      </c>
      <c r="D190" s="167" t="s">
        <v>653</v>
      </c>
      <c r="E190" s="126">
        <v>4279</v>
      </c>
      <c r="F190" s="128">
        <v>309</v>
      </c>
      <c r="G190" s="128">
        <v>3761</v>
      </c>
      <c r="H190" s="128">
        <v>209</v>
      </c>
      <c r="I190" s="126">
        <v>4385</v>
      </c>
      <c r="J190" s="128">
        <v>295</v>
      </c>
      <c r="K190" s="128">
        <v>3819</v>
      </c>
      <c r="L190" s="128">
        <v>271</v>
      </c>
      <c r="M190" s="126">
        <v>4478</v>
      </c>
      <c r="N190" s="128">
        <v>312</v>
      </c>
      <c r="O190" s="128">
        <v>3806</v>
      </c>
      <c r="P190" s="134">
        <v>360</v>
      </c>
    </row>
    <row r="191" spans="1:16" x14ac:dyDescent="0.3">
      <c r="A191" s="133">
        <v>5</v>
      </c>
      <c r="B191" s="166" t="s">
        <v>89</v>
      </c>
      <c r="C191" s="102">
        <v>5264</v>
      </c>
      <c r="D191" s="167" t="s">
        <v>135</v>
      </c>
      <c r="E191" s="126">
        <v>4451</v>
      </c>
      <c r="F191" s="128">
        <v>298</v>
      </c>
      <c r="G191" s="128">
        <v>2861</v>
      </c>
      <c r="H191" s="128">
        <v>1292</v>
      </c>
      <c r="I191" s="126">
        <v>4426</v>
      </c>
      <c r="J191" s="128">
        <v>293</v>
      </c>
      <c r="K191" s="128">
        <v>2847</v>
      </c>
      <c r="L191" s="128">
        <v>1286</v>
      </c>
      <c r="M191" s="126">
        <v>4469</v>
      </c>
      <c r="N191" s="128">
        <v>306</v>
      </c>
      <c r="O191" s="128">
        <v>2888</v>
      </c>
      <c r="P191" s="134">
        <v>1275</v>
      </c>
    </row>
    <row r="192" spans="1:16" x14ac:dyDescent="0.3">
      <c r="A192" s="133">
        <v>17</v>
      </c>
      <c r="B192" s="166" t="s">
        <v>116</v>
      </c>
      <c r="C192" s="102">
        <v>17614</v>
      </c>
      <c r="D192" s="167" t="s">
        <v>424</v>
      </c>
      <c r="E192" s="126">
        <v>4527</v>
      </c>
      <c r="F192" s="128">
        <v>1269</v>
      </c>
      <c r="G192" s="128">
        <v>1939</v>
      </c>
      <c r="H192" s="128">
        <v>1319</v>
      </c>
      <c r="I192" s="126">
        <v>4461</v>
      </c>
      <c r="J192" s="128">
        <v>1214</v>
      </c>
      <c r="K192" s="128">
        <v>1937</v>
      </c>
      <c r="L192" s="128">
        <v>1310</v>
      </c>
      <c r="M192" s="126">
        <v>4437</v>
      </c>
      <c r="N192" s="128">
        <v>1254</v>
      </c>
      <c r="O192" s="128">
        <v>1905</v>
      </c>
      <c r="P192" s="134">
        <v>1278</v>
      </c>
    </row>
    <row r="193" spans="1:16" x14ac:dyDescent="0.3">
      <c r="A193" s="133">
        <v>25</v>
      </c>
      <c r="B193" s="166" t="s">
        <v>540</v>
      </c>
      <c r="C193" s="102">
        <v>25260</v>
      </c>
      <c r="D193" s="167" t="s">
        <v>564</v>
      </c>
      <c r="E193" s="126">
        <v>4489</v>
      </c>
      <c r="F193" s="128">
        <v>425</v>
      </c>
      <c r="G193" s="128">
        <v>3297</v>
      </c>
      <c r="H193" s="128">
        <v>767</v>
      </c>
      <c r="I193" s="126">
        <v>4507</v>
      </c>
      <c r="J193" s="128">
        <v>406</v>
      </c>
      <c r="K193" s="128">
        <v>3318</v>
      </c>
      <c r="L193" s="128">
        <v>783</v>
      </c>
      <c r="M193" s="126">
        <v>4423</v>
      </c>
      <c r="N193" s="128">
        <v>430</v>
      </c>
      <c r="O193" s="128">
        <v>3229</v>
      </c>
      <c r="P193" s="134">
        <v>764</v>
      </c>
    </row>
    <row r="194" spans="1:16" x14ac:dyDescent="0.3">
      <c r="A194" s="133">
        <v>73</v>
      </c>
      <c r="B194" s="166" t="s">
        <v>998</v>
      </c>
      <c r="C194" s="102">
        <v>73443</v>
      </c>
      <c r="D194" s="167" t="s">
        <v>1024</v>
      </c>
      <c r="E194" s="126">
        <v>4349</v>
      </c>
      <c r="F194" s="128">
        <v>586</v>
      </c>
      <c r="G194" s="128">
        <v>2553</v>
      </c>
      <c r="H194" s="128">
        <v>1210</v>
      </c>
      <c r="I194" s="126">
        <v>4366</v>
      </c>
      <c r="J194" s="128">
        <v>685</v>
      </c>
      <c r="K194" s="128">
        <v>2511</v>
      </c>
      <c r="L194" s="128">
        <v>1170</v>
      </c>
      <c r="M194" s="126">
        <v>4361</v>
      </c>
      <c r="N194" s="128">
        <v>722</v>
      </c>
      <c r="O194" s="128">
        <v>2504</v>
      </c>
      <c r="P194" s="134">
        <v>1135</v>
      </c>
    </row>
    <row r="195" spans="1:16" x14ac:dyDescent="0.3">
      <c r="A195" s="133">
        <v>5</v>
      </c>
      <c r="B195" s="166" t="s">
        <v>89</v>
      </c>
      <c r="C195" s="102">
        <v>5361</v>
      </c>
      <c r="D195" s="167" t="s">
        <v>149</v>
      </c>
      <c r="E195" s="126">
        <v>4054</v>
      </c>
      <c r="F195" s="128">
        <v>380</v>
      </c>
      <c r="G195" s="128">
        <v>3354</v>
      </c>
      <c r="H195" s="128">
        <v>320</v>
      </c>
      <c r="I195" s="126">
        <v>4266</v>
      </c>
      <c r="J195" s="128">
        <v>432</v>
      </c>
      <c r="K195" s="128">
        <v>3494</v>
      </c>
      <c r="L195" s="128">
        <v>340</v>
      </c>
      <c r="M195" s="126">
        <v>4210</v>
      </c>
      <c r="N195" s="128">
        <v>442</v>
      </c>
      <c r="O195" s="128">
        <v>3456</v>
      </c>
      <c r="P195" s="134">
        <v>312</v>
      </c>
    </row>
    <row r="196" spans="1:16" x14ac:dyDescent="0.3">
      <c r="A196" s="133">
        <v>73</v>
      </c>
      <c r="B196" s="166" t="s">
        <v>998</v>
      </c>
      <c r="C196" s="102">
        <v>73411</v>
      </c>
      <c r="D196" s="167" t="s">
        <v>1023</v>
      </c>
      <c r="E196" s="126">
        <v>4082</v>
      </c>
      <c r="F196" s="128">
        <v>942</v>
      </c>
      <c r="G196" s="128">
        <v>1744</v>
      </c>
      <c r="H196" s="128">
        <v>1396</v>
      </c>
      <c r="I196" s="126">
        <v>4256</v>
      </c>
      <c r="J196" s="128">
        <v>1188</v>
      </c>
      <c r="K196" s="128">
        <v>1743</v>
      </c>
      <c r="L196" s="128">
        <v>1325</v>
      </c>
      <c r="M196" s="126">
        <v>4201</v>
      </c>
      <c r="N196" s="128">
        <v>1225</v>
      </c>
      <c r="O196" s="128">
        <v>1671</v>
      </c>
      <c r="P196" s="134">
        <v>1305</v>
      </c>
    </row>
    <row r="197" spans="1:16" x14ac:dyDescent="0.3">
      <c r="A197" s="133">
        <v>63</v>
      </c>
      <c r="B197" s="166" t="s">
        <v>877</v>
      </c>
      <c r="C197" s="102">
        <v>63594</v>
      </c>
      <c r="D197" s="167" t="s">
        <v>885</v>
      </c>
      <c r="E197" s="126">
        <v>4353</v>
      </c>
      <c r="F197" s="128">
        <v>616</v>
      </c>
      <c r="G197" s="128">
        <v>2344</v>
      </c>
      <c r="H197" s="128">
        <v>1393</v>
      </c>
      <c r="I197" s="126">
        <v>4255</v>
      </c>
      <c r="J197" s="128">
        <v>582</v>
      </c>
      <c r="K197" s="128">
        <v>2285</v>
      </c>
      <c r="L197" s="128">
        <v>1388</v>
      </c>
      <c r="M197" s="126">
        <v>4164</v>
      </c>
      <c r="N197" s="128">
        <v>560</v>
      </c>
      <c r="O197" s="128">
        <v>2277</v>
      </c>
      <c r="P197" s="134">
        <v>1327</v>
      </c>
    </row>
    <row r="198" spans="1:16" x14ac:dyDescent="0.3">
      <c r="A198" s="133">
        <v>13</v>
      </c>
      <c r="B198" s="166" t="s">
        <v>239</v>
      </c>
      <c r="C198" s="102">
        <v>13244</v>
      </c>
      <c r="D198" s="167" t="s">
        <v>252</v>
      </c>
      <c r="E198" s="126">
        <v>4237</v>
      </c>
      <c r="F198" s="128">
        <v>1351</v>
      </c>
      <c r="G198" s="128">
        <v>2006</v>
      </c>
      <c r="H198" s="128">
        <v>880</v>
      </c>
      <c r="I198" s="126">
        <v>4144</v>
      </c>
      <c r="J198" s="128">
        <v>1277</v>
      </c>
      <c r="K198" s="128">
        <v>1986</v>
      </c>
      <c r="L198" s="128">
        <v>881</v>
      </c>
      <c r="M198" s="126">
        <v>4131</v>
      </c>
      <c r="N198" s="128">
        <v>1340</v>
      </c>
      <c r="O198" s="128">
        <v>1987</v>
      </c>
      <c r="P198" s="134">
        <v>804</v>
      </c>
    </row>
    <row r="199" spans="1:16" x14ac:dyDescent="0.3">
      <c r="A199" s="133">
        <v>50</v>
      </c>
      <c r="B199" s="166" t="s">
        <v>759</v>
      </c>
      <c r="C199" s="102">
        <v>50150</v>
      </c>
      <c r="D199" s="167" t="s">
        <v>764</v>
      </c>
      <c r="E199" s="126">
        <v>3748</v>
      </c>
      <c r="F199" s="128">
        <v>883</v>
      </c>
      <c r="G199" s="128">
        <v>2412</v>
      </c>
      <c r="H199" s="128">
        <v>453</v>
      </c>
      <c r="I199" s="126">
        <v>4138</v>
      </c>
      <c r="J199" s="128">
        <v>882</v>
      </c>
      <c r="K199" s="128">
        <v>2792</v>
      </c>
      <c r="L199" s="128">
        <v>464</v>
      </c>
      <c r="M199" s="126">
        <v>4080</v>
      </c>
      <c r="N199" s="128">
        <v>889</v>
      </c>
      <c r="O199" s="128">
        <v>2754</v>
      </c>
      <c r="P199" s="134">
        <v>437</v>
      </c>
    </row>
    <row r="200" spans="1:16" x14ac:dyDescent="0.3">
      <c r="A200" s="133">
        <v>76</v>
      </c>
      <c r="B200" s="166" t="s">
        <v>1044</v>
      </c>
      <c r="C200" s="102">
        <v>76563</v>
      </c>
      <c r="D200" s="167" t="s">
        <v>1067</v>
      </c>
      <c r="E200" s="126">
        <v>3678</v>
      </c>
      <c r="F200" s="128">
        <v>692</v>
      </c>
      <c r="G200" s="128">
        <v>1852</v>
      </c>
      <c r="H200" s="128">
        <v>1134</v>
      </c>
      <c r="I200" s="126">
        <v>4068</v>
      </c>
      <c r="J200" s="128">
        <v>1231</v>
      </c>
      <c r="K200" s="128">
        <v>1710</v>
      </c>
      <c r="L200" s="128">
        <v>1127</v>
      </c>
      <c r="M200" s="126">
        <v>4050</v>
      </c>
      <c r="N200" s="128">
        <v>1286</v>
      </c>
      <c r="O200" s="128">
        <v>1668</v>
      </c>
      <c r="P200" s="134">
        <v>1096</v>
      </c>
    </row>
    <row r="201" spans="1:16" x14ac:dyDescent="0.3">
      <c r="A201" s="133">
        <v>8</v>
      </c>
      <c r="B201" s="166" t="s">
        <v>215</v>
      </c>
      <c r="C201" s="102">
        <v>8078</v>
      </c>
      <c r="D201" s="167" t="s">
        <v>217</v>
      </c>
      <c r="E201" s="126">
        <v>4175</v>
      </c>
      <c r="F201" s="128">
        <v>808</v>
      </c>
      <c r="G201" s="128">
        <v>2022</v>
      </c>
      <c r="H201" s="128">
        <v>1345</v>
      </c>
      <c r="I201" s="126">
        <v>4059</v>
      </c>
      <c r="J201" s="128">
        <v>766</v>
      </c>
      <c r="K201" s="128">
        <v>2022</v>
      </c>
      <c r="L201" s="128">
        <v>1271</v>
      </c>
      <c r="M201" s="126">
        <v>4034</v>
      </c>
      <c r="N201" s="128">
        <v>840</v>
      </c>
      <c r="O201" s="128">
        <v>2067</v>
      </c>
      <c r="P201" s="134">
        <v>1127</v>
      </c>
    </row>
    <row r="202" spans="1:16" x14ac:dyDescent="0.3">
      <c r="A202" s="133">
        <v>20</v>
      </c>
      <c r="B202" s="166" t="s">
        <v>486</v>
      </c>
      <c r="C202" s="102">
        <v>20250</v>
      </c>
      <c r="D202" s="167" t="s">
        <v>497</v>
      </c>
      <c r="E202" s="126">
        <v>4227</v>
      </c>
      <c r="F202" s="128">
        <v>721</v>
      </c>
      <c r="G202" s="128">
        <v>2969</v>
      </c>
      <c r="H202" s="128">
        <v>537</v>
      </c>
      <c r="I202" s="126">
        <v>4026</v>
      </c>
      <c r="J202" s="128">
        <v>608</v>
      </c>
      <c r="K202" s="128">
        <v>2906</v>
      </c>
      <c r="L202" s="128">
        <v>512</v>
      </c>
      <c r="M202" s="126">
        <v>4025</v>
      </c>
      <c r="N202" s="128">
        <v>652</v>
      </c>
      <c r="O202" s="128">
        <v>2889</v>
      </c>
      <c r="P202" s="134">
        <v>484</v>
      </c>
    </row>
    <row r="203" spans="1:16" x14ac:dyDescent="0.3">
      <c r="A203" s="133">
        <v>17</v>
      </c>
      <c r="B203" s="166" t="s">
        <v>116</v>
      </c>
      <c r="C203" s="102">
        <v>17442</v>
      </c>
      <c r="D203" s="167" t="s">
        <v>416</v>
      </c>
      <c r="E203" s="126">
        <v>3843</v>
      </c>
      <c r="F203" s="128">
        <v>253</v>
      </c>
      <c r="G203" s="128">
        <v>3187</v>
      </c>
      <c r="H203" s="128">
        <v>403</v>
      </c>
      <c r="I203" s="126">
        <v>3975</v>
      </c>
      <c r="J203" s="128">
        <v>236</v>
      </c>
      <c r="K203" s="128">
        <v>3343</v>
      </c>
      <c r="L203" s="128">
        <v>396</v>
      </c>
      <c r="M203" s="126">
        <v>4024</v>
      </c>
      <c r="N203" s="128">
        <v>249</v>
      </c>
      <c r="O203" s="128">
        <v>3366</v>
      </c>
      <c r="P203" s="134">
        <v>409</v>
      </c>
    </row>
    <row r="204" spans="1:16" x14ac:dyDescent="0.3">
      <c r="A204" s="133">
        <v>5</v>
      </c>
      <c r="B204" s="166" t="s">
        <v>89</v>
      </c>
      <c r="C204" s="102">
        <v>5250</v>
      </c>
      <c r="D204" s="167" t="s">
        <v>134</v>
      </c>
      <c r="E204" s="126">
        <v>3944</v>
      </c>
      <c r="F204" s="128">
        <v>1078</v>
      </c>
      <c r="G204" s="128">
        <v>2173</v>
      </c>
      <c r="H204" s="128">
        <v>693</v>
      </c>
      <c r="I204" s="126">
        <v>3926</v>
      </c>
      <c r="J204" s="128">
        <v>1095</v>
      </c>
      <c r="K204" s="128">
        <v>2147</v>
      </c>
      <c r="L204" s="128">
        <v>684</v>
      </c>
      <c r="M204" s="126">
        <v>3993</v>
      </c>
      <c r="N204" s="128">
        <v>1200</v>
      </c>
      <c r="O204" s="128">
        <v>2155</v>
      </c>
      <c r="P204" s="134">
        <v>638</v>
      </c>
    </row>
    <row r="205" spans="1:16" x14ac:dyDescent="0.3">
      <c r="A205" s="133">
        <v>25</v>
      </c>
      <c r="B205" s="166" t="s">
        <v>540</v>
      </c>
      <c r="C205" s="102">
        <v>25769</v>
      </c>
      <c r="D205" s="167" t="s">
        <v>623</v>
      </c>
      <c r="E205" s="126">
        <v>3964</v>
      </c>
      <c r="F205" s="128">
        <v>276</v>
      </c>
      <c r="G205" s="128">
        <v>2914</v>
      </c>
      <c r="H205" s="128">
        <v>774</v>
      </c>
      <c r="I205" s="126">
        <v>3983</v>
      </c>
      <c r="J205" s="128">
        <v>247</v>
      </c>
      <c r="K205" s="128">
        <v>2969</v>
      </c>
      <c r="L205" s="128">
        <v>767</v>
      </c>
      <c r="M205" s="126">
        <v>3977</v>
      </c>
      <c r="N205" s="128">
        <v>314</v>
      </c>
      <c r="O205" s="128">
        <v>2929</v>
      </c>
      <c r="P205" s="134">
        <v>734</v>
      </c>
    </row>
    <row r="206" spans="1:16" x14ac:dyDescent="0.3">
      <c r="A206" s="133">
        <v>50</v>
      </c>
      <c r="B206" s="166" t="s">
        <v>759</v>
      </c>
      <c r="C206" s="102">
        <v>50689</v>
      </c>
      <c r="D206" s="167" t="s">
        <v>510</v>
      </c>
      <c r="E206" s="126">
        <v>4038</v>
      </c>
      <c r="F206" s="128">
        <v>481</v>
      </c>
      <c r="G206" s="128">
        <v>2793</v>
      </c>
      <c r="H206" s="128">
        <v>764</v>
      </c>
      <c r="I206" s="126">
        <v>3973</v>
      </c>
      <c r="J206" s="128">
        <v>449</v>
      </c>
      <c r="K206" s="128">
        <v>2749</v>
      </c>
      <c r="L206" s="128">
        <v>775</v>
      </c>
      <c r="M206" s="126">
        <v>3901</v>
      </c>
      <c r="N206" s="128">
        <v>475</v>
      </c>
      <c r="O206" s="128">
        <v>2680</v>
      </c>
      <c r="P206" s="134">
        <v>746</v>
      </c>
    </row>
    <row r="207" spans="1:16" x14ac:dyDescent="0.3">
      <c r="A207" s="133">
        <v>63</v>
      </c>
      <c r="B207" s="166" t="s">
        <v>877</v>
      </c>
      <c r="C207" s="102">
        <v>63401</v>
      </c>
      <c r="D207" s="167" t="s">
        <v>882</v>
      </c>
      <c r="E207" s="126">
        <v>3636</v>
      </c>
      <c r="F207" s="128">
        <v>627</v>
      </c>
      <c r="G207" s="128">
        <v>1964</v>
      </c>
      <c r="H207" s="128">
        <v>1045</v>
      </c>
      <c r="I207" s="126">
        <v>3951</v>
      </c>
      <c r="J207" s="128">
        <v>630</v>
      </c>
      <c r="K207" s="128">
        <v>2279</v>
      </c>
      <c r="L207" s="128">
        <v>1042</v>
      </c>
      <c r="M207" s="126">
        <v>3889</v>
      </c>
      <c r="N207" s="128">
        <v>652</v>
      </c>
      <c r="O207" s="128">
        <v>2265</v>
      </c>
      <c r="P207" s="134">
        <v>972</v>
      </c>
    </row>
    <row r="208" spans="1:16" x14ac:dyDescent="0.3">
      <c r="A208" s="133">
        <v>5</v>
      </c>
      <c r="B208" s="166" t="s">
        <v>89</v>
      </c>
      <c r="C208" s="102">
        <v>5101</v>
      </c>
      <c r="D208" s="167" t="s">
        <v>111</v>
      </c>
      <c r="E208" s="126">
        <v>4065</v>
      </c>
      <c r="F208" s="128">
        <v>721</v>
      </c>
      <c r="G208" s="128">
        <v>2188</v>
      </c>
      <c r="H208" s="128">
        <v>1156</v>
      </c>
      <c r="I208" s="126">
        <v>4016</v>
      </c>
      <c r="J208" s="128">
        <v>693</v>
      </c>
      <c r="K208" s="128">
        <v>2174</v>
      </c>
      <c r="L208" s="128">
        <v>1149</v>
      </c>
      <c r="M208" s="126">
        <v>3871</v>
      </c>
      <c r="N208" s="128">
        <v>654</v>
      </c>
      <c r="O208" s="128">
        <v>2123</v>
      </c>
      <c r="P208" s="134">
        <v>1094</v>
      </c>
    </row>
    <row r="209" spans="1:16" x14ac:dyDescent="0.3">
      <c r="A209" s="133">
        <v>63</v>
      </c>
      <c r="B209" s="166" t="s">
        <v>877</v>
      </c>
      <c r="C209" s="102">
        <v>63470</v>
      </c>
      <c r="D209" s="167" t="s">
        <v>883</v>
      </c>
      <c r="E209" s="126">
        <v>3994</v>
      </c>
      <c r="F209" s="128">
        <v>693</v>
      </c>
      <c r="G209" s="128">
        <v>2333</v>
      </c>
      <c r="H209" s="128">
        <v>968</v>
      </c>
      <c r="I209" s="126">
        <v>3926</v>
      </c>
      <c r="J209" s="128">
        <v>678</v>
      </c>
      <c r="K209" s="128">
        <v>2321</v>
      </c>
      <c r="L209" s="128">
        <v>927</v>
      </c>
      <c r="M209" s="126">
        <v>3848</v>
      </c>
      <c r="N209" s="128">
        <v>670</v>
      </c>
      <c r="O209" s="128">
        <v>2279</v>
      </c>
      <c r="P209" s="134">
        <v>899</v>
      </c>
    </row>
    <row r="210" spans="1:16" x14ac:dyDescent="0.3">
      <c r="A210" s="133">
        <v>15</v>
      </c>
      <c r="B210" s="166" t="s">
        <v>286</v>
      </c>
      <c r="C210" s="102">
        <v>15407</v>
      </c>
      <c r="D210" s="167" t="s">
        <v>333</v>
      </c>
      <c r="E210" s="126">
        <v>3951</v>
      </c>
      <c r="F210" s="128">
        <v>714</v>
      </c>
      <c r="G210" s="128">
        <v>2317</v>
      </c>
      <c r="H210" s="128">
        <v>920</v>
      </c>
      <c r="I210" s="126">
        <v>3879</v>
      </c>
      <c r="J210" s="128">
        <v>709</v>
      </c>
      <c r="K210" s="128">
        <v>2266</v>
      </c>
      <c r="L210" s="128">
        <v>904</v>
      </c>
      <c r="M210" s="126">
        <v>3809</v>
      </c>
      <c r="N210" s="128">
        <v>686</v>
      </c>
      <c r="O210" s="128">
        <v>2233</v>
      </c>
      <c r="P210" s="134">
        <v>890</v>
      </c>
    </row>
    <row r="211" spans="1:16" x14ac:dyDescent="0.3">
      <c r="A211" s="133">
        <v>25</v>
      </c>
      <c r="B211" s="166" t="s">
        <v>540</v>
      </c>
      <c r="C211" s="102">
        <v>25322</v>
      </c>
      <c r="D211" s="166" t="s">
        <v>578</v>
      </c>
      <c r="E211" s="126">
        <v>3845</v>
      </c>
      <c r="F211" s="128">
        <v>522</v>
      </c>
      <c r="G211" s="128">
        <v>2457</v>
      </c>
      <c r="H211" s="128">
        <v>866</v>
      </c>
      <c r="I211" s="126">
        <v>3786</v>
      </c>
      <c r="J211" s="128">
        <v>502</v>
      </c>
      <c r="K211" s="128">
        <v>2421</v>
      </c>
      <c r="L211" s="128">
        <v>863</v>
      </c>
      <c r="M211" s="126">
        <v>3787</v>
      </c>
      <c r="N211" s="128">
        <v>532</v>
      </c>
      <c r="O211" s="128">
        <v>2415</v>
      </c>
      <c r="P211" s="134">
        <v>840</v>
      </c>
    </row>
    <row r="212" spans="1:16" x14ac:dyDescent="0.3">
      <c r="A212" s="133">
        <v>47</v>
      </c>
      <c r="B212" s="166" t="s">
        <v>730</v>
      </c>
      <c r="C212" s="102">
        <v>47980</v>
      </c>
      <c r="D212" s="167" t="s">
        <v>758</v>
      </c>
      <c r="E212" s="126">
        <v>3994</v>
      </c>
      <c r="F212" s="128">
        <v>1501</v>
      </c>
      <c r="G212" s="128">
        <v>1982</v>
      </c>
      <c r="H212" s="128">
        <v>511</v>
      </c>
      <c r="I212" s="126">
        <v>3868</v>
      </c>
      <c r="J212" s="128">
        <v>1450</v>
      </c>
      <c r="K212" s="128">
        <v>1907</v>
      </c>
      <c r="L212" s="128">
        <v>511</v>
      </c>
      <c r="M212" s="126">
        <v>3735</v>
      </c>
      <c r="N212" s="128">
        <v>1437</v>
      </c>
      <c r="O212" s="128">
        <v>1822</v>
      </c>
      <c r="P212" s="134">
        <v>476</v>
      </c>
    </row>
    <row r="213" spans="1:16" x14ac:dyDescent="0.3">
      <c r="A213" s="133">
        <v>68</v>
      </c>
      <c r="B213" s="166" t="s">
        <v>900</v>
      </c>
      <c r="C213" s="102">
        <v>68190</v>
      </c>
      <c r="D213" s="167" t="s">
        <v>915</v>
      </c>
      <c r="E213" s="126">
        <v>3712</v>
      </c>
      <c r="F213" s="128">
        <v>637</v>
      </c>
      <c r="G213" s="128">
        <v>2095</v>
      </c>
      <c r="H213" s="128">
        <v>980</v>
      </c>
      <c r="I213" s="126">
        <v>3677</v>
      </c>
      <c r="J213" s="128">
        <v>603</v>
      </c>
      <c r="K213" s="128">
        <v>2101</v>
      </c>
      <c r="L213" s="128">
        <v>973</v>
      </c>
      <c r="M213" s="126">
        <v>3720</v>
      </c>
      <c r="N213" s="128">
        <v>652</v>
      </c>
      <c r="O213" s="128">
        <v>2118</v>
      </c>
      <c r="P213" s="134">
        <v>950</v>
      </c>
    </row>
    <row r="214" spans="1:16" x14ac:dyDescent="0.3">
      <c r="A214" s="133">
        <v>85</v>
      </c>
      <c r="B214" s="166" t="s">
        <v>1087</v>
      </c>
      <c r="C214" s="102">
        <v>85250</v>
      </c>
      <c r="D214" s="167" t="s">
        <v>1097</v>
      </c>
      <c r="E214" s="126">
        <v>3742</v>
      </c>
      <c r="F214" s="128">
        <v>743</v>
      </c>
      <c r="G214" s="128">
        <v>1949</v>
      </c>
      <c r="H214" s="128">
        <v>1050</v>
      </c>
      <c r="I214" s="126">
        <v>3730</v>
      </c>
      <c r="J214" s="128">
        <v>715</v>
      </c>
      <c r="K214" s="128">
        <v>1976</v>
      </c>
      <c r="L214" s="128">
        <v>1039</v>
      </c>
      <c r="M214" s="126">
        <v>3688</v>
      </c>
      <c r="N214" s="128">
        <v>735</v>
      </c>
      <c r="O214" s="128">
        <v>1934</v>
      </c>
      <c r="P214" s="134">
        <v>1019</v>
      </c>
    </row>
    <row r="215" spans="1:16" x14ac:dyDescent="0.3">
      <c r="A215" s="133">
        <v>76</v>
      </c>
      <c r="B215" s="166" t="s">
        <v>1044</v>
      </c>
      <c r="C215" s="102">
        <v>76400</v>
      </c>
      <c r="D215" s="167" t="s">
        <v>155</v>
      </c>
      <c r="E215" s="126">
        <v>3801</v>
      </c>
      <c r="F215" s="128">
        <v>513</v>
      </c>
      <c r="G215" s="128">
        <v>2077</v>
      </c>
      <c r="H215" s="128">
        <v>1211</v>
      </c>
      <c r="I215" s="126">
        <v>3746</v>
      </c>
      <c r="J215" s="128">
        <v>475</v>
      </c>
      <c r="K215" s="128">
        <v>2064</v>
      </c>
      <c r="L215" s="128">
        <v>1207</v>
      </c>
      <c r="M215" s="126">
        <v>3686</v>
      </c>
      <c r="N215" s="128">
        <v>468</v>
      </c>
      <c r="O215" s="128">
        <v>2060</v>
      </c>
      <c r="P215" s="134">
        <v>1158</v>
      </c>
    </row>
    <row r="216" spans="1:16" x14ac:dyDescent="0.3">
      <c r="A216" s="133">
        <v>25</v>
      </c>
      <c r="B216" s="166" t="s">
        <v>540</v>
      </c>
      <c r="C216" s="102">
        <v>25320</v>
      </c>
      <c r="D216" s="167" t="s">
        <v>577</v>
      </c>
      <c r="E216" s="126">
        <v>4218</v>
      </c>
      <c r="F216" s="128">
        <v>1244</v>
      </c>
      <c r="G216" s="128">
        <v>1944</v>
      </c>
      <c r="H216" s="128">
        <v>1030</v>
      </c>
      <c r="I216" s="126">
        <v>3972</v>
      </c>
      <c r="J216" s="128">
        <v>1232</v>
      </c>
      <c r="K216" s="128">
        <v>1730</v>
      </c>
      <c r="L216" s="128">
        <v>1010</v>
      </c>
      <c r="M216" s="126">
        <v>3669</v>
      </c>
      <c r="N216" s="128">
        <v>1277</v>
      </c>
      <c r="O216" s="128">
        <v>1402</v>
      </c>
      <c r="P216" s="134">
        <v>990</v>
      </c>
    </row>
    <row r="217" spans="1:16" x14ac:dyDescent="0.3">
      <c r="A217" s="133">
        <v>5</v>
      </c>
      <c r="B217" s="166" t="s">
        <v>89</v>
      </c>
      <c r="C217" s="102">
        <v>5591</v>
      </c>
      <c r="D217" s="167" t="s">
        <v>171</v>
      </c>
      <c r="E217" s="126">
        <v>3838</v>
      </c>
      <c r="F217" s="128">
        <v>897</v>
      </c>
      <c r="G217" s="128">
        <v>2474</v>
      </c>
      <c r="H217" s="128">
        <v>467</v>
      </c>
      <c r="I217" s="126">
        <v>3734</v>
      </c>
      <c r="J217" s="128">
        <v>849</v>
      </c>
      <c r="K217" s="128">
        <v>2400</v>
      </c>
      <c r="L217" s="128">
        <v>485</v>
      </c>
      <c r="M217" s="126">
        <v>3633</v>
      </c>
      <c r="N217" s="128">
        <v>827</v>
      </c>
      <c r="O217" s="128">
        <v>2369</v>
      </c>
      <c r="P217" s="134">
        <v>437</v>
      </c>
    </row>
    <row r="218" spans="1:16" x14ac:dyDescent="0.3">
      <c r="A218" s="133">
        <v>73</v>
      </c>
      <c r="B218" s="166" t="s">
        <v>998</v>
      </c>
      <c r="C218" s="102">
        <v>73349</v>
      </c>
      <c r="D218" s="167" t="s">
        <v>1020</v>
      </c>
      <c r="E218" s="126">
        <v>3509</v>
      </c>
      <c r="F218" s="128">
        <v>665</v>
      </c>
      <c r="G218" s="128">
        <v>1745</v>
      </c>
      <c r="H218" s="128">
        <v>1099</v>
      </c>
      <c r="I218" s="126">
        <v>3514</v>
      </c>
      <c r="J218" s="128">
        <v>644</v>
      </c>
      <c r="K218" s="128">
        <v>1771</v>
      </c>
      <c r="L218" s="128">
        <v>1099</v>
      </c>
      <c r="M218" s="126">
        <v>3603</v>
      </c>
      <c r="N218" s="128">
        <v>781</v>
      </c>
      <c r="O218" s="128">
        <v>1757</v>
      </c>
      <c r="P218" s="134">
        <v>1065</v>
      </c>
    </row>
    <row r="219" spans="1:16" x14ac:dyDescent="0.3">
      <c r="A219" s="133">
        <v>5</v>
      </c>
      <c r="B219" s="166" t="s">
        <v>89</v>
      </c>
      <c r="C219" s="102">
        <v>5847</v>
      </c>
      <c r="D219" s="167" t="s">
        <v>204</v>
      </c>
      <c r="E219" s="126">
        <v>3592</v>
      </c>
      <c r="F219" s="128">
        <v>809</v>
      </c>
      <c r="G219" s="128">
        <v>2055</v>
      </c>
      <c r="H219" s="128">
        <v>728</v>
      </c>
      <c r="I219" s="126">
        <v>3567</v>
      </c>
      <c r="J219" s="128">
        <v>801</v>
      </c>
      <c r="K219" s="128">
        <v>2053</v>
      </c>
      <c r="L219" s="128">
        <v>713</v>
      </c>
      <c r="M219" s="126">
        <v>3550</v>
      </c>
      <c r="N219" s="128">
        <v>827</v>
      </c>
      <c r="O219" s="128">
        <v>2001</v>
      </c>
      <c r="P219" s="134">
        <v>722</v>
      </c>
    </row>
    <row r="220" spans="1:16" x14ac:dyDescent="0.3">
      <c r="A220" s="133">
        <v>47</v>
      </c>
      <c r="B220" s="166" t="s">
        <v>730</v>
      </c>
      <c r="C220" s="102">
        <v>47245</v>
      </c>
      <c r="D220" s="167" t="s">
        <v>738</v>
      </c>
      <c r="E220" s="126">
        <v>3704</v>
      </c>
      <c r="F220" s="128">
        <v>1108</v>
      </c>
      <c r="G220" s="128">
        <v>1332</v>
      </c>
      <c r="H220" s="128">
        <v>1264</v>
      </c>
      <c r="I220" s="126">
        <v>3621</v>
      </c>
      <c r="J220" s="128">
        <v>1041</v>
      </c>
      <c r="K220" s="128">
        <v>1385</v>
      </c>
      <c r="L220" s="128">
        <v>1195</v>
      </c>
      <c r="M220" s="126">
        <v>3535</v>
      </c>
      <c r="N220" s="128">
        <v>1083</v>
      </c>
      <c r="O220" s="128">
        <v>1337</v>
      </c>
      <c r="P220" s="134">
        <v>1115</v>
      </c>
    </row>
    <row r="221" spans="1:16" x14ac:dyDescent="0.3">
      <c r="A221" s="133">
        <v>41</v>
      </c>
      <c r="B221" s="166" t="s">
        <v>681</v>
      </c>
      <c r="C221" s="102">
        <v>41615</v>
      </c>
      <c r="D221" s="167" t="s">
        <v>705</v>
      </c>
      <c r="E221" s="126">
        <v>3504</v>
      </c>
      <c r="F221" s="128">
        <v>589</v>
      </c>
      <c r="G221" s="128">
        <v>2294</v>
      </c>
      <c r="H221" s="128">
        <v>621</v>
      </c>
      <c r="I221" s="126">
        <v>3480</v>
      </c>
      <c r="J221" s="128">
        <v>554</v>
      </c>
      <c r="K221" s="128">
        <v>2313</v>
      </c>
      <c r="L221" s="128">
        <v>613</v>
      </c>
      <c r="M221" s="126">
        <v>3526</v>
      </c>
      <c r="N221" s="128">
        <v>593</v>
      </c>
      <c r="O221" s="128">
        <v>2339</v>
      </c>
      <c r="P221" s="134">
        <v>594</v>
      </c>
    </row>
    <row r="222" spans="1:16" x14ac:dyDescent="0.3">
      <c r="A222" s="133">
        <v>25</v>
      </c>
      <c r="B222" s="166" t="s">
        <v>540</v>
      </c>
      <c r="C222" s="102">
        <v>25785</v>
      </c>
      <c r="D222" s="167" t="s">
        <v>628</v>
      </c>
      <c r="E222" s="126">
        <v>3640</v>
      </c>
      <c r="F222" s="128">
        <v>387</v>
      </c>
      <c r="G222" s="128">
        <v>1823</v>
      </c>
      <c r="H222" s="128">
        <v>1430</v>
      </c>
      <c r="I222" s="126">
        <v>3589</v>
      </c>
      <c r="J222" s="128">
        <v>360</v>
      </c>
      <c r="K222" s="128">
        <v>1812</v>
      </c>
      <c r="L222" s="128">
        <v>1417</v>
      </c>
      <c r="M222" s="126">
        <v>3500</v>
      </c>
      <c r="N222" s="128">
        <v>389</v>
      </c>
      <c r="O222" s="128">
        <v>1757</v>
      </c>
      <c r="P222" s="134">
        <v>1354</v>
      </c>
    </row>
    <row r="223" spans="1:16" x14ac:dyDescent="0.3">
      <c r="A223" s="133">
        <v>47</v>
      </c>
      <c r="B223" s="166" t="s">
        <v>730</v>
      </c>
      <c r="C223" s="102">
        <v>47555</v>
      </c>
      <c r="D223" s="167" t="s">
        <v>747</v>
      </c>
      <c r="E223" s="126">
        <v>3458</v>
      </c>
      <c r="F223" s="128">
        <v>937</v>
      </c>
      <c r="G223" s="128">
        <v>1385</v>
      </c>
      <c r="H223" s="128">
        <v>1136</v>
      </c>
      <c r="I223" s="126">
        <v>3443</v>
      </c>
      <c r="J223" s="128">
        <v>887</v>
      </c>
      <c r="K223" s="128">
        <v>1436</v>
      </c>
      <c r="L223" s="128">
        <v>1120</v>
      </c>
      <c r="M223" s="126">
        <v>3495</v>
      </c>
      <c r="N223" s="128">
        <v>939</v>
      </c>
      <c r="O223" s="128">
        <v>1467</v>
      </c>
      <c r="P223" s="134">
        <v>1089</v>
      </c>
    </row>
    <row r="224" spans="1:16" x14ac:dyDescent="0.3">
      <c r="A224" s="133">
        <v>25</v>
      </c>
      <c r="B224" s="166" t="s">
        <v>540</v>
      </c>
      <c r="C224" s="102">
        <v>25035</v>
      </c>
      <c r="D224" s="167" t="s">
        <v>543</v>
      </c>
      <c r="E224" s="126">
        <v>3493</v>
      </c>
      <c r="F224" s="128">
        <v>463</v>
      </c>
      <c r="G224" s="128">
        <v>2341</v>
      </c>
      <c r="H224" s="128">
        <v>689</v>
      </c>
      <c r="I224" s="126">
        <v>3575</v>
      </c>
      <c r="J224" s="128">
        <v>443</v>
      </c>
      <c r="K224" s="128">
        <v>2442</v>
      </c>
      <c r="L224" s="128">
        <v>690</v>
      </c>
      <c r="M224" s="126">
        <v>3460</v>
      </c>
      <c r="N224" s="128">
        <v>447</v>
      </c>
      <c r="O224" s="128">
        <v>2341</v>
      </c>
      <c r="P224" s="134">
        <v>672</v>
      </c>
    </row>
    <row r="225" spans="1:16" x14ac:dyDescent="0.3">
      <c r="A225" s="133">
        <v>76</v>
      </c>
      <c r="B225" s="166" t="s">
        <v>1044</v>
      </c>
      <c r="C225" s="102">
        <v>76736</v>
      </c>
      <c r="D225" s="167" t="s">
        <v>1070</v>
      </c>
      <c r="E225" s="126">
        <v>4608</v>
      </c>
      <c r="F225" s="128">
        <v>1810</v>
      </c>
      <c r="G225" s="128">
        <v>1739</v>
      </c>
      <c r="H225" s="128">
        <v>1059</v>
      </c>
      <c r="I225" s="126">
        <v>3401</v>
      </c>
      <c r="J225" s="128">
        <v>599</v>
      </c>
      <c r="K225" s="128">
        <v>1707</v>
      </c>
      <c r="L225" s="128">
        <v>1095</v>
      </c>
      <c r="M225" s="126">
        <v>3456</v>
      </c>
      <c r="N225" s="128">
        <v>643</v>
      </c>
      <c r="O225" s="128">
        <v>1713</v>
      </c>
      <c r="P225" s="134">
        <v>1100</v>
      </c>
    </row>
    <row r="226" spans="1:16" x14ac:dyDescent="0.3">
      <c r="A226" s="133">
        <v>76</v>
      </c>
      <c r="B226" s="166" t="s">
        <v>1044</v>
      </c>
      <c r="C226" s="102">
        <v>76113</v>
      </c>
      <c r="D226" s="167" t="s">
        <v>1051</v>
      </c>
      <c r="E226" s="126">
        <v>3309</v>
      </c>
      <c r="F226" s="128">
        <v>441</v>
      </c>
      <c r="G226" s="128">
        <v>2044</v>
      </c>
      <c r="H226" s="128">
        <v>824</v>
      </c>
      <c r="I226" s="126">
        <v>3446</v>
      </c>
      <c r="J226" s="128">
        <v>535</v>
      </c>
      <c r="K226" s="128">
        <v>2120</v>
      </c>
      <c r="L226" s="128">
        <v>791</v>
      </c>
      <c r="M226" s="126">
        <v>3454</v>
      </c>
      <c r="N226" s="128">
        <v>569</v>
      </c>
      <c r="O226" s="128">
        <v>2101</v>
      </c>
      <c r="P226" s="134">
        <v>784</v>
      </c>
    </row>
    <row r="227" spans="1:16" x14ac:dyDescent="0.3">
      <c r="A227" s="133">
        <v>68</v>
      </c>
      <c r="B227" s="166" t="s">
        <v>900</v>
      </c>
      <c r="C227" s="102">
        <v>68432</v>
      </c>
      <c r="D227" s="167" t="s">
        <v>942</v>
      </c>
      <c r="E227" s="126">
        <v>3614</v>
      </c>
      <c r="F227" s="128">
        <v>766</v>
      </c>
      <c r="G227" s="128">
        <v>1615</v>
      </c>
      <c r="H227" s="128">
        <v>1233</v>
      </c>
      <c r="I227" s="126">
        <v>3515</v>
      </c>
      <c r="J227" s="128">
        <v>712</v>
      </c>
      <c r="K227" s="128">
        <v>1588</v>
      </c>
      <c r="L227" s="128">
        <v>1215</v>
      </c>
      <c r="M227" s="126">
        <v>3450</v>
      </c>
      <c r="N227" s="128">
        <v>703</v>
      </c>
      <c r="O227" s="128">
        <v>1582</v>
      </c>
      <c r="P227" s="134">
        <v>1165</v>
      </c>
    </row>
    <row r="228" spans="1:16" x14ac:dyDescent="0.3">
      <c r="A228" s="133">
        <v>17</v>
      </c>
      <c r="B228" s="166" t="s">
        <v>116</v>
      </c>
      <c r="C228" s="102">
        <v>17042</v>
      </c>
      <c r="D228" s="167" t="s">
        <v>408</v>
      </c>
      <c r="E228" s="126">
        <v>3366</v>
      </c>
      <c r="F228" s="128">
        <v>826</v>
      </c>
      <c r="G228" s="128">
        <v>1423</v>
      </c>
      <c r="H228" s="128">
        <v>1117</v>
      </c>
      <c r="I228" s="126">
        <v>3333</v>
      </c>
      <c r="J228" s="128">
        <v>790</v>
      </c>
      <c r="K228" s="128">
        <v>1448</v>
      </c>
      <c r="L228" s="128">
        <v>1095</v>
      </c>
      <c r="M228" s="126">
        <v>3391</v>
      </c>
      <c r="N228" s="128">
        <v>802</v>
      </c>
      <c r="O228" s="128">
        <v>1507</v>
      </c>
      <c r="P228" s="134">
        <v>1082</v>
      </c>
    </row>
    <row r="229" spans="1:16" x14ac:dyDescent="0.3">
      <c r="A229" s="133">
        <v>25</v>
      </c>
      <c r="B229" s="166" t="s">
        <v>540</v>
      </c>
      <c r="C229" s="102">
        <v>25513</v>
      </c>
      <c r="D229" s="167" t="s">
        <v>600</v>
      </c>
      <c r="E229" s="126">
        <v>3526</v>
      </c>
      <c r="F229" s="128">
        <v>864</v>
      </c>
      <c r="G229" s="128">
        <v>1304</v>
      </c>
      <c r="H229" s="128">
        <v>1358</v>
      </c>
      <c r="I229" s="126">
        <v>3421</v>
      </c>
      <c r="J229" s="128">
        <v>842</v>
      </c>
      <c r="K229" s="128">
        <v>1291</v>
      </c>
      <c r="L229" s="128">
        <v>1288</v>
      </c>
      <c r="M229" s="126">
        <v>3391</v>
      </c>
      <c r="N229" s="128">
        <v>868</v>
      </c>
      <c r="O229" s="128">
        <v>1287</v>
      </c>
      <c r="P229" s="134">
        <v>1236</v>
      </c>
    </row>
    <row r="230" spans="1:16" x14ac:dyDescent="0.3">
      <c r="A230" s="133">
        <v>5</v>
      </c>
      <c r="B230" s="166" t="s">
        <v>89</v>
      </c>
      <c r="C230" s="102">
        <v>5541</v>
      </c>
      <c r="D230" s="167" t="s">
        <v>166</v>
      </c>
      <c r="E230" s="126">
        <v>3446</v>
      </c>
      <c r="F230" s="128">
        <v>456</v>
      </c>
      <c r="G230" s="128">
        <v>1874</v>
      </c>
      <c r="H230" s="128">
        <v>1116</v>
      </c>
      <c r="I230" s="126">
        <v>3393</v>
      </c>
      <c r="J230" s="128">
        <v>432</v>
      </c>
      <c r="K230" s="128">
        <v>1866</v>
      </c>
      <c r="L230" s="128">
        <v>1095</v>
      </c>
      <c r="M230" s="126">
        <v>3374</v>
      </c>
      <c r="N230" s="128">
        <v>448</v>
      </c>
      <c r="O230" s="128">
        <v>1862</v>
      </c>
      <c r="P230" s="134">
        <v>1064</v>
      </c>
    </row>
    <row r="231" spans="1:16" x14ac:dyDescent="0.3">
      <c r="A231" s="133">
        <v>13</v>
      </c>
      <c r="B231" s="166" t="s">
        <v>239</v>
      </c>
      <c r="C231" s="102">
        <v>13052</v>
      </c>
      <c r="D231" s="167" t="s">
        <v>244</v>
      </c>
      <c r="E231" s="126">
        <v>3577</v>
      </c>
      <c r="F231" s="128">
        <v>994</v>
      </c>
      <c r="G231" s="128">
        <v>1758</v>
      </c>
      <c r="H231" s="128">
        <v>825</v>
      </c>
      <c r="I231" s="126">
        <v>3469</v>
      </c>
      <c r="J231" s="128">
        <v>960</v>
      </c>
      <c r="K231" s="128">
        <v>1708</v>
      </c>
      <c r="L231" s="128">
        <v>801</v>
      </c>
      <c r="M231" s="126">
        <v>3349</v>
      </c>
      <c r="N231" s="128">
        <v>1015</v>
      </c>
      <c r="O231" s="128">
        <v>1582</v>
      </c>
      <c r="P231" s="134">
        <v>752</v>
      </c>
    </row>
    <row r="232" spans="1:16" x14ac:dyDescent="0.3">
      <c r="A232" s="133">
        <v>44</v>
      </c>
      <c r="B232" s="166" t="s">
        <v>716</v>
      </c>
      <c r="C232" s="102">
        <v>44279</v>
      </c>
      <c r="D232" s="167" t="s">
        <v>722</v>
      </c>
      <c r="E232" s="126">
        <v>3329</v>
      </c>
      <c r="F232" s="128">
        <v>818</v>
      </c>
      <c r="G232" s="128">
        <v>1215</v>
      </c>
      <c r="H232" s="128">
        <v>1296</v>
      </c>
      <c r="I232" s="126">
        <v>3339</v>
      </c>
      <c r="J232" s="128">
        <v>827</v>
      </c>
      <c r="K232" s="128">
        <v>1258</v>
      </c>
      <c r="L232" s="128">
        <v>1254</v>
      </c>
      <c r="M232" s="126">
        <v>3279</v>
      </c>
      <c r="N232" s="128">
        <v>826</v>
      </c>
      <c r="O232" s="128">
        <v>1286</v>
      </c>
      <c r="P232" s="134">
        <v>1167</v>
      </c>
    </row>
    <row r="233" spans="1:16" x14ac:dyDescent="0.3">
      <c r="A233" s="133">
        <v>63</v>
      </c>
      <c r="B233" s="166" t="s">
        <v>877</v>
      </c>
      <c r="C233" s="102">
        <v>63190</v>
      </c>
      <c r="D233" s="167" t="s">
        <v>879</v>
      </c>
      <c r="E233" s="126">
        <v>3284</v>
      </c>
      <c r="F233" s="128">
        <v>457</v>
      </c>
      <c r="G233" s="128">
        <v>1708</v>
      </c>
      <c r="H233" s="128">
        <v>1119</v>
      </c>
      <c r="I233" s="126">
        <v>3292</v>
      </c>
      <c r="J233" s="128">
        <v>433</v>
      </c>
      <c r="K233" s="128">
        <v>1746</v>
      </c>
      <c r="L233" s="128">
        <v>1113</v>
      </c>
      <c r="M233" s="126">
        <v>3268</v>
      </c>
      <c r="N233" s="128">
        <v>461</v>
      </c>
      <c r="O233" s="128">
        <v>1731</v>
      </c>
      <c r="P233" s="134">
        <v>1076</v>
      </c>
    </row>
    <row r="234" spans="1:16" x14ac:dyDescent="0.3">
      <c r="A234" s="133">
        <v>76</v>
      </c>
      <c r="B234" s="166" t="s">
        <v>1044</v>
      </c>
      <c r="C234" s="102">
        <v>76122</v>
      </c>
      <c r="D234" s="167" t="s">
        <v>1052</v>
      </c>
      <c r="E234" s="126">
        <v>3416</v>
      </c>
      <c r="F234" s="128">
        <v>655</v>
      </c>
      <c r="G234" s="128">
        <v>1660</v>
      </c>
      <c r="H234" s="128">
        <v>1101</v>
      </c>
      <c r="I234" s="126">
        <v>3359</v>
      </c>
      <c r="J234" s="128">
        <v>638</v>
      </c>
      <c r="K234" s="128">
        <v>1608</v>
      </c>
      <c r="L234" s="128">
        <v>1113</v>
      </c>
      <c r="M234" s="126">
        <v>3264</v>
      </c>
      <c r="N234" s="128">
        <v>642</v>
      </c>
      <c r="O234" s="128">
        <v>1500</v>
      </c>
      <c r="P234" s="134">
        <v>1122</v>
      </c>
    </row>
    <row r="235" spans="1:16" x14ac:dyDescent="0.3">
      <c r="A235" s="133">
        <v>20</v>
      </c>
      <c r="B235" s="166" t="s">
        <v>486</v>
      </c>
      <c r="C235" s="102">
        <v>20770</v>
      </c>
      <c r="D235" s="167" t="s">
        <v>510</v>
      </c>
      <c r="E235" s="126">
        <v>3540</v>
      </c>
      <c r="F235" s="128">
        <v>487</v>
      </c>
      <c r="G235" s="128">
        <v>2269</v>
      </c>
      <c r="H235" s="128">
        <v>784</v>
      </c>
      <c r="I235" s="126">
        <v>3384</v>
      </c>
      <c r="J235" s="128">
        <v>452</v>
      </c>
      <c r="K235" s="128">
        <v>2217</v>
      </c>
      <c r="L235" s="128">
        <v>715</v>
      </c>
      <c r="M235" s="126">
        <v>3237</v>
      </c>
      <c r="N235" s="128">
        <v>491</v>
      </c>
      <c r="O235" s="128">
        <v>2081</v>
      </c>
      <c r="P235" s="134">
        <v>665</v>
      </c>
    </row>
    <row r="236" spans="1:16" x14ac:dyDescent="0.3">
      <c r="A236" s="133">
        <v>86</v>
      </c>
      <c r="B236" s="166" t="s">
        <v>1105</v>
      </c>
      <c r="C236" s="102">
        <v>86885</v>
      </c>
      <c r="D236" s="167" t="s">
        <v>1114</v>
      </c>
      <c r="E236" s="126">
        <v>3471</v>
      </c>
      <c r="F236" s="128">
        <v>675</v>
      </c>
      <c r="G236" s="128">
        <v>1792</v>
      </c>
      <c r="H236" s="128">
        <v>1004</v>
      </c>
      <c r="I236" s="126">
        <v>3270</v>
      </c>
      <c r="J236" s="128">
        <v>645</v>
      </c>
      <c r="K236" s="128">
        <v>1683</v>
      </c>
      <c r="L236" s="128">
        <v>942</v>
      </c>
      <c r="M236" s="126">
        <v>3224</v>
      </c>
      <c r="N236" s="128">
        <v>672</v>
      </c>
      <c r="O236" s="128">
        <v>1617</v>
      </c>
      <c r="P236" s="134">
        <v>935</v>
      </c>
    </row>
    <row r="237" spans="1:16" x14ac:dyDescent="0.3">
      <c r="A237" s="133">
        <v>68</v>
      </c>
      <c r="B237" s="166" t="s">
        <v>900</v>
      </c>
      <c r="C237" s="102">
        <v>68861</v>
      </c>
      <c r="D237" s="167" t="s">
        <v>972</v>
      </c>
      <c r="E237" s="126">
        <v>3176</v>
      </c>
      <c r="F237" s="128">
        <v>563</v>
      </c>
      <c r="G237" s="128">
        <v>1610</v>
      </c>
      <c r="H237" s="128">
        <v>1003</v>
      </c>
      <c r="I237" s="126">
        <v>3146</v>
      </c>
      <c r="J237" s="128">
        <v>516</v>
      </c>
      <c r="K237" s="128">
        <v>1645</v>
      </c>
      <c r="L237" s="128">
        <v>985</v>
      </c>
      <c r="M237" s="126">
        <v>3219</v>
      </c>
      <c r="N237" s="128">
        <v>571</v>
      </c>
      <c r="O237" s="128">
        <v>1688</v>
      </c>
      <c r="P237" s="134">
        <v>960</v>
      </c>
    </row>
    <row r="238" spans="1:16" x14ac:dyDescent="0.3">
      <c r="A238" s="133">
        <v>5</v>
      </c>
      <c r="B238" s="166" t="s">
        <v>89</v>
      </c>
      <c r="C238" s="102">
        <v>5490</v>
      </c>
      <c r="D238" s="167" t="s">
        <v>163</v>
      </c>
      <c r="E238" s="126">
        <v>3362</v>
      </c>
      <c r="F238" s="128">
        <v>1199</v>
      </c>
      <c r="G238" s="128">
        <v>1529</v>
      </c>
      <c r="H238" s="128">
        <v>634</v>
      </c>
      <c r="I238" s="126">
        <v>3210</v>
      </c>
      <c r="J238" s="128">
        <v>1166</v>
      </c>
      <c r="K238" s="128">
        <v>1424</v>
      </c>
      <c r="L238" s="128">
        <v>620</v>
      </c>
      <c r="M238" s="126">
        <v>3208</v>
      </c>
      <c r="N238" s="128">
        <v>1240</v>
      </c>
      <c r="O238" s="128">
        <v>1387</v>
      </c>
      <c r="P238" s="134">
        <v>581</v>
      </c>
    </row>
    <row r="239" spans="1:16" x14ac:dyDescent="0.3">
      <c r="A239" s="133">
        <v>99</v>
      </c>
      <c r="B239" s="166" t="s">
        <v>1135</v>
      </c>
      <c r="C239" s="102">
        <v>99524</v>
      </c>
      <c r="D239" s="167" t="s">
        <v>1137</v>
      </c>
      <c r="E239" s="126">
        <v>3348</v>
      </c>
      <c r="F239" s="128">
        <v>285</v>
      </c>
      <c r="G239" s="128">
        <v>2701</v>
      </c>
      <c r="H239" s="128">
        <v>362</v>
      </c>
      <c r="I239" s="126">
        <v>3645</v>
      </c>
      <c r="J239" s="128">
        <v>277</v>
      </c>
      <c r="K239" s="128">
        <v>3033</v>
      </c>
      <c r="L239" s="128">
        <v>335</v>
      </c>
      <c r="M239" s="126">
        <v>3183</v>
      </c>
      <c r="N239" s="128">
        <v>289</v>
      </c>
      <c r="O239" s="128">
        <v>2591</v>
      </c>
      <c r="P239" s="134">
        <v>303</v>
      </c>
    </row>
    <row r="240" spans="1:16" x14ac:dyDescent="0.3">
      <c r="A240" s="133">
        <v>25</v>
      </c>
      <c r="B240" s="166" t="s">
        <v>540</v>
      </c>
      <c r="C240" s="102">
        <v>25772</v>
      </c>
      <c r="D240" s="167" t="s">
        <v>624</v>
      </c>
      <c r="E240" s="126">
        <v>3307</v>
      </c>
      <c r="F240" s="128">
        <v>306</v>
      </c>
      <c r="G240" s="128">
        <v>2434</v>
      </c>
      <c r="H240" s="128">
        <v>567</v>
      </c>
      <c r="I240" s="126">
        <v>3489</v>
      </c>
      <c r="J240" s="128">
        <v>282</v>
      </c>
      <c r="K240" s="128">
        <v>2635</v>
      </c>
      <c r="L240" s="128">
        <v>572</v>
      </c>
      <c r="M240" s="126">
        <v>3177</v>
      </c>
      <c r="N240" s="128">
        <v>289</v>
      </c>
      <c r="O240" s="128">
        <v>2327</v>
      </c>
      <c r="P240" s="134">
        <v>561</v>
      </c>
    </row>
    <row r="241" spans="1:16" x14ac:dyDescent="0.3">
      <c r="A241" s="133">
        <v>44</v>
      </c>
      <c r="B241" s="166" t="s">
        <v>716</v>
      </c>
      <c r="C241" s="102">
        <v>44078</v>
      </c>
      <c r="D241" s="167" t="s">
        <v>718</v>
      </c>
      <c r="E241" s="126">
        <v>3500</v>
      </c>
      <c r="F241" s="128">
        <v>614</v>
      </c>
      <c r="G241" s="128">
        <v>1561</v>
      </c>
      <c r="H241" s="128">
        <v>1325</v>
      </c>
      <c r="I241" s="126">
        <v>3306</v>
      </c>
      <c r="J241" s="128">
        <v>572</v>
      </c>
      <c r="K241" s="128">
        <v>1528</v>
      </c>
      <c r="L241" s="128">
        <v>1206</v>
      </c>
      <c r="M241" s="126">
        <v>3127</v>
      </c>
      <c r="N241" s="128">
        <v>614</v>
      </c>
      <c r="O241" s="128">
        <v>1479</v>
      </c>
      <c r="P241" s="134">
        <v>1034</v>
      </c>
    </row>
    <row r="242" spans="1:16" x14ac:dyDescent="0.3">
      <c r="A242" s="133">
        <v>95</v>
      </c>
      <c r="B242" s="166" t="s">
        <v>1128</v>
      </c>
      <c r="C242" s="102">
        <v>95015</v>
      </c>
      <c r="D242" s="167" t="s">
        <v>247</v>
      </c>
      <c r="E242" s="126">
        <v>3146</v>
      </c>
      <c r="F242" s="128">
        <v>221</v>
      </c>
      <c r="G242" s="128">
        <v>2661</v>
      </c>
      <c r="H242" s="128">
        <v>264</v>
      </c>
      <c r="I242" s="126">
        <v>3004</v>
      </c>
      <c r="J242" s="128">
        <v>204</v>
      </c>
      <c r="K242" s="128">
        <v>2528</v>
      </c>
      <c r="L242" s="128">
        <v>272</v>
      </c>
      <c r="M242" s="126">
        <v>3111</v>
      </c>
      <c r="N242" s="128">
        <v>218</v>
      </c>
      <c r="O242" s="128">
        <v>2636</v>
      </c>
      <c r="P242" s="134">
        <v>257</v>
      </c>
    </row>
    <row r="243" spans="1:16" x14ac:dyDescent="0.3">
      <c r="A243" s="133">
        <v>25</v>
      </c>
      <c r="B243" s="166" t="s">
        <v>540</v>
      </c>
      <c r="C243" s="102">
        <v>25317</v>
      </c>
      <c r="D243" s="167" t="s">
        <v>576</v>
      </c>
      <c r="E243" s="126">
        <v>3085</v>
      </c>
      <c r="F243" s="128">
        <v>202</v>
      </c>
      <c r="G243" s="128">
        <v>2381</v>
      </c>
      <c r="H243" s="128">
        <v>502</v>
      </c>
      <c r="I243" s="126">
        <v>3059</v>
      </c>
      <c r="J243" s="128">
        <v>186</v>
      </c>
      <c r="K243" s="128">
        <v>2378</v>
      </c>
      <c r="L243" s="128">
        <v>495</v>
      </c>
      <c r="M243" s="126">
        <v>3063</v>
      </c>
      <c r="N243" s="128">
        <v>207</v>
      </c>
      <c r="O243" s="128">
        <v>2384</v>
      </c>
      <c r="P243" s="134">
        <v>472</v>
      </c>
    </row>
    <row r="244" spans="1:16" x14ac:dyDescent="0.3">
      <c r="A244" s="133">
        <v>17</v>
      </c>
      <c r="B244" s="166" t="s">
        <v>116</v>
      </c>
      <c r="C244" s="102">
        <v>17777</v>
      </c>
      <c r="D244" s="167" t="s">
        <v>429</v>
      </c>
      <c r="E244" s="126">
        <v>2975</v>
      </c>
      <c r="F244" s="128">
        <v>709</v>
      </c>
      <c r="G244" s="128">
        <v>1620</v>
      </c>
      <c r="H244" s="128">
        <v>646</v>
      </c>
      <c r="I244" s="126">
        <v>2994</v>
      </c>
      <c r="J244" s="128">
        <v>678</v>
      </c>
      <c r="K244" s="128">
        <v>1667</v>
      </c>
      <c r="L244" s="128">
        <v>649</v>
      </c>
      <c r="M244" s="126">
        <v>3051</v>
      </c>
      <c r="N244" s="128">
        <v>691</v>
      </c>
      <c r="O244" s="128">
        <v>1710</v>
      </c>
      <c r="P244" s="134">
        <v>650</v>
      </c>
    </row>
    <row r="245" spans="1:16" x14ac:dyDescent="0.3">
      <c r="A245" s="133">
        <v>15</v>
      </c>
      <c r="B245" s="166" t="s">
        <v>286</v>
      </c>
      <c r="C245" s="102">
        <v>15491</v>
      </c>
      <c r="D245" s="167" t="s">
        <v>342</v>
      </c>
      <c r="E245" s="126">
        <v>3082</v>
      </c>
      <c r="F245" s="128">
        <v>557</v>
      </c>
      <c r="G245" s="128">
        <v>2014</v>
      </c>
      <c r="H245" s="128">
        <v>511</v>
      </c>
      <c r="I245" s="126">
        <v>3093</v>
      </c>
      <c r="J245" s="128">
        <v>533</v>
      </c>
      <c r="K245" s="128">
        <v>2011</v>
      </c>
      <c r="L245" s="128">
        <v>549</v>
      </c>
      <c r="M245" s="126">
        <v>3039</v>
      </c>
      <c r="N245" s="128">
        <v>563</v>
      </c>
      <c r="O245" s="128">
        <v>1939</v>
      </c>
      <c r="P245" s="134">
        <v>537</v>
      </c>
    </row>
    <row r="246" spans="1:16" x14ac:dyDescent="0.3">
      <c r="A246" s="133">
        <v>25</v>
      </c>
      <c r="B246" s="166" t="s">
        <v>540</v>
      </c>
      <c r="C246" s="102">
        <v>25183</v>
      </c>
      <c r="D246" s="167" t="s">
        <v>559</v>
      </c>
      <c r="E246" s="126">
        <v>3192</v>
      </c>
      <c r="F246" s="128">
        <v>859</v>
      </c>
      <c r="G246" s="128">
        <v>1211</v>
      </c>
      <c r="H246" s="128">
        <v>1122</v>
      </c>
      <c r="I246" s="126">
        <v>3088</v>
      </c>
      <c r="J246" s="128">
        <v>829</v>
      </c>
      <c r="K246" s="128">
        <v>1163</v>
      </c>
      <c r="L246" s="128">
        <v>1096</v>
      </c>
      <c r="M246" s="126">
        <v>3015</v>
      </c>
      <c r="N246" s="128">
        <v>852</v>
      </c>
      <c r="O246" s="128">
        <v>1086</v>
      </c>
      <c r="P246" s="134">
        <v>1077</v>
      </c>
    </row>
    <row r="247" spans="1:16" x14ac:dyDescent="0.3">
      <c r="A247" s="133">
        <v>20</v>
      </c>
      <c r="B247" s="166" t="s">
        <v>486</v>
      </c>
      <c r="C247" s="102">
        <v>20400</v>
      </c>
      <c r="D247" s="167" t="s">
        <v>501</v>
      </c>
      <c r="E247" s="126">
        <v>3244</v>
      </c>
      <c r="F247" s="128">
        <v>847</v>
      </c>
      <c r="G247" s="128">
        <v>1600</v>
      </c>
      <c r="H247" s="128">
        <v>797</v>
      </c>
      <c r="I247" s="126">
        <v>3035</v>
      </c>
      <c r="J247" s="128">
        <v>754</v>
      </c>
      <c r="K247" s="128">
        <v>1468</v>
      </c>
      <c r="L247" s="128">
        <v>813</v>
      </c>
      <c r="M247" s="126">
        <v>3004</v>
      </c>
      <c r="N247" s="128">
        <v>840</v>
      </c>
      <c r="O247" s="128">
        <v>1375</v>
      </c>
      <c r="P247" s="134">
        <v>789</v>
      </c>
    </row>
    <row r="248" spans="1:16" x14ac:dyDescent="0.3">
      <c r="A248" s="133">
        <v>86</v>
      </c>
      <c r="B248" s="166" t="s">
        <v>1105</v>
      </c>
      <c r="C248" s="102">
        <v>86865</v>
      </c>
      <c r="D248" s="167" t="s">
        <v>1113</v>
      </c>
      <c r="E248" s="126">
        <v>2972</v>
      </c>
      <c r="F248" s="128">
        <v>666</v>
      </c>
      <c r="G248" s="128">
        <v>1106</v>
      </c>
      <c r="H248" s="128">
        <v>1200</v>
      </c>
      <c r="I248" s="126">
        <v>2947</v>
      </c>
      <c r="J248" s="128">
        <v>660</v>
      </c>
      <c r="K248" s="128">
        <v>1059</v>
      </c>
      <c r="L248" s="128">
        <v>1228</v>
      </c>
      <c r="M248" s="126">
        <v>2992</v>
      </c>
      <c r="N248" s="128">
        <v>739</v>
      </c>
      <c r="O248" s="128">
        <v>1036</v>
      </c>
      <c r="P248" s="134">
        <v>1217</v>
      </c>
    </row>
    <row r="249" spans="1:16" x14ac:dyDescent="0.3">
      <c r="A249" s="133">
        <v>41</v>
      </c>
      <c r="B249" s="166" t="s">
        <v>681</v>
      </c>
      <c r="C249" s="102">
        <v>41524</v>
      </c>
      <c r="D249" s="167" t="s">
        <v>702</v>
      </c>
      <c r="E249" s="126">
        <v>3052</v>
      </c>
      <c r="F249" s="128">
        <v>504</v>
      </c>
      <c r="G249" s="128">
        <v>1945</v>
      </c>
      <c r="H249" s="128">
        <v>603</v>
      </c>
      <c r="I249" s="126">
        <v>2959</v>
      </c>
      <c r="J249" s="128">
        <v>483</v>
      </c>
      <c r="K249" s="128">
        <v>1872</v>
      </c>
      <c r="L249" s="128">
        <v>604</v>
      </c>
      <c r="M249" s="126">
        <v>2991</v>
      </c>
      <c r="N249" s="128">
        <v>516</v>
      </c>
      <c r="O249" s="128">
        <v>1849</v>
      </c>
      <c r="P249" s="134">
        <v>626</v>
      </c>
    </row>
    <row r="250" spans="1:16" x14ac:dyDescent="0.3">
      <c r="A250" s="133">
        <v>20</v>
      </c>
      <c r="B250" s="166" t="s">
        <v>486</v>
      </c>
      <c r="C250" s="102">
        <v>20228</v>
      </c>
      <c r="D250" s="167" t="s">
        <v>495</v>
      </c>
      <c r="E250" s="126">
        <v>2928</v>
      </c>
      <c r="F250" s="128">
        <v>555</v>
      </c>
      <c r="G250" s="128">
        <v>1590</v>
      </c>
      <c r="H250" s="128">
        <v>783</v>
      </c>
      <c r="I250" s="126">
        <v>2871</v>
      </c>
      <c r="J250" s="128">
        <v>523</v>
      </c>
      <c r="K250" s="128">
        <v>1558</v>
      </c>
      <c r="L250" s="128">
        <v>790</v>
      </c>
      <c r="M250" s="126">
        <v>2979</v>
      </c>
      <c r="N250" s="128">
        <v>561</v>
      </c>
      <c r="O250" s="128">
        <v>1636</v>
      </c>
      <c r="P250" s="134">
        <v>782</v>
      </c>
    </row>
    <row r="251" spans="1:16" x14ac:dyDescent="0.3">
      <c r="A251" s="133">
        <v>70</v>
      </c>
      <c r="B251" s="166" t="s">
        <v>480</v>
      </c>
      <c r="C251" s="102">
        <v>70820</v>
      </c>
      <c r="D251" s="167" t="s">
        <v>996</v>
      </c>
      <c r="E251" s="126">
        <v>3127</v>
      </c>
      <c r="F251" s="128">
        <v>731</v>
      </c>
      <c r="G251" s="128">
        <v>1837</v>
      </c>
      <c r="H251" s="128">
        <v>559</v>
      </c>
      <c r="I251" s="126">
        <v>2856</v>
      </c>
      <c r="J251" s="128">
        <v>629</v>
      </c>
      <c r="K251" s="128">
        <v>1674</v>
      </c>
      <c r="L251" s="128">
        <v>553</v>
      </c>
      <c r="M251" s="126">
        <v>2949</v>
      </c>
      <c r="N251" s="128">
        <v>653</v>
      </c>
      <c r="O251" s="128">
        <v>1783</v>
      </c>
      <c r="P251" s="134">
        <v>513</v>
      </c>
    </row>
    <row r="252" spans="1:16" x14ac:dyDescent="0.3">
      <c r="A252" s="133">
        <v>25</v>
      </c>
      <c r="B252" s="166" t="s">
        <v>540</v>
      </c>
      <c r="C252" s="102">
        <v>25736</v>
      </c>
      <c r="D252" s="167" t="s">
        <v>617</v>
      </c>
      <c r="E252" s="126">
        <v>2795</v>
      </c>
      <c r="F252" s="128">
        <v>301</v>
      </c>
      <c r="G252" s="128">
        <v>1863</v>
      </c>
      <c r="H252" s="128">
        <v>631</v>
      </c>
      <c r="I252" s="126">
        <v>2931</v>
      </c>
      <c r="J252" s="128">
        <v>290</v>
      </c>
      <c r="K252" s="128">
        <v>2004</v>
      </c>
      <c r="L252" s="128">
        <v>637</v>
      </c>
      <c r="M252" s="126">
        <v>2931</v>
      </c>
      <c r="N252" s="128">
        <v>297</v>
      </c>
      <c r="O252" s="128">
        <v>1984</v>
      </c>
      <c r="P252" s="134">
        <v>650</v>
      </c>
    </row>
    <row r="253" spans="1:16" x14ac:dyDescent="0.3">
      <c r="A253" s="133">
        <v>5</v>
      </c>
      <c r="B253" s="166" t="s">
        <v>89</v>
      </c>
      <c r="C253" s="102">
        <v>5604</v>
      </c>
      <c r="D253" s="167" t="s">
        <v>172</v>
      </c>
      <c r="E253" s="126">
        <v>3096</v>
      </c>
      <c r="F253" s="128">
        <v>602</v>
      </c>
      <c r="G253" s="128">
        <v>2000</v>
      </c>
      <c r="H253" s="128">
        <v>494</v>
      </c>
      <c r="I253" s="126">
        <v>2889</v>
      </c>
      <c r="J253" s="128">
        <v>568</v>
      </c>
      <c r="K253" s="128">
        <v>1825</v>
      </c>
      <c r="L253" s="128">
        <v>496</v>
      </c>
      <c r="M253" s="126">
        <v>2908</v>
      </c>
      <c r="N253" s="128">
        <v>621</v>
      </c>
      <c r="O253" s="128">
        <v>1785</v>
      </c>
      <c r="P253" s="134">
        <v>502</v>
      </c>
    </row>
    <row r="254" spans="1:16" x14ac:dyDescent="0.3">
      <c r="A254" s="133">
        <v>70</v>
      </c>
      <c r="B254" s="166" t="s">
        <v>480</v>
      </c>
      <c r="C254" s="102">
        <v>70708</v>
      </c>
      <c r="D254" s="167" t="s">
        <v>992</v>
      </c>
      <c r="E254" s="126">
        <v>3028</v>
      </c>
      <c r="F254" s="128">
        <v>1014</v>
      </c>
      <c r="G254" s="128">
        <v>1339</v>
      </c>
      <c r="H254" s="128">
        <v>675</v>
      </c>
      <c r="I254" s="126">
        <v>2964</v>
      </c>
      <c r="J254" s="128">
        <v>964</v>
      </c>
      <c r="K254" s="128">
        <v>1322</v>
      </c>
      <c r="L254" s="128">
        <v>678</v>
      </c>
      <c r="M254" s="126">
        <v>2855</v>
      </c>
      <c r="N254" s="128">
        <v>998</v>
      </c>
      <c r="O254" s="128">
        <v>1241</v>
      </c>
      <c r="P254" s="134">
        <v>616</v>
      </c>
    </row>
    <row r="255" spans="1:16" x14ac:dyDescent="0.3">
      <c r="A255" s="133">
        <v>25</v>
      </c>
      <c r="B255" s="166" t="s">
        <v>540</v>
      </c>
      <c r="C255" s="102">
        <v>25612</v>
      </c>
      <c r="D255" s="167" t="s">
        <v>611</v>
      </c>
      <c r="E255" s="126">
        <v>2732</v>
      </c>
      <c r="F255" s="128">
        <v>515</v>
      </c>
      <c r="G255" s="128">
        <v>1540</v>
      </c>
      <c r="H255" s="128">
        <v>677</v>
      </c>
      <c r="I255" s="126">
        <v>2809</v>
      </c>
      <c r="J255" s="128">
        <v>497</v>
      </c>
      <c r="K255" s="128">
        <v>1627</v>
      </c>
      <c r="L255" s="128">
        <v>685</v>
      </c>
      <c r="M255" s="126">
        <v>2820</v>
      </c>
      <c r="N255" s="128">
        <v>526</v>
      </c>
      <c r="O255" s="128">
        <v>1619</v>
      </c>
      <c r="P255" s="134">
        <v>675</v>
      </c>
    </row>
    <row r="256" spans="1:16" x14ac:dyDescent="0.3">
      <c r="A256" s="133">
        <v>85</v>
      </c>
      <c r="B256" s="166" t="s">
        <v>1087</v>
      </c>
      <c r="C256" s="102">
        <v>85230</v>
      </c>
      <c r="D256" s="167" t="s">
        <v>1096</v>
      </c>
      <c r="E256" s="126">
        <v>2691</v>
      </c>
      <c r="F256" s="128">
        <v>290</v>
      </c>
      <c r="G256" s="128">
        <v>2006</v>
      </c>
      <c r="H256" s="128">
        <v>395</v>
      </c>
      <c r="I256" s="126">
        <v>2688</v>
      </c>
      <c r="J256" s="128">
        <v>267</v>
      </c>
      <c r="K256" s="128">
        <v>2029</v>
      </c>
      <c r="L256" s="128">
        <v>392</v>
      </c>
      <c r="M256" s="126">
        <v>2790</v>
      </c>
      <c r="N256" s="128">
        <v>283</v>
      </c>
      <c r="O256" s="128">
        <v>2111</v>
      </c>
      <c r="P256" s="134">
        <v>396</v>
      </c>
    </row>
    <row r="257" spans="1:16" x14ac:dyDescent="0.3">
      <c r="A257" s="133">
        <v>5</v>
      </c>
      <c r="B257" s="166" t="s">
        <v>89</v>
      </c>
      <c r="C257" s="102">
        <v>5321</v>
      </c>
      <c r="D257" s="167" t="s">
        <v>145</v>
      </c>
      <c r="E257" s="126">
        <v>2871</v>
      </c>
      <c r="F257" s="128">
        <v>416</v>
      </c>
      <c r="G257" s="128">
        <v>1730</v>
      </c>
      <c r="H257" s="128">
        <v>725</v>
      </c>
      <c r="I257" s="126">
        <v>2828</v>
      </c>
      <c r="J257" s="128">
        <v>418</v>
      </c>
      <c r="K257" s="128">
        <v>1694</v>
      </c>
      <c r="L257" s="128">
        <v>716</v>
      </c>
      <c r="M257" s="126">
        <v>2779</v>
      </c>
      <c r="N257" s="128">
        <v>428</v>
      </c>
      <c r="O257" s="128">
        <v>1639</v>
      </c>
      <c r="P257" s="134">
        <v>712</v>
      </c>
    </row>
    <row r="258" spans="1:16" x14ac:dyDescent="0.3">
      <c r="A258" s="133">
        <v>20</v>
      </c>
      <c r="B258" s="166" t="s">
        <v>486</v>
      </c>
      <c r="C258" s="102">
        <v>20238</v>
      </c>
      <c r="D258" s="167" t="s">
        <v>496</v>
      </c>
      <c r="E258" s="126">
        <v>3031</v>
      </c>
      <c r="F258" s="128">
        <v>590</v>
      </c>
      <c r="G258" s="128">
        <v>2003</v>
      </c>
      <c r="H258" s="128">
        <v>438</v>
      </c>
      <c r="I258" s="126">
        <v>2921</v>
      </c>
      <c r="J258" s="128">
        <v>487</v>
      </c>
      <c r="K258" s="128">
        <v>1999</v>
      </c>
      <c r="L258" s="128">
        <v>435</v>
      </c>
      <c r="M258" s="126">
        <v>2775</v>
      </c>
      <c r="N258" s="128">
        <v>508</v>
      </c>
      <c r="O258" s="128">
        <v>1856</v>
      </c>
      <c r="P258" s="134">
        <v>411</v>
      </c>
    </row>
    <row r="259" spans="1:16" x14ac:dyDescent="0.3">
      <c r="A259" s="133">
        <v>23</v>
      </c>
      <c r="B259" s="166" t="s">
        <v>250</v>
      </c>
      <c r="C259" s="102">
        <v>23189</v>
      </c>
      <c r="D259" s="167" t="s">
        <v>518</v>
      </c>
      <c r="E259" s="126">
        <v>2743</v>
      </c>
      <c r="F259" s="128">
        <v>872</v>
      </c>
      <c r="G259" s="128">
        <v>1201</v>
      </c>
      <c r="H259" s="128">
        <v>670</v>
      </c>
      <c r="I259" s="126">
        <v>2721</v>
      </c>
      <c r="J259" s="128">
        <v>819</v>
      </c>
      <c r="K259" s="128">
        <v>1204</v>
      </c>
      <c r="L259" s="128">
        <v>698</v>
      </c>
      <c r="M259" s="126">
        <v>2773</v>
      </c>
      <c r="N259" s="128">
        <v>881</v>
      </c>
      <c r="O259" s="128">
        <v>1251</v>
      </c>
      <c r="P259" s="134">
        <v>641</v>
      </c>
    </row>
    <row r="260" spans="1:16" x14ac:dyDescent="0.3">
      <c r="A260" s="133">
        <v>73</v>
      </c>
      <c r="B260" s="166" t="s">
        <v>998</v>
      </c>
      <c r="C260" s="102">
        <v>73124</v>
      </c>
      <c r="D260" s="167" t="s">
        <v>1006</v>
      </c>
      <c r="E260" s="126">
        <v>2779</v>
      </c>
      <c r="F260" s="128">
        <v>336</v>
      </c>
      <c r="G260" s="128">
        <v>1901</v>
      </c>
      <c r="H260" s="128">
        <v>542</v>
      </c>
      <c r="I260" s="126">
        <v>3032</v>
      </c>
      <c r="J260" s="128">
        <v>389</v>
      </c>
      <c r="K260" s="128">
        <v>2131</v>
      </c>
      <c r="L260" s="128">
        <v>512</v>
      </c>
      <c r="M260" s="126">
        <v>2763</v>
      </c>
      <c r="N260" s="128">
        <v>465</v>
      </c>
      <c r="O260" s="128">
        <v>1814</v>
      </c>
      <c r="P260" s="134">
        <v>484</v>
      </c>
    </row>
    <row r="261" spans="1:16" x14ac:dyDescent="0.3">
      <c r="A261" s="133">
        <v>17</v>
      </c>
      <c r="B261" s="166" t="s">
        <v>116</v>
      </c>
      <c r="C261" s="102">
        <v>17013</v>
      </c>
      <c r="D261" s="167" t="s">
        <v>407</v>
      </c>
      <c r="E261" s="126">
        <v>2839</v>
      </c>
      <c r="F261" s="128">
        <v>464</v>
      </c>
      <c r="G261" s="128">
        <v>1493</v>
      </c>
      <c r="H261" s="128">
        <v>882</v>
      </c>
      <c r="I261" s="126">
        <v>2716</v>
      </c>
      <c r="J261" s="128">
        <v>432</v>
      </c>
      <c r="K261" s="128">
        <v>1418</v>
      </c>
      <c r="L261" s="128">
        <v>866</v>
      </c>
      <c r="M261" s="126">
        <v>2748</v>
      </c>
      <c r="N261" s="128">
        <v>459</v>
      </c>
      <c r="O261" s="128">
        <v>1469</v>
      </c>
      <c r="P261" s="134">
        <v>820</v>
      </c>
    </row>
    <row r="262" spans="1:16" x14ac:dyDescent="0.3">
      <c r="A262" s="133">
        <v>19</v>
      </c>
      <c r="B262" s="166" t="s">
        <v>449</v>
      </c>
      <c r="C262" s="102">
        <v>19548</v>
      </c>
      <c r="D262" s="167" t="s">
        <v>471</v>
      </c>
      <c r="E262" s="126">
        <v>2725</v>
      </c>
      <c r="F262" s="128">
        <v>846</v>
      </c>
      <c r="G262" s="128">
        <v>962</v>
      </c>
      <c r="H262" s="128">
        <v>917</v>
      </c>
      <c r="I262" s="126">
        <v>2677</v>
      </c>
      <c r="J262" s="128">
        <v>791</v>
      </c>
      <c r="K262" s="128">
        <v>977</v>
      </c>
      <c r="L262" s="128">
        <v>909</v>
      </c>
      <c r="M262" s="126">
        <v>2737</v>
      </c>
      <c r="N262" s="128">
        <v>851</v>
      </c>
      <c r="O262" s="128">
        <v>975</v>
      </c>
      <c r="P262" s="134">
        <v>911</v>
      </c>
    </row>
    <row r="263" spans="1:16" x14ac:dyDescent="0.3">
      <c r="A263" s="133">
        <v>25</v>
      </c>
      <c r="B263" s="166" t="s">
        <v>540</v>
      </c>
      <c r="C263" s="102">
        <v>25151</v>
      </c>
      <c r="D263" s="167" t="s">
        <v>553</v>
      </c>
      <c r="E263" s="126">
        <v>2748</v>
      </c>
      <c r="F263" s="128">
        <v>630</v>
      </c>
      <c r="G263" s="128">
        <v>1124</v>
      </c>
      <c r="H263" s="128">
        <v>994</v>
      </c>
      <c r="I263" s="126">
        <v>2734</v>
      </c>
      <c r="J263" s="128">
        <v>623</v>
      </c>
      <c r="K263" s="128">
        <v>1128</v>
      </c>
      <c r="L263" s="128">
        <v>983</v>
      </c>
      <c r="M263" s="126">
        <v>2736</v>
      </c>
      <c r="N263" s="128">
        <v>653</v>
      </c>
      <c r="O263" s="128">
        <v>1135</v>
      </c>
      <c r="P263" s="134">
        <v>948</v>
      </c>
    </row>
    <row r="264" spans="1:16" x14ac:dyDescent="0.3">
      <c r="A264" s="133">
        <v>5</v>
      </c>
      <c r="B264" s="166" t="s">
        <v>89</v>
      </c>
      <c r="C264" s="102">
        <v>5113</v>
      </c>
      <c r="D264" s="167" t="s">
        <v>113</v>
      </c>
      <c r="E264" s="126">
        <v>2753</v>
      </c>
      <c r="F264" s="128">
        <v>207</v>
      </c>
      <c r="G264" s="128">
        <v>2329</v>
      </c>
      <c r="H264" s="128">
        <v>217</v>
      </c>
      <c r="I264" s="126">
        <v>2711</v>
      </c>
      <c r="J264" s="128">
        <v>196</v>
      </c>
      <c r="K264" s="128">
        <v>2323</v>
      </c>
      <c r="L264" s="128">
        <v>192</v>
      </c>
      <c r="M264" s="126">
        <v>2722</v>
      </c>
      <c r="N264" s="128">
        <v>188</v>
      </c>
      <c r="O264" s="128">
        <v>2346</v>
      </c>
      <c r="P264" s="134">
        <v>188</v>
      </c>
    </row>
    <row r="265" spans="1:16" x14ac:dyDescent="0.3">
      <c r="A265" s="133">
        <v>52</v>
      </c>
      <c r="B265" s="166" t="s">
        <v>162</v>
      </c>
      <c r="C265" s="102">
        <v>52838</v>
      </c>
      <c r="D265" s="166" t="s">
        <v>836</v>
      </c>
      <c r="E265" s="126">
        <v>2824</v>
      </c>
      <c r="F265" s="128">
        <v>823</v>
      </c>
      <c r="G265" s="128">
        <v>989</v>
      </c>
      <c r="H265" s="128">
        <v>1012</v>
      </c>
      <c r="I265" s="126">
        <v>2719</v>
      </c>
      <c r="J265" s="128">
        <v>737</v>
      </c>
      <c r="K265" s="128">
        <v>967</v>
      </c>
      <c r="L265" s="128">
        <v>1015</v>
      </c>
      <c r="M265" s="126">
        <v>2721</v>
      </c>
      <c r="N265" s="128">
        <v>820</v>
      </c>
      <c r="O265" s="128">
        <v>940</v>
      </c>
      <c r="P265" s="134">
        <v>961</v>
      </c>
    </row>
    <row r="266" spans="1:16" x14ac:dyDescent="0.3">
      <c r="A266" s="133">
        <v>50</v>
      </c>
      <c r="B266" s="166" t="s">
        <v>759</v>
      </c>
      <c r="C266" s="102">
        <v>50606</v>
      </c>
      <c r="D266" s="167" t="s">
        <v>780</v>
      </c>
      <c r="E266" s="126">
        <v>2752</v>
      </c>
      <c r="F266" s="128">
        <v>528</v>
      </c>
      <c r="G266" s="128">
        <v>1328</v>
      </c>
      <c r="H266" s="128">
        <v>896</v>
      </c>
      <c r="I266" s="126">
        <v>2745</v>
      </c>
      <c r="J266" s="128">
        <v>512</v>
      </c>
      <c r="K266" s="128">
        <v>1336</v>
      </c>
      <c r="L266" s="128">
        <v>897</v>
      </c>
      <c r="M266" s="126">
        <v>2716</v>
      </c>
      <c r="N266" s="128">
        <v>525</v>
      </c>
      <c r="O266" s="128">
        <v>1320</v>
      </c>
      <c r="P266" s="134">
        <v>871</v>
      </c>
    </row>
    <row r="267" spans="1:16" x14ac:dyDescent="0.3">
      <c r="A267" s="133">
        <v>81</v>
      </c>
      <c r="B267" s="166" t="s">
        <v>1080</v>
      </c>
      <c r="C267" s="102">
        <v>81065</v>
      </c>
      <c r="D267" s="167" t="s">
        <v>1081</v>
      </c>
      <c r="E267" s="126">
        <v>2923</v>
      </c>
      <c r="F267" s="128">
        <v>890</v>
      </c>
      <c r="G267" s="128">
        <v>1138</v>
      </c>
      <c r="H267" s="128">
        <v>895</v>
      </c>
      <c r="I267" s="126">
        <v>2870</v>
      </c>
      <c r="J267" s="128">
        <v>853</v>
      </c>
      <c r="K267" s="128">
        <v>1121</v>
      </c>
      <c r="L267" s="128">
        <v>896</v>
      </c>
      <c r="M267" s="126">
        <v>2674</v>
      </c>
      <c r="N267" s="128">
        <v>912</v>
      </c>
      <c r="O267" s="128">
        <v>1074</v>
      </c>
      <c r="P267" s="134">
        <v>688</v>
      </c>
    </row>
    <row r="268" spans="1:16" x14ac:dyDescent="0.3">
      <c r="A268" s="133">
        <v>5</v>
      </c>
      <c r="B268" s="166" t="s">
        <v>89</v>
      </c>
      <c r="C268" s="102">
        <v>5282</v>
      </c>
      <c r="D268" s="167" t="s">
        <v>137</v>
      </c>
      <c r="E268" s="126">
        <v>2719</v>
      </c>
      <c r="F268" s="128">
        <v>454</v>
      </c>
      <c r="G268" s="128">
        <v>1789</v>
      </c>
      <c r="H268" s="128">
        <v>476</v>
      </c>
      <c r="I268" s="126">
        <v>2660</v>
      </c>
      <c r="J268" s="128">
        <v>418</v>
      </c>
      <c r="K268" s="128">
        <v>1794</v>
      </c>
      <c r="L268" s="128">
        <v>448</v>
      </c>
      <c r="M268" s="126">
        <v>2655</v>
      </c>
      <c r="N268" s="128">
        <v>446</v>
      </c>
      <c r="O268" s="128">
        <v>1776</v>
      </c>
      <c r="P268" s="134">
        <v>433</v>
      </c>
    </row>
    <row r="269" spans="1:16" x14ac:dyDescent="0.3">
      <c r="A269" s="133">
        <v>13</v>
      </c>
      <c r="B269" s="166" t="s">
        <v>239</v>
      </c>
      <c r="C269" s="102">
        <v>13468</v>
      </c>
      <c r="D269" s="167" t="s">
        <v>261</v>
      </c>
      <c r="E269" s="126">
        <v>2744</v>
      </c>
      <c r="F269" s="128">
        <v>837</v>
      </c>
      <c r="G269" s="128">
        <v>1051</v>
      </c>
      <c r="H269" s="128">
        <v>856</v>
      </c>
      <c r="I269" s="126">
        <v>2634</v>
      </c>
      <c r="J269" s="128">
        <v>783</v>
      </c>
      <c r="K269" s="128">
        <v>1014</v>
      </c>
      <c r="L269" s="128">
        <v>837</v>
      </c>
      <c r="M269" s="126">
        <v>2651</v>
      </c>
      <c r="N269" s="128">
        <v>855</v>
      </c>
      <c r="O269" s="128">
        <v>981</v>
      </c>
      <c r="P269" s="134">
        <v>815</v>
      </c>
    </row>
    <row r="270" spans="1:16" x14ac:dyDescent="0.3">
      <c r="A270" s="133">
        <v>76</v>
      </c>
      <c r="B270" s="166" t="s">
        <v>1044</v>
      </c>
      <c r="C270" s="102">
        <v>76306</v>
      </c>
      <c r="D270" s="167" t="s">
        <v>1061</v>
      </c>
      <c r="E270" s="126">
        <v>2694</v>
      </c>
      <c r="F270" s="128">
        <v>386</v>
      </c>
      <c r="G270" s="128">
        <v>1607</v>
      </c>
      <c r="H270" s="128">
        <v>701</v>
      </c>
      <c r="I270" s="126">
        <v>2655</v>
      </c>
      <c r="J270" s="128">
        <v>361</v>
      </c>
      <c r="K270" s="128">
        <v>1618</v>
      </c>
      <c r="L270" s="128">
        <v>676</v>
      </c>
      <c r="M270" s="126">
        <v>2649</v>
      </c>
      <c r="N270" s="128">
        <v>393</v>
      </c>
      <c r="O270" s="128">
        <v>1594</v>
      </c>
      <c r="P270" s="134">
        <v>662</v>
      </c>
    </row>
    <row r="271" spans="1:16" x14ac:dyDescent="0.3">
      <c r="A271" s="133">
        <v>50</v>
      </c>
      <c r="B271" s="166" t="s">
        <v>759</v>
      </c>
      <c r="C271" s="102">
        <v>50110</v>
      </c>
      <c r="D271" s="167" t="s">
        <v>762</v>
      </c>
      <c r="E271" s="126">
        <v>2758</v>
      </c>
      <c r="F271" s="128">
        <v>160</v>
      </c>
      <c r="G271" s="128">
        <v>2409</v>
      </c>
      <c r="H271" s="128">
        <v>189</v>
      </c>
      <c r="I271" s="126">
        <v>2689</v>
      </c>
      <c r="J271" s="128">
        <v>152</v>
      </c>
      <c r="K271" s="128">
        <v>2331</v>
      </c>
      <c r="L271" s="128">
        <v>206</v>
      </c>
      <c r="M271" s="126">
        <v>2640</v>
      </c>
      <c r="N271" s="128">
        <v>153</v>
      </c>
      <c r="O271" s="128">
        <v>2313</v>
      </c>
      <c r="P271" s="134">
        <v>174</v>
      </c>
    </row>
    <row r="272" spans="1:16" x14ac:dyDescent="0.3">
      <c r="A272" s="133">
        <v>76</v>
      </c>
      <c r="B272" s="166" t="s">
        <v>1044</v>
      </c>
      <c r="C272" s="102">
        <v>76233</v>
      </c>
      <c r="D272" s="167" t="s">
        <v>1055</v>
      </c>
      <c r="E272" s="126">
        <v>2547</v>
      </c>
      <c r="F272" s="128">
        <v>708</v>
      </c>
      <c r="G272" s="128">
        <v>1091</v>
      </c>
      <c r="H272" s="128">
        <v>748</v>
      </c>
      <c r="I272" s="126">
        <v>2552</v>
      </c>
      <c r="J272" s="128">
        <v>735</v>
      </c>
      <c r="K272" s="128">
        <v>1091</v>
      </c>
      <c r="L272" s="128">
        <v>726</v>
      </c>
      <c r="M272" s="126">
        <v>2630</v>
      </c>
      <c r="N272" s="128">
        <v>804</v>
      </c>
      <c r="O272" s="128">
        <v>1109</v>
      </c>
      <c r="P272" s="134">
        <v>717</v>
      </c>
    </row>
    <row r="273" spans="1:16" x14ac:dyDescent="0.3">
      <c r="A273" s="133">
        <v>25</v>
      </c>
      <c r="B273" s="166" t="s">
        <v>540</v>
      </c>
      <c r="C273" s="102">
        <v>25245</v>
      </c>
      <c r="D273" s="167" t="s">
        <v>563</v>
      </c>
      <c r="E273" s="126">
        <v>2741</v>
      </c>
      <c r="F273" s="128">
        <v>1029</v>
      </c>
      <c r="G273" s="128">
        <v>887</v>
      </c>
      <c r="H273" s="128">
        <v>825</v>
      </c>
      <c r="I273" s="126">
        <v>2660</v>
      </c>
      <c r="J273" s="128">
        <v>1008</v>
      </c>
      <c r="K273" s="128">
        <v>847</v>
      </c>
      <c r="L273" s="128">
        <v>805</v>
      </c>
      <c r="M273" s="126">
        <v>2622</v>
      </c>
      <c r="N273" s="128">
        <v>1053</v>
      </c>
      <c r="O273" s="128">
        <v>814</v>
      </c>
      <c r="P273" s="134">
        <v>755</v>
      </c>
    </row>
    <row r="274" spans="1:16" x14ac:dyDescent="0.3">
      <c r="A274" s="133">
        <v>23</v>
      </c>
      <c r="B274" s="166" t="s">
        <v>250</v>
      </c>
      <c r="C274" s="102">
        <v>23580</v>
      </c>
      <c r="D274" s="167" t="s">
        <v>529</v>
      </c>
      <c r="E274" s="126">
        <v>2497</v>
      </c>
      <c r="F274" s="128">
        <v>1029</v>
      </c>
      <c r="G274" s="128">
        <v>1202</v>
      </c>
      <c r="H274" s="128">
        <v>266</v>
      </c>
      <c r="I274" s="126">
        <v>2519</v>
      </c>
      <c r="J274" s="128">
        <v>982</v>
      </c>
      <c r="K274" s="128">
        <v>1243</v>
      </c>
      <c r="L274" s="128">
        <v>294</v>
      </c>
      <c r="M274" s="126">
        <v>2596</v>
      </c>
      <c r="N274" s="128">
        <v>1069</v>
      </c>
      <c r="O274" s="128">
        <v>1225</v>
      </c>
      <c r="P274" s="134">
        <v>302</v>
      </c>
    </row>
    <row r="275" spans="1:16" x14ac:dyDescent="0.3">
      <c r="A275" s="133">
        <v>68</v>
      </c>
      <c r="B275" s="166" t="s">
        <v>900</v>
      </c>
      <c r="C275" s="102">
        <v>68689</v>
      </c>
      <c r="D275" s="167" t="s">
        <v>964</v>
      </c>
      <c r="E275" s="126">
        <v>2577</v>
      </c>
      <c r="F275" s="128">
        <v>585</v>
      </c>
      <c r="G275" s="128">
        <v>1235</v>
      </c>
      <c r="H275" s="128">
        <v>757</v>
      </c>
      <c r="I275" s="126">
        <v>2604</v>
      </c>
      <c r="J275" s="128">
        <v>589</v>
      </c>
      <c r="K275" s="128">
        <v>1250</v>
      </c>
      <c r="L275" s="128">
        <v>765</v>
      </c>
      <c r="M275" s="126">
        <v>2586</v>
      </c>
      <c r="N275" s="128">
        <v>627</v>
      </c>
      <c r="O275" s="128">
        <v>1230</v>
      </c>
      <c r="P275" s="134">
        <v>729</v>
      </c>
    </row>
    <row r="276" spans="1:16" x14ac:dyDescent="0.3">
      <c r="A276" s="133">
        <v>5</v>
      </c>
      <c r="B276" s="166" t="s">
        <v>89</v>
      </c>
      <c r="C276" s="102">
        <v>5364</v>
      </c>
      <c r="D276" s="167" t="s">
        <v>150</v>
      </c>
      <c r="E276" s="126">
        <v>2653</v>
      </c>
      <c r="F276" s="128">
        <v>451</v>
      </c>
      <c r="G276" s="128">
        <v>1453</v>
      </c>
      <c r="H276" s="128">
        <v>749</v>
      </c>
      <c r="I276" s="126">
        <v>2605</v>
      </c>
      <c r="J276" s="128">
        <v>430</v>
      </c>
      <c r="K276" s="128">
        <v>1442</v>
      </c>
      <c r="L276" s="128">
        <v>733</v>
      </c>
      <c r="M276" s="126">
        <v>2584</v>
      </c>
      <c r="N276" s="128">
        <v>458</v>
      </c>
      <c r="O276" s="128">
        <v>1409</v>
      </c>
      <c r="P276" s="134">
        <v>717</v>
      </c>
    </row>
    <row r="277" spans="1:16" x14ac:dyDescent="0.3">
      <c r="A277" s="133">
        <v>25</v>
      </c>
      <c r="B277" s="166" t="s">
        <v>540</v>
      </c>
      <c r="C277" s="102">
        <v>25486</v>
      </c>
      <c r="D277" s="167" t="s">
        <v>596</v>
      </c>
      <c r="E277" s="126">
        <v>2715</v>
      </c>
      <c r="F277" s="128">
        <v>281</v>
      </c>
      <c r="G277" s="128">
        <v>1947</v>
      </c>
      <c r="H277" s="128">
        <v>487</v>
      </c>
      <c r="I277" s="126">
        <v>2697</v>
      </c>
      <c r="J277" s="128">
        <v>270</v>
      </c>
      <c r="K277" s="128">
        <v>1948</v>
      </c>
      <c r="L277" s="128">
        <v>479</v>
      </c>
      <c r="M277" s="126">
        <v>2554</v>
      </c>
      <c r="N277" s="128">
        <v>281</v>
      </c>
      <c r="O277" s="128">
        <v>1807</v>
      </c>
      <c r="P277" s="134">
        <v>466</v>
      </c>
    </row>
    <row r="278" spans="1:16" x14ac:dyDescent="0.3">
      <c r="A278" s="133">
        <v>70</v>
      </c>
      <c r="B278" s="166" t="s">
        <v>480</v>
      </c>
      <c r="C278" s="102">
        <v>70221</v>
      </c>
      <c r="D278" s="167" t="s">
        <v>979</v>
      </c>
      <c r="E278" s="126">
        <v>2656</v>
      </c>
      <c r="F278" s="128">
        <v>673</v>
      </c>
      <c r="G278" s="128">
        <v>1659</v>
      </c>
      <c r="H278" s="128">
        <v>324</v>
      </c>
      <c r="I278" s="126">
        <v>2549</v>
      </c>
      <c r="J278" s="128">
        <v>638</v>
      </c>
      <c r="K278" s="128">
        <v>1628</v>
      </c>
      <c r="L278" s="128">
        <v>283</v>
      </c>
      <c r="M278" s="126">
        <v>2554</v>
      </c>
      <c r="N278" s="128">
        <v>644</v>
      </c>
      <c r="O278" s="128">
        <v>1626</v>
      </c>
      <c r="P278" s="134">
        <v>284</v>
      </c>
    </row>
    <row r="279" spans="1:16" x14ac:dyDescent="0.3">
      <c r="A279" s="133">
        <v>15</v>
      </c>
      <c r="B279" s="166" t="s">
        <v>286</v>
      </c>
      <c r="C279" s="102">
        <v>15469</v>
      </c>
      <c r="D279" s="167" t="s">
        <v>339</v>
      </c>
      <c r="E279" s="126">
        <v>2489</v>
      </c>
      <c r="F279" s="128">
        <v>612</v>
      </c>
      <c r="G279" s="128">
        <v>918</v>
      </c>
      <c r="H279" s="128">
        <v>959</v>
      </c>
      <c r="I279" s="126">
        <v>2517</v>
      </c>
      <c r="J279" s="128">
        <v>648</v>
      </c>
      <c r="K279" s="128">
        <v>932</v>
      </c>
      <c r="L279" s="128">
        <v>937</v>
      </c>
      <c r="M279" s="126">
        <v>2535</v>
      </c>
      <c r="N279" s="128">
        <v>692</v>
      </c>
      <c r="O279" s="128">
        <v>936</v>
      </c>
      <c r="P279" s="134">
        <v>907</v>
      </c>
    </row>
    <row r="280" spans="1:16" x14ac:dyDescent="0.3">
      <c r="A280" s="133">
        <v>50</v>
      </c>
      <c r="B280" s="166" t="s">
        <v>759</v>
      </c>
      <c r="C280" s="102">
        <v>50124</v>
      </c>
      <c r="D280" s="167" t="s">
        <v>763</v>
      </c>
      <c r="E280" s="126">
        <v>2536</v>
      </c>
      <c r="F280" s="128">
        <v>140</v>
      </c>
      <c r="G280" s="128">
        <v>2142</v>
      </c>
      <c r="H280" s="128">
        <v>254</v>
      </c>
      <c r="I280" s="126">
        <v>2608</v>
      </c>
      <c r="J280" s="128">
        <v>129</v>
      </c>
      <c r="K280" s="128">
        <v>2221</v>
      </c>
      <c r="L280" s="128">
        <v>258</v>
      </c>
      <c r="M280" s="126">
        <v>2514</v>
      </c>
      <c r="N280" s="128">
        <v>138</v>
      </c>
      <c r="O280" s="128">
        <v>2135</v>
      </c>
      <c r="P280" s="134">
        <v>241</v>
      </c>
    </row>
    <row r="281" spans="1:16" x14ac:dyDescent="0.3">
      <c r="A281" s="133">
        <v>41</v>
      </c>
      <c r="B281" s="166" t="s">
        <v>681</v>
      </c>
      <c r="C281" s="102">
        <v>41132</v>
      </c>
      <c r="D281" s="167" t="s">
        <v>689</v>
      </c>
      <c r="E281" s="126">
        <v>2405</v>
      </c>
      <c r="F281" s="128">
        <v>500</v>
      </c>
      <c r="G281" s="128">
        <v>930</v>
      </c>
      <c r="H281" s="128">
        <v>975</v>
      </c>
      <c r="I281" s="126">
        <v>2481</v>
      </c>
      <c r="J281" s="128">
        <v>487</v>
      </c>
      <c r="K281" s="128">
        <v>1026</v>
      </c>
      <c r="L281" s="128">
        <v>968</v>
      </c>
      <c r="M281" s="126">
        <v>2471</v>
      </c>
      <c r="N281" s="128">
        <v>528</v>
      </c>
      <c r="O281" s="128">
        <v>1016</v>
      </c>
      <c r="P281" s="134">
        <v>927</v>
      </c>
    </row>
    <row r="282" spans="1:16" x14ac:dyDescent="0.3">
      <c r="A282" s="133">
        <v>25</v>
      </c>
      <c r="B282" s="166" t="s">
        <v>540</v>
      </c>
      <c r="C282" s="102">
        <v>25295</v>
      </c>
      <c r="D282" s="167" t="s">
        <v>572</v>
      </c>
      <c r="E282" s="126">
        <v>2417</v>
      </c>
      <c r="F282" s="128">
        <v>252</v>
      </c>
      <c r="G282" s="128">
        <v>1531</v>
      </c>
      <c r="H282" s="128">
        <v>634</v>
      </c>
      <c r="I282" s="126">
        <v>2476</v>
      </c>
      <c r="J282" s="128">
        <v>253</v>
      </c>
      <c r="K282" s="128">
        <v>1573</v>
      </c>
      <c r="L282" s="128">
        <v>650</v>
      </c>
      <c r="M282" s="126">
        <v>2466</v>
      </c>
      <c r="N282" s="128">
        <v>266</v>
      </c>
      <c r="O282" s="128">
        <v>1572</v>
      </c>
      <c r="P282" s="134">
        <v>628</v>
      </c>
    </row>
    <row r="283" spans="1:16" x14ac:dyDescent="0.3">
      <c r="A283" s="133">
        <v>52</v>
      </c>
      <c r="B283" s="166" t="s">
        <v>162</v>
      </c>
      <c r="C283" s="102">
        <v>52399</v>
      </c>
      <c r="D283" s="167" t="s">
        <v>155</v>
      </c>
      <c r="E283" s="126">
        <v>2602</v>
      </c>
      <c r="F283" s="128">
        <v>669</v>
      </c>
      <c r="G283" s="128">
        <v>919</v>
      </c>
      <c r="H283" s="128">
        <v>1014</v>
      </c>
      <c r="I283" s="126">
        <v>2426</v>
      </c>
      <c r="J283" s="128">
        <v>624</v>
      </c>
      <c r="K283" s="128">
        <v>911</v>
      </c>
      <c r="L283" s="128">
        <v>891</v>
      </c>
      <c r="M283" s="126">
        <v>2451</v>
      </c>
      <c r="N283" s="128">
        <v>660</v>
      </c>
      <c r="O283" s="128">
        <v>925</v>
      </c>
      <c r="P283" s="134">
        <v>866</v>
      </c>
    </row>
    <row r="284" spans="1:16" x14ac:dyDescent="0.3">
      <c r="A284" s="133">
        <v>23</v>
      </c>
      <c r="B284" s="166" t="s">
        <v>250</v>
      </c>
      <c r="C284" s="102">
        <v>23068</v>
      </c>
      <c r="D284" s="167" t="s">
        <v>513</v>
      </c>
      <c r="E284" s="126">
        <v>2895</v>
      </c>
      <c r="F284" s="128">
        <v>878</v>
      </c>
      <c r="G284" s="128">
        <v>1091</v>
      </c>
      <c r="H284" s="128">
        <v>926</v>
      </c>
      <c r="I284" s="126">
        <v>2450</v>
      </c>
      <c r="J284" s="128">
        <v>888</v>
      </c>
      <c r="K284" s="128">
        <v>1043</v>
      </c>
      <c r="L284" s="128">
        <v>519</v>
      </c>
      <c r="M284" s="126">
        <v>2448</v>
      </c>
      <c r="N284" s="128">
        <v>952</v>
      </c>
      <c r="O284" s="128">
        <v>1030</v>
      </c>
      <c r="P284" s="134">
        <v>466</v>
      </c>
    </row>
    <row r="285" spans="1:16" x14ac:dyDescent="0.3">
      <c r="A285" s="133">
        <v>19</v>
      </c>
      <c r="B285" s="166" t="s">
        <v>449</v>
      </c>
      <c r="C285" s="102">
        <v>19845</v>
      </c>
      <c r="D285" s="167" t="s">
        <v>485</v>
      </c>
      <c r="E285" s="126">
        <v>2424</v>
      </c>
      <c r="F285" s="128">
        <v>459</v>
      </c>
      <c r="G285" s="128">
        <v>1558</v>
      </c>
      <c r="H285" s="128">
        <v>407</v>
      </c>
      <c r="I285" s="126">
        <v>2442</v>
      </c>
      <c r="J285" s="128">
        <v>443</v>
      </c>
      <c r="K285" s="128">
        <v>1604</v>
      </c>
      <c r="L285" s="128">
        <v>395</v>
      </c>
      <c r="M285" s="126">
        <v>2431</v>
      </c>
      <c r="N285" s="128">
        <v>462</v>
      </c>
      <c r="O285" s="128">
        <v>1589</v>
      </c>
      <c r="P285" s="134">
        <v>380</v>
      </c>
    </row>
    <row r="286" spans="1:16" x14ac:dyDescent="0.3">
      <c r="A286" s="133">
        <v>25</v>
      </c>
      <c r="B286" s="166" t="s">
        <v>540</v>
      </c>
      <c r="C286" s="102">
        <v>25402</v>
      </c>
      <c r="D286" s="167" t="s">
        <v>464</v>
      </c>
      <c r="E286" s="126">
        <v>2401</v>
      </c>
      <c r="F286" s="128">
        <v>499</v>
      </c>
      <c r="G286" s="128">
        <v>981</v>
      </c>
      <c r="H286" s="128">
        <v>921</v>
      </c>
      <c r="I286" s="126">
        <v>2433</v>
      </c>
      <c r="J286" s="128">
        <v>509</v>
      </c>
      <c r="K286" s="128">
        <v>998</v>
      </c>
      <c r="L286" s="128">
        <v>926</v>
      </c>
      <c r="M286" s="126">
        <v>2424</v>
      </c>
      <c r="N286" s="128">
        <v>539</v>
      </c>
      <c r="O286" s="128">
        <v>979</v>
      </c>
      <c r="P286" s="134">
        <v>906</v>
      </c>
    </row>
    <row r="287" spans="1:16" x14ac:dyDescent="0.3">
      <c r="A287" s="133">
        <v>50</v>
      </c>
      <c r="B287" s="166" t="s">
        <v>759</v>
      </c>
      <c r="C287" s="102">
        <v>50680</v>
      </c>
      <c r="D287" s="167" t="s">
        <v>781</v>
      </c>
      <c r="E287" s="126">
        <v>2453</v>
      </c>
      <c r="F287" s="128">
        <v>242</v>
      </c>
      <c r="G287" s="128">
        <v>1897</v>
      </c>
      <c r="H287" s="128">
        <v>314</v>
      </c>
      <c r="I287" s="126">
        <v>2377</v>
      </c>
      <c r="J287" s="128">
        <v>232</v>
      </c>
      <c r="K287" s="128">
        <v>1845</v>
      </c>
      <c r="L287" s="128">
        <v>300</v>
      </c>
      <c r="M287" s="126">
        <v>2422</v>
      </c>
      <c r="N287" s="128">
        <v>248</v>
      </c>
      <c r="O287" s="128">
        <v>1882</v>
      </c>
      <c r="P287" s="134">
        <v>292</v>
      </c>
    </row>
    <row r="288" spans="1:16" x14ac:dyDescent="0.3">
      <c r="A288" s="133">
        <v>73</v>
      </c>
      <c r="B288" s="166" t="s">
        <v>998</v>
      </c>
      <c r="C288" s="102">
        <v>73283</v>
      </c>
      <c r="D288" s="167" t="s">
        <v>1017</v>
      </c>
      <c r="E288" s="126">
        <v>2158</v>
      </c>
      <c r="F288" s="128">
        <v>624</v>
      </c>
      <c r="G288" s="128">
        <v>852</v>
      </c>
      <c r="H288" s="128">
        <v>682</v>
      </c>
      <c r="I288" s="126">
        <v>2208</v>
      </c>
      <c r="J288" s="128">
        <v>670</v>
      </c>
      <c r="K288" s="128">
        <v>854</v>
      </c>
      <c r="L288" s="128">
        <v>684</v>
      </c>
      <c r="M288" s="126">
        <v>2422</v>
      </c>
      <c r="N288" s="128">
        <v>861</v>
      </c>
      <c r="O288" s="128">
        <v>902</v>
      </c>
      <c r="P288" s="134">
        <v>659</v>
      </c>
    </row>
    <row r="289" spans="1:16" x14ac:dyDescent="0.3">
      <c r="A289" s="133">
        <v>5</v>
      </c>
      <c r="B289" s="166" t="s">
        <v>89</v>
      </c>
      <c r="C289" s="102">
        <v>5670</v>
      </c>
      <c r="D289" s="167" t="s">
        <v>188</v>
      </c>
      <c r="E289" s="126">
        <v>2464</v>
      </c>
      <c r="F289" s="128">
        <v>629</v>
      </c>
      <c r="G289" s="128">
        <v>1479</v>
      </c>
      <c r="H289" s="128">
        <v>356</v>
      </c>
      <c r="I289" s="126">
        <v>2436</v>
      </c>
      <c r="J289" s="128">
        <v>596</v>
      </c>
      <c r="K289" s="128">
        <v>1491</v>
      </c>
      <c r="L289" s="128">
        <v>349</v>
      </c>
      <c r="M289" s="126">
        <v>2407</v>
      </c>
      <c r="N289" s="128">
        <v>627</v>
      </c>
      <c r="O289" s="128">
        <v>1429</v>
      </c>
      <c r="P289" s="134">
        <v>351</v>
      </c>
    </row>
    <row r="290" spans="1:16" x14ac:dyDescent="0.3">
      <c r="A290" s="133">
        <v>5</v>
      </c>
      <c r="B290" s="166" t="s">
        <v>89</v>
      </c>
      <c r="C290" s="102">
        <v>5368</v>
      </c>
      <c r="D290" s="167" t="s">
        <v>151</v>
      </c>
      <c r="E290" s="126">
        <v>2423</v>
      </c>
      <c r="F290" s="128">
        <v>446</v>
      </c>
      <c r="G290" s="128">
        <v>1364</v>
      </c>
      <c r="H290" s="128">
        <v>613</v>
      </c>
      <c r="I290" s="126">
        <v>2398</v>
      </c>
      <c r="J290" s="128">
        <v>427</v>
      </c>
      <c r="K290" s="128">
        <v>1341</v>
      </c>
      <c r="L290" s="128">
        <v>630</v>
      </c>
      <c r="M290" s="126">
        <v>2357</v>
      </c>
      <c r="N290" s="128">
        <v>425</v>
      </c>
      <c r="O290" s="128">
        <v>1313</v>
      </c>
      <c r="P290" s="134">
        <v>619</v>
      </c>
    </row>
    <row r="291" spans="1:16" x14ac:dyDescent="0.3">
      <c r="A291" s="133">
        <v>5</v>
      </c>
      <c r="B291" s="166" t="s">
        <v>89</v>
      </c>
      <c r="C291" s="102">
        <v>5031</v>
      </c>
      <c r="D291" s="167" t="s">
        <v>95</v>
      </c>
      <c r="E291" s="126">
        <v>2361</v>
      </c>
      <c r="F291" s="128">
        <v>578</v>
      </c>
      <c r="G291" s="128">
        <v>1278</v>
      </c>
      <c r="H291" s="128">
        <v>505</v>
      </c>
      <c r="I291" s="126">
        <v>2336</v>
      </c>
      <c r="J291" s="128">
        <v>547</v>
      </c>
      <c r="K291" s="128">
        <v>1299</v>
      </c>
      <c r="L291" s="128">
        <v>490</v>
      </c>
      <c r="M291" s="126">
        <v>2340</v>
      </c>
      <c r="N291" s="128">
        <v>575</v>
      </c>
      <c r="O291" s="128">
        <v>1283</v>
      </c>
      <c r="P291" s="134">
        <v>482</v>
      </c>
    </row>
    <row r="292" spans="1:16" x14ac:dyDescent="0.3">
      <c r="A292" s="133">
        <v>8</v>
      </c>
      <c r="B292" s="166" t="s">
        <v>215</v>
      </c>
      <c r="C292" s="102">
        <v>8634</v>
      </c>
      <c r="D292" s="167" t="s">
        <v>231</v>
      </c>
      <c r="E292" s="126">
        <v>2465</v>
      </c>
      <c r="F292" s="128">
        <v>470</v>
      </c>
      <c r="G292" s="128">
        <v>1323</v>
      </c>
      <c r="H292" s="128">
        <v>672</v>
      </c>
      <c r="I292" s="126">
        <v>2372</v>
      </c>
      <c r="J292" s="128">
        <v>457</v>
      </c>
      <c r="K292" s="128">
        <v>1282</v>
      </c>
      <c r="L292" s="128">
        <v>633</v>
      </c>
      <c r="M292" s="126">
        <v>2325</v>
      </c>
      <c r="N292" s="128">
        <v>490</v>
      </c>
      <c r="O292" s="128">
        <v>1253</v>
      </c>
      <c r="P292" s="134">
        <v>582</v>
      </c>
    </row>
    <row r="293" spans="1:16" x14ac:dyDescent="0.3">
      <c r="A293" s="133">
        <v>25</v>
      </c>
      <c r="B293" s="166" t="s">
        <v>540</v>
      </c>
      <c r="C293" s="102">
        <v>25873</v>
      </c>
      <c r="D293" s="167" t="s">
        <v>645</v>
      </c>
      <c r="E293" s="126">
        <v>2327</v>
      </c>
      <c r="F293" s="128">
        <v>504</v>
      </c>
      <c r="G293" s="128">
        <v>1150</v>
      </c>
      <c r="H293" s="128">
        <v>673</v>
      </c>
      <c r="I293" s="126">
        <v>2318</v>
      </c>
      <c r="J293" s="128">
        <v>497</v>
      </c>
      <c r="K293" s="128">
        <v>1150</v>
      </c>
      <c r="L293" s="128">
        <v>671</v>
      </c>
      <c r="M293" s="126">
        <v>2318</v>
      </c>
      <c r="N293" s="128">
        <v>531</v>
      </c>
      <c r="O293" s="128">
        <v>1131</v>
      </c>
      <c r="P293" s="134">
        <v>656</v>
      </c>
    </row>
    <row r="294" spans="1:16" x14ac:dyDescent="0.3">
      <c r="A294" s="133">
        <v>73</v>
      </c>
      <c r="B294" s="166" t="s">
        <v>998</v>
      </c>
      <c r="C294" s="102">
        <v>73585</v>
      </c>
      <c r="D294" s="167" t="s">
        <v>1033</v>
      </c>
      <c r="E294" s="126">
        <v>2016</v>
      </c>
      <c r="F294" s="128">
        <v>426</v>
      </c>
      <c r="G294" s="128">
        <v>773</v>
      </c>
      <c r="H294" s="128">
        <v>817</v>
      </c>
      <c r="I294" s="126">
        <v>2235</v>
      </c>
      <c r="J294" s="128">
        <v>575</v>
      </c>
      <c r="K294" s="128">
        <v>814</v>
      </c>
      <c r="L294" s="128">
        <v>846</v>
      </c>
      <c r="M294" s="126">
        <v>2292</v>
      </c>
      <c r="N294" s="128">
        <v>624</v>
      </c>
      <c r="O294" s="128">
        <v>860</v>
      </c>
      <c r="P294" s="134">
        <v>808</v>
      </c>
    </row>
    <row r="295" spans="1:16" x14ac:dyDescent="0.3">
      <c r="A295" s="133">
        <v>50</v>
      </c>
      <c r="B295" s="166" t="s">
        <v>759</v>
      </c>
      <c r="C295" s="102">
        <v>50318</v>
      </c>
      <c r="D295" s="167" t="s">
        <v>742</v>
      </c>
      <c r="E295" s="126">
        <v>2420</v>
      </c>
      <c r="F295" s="128">
        <v>308</v>
      </c>
      <c r="G295" s="128">
        <v>1489</v>
      </c>
      <c r="H295" s="128">
        <v>623</v>
      </c>
      <c r="I295" s="126">
        <v>2356</v>
      </c>
      <c r="J295" s="128">
        <v>274</v>
      </c>
      <c r="K295" s="128">
        <v>1465</v>
      </c>
      <c r="L295" s="128">
        <v>617</v>
      </c>
      <c r="M295" s="126">
        <v>2289</v>
      </c>
      <c r="N295" s="128">
        <v>289</v>
      </c>
      <c r="O295" s="128">
        <v>1405</v>
      </c>
      <c r="P295" s="134">
        <v>595</v>
      </c>
    </row>
    <row r="296" spans="1:16" x14ac:dyDescent="0.3">
      <c r="A296" s="133">
        <v>73</v>
      </c>
      <c r="B296" s="166" t="s">
        <v>998</v>
      </c>
      <c r="C296" s="102">
        <v>73319</v>
      </c>
      <c r="D296" s="167" t="s">
        <v>1018</v>
      </c>
      <c r="E296" s="126">
        <v>2180</v>
      </c>
      <c r="F296" s="128">
        <v>571</v>
      </c>
      <c r="G296" s="128">
        <v>911</v>
      </c>
      <c r="H296" s="128">
        <v>698</v>
      </c>
      <c r="I296" s="126">
        <v>2308</v>
      </c>
      <c r="J296" s="128">
        <v>713</v>
      </c>
      <c r="K296" s="128">
        <v>919</v>
      </c>
      <c r="L296" s="128">
        <v>676</v>
      </c>
      <c r="M296" s="126">
        <v>2272</v>
      </c>
      <c r="N296" s="128">
        <v>759</v>
      </c>
      <c r="O296" s="128">
        <v>876</v>
      </c>
      <c r="P296" s="134">
        <v>637</v>
      </c>
    </row>
    <row r="297" spans="1:16" x14ac:dyDescent="0.3">
      <c r="A297" s="133">
        <v>19</v>
      </c>
      <c r="B297" s="166" t="s">
        <v>449</v>
      </c>
      <c r="C297" s="102">
        <v>19532</v>
      </c>
      <c r="D297" s="167" t="s">
        <v>469</v>
      </c>
      <c r="E297" s="126">
        <v>2438</v>
      </c>
      <c r="F297" s="128">
        <v>919</v>
      </c>
      <c r="G297" s="128">
        <v>934</v>
      </c>
      <c r="H297" s="128">
        <v>585</v>
      </c>
      <c r="I297" s="126">
        <v>2332</v>
      </c>
      <c r="J297" s="128">
        <v>874</v>
      </c>
      <c r="K297" s="128">
        <v>907</v>
      </c>
      <c r="L297" s="128">
        <v>551</v>
      </c>
      <c r="M297" s="126">
        <v>2251</v>
      </c>
      <c r="N297" s="128">
        <v>941</v>
      </c>
      <c r="O297" s="128">
        <v>767</v>
      </c>
      <c r="P297" s="134">
        <v>543</v>
      </c>
    </row>
    <row r="298" spans="1:16" x14ac:dyDescent="0.3">
      <c r="A298" s="133">
        <v>99</v>
      </c>
      <c r="B298" s="166" t="s">
        <v>1135</v>
      </c>
      <c r="C298" s="102">
        <v>99624</v>
      </c>
      <c r="D298" s="167" t="s">
        <v>1138</v>
      </c>
      <c r="E298" s="126">
        <v>2384</v>
      </c>
      <c r="F298" s="128">
        <v>115</v>
      </c>
      <c r="G298" s="128">
        <v>1982</v>
      </c>
      <c r="H298" s="128">
        <v>287</v>
      </c>
      <c r="I298" s="126">
        <v>2326</v>
      </c>
      <c r="J298" s="128">
        <v>106</v>
      </c>
      <c r="K298" s="128">
        <v>1946</v>
      </c>
      <c r="L298" s="128">
        <v>274</v>
      </c>
      <c r="M298" s="126">
        <v>2248</v>
      </c>
      <c r="N298" s="128">
        <v>115</v>
      </c>
      <c r="O298" s="128">
        <v>1870</v>
      </c>
      <c r="P298" s="134">
        <v>263</v>
      </c>
    </row>
    <row r="299" spans="1:16" x14ac:dyDescent="0.3">
      <c r="A299" s="133">
        <v>20</v>
      </c>
      <c r="B299" s="166" t="s">
        <v>486</v>
      </c>
      <c r="C299" s="102">
        <v>20710</v>
      </c>
      <c r="D299" s="167" t="s">
        <v>508</v>
      </c>
      <c r="E299" s="126">
        <v>2243</v>
      </c>
      <c r="F299" s="128">
        <v>426</v>
      </c>
      <c r="G299" s="128">
        <v>852</v>
      </c>
      <c r="H299" s="128">
        <v>965</v>
      </c>
      <c r="I299" s="126">
        <v>2260</v>
      </c>
      <c r="J299" s="128">
        <v>390</v>
      </c>
      <c r="K299" s="128">
        <v>869</v>
      </c>
      <c r="L299" s="128">
        <v>1001</v>
      </c>
      <c r="M299" s="126">
        <v>2237</v>
      </c>
      <c r="N299" s="128">
        <v>413</v>
      </c>
      <c r="O299" s="128">
        <v>898</v>
      </c>
      <c r="P299" s="134">
        <v>926</v>
      </c>
    </row>
    <row r="300" spans="1:16" x14ac:dyDescent="0.3">
      <c r="A300" s="133">
        <v>85</v>
      </c>
      <c r="B300" s="166" t="s">
        <v>1087</v>
      </c>
      <c r="C300" s="102">
        <v>85162</v>
      </c>
      <c r="D300" s="167" t="s">
        <v>1094</v>
      </c>
      <c r="E300" s="126">
        <v>2350</v>
      </c>
      <c r="F300" s="128">
        <v>406</v>
      </c>
      <c r="G300" s="128">
        <v>1181</v>
      </c>
      <c r="H300" s="128">
        <v>763</v>
      </c>
      <c r="I300" s="126">
        <v>2309</v>
      </c>
      <c r="J300" s="128">
        <v>387</v>
      </c>
      <c r="K300" s="128">
        <v>1168</v>
      </c>
      <c r="L300" s="128">
        <v>754</v>
      </c>
      <c r="M300" s="126">
        <v>2216</v>
      </c>
      <c r="N300" s="128">
        <v>408</v>
      </c>
      <c r="O300" s="128">
        <v>1081</v>
      </c>
      <c r="P300" s="134">
        <v>727</v>
      </c>
    </row>
    <row r="301" spans="1:16" x14ac:dyDescent="0.3">
      <c r="A301" s="133">
        <v>19</v>
      </c>
      <c r="B301" s="166" t="s">
        <v>449</v>
      </c>
      <c r="C301" s="102">
        <v>19256</v>
      </c>
      <c r="D301" s="167" t="s">
        <v>458</v>
      </c>
      <c r="E301" s="126">
        <v>2172</v>
      </c>
      <c r="F301" s="128">
        <v>1209</v>
      </c>
      <c r="G301" s="128">
        <v>583</v>
      </c>
      <c r="H301" s="128">
        <v>380</v>
      </c>
      <c r="I301" s="126">
        <v>2165</v>
      </c>
      <c r="J301" s="128">
        <v>1180</v>
      </c>
      <c r="K301" s="128">
        <v>600</v>
      </c>
      <c r="L301" s="128">
        <v>385</v>
      </c>
      <c r="M301" s="126">
        <v>2215</v>
      </c>
      <c r="N301" s="128">
        <v>1293</v>
      </c>
      <c r="O301" s="128">
        <v>551</v>
      </c>
      <c r="P301" s="134">
        <v>371</v>
      </c>
    </row>
    <row r="302" spans="1:16" x14ac:dyDescent="0.3">
      <c r="A302" s="133">
        <v>23</v>
      </c>
      <c r="B302" s="166" t="s">
        <v>250</v>
      </c>
      <c r="C302" s="102">
        <v>23182</v>
      </c>
      <c r="D302" s="167" t="s">
        <v>517</v>
      </c>
      <c r="E302" s="126">
        <v>2229</v>
      </c>
      <c r="F302" s="128">
        <v>728</v>
      </c>
      <c r="G302" s="128">
        <v>871</v>
      </c>
      <c r="H302" s="128">
        <v>630</v>
      </c>
      <c r="I302" s="126">
        <v>2147</v>
      </c>
      <c r="J302" s="128">
        <v>658</v>
      </c>
      <c r="K302" s="128">
        <v>886</v>
      </c>
      <c r="L302" s="128">
        <v>603</v>
      </c>
      <c r="M302" s="126">
        <v>2214</v>
      </c>
      <c r="N302" s="128">
        <v>743</v>
      </c>
      <c r="O302" s="128">
        <v>905</v>
      </c>
      <c r="P302" s="134">
        <v>566</v>
      </c>
    </row>
    <row r="303" spans="1:16" x14ac:dyDescent="0.3">
      <c r="A303" s="133">
        <v>19</v>
      </c>
      <c r="B303" s="166" t="s">
        <v>449</v>
      </c>
      <c r="C303" s="102">
        <v>19455</v>
      </c>
      <c r="D303" s="167" t="s">
        <v>467</v>
      </c>
      <c r="E303" s="126">
        <v>2299</v>
      </c>
      <c r="F303" s="128">
        <v>580</v>
      </c>
      <c r="G303" s="128">
        <v>999</v>
      </c>
      <c r="H303" s="128">
        <v>720</v>
      </c>
      <c r="I303" s="126">
        <v>2208</v>
      </c>
      <c r="J303" s="128">
        <v>550</v>
      </c>
      <c r="K303" s="128">
        <v>973</v>
      </c>
      <c r="L303" s="128">
        <v>685</v>
      </c>
      <c r="M303" s="126">
        <v>2211</v>
      </c>
      <c r="N303" s="128">
        <v>586</v>
      </c>
      <c r="O303" s="128">
        <v>935</v>
      </c>
      <c r="P303" s="134">
        <v>690</v>
      </c>
    </row>
    <row r="304" spans="1:16" x14ac:dyDescent="0.3">
      <c r="A304" s="133">
        <v>25</v>
      </c>
      <c r="B304" s="166" t="s">
        <v>540</v>
      </c>
      <c r="C304" s="102">
        <v>25099</v>
      </c>
      <c r="D304" s="167" t="s">
        <v>548</v>
      </c>
      <c r="E304" s="126">
        <v>2202</v>
      </c>
      <c r="F304" s="128">
        <v>354</v>
      </c>
      <c r="G304" s="128">
        <v>1450</v>
      </c>
      <c r="H304" s="128">
        <v>398</v>
      </c>
      <c r="I304" s="126">
        <v>2209</v>
      </c>
      <c r="J304" s="128">
        <v>345</v>
      </c>
      <c r="K304" s="128">
        <v>1458</v>
      </c>
      <c r="L304" s="128">
        <v>406</v>
      </c>
      <c r="M304" s="126">
        <v>2200</v>
      </c>
      <c r="N304" s="128">
        <v>352</v>
      </c>
      <c r="O304" s="128">
        <v>1457</v>
      </c>
      <c r="P304" s="134">
        <v>391</v>
      </c>
    </row>
    <row r="305" spans="1:16" x14ac:dyDescent="0.3">
      <c r="A305" s="133">
        <v>54</v>
      </c>
      <c r="B305" s="166" t="s">
        <v>838</v>
      </c>
      <c r="C305" s="102">
        <v>54003</v>
      </c>
      <c r="D305" s="167" t="s">
        <v>840</v>
      </c>
      <c r="E305" s="126">
        <v>2354</v>
      </c>
      <c r="F305" s="128">
        <v>881</v>
      </c>
      <c r="G305" s="128">
        <v>661</v>
      </c>
      <c r="H305" s="128">
        <v>812</v>
      </c>
      <c r="I305" s="126">
        <v>2328</v>
      </c>
      <c r="J305" s="128">
        <v>843</v>
      </c>
      <c r="K305" s="128">
        <v>687</v>
      </c>
      <c r="L305" s="128">
        <v>798</v>
      </c>
      <c r="M305" s="126">
        <v>2192</v>
      </c>
      <c r="N305" s="128">
        <v>787</v>
      </c>
      <c r="O305" s="128">
        <v>649</v>
      </c>
      <c r="P305" s="134">
        <v>756</v>
      </c>
    </row>
    <row r="306" spans="1:16" x14ac:dyDescent="0.3">
      <c r="A306" s="133">
        <v>94</v>
      </c>
      <c r="B306" s="166" t="s">
        <v>1123</v>
      </c>
      <c r="C306" s="102">
        <v>94343</v>
      </c>
      <c r="D306" s="167" t="s">
        <v>1125</v>
      </c>
      <c r="E306" s="126">
        <v>2418</v>
      </c>
      <c r="F306" s="128">
        <v>94</v>
      </c>
      <c r="G306" s="128">
        <v>2154</v>
      </c>
      <c r="H306" s="128">
        <v>170</v>
      </c>
      <c r="I306" s="126">
        <v>2146</v>
      </c>
      <c r="J306" s="128">
        <v>98</v>
      </c>
      <c r="K306" s="128">
        <v>1883</v>
      </c>
      <c r="L306" s="128">
        <v>165</v>
      </c>
      <c r="M306" s="126">
        <v>2180</v>
      </c>
      <c r="N306" s="128">
        <v>97</v>
      </c>
      <c r="O306" s="128">
        <v>1920</v>
      </c>
      <c r="P306" s="134">
        <v>163</v>
      </c>
    </row>
    <row r="307" spans="1:16" x14ac:dyDescent="0.3">
      <c r="A307" s="133">
        <v>15</v>
      </c>
      <c r="B307" s="166" t="s">
        <v>286</v>
      </c>
      <c r="C307" s="102">
        <v>15757</v>
      </c>
      <c r="D307" s="167" t="s">
        <v>379</v>
      </c>
      <c r="E307" s="126">
        <v>2196</v>
      </c>
      <c r="F307" s="128">
        <v>253</v>
      </c>
      <c r="G307" s="128">
        <v>1724</v>
      </c>
      <c r="H307" s="128">
        <v>219</v>
      </c>
      <c r="I307" s="126">
        <v>2181</v>
      </c>
      <c r="J307" s="128">
        <v>245</v>
      </c>
      <c r="K307" s="128">
        <v>1728</v>
      </c>
      <c r="L307" s="128">
        <v>208</v>
      </c>
      <c r="M307" s="126">
        <v>2158</v>
      </c>
      <c r="N307" s="128">
        <v>250</v>
      </c>
      <c r="O307" s="128">
        <v>1717</v>
      </c>
      <c r="P307" s="134">
        <v>191</v>
      </c>
    </row>
    <row r="308" spans="1:16" x14ac:dyDescent="0.3">
      <c r="A308" s="133">
        <v>68</v>
      </c>
      <c r="B308" s="166" t="s">
        <v>900</v>
      </c>
      <c r="C308" s="102">
        <v>68615</v>
      </c>
      <c r="D308" s="167" t="s">
        <v>174</v>
      </c>
      <c r="E308" s="126">
        <v>2052</v>
      </c>
      <c r="F308" s="128">
        <v>703</v>
      </c>
      <c r="G308" s="128">
        <v>912</v>
      </c>
      <c r="H308" s="128">
        <v>437</v>
      </c>
      <c r="I308" s="126">
        <v>2040</v>
      </c>
      <c r="J308" s="128">
        <v>662</v>
      </c>
      <c r="K308" s="128">
        <v>983</v>
      </c>
      <c r="L308" s="128">
        <v>395</v>
      </c>
      <c r="M308" s="126">
        <v>2146</v>
      </c>
      <c r="N308" s="128">
        <v>726</v>
      </c>
      <c r="O308" s="128">
        <v>1016</v>
      </c>
      <c r="P308" s="134">
        <v>404</v>
      </c>
    </row>
    <row r="309" spans="1:16" x14ac:dyDescent="0.3">
      <c r="A309" s="133">
        <v>25</v>
      </c>
      <c r="B309" s="166" t="s">
        <v>540</v>
      </c>
      <c r="C309" s="102">
        <v>25407</v>
      </c>
      <c r="D309" s="167" t="s">
        <v>590</v>
      </c>
      <c r="E309" s="126">
        <v>2257</v>
      </c>
      <c r="F309" s="128">
        <v>150</v>
      </c>
      <c r="G309" s="128">
        <v>1841</v>
      </c>
      <c r="H309" s="128">
        <v>266</v>
      </c>
      <c r="I309" s="126">
        <v>2271</v>
      </c>
      <c r="J309" s="128">
        <v>141</v>
      </c>
      <c r="K309" s="128">
        <v>1865</v>
      </c>
      <c r="L309" s="128">
        <v>265</v>
      </c>
      <c r="M309" s="126">
        <v>2141</v>
      </c>
      <c r="N309" s="128">
        <v>152</v>
      </c>
      <c r="O309" s="128">
        <v>1727</v>
      </c>
      <c r="P309" s="134">
        <v>262</v>
      </c>
    </row>
    <row r="310" spans="1:16" x14ac:dyDescent="0.3">
      <c r="A310" s="133">
        <v>19</v>
      </c>
      <c r="B310" s="166" t="s">
        <v>449</v>
      </c>
      <c r="C310" s="102">
        <v>19807</v>
      </c>
      <c r="D310" s="167" t="s">
        <v>481</v>
      </c>
      <c r="E310" s="126">
        <v>2190</v>
      </c>
      <c r="F310" s="128">
        <v>917</v>
      </c>
      <c r="G310" s="128">
        <v>636</v>
      </c>
      <c r="H310" s="128">
        <v>637</v>
      </c>
      <c r="I310" s="126">
        <v>2163</v>
      </c>
      <c r="J310" s="128">
        <v>869</v>
      </c>
      <c r="K310" s="128">
        <v>636</v>
      </c>
      <c r="L310" s="128">
        <v>658</v>
      </c>
      <c r="M310" s="126">
        <v>2133</v>
      </c>
      <c r="N310" s="128">
        <v>897</v>
      </c>
      <c r="O310" s="128">
        <v>592</v>
      </c>
      <c r="P310" s="134">
        <v>644</v>
      </c>
    </row>
    <row r="311" spans="1:16" x14ac:dyDescent="0.3">
      <c r="A311" s="133">
        <v>44</v>
      </c>
      <c r="B311" s="166" t="s">
        <v>716</v>
      </c>
      <c r="C311" s="102">
        <v>44090</v>
      </c>
      <c r="D311" s="167" t="s">
        <v>719</v>
      </c>
      <c r="E311" s="126">
        <v>2329</v>
      </c>
      <c r="F311" s="128">
        <v>948</v>
      </c>
      <c r="G311" s="128">
        <v>1023</v>
      </c>
      <c r="H311" s="128">
        <v>358</v>
      </c>
      <c r="I311" s="126">
        <v>2174</v>
      </c>
      <c r="J311" s="128">
        <v>913</v>
      </c>
      <c r="K311" s="128">
        <v>973</v>
      </c>
      <c r="L311" s="128">
        <v>288</v>
      </c>
      <c r="M311" s="126">
        <v>2121</v>
      </c>
      <c r="N311" s="128">
        <v>941</v>
      </c>
      <c r="O311" s="128">
        <v>970</v>
      </c>
      <c r="P311" s="134">
        <v>210</v>
      </c>
    </row>
    <row r="312" spans="1:16" x14ac:dyDescent="0.3">
      <c r="A312" s="133">
        <v>17</v>
      </c>
      <c r="B312" s="166" t="s">
        <v>116</v>
      </c>
      <c r="C312" s="102">
        <v>17541</v>
      </c>
      <c r="D312" s="167" t="s">
        <v>423</v>
      </c>
      <c r="E312" s="126">
        <v>2028</v>
      </c>
      <c r="F312" s="128">
        <v>591</v>
      </c>
      <c r="G312" s="128">
        <v>986</v>
      </c>
      <c r="H312" s="128">
        <v>451</v>
      </c>
      <c r="I312" s="126">
        <v>2042</v>
      </c>
      <c r="J312" s="128">
        <v>581</v>
      </c>
      <c r="K312" s="128">
        <v>1007</v>
      </c>
      <c r="L312" s="128">
        <v>454</v>
      </c>
      <c r="M312" s="126">
        <v>2087</v>
      </c>
      <c r="N312" s="128">
        <v>623</v>
      </c>
      <c r="O312" s="128">
        <v>1008</v>
      </c>
      <c r="P312" s="134">
        <v>456</v>
      </c>
    </row>
    <row r="313" spans="1:16" x14ac:dyDescent="0.3">
      <c r="A313" s="133">
        <v>54</v>
      </c>
      <c r="B313" s="166" t="s">
        <v>838</v>
      </c>
      <c r="C313" s="102">
        <v>54720</v>
      </c>
      <c r="D313" s="167" t="s">
        <v>871</v>
      </c>
      <c r="E313" s="126">
        <v>2200</v>
      </c>
      <c r="F313" s="128">
        <v>747</v>
      </c>
      <c r="G313" s="128">
        <v>1087</v>
      </c>
      <c r="H313" s="128">
        <v>366</v>
      </c>
      <c r="I313" s="126">
        <v>2222</v>
      </c>
      <c r="J313" s="128">
        <v>721</v>
      </c>
      <c r="K313" s="128">
        <v>1124</v>
      </c>
      <c r="L313" s="128">
        <v>377</v>
      </c>
      <c r="M313" s="126">
        <v>2086</v>
      </c>
      <c r="N313" s="128">
        <v>613</v>
      </c>
      <c r="O313" s="128">
        <v>1113</v>
      </c>
      <c r="P313" s="134">
        <v>360</v>
      </c>
    </row>
    <row r="314" spans="1:16" x14ac:dyDescent="0.3">
      <c r="A314" s="133">
        <v>5</v>
      </c>
      <c r="B314" s="166" t="s">
        <v>89</v>
      </c>
      <c r="C314" s="102">
        <v>5674</v>
      </c>
      <c r="D314" s="166" t="s">
        <v>189</v>
      </c>
      <c r="E314" s="126">
        <v>2166</v>
      </c>
      <c r="F314" s="128">
        <v>415</v>
      </c>
      <c r="G314" s="128">
        <v>1247</v>
      </c>
      <c r="H314" s="128">
        <v>504</v>
      </c>
      <c r="I314" s="126">
        <v>2045</v>
      </c>
      <c r="J314" s="128">
        <v>395</v>
      </c>
      <c r="K314" s="128">
        <v>1180</v>
      </c>
      <c r="L314" s="128">
        <v>470</v>
      </c>
      <c r="M314" s="126">
        <v>2047</v>
      </c>
      <c r="N314" s="128">
        <v>424</v>
      </c>
      <c r="O314" s="128">
        <v>1160</v>
      </c>
      <c r="P314" s="134">
        <v>463</v>
      </c>
    </row>
    <row r="315" spans="1:16" x14ac:dyDescent="0.3">
      <c r="A315" s="133">
        <v>17</v>
      </c>
      <c r="B315" s="166" t="s">
        <v>116</v>
      </c>
      <c r="C315" s="102">
        <v>17653</v>
      </c>
      <c r="D315" s="167" t="s">
        <v>426</v>
      </c>
      <c r="E315" s="126">
        <v>2151</v>
      </c>
      <c r="F315" s="128">
        <v>604</v>
      </c>
      <c r="G315" s="128">
        <v>1008</v>
      </c>
      <c r="H315" s="128">
        <v>539</v>
      </c>
      <c r="I315" s="126">
        <v>2087</v>
      </c>
      <c r="J315" s="128">
        <v>595</v>
      </c>
      <c r="K315" s="128">
        <v>977</v>
      </c>
      <c r="L315" s="128">
        <v>515</v>
      </c>
      <c r="M315" s="126">
        <v>2030</v>
      </c>
      <c r="N315" s="128">
        <v>610</v>
      </c>
      <c r="O315" s="128">
        <v>902</v>
      </c>
      <c r="P315" s="134">
        <v>518</v>
      </c>
    </row>
    <row r="316" spans="1:16" x14ac:dyDescent="0.3">
      <c r="A316" s="133">
        <v>25</v>
      </c>
      <c r="B316" s="166" t="s">
        <v>540</v>
      </c>
      <c r="C316" s="102">
        <v>25279</v>
      </c>
      <c r="D316" s="167" t="s">
        <v>566</v>
      </c>
      <c r="E316" s="126">
        <v>2053</v>
      </c>
      <c r="F316" s="128">
        <v>473</v>
      </c>
      <c r="G316" s="128">
        <v>1016</v>
      </c>
      <c r="H316" s="128">
        <v>564</v>
      </c>
      <c r="I316" s="126">
        <v>2059</v>
      </c>
      <c r="J316" s="128">
        <v>478</v>
      </c>
      <c r="K316" s="128">
        <v>1011</v>
      </c>
      <c r="L316" s="128">
        <v>570</v>
      </c>
      <c r="M316" s="126">
        <v>2016</v>
      </c>
      <c r="N316" s="128">
        <v>488</v>
      </c>
      <c r="O316" s="128">
        <v>978</v>
      </c>
      <c r="P316" s="134">
        <v>550</v>
      </c>
    </row>
    <row r="317" spans="1:16" x14ac:dyDescent="0.3">
      <c r="A317" s="133">
        <v>54</v>
      </c>
      <c r="B317" s="166" t="s">
        <v>838</v>
      </c>
      <c r="C317" s="102">
        <v>54261</v>
      </c>
      <c r="D317" s="167" t="s">
        <v>853</v>
      </c>
      <c r="E317" s="126">
        <v>2118</v>
      </c>
      <c r="F317" s="128">
        <v>593</v>
      </c>
      <c r="G317" s="128">
        <v>1155</v>
      </c>
      <c r="H317" s="128">
        <v>370</v>
      </c>
      <c r="I317" s="126">
        <v>2148</v>
      </c>
      <c r="J317" s="128">
        <v>595</v>
      </c>
      <c r="K317" s="128">
        <v>1194</v>
      </c>
      <c r="L317" s="128">
        <v>359</v>
      </c>
      <c r="M317" s="126">
        <v>2012</v>
      </c>
      <c r="N317" s="128">
        <v>541</v>
      </c>
      <c r="O317" s="128">
        <v>1142</v>
      </c>
      <c r="P317" s="134">
        <v>329</v>
      </c>
    </row>
    <row r="318" spans="1:16" x14ac:dyDescent="0.3">
      <c r="A318" s="133">
        <v>5</v>
      </c>
      <c r="B318" s="166" t="s">
        <v>89</v>
      </c>
      <c r="C318" s="102">
        <v>5890</v>
      </c>
      <c r="D318" s="167" t="s">
        <v>212</v>
      </c>
      <c r="E318" s="126">
        <v>2078</v>
      </c>
      <c r="F318" s="128">
        <v>528</v>
      </c>
      <c r="G318" s="128">
        <v>1137</v>
      </c>
      <c r="H318" s="128">
        <v>413</v>
      </c>
      <c r="I318" s="126">
        <v>2036</v>
      </c>
      <c r="J318" s="128">
        <v>497</v>
      </c>
      <c r="K318" s="128">
        <v>1138</v>
      </c>
      <c r="L318" s="128">
        <v>401</v>
      </c>
      <c r="M318" s="126">
        <v>2004</v>
      </c>
      <c r="N318" s="128">
        <v>535</v>
      </c>
      <c r="O318" s="128">
        <v>1075</v>
      </c>
      <c r="P318" s="134">
        <v>394</v>
      </c>
    </row>
    <row r="319" spans="1:16" x14ac:dyDescent="0.3">
      <c r="A319" s="133">
        <v>70</v>
      </c>
      <c r="B319" s="166" t="s">
        <v>480</v>
      </c>
      <c r="C319" s="102">
        <v>70670</v>
      </c>
      <c r="D319" s="167" t="s">
        <v>989</v>
      </c>
      <c r="E319" s="126">
        <v>2049</v>
      </c>
      <c r="F319" s="128">
        <v>846</v>
      </c>
      <c r="G319" s="128">
        <v>788</v>
      </c>
      <c r="H319" s="128">
        <v>415</v>
      </c>
      <c r="I319" s="126">
        <v>1969</v>
      </c>
      <c r="J319" s="128">
        <v>798</v>
      </c>
      <c r="K319" s="128">
        <v>772</v>
      </c>
      <c r="L319" s="128">
        <v>399</v>
      </c>
      <c r="M319" s="126">
        <v>2002</v>
      </c>
      <c r="N319" s="128">
        <v>859</v>
      </c>
      <c r="O319" s="128">
        <v>772</v>
      </c>
      <c r="P319" s="134">
        <v>371</v>
      </c>
    </row>
    <row r="320" spans="1:16" x14ac:dyDescent="0.3">
      <c r="A320" s="133">
        <v>5</v>
      </c>
      <c r="B320" s="166" t="s">
        <v>89</v>
      </c>
      <c r="C320" s="102">
        <v>5656</v>
      </c>
      <c r="D320" s="167" t="s">
        <v>181</v>
      </c>
      <c r="E320" s="126">
        <v>2018</v>
      </c>
      <c r="F320" s="128">
        <v>445</v>
      </c>
      <c r="G320" s="128">
        <v>1177</v>
      </c>
      <c r="H320" s="128">
        <v>396</v>
      </c>
      <c r="I320" s="126">
        <v>1955</v>
      </c>
      <c r="J320" s="128">
        <v>431</v>
      </c>
      <c r="K320" s="128">
        <v>1125</v>
      </c>
      <c r="L320" s="128">
        <v>399</v>
      </c>
      <c r="M320" s="126">
        <v>1975</v>
      </c>
      <c r="N320" s="128">
        <v>454</v>
      </c>
      <c r="O320" s="128">
        <v>1126</v>
      </c>
      <c r="P320" s="134">
        <v>395</v>
      </c>
    </row>
    <row r="321" spans="1:16" x14ac:dyDescent="0.3">
      <c r="A321" s="133">
        <v>25</v>
      </c>
      <c r="B321" s="166" t="s">
        <v>540</v>
      </c>
      <c r="C321" s="102">
        <v>25572</v>
      </c>
      <c r="D321" s="167" t="s">
        <v>605</v>
      </c>
      <c r="E321" s="126">
        <v>2046</v>
      </c>
      <c r="F321" s="128">
        <v>511</v>
      </c>
      <c r="G321" s="128">
        <v>1000</v>
      </c>
      <c r="H321" s="128">
        <v>535</v>
      </c>
      <c r="I321" s="126">
        <v>2022</v>
      </c>
      <c r="J321" s="128">
        <v>507</v>
      </c>
      <c r="K321" s="128">
        <v>1008</v>
      </c>
      <c r="L321" s="128">
        <v>507</v>
      </c>
      <c r="M321" s="126">
        <v>1961</v>
      </c>
      <c r="N321" s="128">
        <v>501</v>
      </c>
      <c r="O321" s="128">
        <v>957</v>
      </c>
      <c r="P321" s="134">
        <v>503</v>
      </c>
    </row>
    <row r="322" spans="1:16" x14ac:dyDescent="0.3">
      <c r="A322" s="133">
        <v>76</v>
      </c>
      <c r="B322" s="166" t="s">
        <v>1044</v>
      </c>
      <c r="C322" s="102">
        <v>76606</v>
      </c>
      <c r="D322" s="167" t="s">
        <v>780</v>
      </c>
      <c r="E322" s="126">
        <v>1701</v>
      </c>
      <c r="F322" s="128">
        <v>392</v>
      </c>
      <c r="G322" s="128">
        <v>860</v>
      </c>
      <c r="H322" s="128">
        <v>449</v>
      </c>
      <c r="I322" s="126">
        <v>1944</v>
      </c>
      <c r="J322" s="128">
        <v>640</v>
      </c>
      <c r="K322" s="128">
        <v>872</v>
      </c>
      <c r="L322" s="128">
        <v>432</v>
      </c>
      <c r="M322" s="126">
        <v>1954</v>
      </c>
      <c r="N322" s="128">
        <v>668</v>
      </c>
      <c r="O322" s="128">
        <v>867</v>
      </c>
      <c r="P322" s="134">
        <v>419</v>
      </c>
    </row>
    <row r="323" spans="1:16" x14ac:dyDescent="0.3">
      <c r="A323" s="133">
        <v>20</v>
      </c>
      <c r="B323" s="166" t="s">
        <v>486</v>
      </c>
      <c r="C323" s="102">
        <v>20045</v>
      </c>
      <c r="D323" s="167" t="s">
        <v>491</v>
      </c>
      <c r="E323" s="126">
        <v>1902</v>
      </c>
      <c r="F323" s="128">
        <v>669</v>
      </c>
      <c r="G323" s="128">
        <v>786</v>
      </c>
      <c r="H323" s="128">
        <v>447</v>
      </c>
      <c r="I323" s="126">
        <v>2007</v>
      </c>
      <c r="J323" s="128">
        <v>616</v>
      </c>
      <c r="K323" s="128">
        <v>915</v>
      </c>
      <c r="L323" s="128">
        <v>476</v>
      </c>
      <c r="M323" s="126">
        <v>1951</v>
      </c>
      <c r="N323" s="128">
        <v>597</v>
      </c>
      <c r="O323" s="128">
        <v>892</v>
      </c>
      <c r="P323" s="134">
        <v>462</v>
      </c>
    </row>
    <row r="324" spans="1:16" x14ac:dyDescent="0.3">
      <c r="A324" s="133">
        <v>70</v>
      </c>
      <c r="B324" s="166" t="s">
        <v>480</v>
      </c>
      <c r="C324" s="102">
        <v>70713</v>
      </c>
      <c r="D324" s="167" t="s">
        <v>993</v>
      </c>
      <c r="E324" s="126">
        <v>2021</v>
      </c>
      <c r="F324" s="128">
        <v>968</v>
      </c>
      <c r="G324" s="128">
        <v>820</v>
      </c>
      <c r="H324" s="128">
        <v>233</v>
      </c>
      <c r="I324" s="126">
        <v>1922</v>
      </c>
      <c r="J324" s="128">
        <v>892</v>
      </c>
      <c r="K324" s="128">
        <v>814</v>
      </c>
      <c r="L324" s="128">
        <v>216</v>
      </c>
      <c r="M324" s="126">
        <v>1943</v>
      </c>
      <c r="N324" s="128">
        <v>965</v>
      </c>
      <c r="O324" s="128">
        <v>749</v>
      </c>
      <c r="P324" s="134">
        <v>229</v>
      </c>
    </row>
    <row r="325" spans="1:16" x14ac:dyDescent="0.3">
      <c r="A325" s="133">
        <v>41</v>
      </c>
      <c r="B325" s="166" t="s">
        <v>681</v>
      </c>
      <c r="C325" s="102">
        <v>41668</v>
      </c>
      <c r="D325" s="167" t="s">
        <v>707</v>
      </c>
      <c r="E325" s="126">
        <v>2003</v>
      </c>
      <c r="F325" s="128">
        <v>751</v>
      </c>
      <c r="G325" s="128">
        <v>527</v>
      </c>
      <c r="H325" s="128">
        <v>725</v>
      </c>
      <c r="I325" s="126">
        <v>1978</v>
      </c>
      <c r="J325" s="128">
        <v>726</v>
      </c>
      <c r="K325" s="128">
        <v>517</v>
      </c>
      <c r="L325" s="128">
        <v>735</v>
      </c>
      <c r="M325" s="126">
        <v>1926</v>
      </c>
      <c r="N325" s="128">
        <v>797</v>
      </c>
      <c r="O325" s="128">
        <v>514</v>
      </c>
      <c r="P325" s="134">
        <v>615</v>
      </c>
    </row>
    <row r="326" spans="1:16" x14ac:dyDescent="0.3">
      <c r="A326" s="133">
        <v>5</v>
      </c>
      <c r="B326" s="166" t="s">
        <v>89</v>
      </c>
      <c r="C326" s="102">
        <v>5665</v>
      </c>
      <c r="D326" s="167" t="s">
        <v>186</v>
      </c>
      <c r="E326" s="126">
        <v>1821</v>
      </c>
      <c r="F326" s="128">
        <v>812</v>
      </c>
      <c r="G326" s="128">
        <v>603</v>
      </c>
      <c r="H326" s="128">
        <v>406</v>
      </c>
      <c r="I326" s="126">
        <v>1807</v>
      </c>
      <c r="J326" s="128">
        <v>786</v>
      </c>
      <c r="K326" s="128">
        <v>613</v>
      </c>
      <c r="L326" s="128">
        <v>408</v>
      </c>
      <c r="M326" s="126">
        <v>1926</v>
      </c>
      <c r="N326" s="128">
        <v>941</v>
      </c>
      <c r="O326" s="128">
        <v>604</v>
      </c>
      <c r="P326" s="134">
        <v>381</v>
      </c>
    </row>
    <row r="327" spans="1:16" x14ac:dyDescent="0.3">
      <c r="A327" s="133">
        <v>17</v>
      </c>
      <c r="B327" s="166" t="s">
        <v>116</v>
      </c>
      <c r="C327" s="102">
        <v>17486</v>
      </c>
      <c r="D327" s="167" t="s">
        <v>419</v>
      </c>
      <c r="E327" s="126">
        <v>1951</v>
      </c>
      <c r="F327" s="128">
        <v>413</v>
      </c>
      <c r="G327" s="128">
        <v>979</v>
      </c>
      <c r="H327" s="128">
        <v>559</v>
      </c>
      <c r="I327" s="126">
        <v>1927</v>
      </c>
      <c r="J327" s="128">
        <v>393</v>
      </c>
      <c r="K327" s="128">
        <v>976</v>
      </c>
      <c r="L327" s="128">
        <v>558</v>
      </c>
      <c r="M327" s="126">
        <v>1925</v>
      </c>
      <c r="N327" s="128">
        <v>413</v>
      </c>
      <c r="O327" s="128">
        <v>952</v>
      </c>
      <c r="P327" s="134">
        <v>560</v>
      </c>
    </row>
    <row r="328" spans="1:16" x14ac:dyDescent="0.3">
      <c r="A328" s="133">
        <v>66</v>
      </c>
      <c r="B328" s="166" t="s">
        <v>425</v>
      </c>
      <c r="C328" s="102">
        <v>66088</v>
      </c>
      <c r="D328" s="167" t="s">
        <v>889</v>
      </c>
      <c r="E328" s="126">
        <v>1807</v>
      </c>
      <c r="F328" s="128">
        <v>493</v>
      </c>
      <c r="G328" s="128">
        <v>835</v>
      </c>
      <c r="H328" s="128">
        <v>479</v>
      </c>
      <c r="I328" s="126">
        <v>1992</v>
      </c>
      <c r="J328" s="128">
        <v>686</v>
      </c>
      <c r="K328" s="128">
        <v>817</v>
      </c>
      <c r="L328" s="128">
        <v>489</v>
      </c>
      <c r="M328" s="126">
        <v>1920</v>
      </c>
      <c r="N328" s="128">
        <v>693</v>
      </c>
      <c r="O328" s="128">
        <v>750</v>
      </c>
      <c r="P328" s="134">
        <v>477</v>
      </c>
    </row>
    <row r="329" spans="1:16" x14ac:dyDescent="0.3">
      <c r="A329" s="133">
        <v>73</v>
      </c>
      <c r="B329" s="166" t="s">
        <v>998</v>
      </c>
      <c r="C329" s="102">
        <v>73408</v>
      </c>
      <c r="D329" s="167" t="s">
        <v>1022</v>
      </c>
      <c r="E329" s="126">
        <v>1820</v>
      </c>
      <c r="F329" s="128">
        <v>416</v>
      </c>
      <c r="G329" s="128">
        <v>909</v>
      </c>
      <c r="H329" s="128">
        <v>495</v>
      </c>
      <c r="I329" s="126">
        <v>1917</v>
      </c>
      <c r="J329" s="128">
        <v>508</v>
      </c>
      <c r="K329" s="128">
        <v>897</v>
      </c>
      <c r="L329" s="128">
        <v>512</v>
      </c>
      <c r="M329" s="126">
        <v>1920</v>
      </c>
      <c r="N329" s="128">
        <v>537</v>
      </c>
      <c r="O329" s="128">
        <v>895</v>
      </c>
      <c r="P329" s="134">
        <v>488</v>
      </c>
    </row>
    <row r="330" spans="1:16" x14ac:dyDescent="0.3">
      <c r="A330" s="133">
        <v>76</v>
      </c>
      <c r="B330" s="166" t="s">
        <v>1044</v>
      </c>
      <c r="C330" s="102">
        <v>76126</v>
      </c>
      <c r="D330" s="167" t="s">
        <v>1053</v>
      </c>
      <c r="E330" s="126">
        <v>1937</v>
      </c>
      <c r="F330" s="128">
        <v>502</v>
      </c>
      <c r="G330" s="128">
        <v>855</v>
      </c>
      <c r="H330" s="128">
        <v>580</v>
      </c>
      <c r="I330" s="126">
        <v>1886</v>
      </c>
      <c r="J330" s="128">
        <v>485</v>
      </c>
      <c r="K330" s="128">
        <v>836</v>
      </c>
      <c r="L330" s="128">
        <v>565</v>
      </c>
      <c r="M330" s="126">
        <v>1914</v>
      </c>
      <c r="N330" s="128">
        <v>499</v>
      </c>
      <c r="O330" s="128">
        <v>832</v>
      </c>
      <c r="P330" s="134">
        <v>583</v>
      </c>
    </row>
    <row r="331" spans="1:16" x14ac:dyDescent="0.3">
      <c r="A331" s="133">
        <v>25</v>
      </c>
      <c r="B331" s="166" t="s">
        <v>540</v>
      </c>
      <c r="C331" s="102">
        <v>25743</v>
      </c>
      <c r="D331" s="167" t="s">
        <v>619</v>
      </c>
      <c r="E331" s="126">
        <v>2037</v>
      </c>
      <c r="F331" s="128">
        <v>559</v>
      </c>
      <c r="G331" s="128">
        <v>852</v>
      </c>
      <c r="H331" s="128">
        <v>626</v>
      </c>
      <c r="I331" s="126">
        <v>1998</v>
      </c>
      <c r="J331" s="128">
        <v>544</v>
      </c>
      <c r="K331" s="128">
        <v>850</v>
      </c>
      <c r="L331" s="128">
        <v>604</v>
      </c>
      <c r="M331" s="126">
        <v>1914</v>
      </c>
      <c r="N331" s="128">
        <v>578</v>
      </c>
      <c r="O331" s="128">
        <v>751</v>
      </c>
      <c r="P331" s="134">
        <v>585</v>
      </c>
    </row>
    <row r="332" spans="1:16" x14ac:dyDescent="0.3">
      <c r="A332" s="133">
        <v>5</v>
      </c>
      <c r="B332" s="166" t="s">
        <v>89</v>
      </c>
      <c r="C332" s="102">
        <v>5051</v>
      </c>
      <c r="D332" s="167" t="s">
        <v>103</v>
      </c>
      <c r="E332" s="126">
        <v>1799</v>
      </c>
      <c r="F332" s="128">
        <v>604</v>
      </c>
      <c r="G332" s="128">
        <v>761</v>
      </c>
      <c r="H332" s="128">
        <v>434</v>
      </c>
      <c r="I332" s="126">
        <v>1986</v>
      </c>
      <c r="J332" s="128">
        <v>606</v>
      </c>
      <c r="K332" s="128">
        <v>938</v>
      </c>
      <c r="L332" s="128">
        <v>442</v>
      </c>
      <c r="M332" s="126">
        <v>1912</v>
      </c>
      <c r="N332" s="128">
        <v>650</v>
      </c>
      <c r="O332" s="128">
        <v>905</v>
      </c>
      <c r="P332" s="134">
        <v>357</v>
      </c>
    </row>
    <row r="333" spans="1:16" x14ac:dyDescent="0.3">
      <c r="A333" s="133">
        <v>19</v>
      </c>
      <c r="B333" s="166" t="s">
        <v>449</v>
      </c>
      <c r="C333" s="102">
        <v>19517</v>
      </c>
      <c r="D333" s="167" t="s">
        <v>347</v>
      </c>
      <c r="E333" s="126">
        <v>2045</v>
      </c>
      <c r="F333" s="128">
        <v>1449</v>
      </c>
      <c r="G333" s="128">
        <v>198</v>
      </c>
      <c r="H333" s="128">
        <v>398</v>
      </c>
      <c r="I333" s="126">
        <v>1889</v>
      </c>
      <c r="J333" s="128">
        <v>1415</v>
      </c>
      <c r="K333" s="128">
        <v>188</v>
      </c>
      <c r="L333" s="128">
        <v>286</v>
      </c>
      <c r="M333" s="126">
        <v>1909</v>
      </c>
      <c r="N333" s="128">
        <v>1474</v>
      </c>
      <c r="O333" s="128">
        <v>157</v>
      </c>
      <c r="P333" s="134">
        <v>278</v>
      </c>
    </row>
    <row r="334" spans="1:16" x14ac:dyDescent="0.3">
      <c r="A334" s="133">
        <v>5</v>
      </c>
      <c r="B334" s="166" t="s">
        <v>89</v>
      </c>
      <c r="C334" s="102">
        <v>5789</v>
      </c>
      <c r="D334" s="167" t="s">
        <v>197</v>
      </c>
      <c r="E334" s="126">
        <v>1901</v>
      </c>
      <c r="F334" s="128">
        <v>541</v>
      </c>
      <c r="G334" s="128">
        <v>964</v>
      </c>
      <c r="H334" s="128">
        <v>396</v>
      </c>
      <c r="I334" s="126">
        <v>1925</v>
      </c>
      <c r="J334" s="128">
        <v>507</v>
      </c>
      <c r="K334" s="128">
        <v>1024</v>
      </c>
      <c r="L334" s="128">
        <v>394</v>
      </c>
      <c r="M334" s="126">
        <v>1897</v>
      </c>
      <c r="N334" s="128">
        <v>534</v>
      </c>
      <c r="O334" s="128">
        <v>981</v>
      </c>
      <c r="P334" s="134">
        <v>382</v>
      </c>
    </row>
    <row r="335" spans="1:16" x14ac:dyDescent="0.3">
      <c r="A335" s="133">
        <v>76</v>
      </c>
      <c r="B335" s="166" t="s">
        <v>1044</v>
      </c>
      <c r="C335" s="102">
        <v>76670</v>
      </c>
      <c r="D335" s="167" t="s">
        <v>994</v>
      </c>
      <c r="E335" s="126">
        <v>1646</v>
      </c>
      <c r="F335" s="128">
        <v>264</v>
      </c>
      <c r="G335" s="128">
        <v>936</v>
      </c>
      <c r="H335" s="128">
        <v>446</v>
      </c>
      <c r="I335" s="126">
        <v>1876</v>
      </c>
      <c r="J335" s="128">
        <v>499</v>
      </c>
      <c r="K335" s="128">
        <v>943</v>
      </c>
      <c r="L335" s="128">
        <v>434</v>
      </c>
      <c r="M335" s="126">
        <v>1896</v>
      </c>
      <c r="N335" s="128">
        <v>527</v>
      </c>
      <c r="O335" s="128">
        <v>942</v>
      </c>
      <c r="P335" s="134">
        <v>427</v>
      </c>
    </row>
    <row r="336" spans="1:16" x14ac:dyDescent="0.3">
      <c r="A336" s="133">
        <v>5</v>
      </c>
      <c r="B336" s="166" t="s">
        <v>89</v>
      </c>
      <c r="C336" s="102">
        <v>5761</v>
      </c>
      <c r="D336" s="167" t="s">
        <v>196</v>
      </c>
      <c r="E336" s="126">
        <v>1997</v>
      </c>
      <c r="F336" s="128">
        <v>406</v>
      </c>
      <c r="G336" s="128">
        <v>1150</v>
      </c>
      <c r="H336" s="128">
        <v>441</v>
      </c>
      <c r="I336" s="126">
        <v>1929</v>
      </c>
      <c r="J336" s="128">
        <v>356</v>
      </c>
      <c r="K336" s="128">
        <v>1140</v>
      </c>
      <c r="L336" s="128">
        <v>433</v>
      </c>
      <c r="M336" s="126">
        <v>1877</v>
      </c>
      <c r="N336" s="128">
        <v>373</v>
      </c>
      <c r="O336" s="128">
        <v>1113</v>
      </c>
      <c r="P336" s="134">
        <v>391</v>
      </c>
    </row>
    <row r="337" spans="1:16" x14ac:dyDescent="0.3">
      <c r="A337" s="133">
        <v>8</v>
      </c>
      <c r="B337" s="166" t="s">
        <v>215</v>
      </c>
      <c r="C337" s="102">
        <v>8685</v>
      </c>
      <c r="D337" s="167" t="s">
        <v>233</v>
      </c>
      <c r="E337" s="126">
        <v>1970</v>
      </c>
      <c r="F337" s="128">
        <v>322</v>
      </c>
      <c r="G337" s="128">
        <v>891</v>
      </c>
      <c r="H337" s="128">
        <v>757</v>
      </c>
      <c r="I337" s="126">
        <v>1900</v>
      </c>
      <c r="J337" s="128">
        <v>302</v>
      </c>
      <c r="K337" s="128">
        <v>886</v>
      </c>
      <c r="L337" s="128">
        <v>712</v>
      </c>
      <c r="M337" s="126">
        <v>1874</v>
      </c>
      <c r="N337" s="128">
        <v>331</v>
      </c>
      <c r="O337" s="128">
        <v>883</v>
      </c>
      <c r="P337" s="134">
        <v>660</v>
      </c>
    </row>
    <row r="338" spans="1:16" x14ac:dyDescent="0.3">
      <c r="A338" s="133">
        <v>5</v>
      </c>
      <c r="B338" s="166" t="s">
        <v>89</v>
      </c>
      <c r="C338" s="102">
        <v>5895</v>
      </c>
      <c r="D338" s="167" t="s">
        <v>214</v>
      </c>
      <c r="E338" s="126">
        <v>1788</v>
      </c>
      <c r="F338" s="128">
        <v>527</v>
      </c>
      <c r="G338" s="128">
        <v>870</v>
      </c>
      <c r="H338" s="128">
        <v>391</v>
      </c>
      <c r="I338" s="126">
        <v>1801</v>
      </c>
      <c r="J338" s="128">
        <v>519</v>
      </c>
      <c r="K338" s="128">
        <v>902</v>
      </c>
      <c r="L338" s="128">
        <v>380</v>
      </c>
      <c r="M338" s="126">
        <v>1869</v>
      </c>
      <c r="N338" s="128">
        <v>572</v>
      </c>
      <c r="O338" s="128">
        <v>925</v>
      </c>
      <c r="P338" s="134">
        <v>372</v>
      </c>
    </row>
    <row r="339" spans="1:16" x14ac:dyDescent="0.3">
      <c r="A339" s="133">
        <v>41</v>
      </c>
      <c r="B339" s="166" t="s">
        <v>681</v>
      </c>
      <c r="C339" s="102">
        <v>41016</v>
      </c>
      <c r="D339" s="167" t="s">
        <v>685</v>
      </c>
      <c r="E339" s="126">
        <v>1892</v>
      </c>
      <c r="F339" s="128">
        <v>509</v>
      </c>
      <c r="G339" s="128">
        <v>928</v>
      </c>
      <c r="H339" s="128">
        <v>455</v>
      </c>
      <c r="I339" s="126">
        <v>1916</v>
      </c>
      <c r="J339" s="128">
        <v>497</v>
      </c>
      <c r="K339" s="128">
        <v>939</v>
      </c>
      <c r="L339" s="128">
        <v>480</v>
      </c>
      <c r="M339" s="126">
        <v>1865</v>
      </c>
      <c r="N339" s="128">
        <v>510</v>
      </c>
      <c r="O339" s="128">
        <v>890</v>
      </c>
      <c r="P339" s="134">
        <v>465</v>
      </c>
    </row>
    <row r="340" spans="1:16" x14ac:dyDescent="0.3">
      <c r="A340" s="133">
        <v>47</v>
      </c>
      <c r="B340" s="166" t="s">
        <v>730</v>
      </c>
      <c r="C340" s="102">
        <v>47053</v>
      </c>
      <c r="D340" s="166" t="s">
        <v>733</v>
      </c>
      <c r="E340" s="126">
        <v>1896</v>
      </c>
      <c r="F340" s="128">
        <v>653</v>
      </c>
      <c r="G340" s="128">
        <v>824</v>
      </c>
      <c r="H340" s="128">
        <v>419</v>
      </c>
      <c r="I340" s="126">
        <v>1911</v>
      </c>
      <c r="J340" s="128">
        <v>618</v>
      </c>
      <c r="K340" s="128">
        <v>897</v>
      </c>
      <c r="L340" s="128">
        <v>396</v>
      </c>
      <c r="M340" s="126">
        <v>1864</v>
      </c>
      <c r="N340" s="128">
        <v>660</v>
      </c>
      <c r="O340" s="128">
        <v>824</v>
      </c>
      <c r="P340" s="134">
        <v>380</v>
      </c>
    </row>
    <row r="341" spans="1:16" x14ac:dyDescent="0.3">
      <c r="A341" s="133">
        <v>5</v>
      </c>
      <c r="B341" s="166" t="s">
        <v>89</v>
      </c>
      <c r="C341" s="102">
        <v>5861</v>
      </c>
      <c r="D341" s="167" t="s">
        <v>208</v>
      </c>
      <c r="E341" s="126">
        <v>1859</v>
      </c>
      <c r="F341" s="128">
        <v>332</v>
      </c>
      <c r="G341" s="128">
        <v>1181</v>
      </c>
      <c r="H341" s="128">
        <v>346</v>
      </c>
      <c r="I341" s="126">
        <v>1821</v>
      </c>
      <c r="J341" s="128">
        <v>311</v>
      </c>
      <c r="K341" s="128">
        <v>1180</v>
      </c>
      <c r="L341" s="128">
        <v>330</v>
      </c>
      <c r="M341" s="126">
        <v>1857</v>
      </c>
      <c r="N341" s="128">
        <v>331</v>
      </c>
      <c r="O341" s="128">
        <v>1201</v>
      </c>
      <c r="P341" s="134">
        <v>325</v>
      </c>
    </row>
    <row r="342" spans="1:16" x14ac:dyDescent="0.3">
      <c r="A342" s="133">
        <v>20</v>
      </c>
      <c r="B342" s="166" t="s">
        <v>486</v>
      </c>
      <c r="C342" s="102">
        <v>20178</v>
      </c>
      <c r="D342" s="167" t="s">
        <v>494</v>
      </c>
      <c r="E342" s="126">
        <v>2198</v>
      </c>
      <c r="F342" s="128">
        <v>680</v>
      </c>
      <c r="G342" s="128">
        <v>893</v>
      </c>
      <c r="H342" s="128">
        <v>625</v>
      </c>
      <c r="I342" s="126">
        <v>2004</v>
      </c>
      <c r="J342" s="128">
        <v>592</v>
      </c>
      <c r="K342" s="128">
        <v>840</v>
      </c>
      <c r="L342" s="128">
        <v>572</v>
      </c>
      <c r="M342" s="126">
        <v>1854</v>
      </c>
      <c r="N342" s="128">
        <v>528</v>
      </c>
      <c r="O342" s="128">
        <v>831</v>
      </c>
      <c r="P342" s="134">
        <v>495</v>
      </c>
    </row>
    <row r="343" spans="1:16" x14ac:dyDescent="0.3">
      <c r="A343" s="133">
        <v>5</v>
      </c>
      <c r="B343" s="166" t="s">
        <v>89</v>
      </c>
      <c r="C343" s="102">
        <v>5893</v>
      </c>
      <c r="D343" s="167" t="s">
        <v>213</v>
      </c>
      <c r="E343" s="126">
        <v>1899</v>
      </c>
      <c r="F343" s="128">
        <v>706</v>
      </c>
      <c r="G343" s="128">
        <v>883</v>
      </c>
      <c r="H343" s="128">
        <v>310</v>
      </c>
      <c r="I343" s="126">
        <v>1923</v>
      </c>
      <c r="J343" s="128">
        <v>697</v>
      </c>
      <c r="K343" s="128">
        <v>919</v>
      </c>
      <c r="L343" s="128">
        <v>307</v>
      </c>
      <c r="M343" s="126">
        <v>1851</v>
      </c>
      <c r="N343" s="128">
        <v>712</v>
      </c>
      <c r="O343" s="128">
        <v>871</v>
      </c>
      <c r="P343" s="134">
        <v>268</v>
      </c>
    </row>
    <row r="344" spans="1:16" x14ac:dyDescent="0.3">
      <c r="A344" s="133">
        <v>13</v>
      </c>
      <c r="B344" s="166" t="s">
        <v>239</v>
      </c>
      <c r="C344" s="102">
        <v>13442</v>
      </c>
      <c r="D344" s="167" t="s">
        <v>259</v>
      </c>
      <c r="E344" s="126">
        <v>1959</v>
      </c>
      <c r="F344" s="128">
        <v>827</v>
      </c>
      <c r="G344" s="128">
        <v>843</v>
      </c>
      <c r="H344" s="128">
        <v>289</v>
      </c>
      <c r="I344" s="126">
        <v>1745</v>
      </c>
      <c r="J344" s="128">
        <v>694</v>
      </c>
      <c r="K344" s="128">
        <v>778</v>
      </c>
      <c r="L344" s="128">
        <v>273</v>
      </c>
      <c r="M344" s="126">
        <v>1843</v>
      </c>
      <c r="N344" s="128">
        <v>824</v>
      </c>
      <c r="O344" s="128">
        <v>771</v>
      </c>
      <c r="P344" s="134">
        <v>248</v>
      </c>
    </row>
    <row r="345" spans="1:16" x14ac:dyDescent="0.3">
      <c r="A345" s="133">
        <v>41</v>
      </c>
      <c r="B345" s="166" t="s">
        <v>681</v>
      </c>
      <c r="C345" s="102">
        <v>41306</v>
      </c>
      <c r="D345" s="167" t="s">
        <v>693</v>
      </c>
      <c r="E345" s="126">
        <v>1854</v>
      </c>
      <c r="F345" s="128">
        <v>688</v>
      </c>
      <c r="G345" s="128">
        <v>580</v>
      </c>
      <c r="H345" s="128">
        <v>586</v>
      </c>
      <c r="I345" s="126">
        <v>1841</v>
      </c>
      <c r="J345" s="128">
        <v>662</v>
      </c>
      <c r="K345" s="128">
        <v>597</v>
      </c>
      <c r="L345" s="128">
        <v>582</v>
      </c>
      <c r="M345" s="126">
        <v>1836</v>
      </c>
      <c r="N345" s="128">
        <v>691</v>
      </c>
      <c r="O345" s="128">
        <v>590</v>
      </c>
      <c r="P345" s="134">
        <v>555</v>
      </c>
    </row>
    <row r="346" spans="1:16" x14ac:dyDescent="0.3">
      <c r="A346" s="133">
        <v>5</v>
      </c>
      <c r="B346" s="166" t="s">
        <v>89</v>
      </c>
      <c r="C346" s="102">
        <v>5790</v>
      </c>
      <c r="D346" s="167" t="s">
        <v>198</v>
      </c>
      <c r="E346" s="126">
        <v>1835</v>
      </c>
      <c r="F346" s="128">
        <v>458</v>
      </c>
      <c r="G346" s="128">
        <v>878</v>
      </c>
      <c r="H346" s="128">
        <v>499</v>
      </c>
      <c r="I346" s="126">
        <v>1829</v>
      </c>
      <c r="J346" s="128">
        <v>434</v>
      </c>
      <c r="K346" s="128">
        <v>884</v>
      </c>
      <c r="L346" s="128">
        <v>511</v>
      </c>
      <c r="M346" s="126">
        <v>1824</v>
      </c>
      <c r="N346" s="128">
        <v>454</v>
      </c>
      <c r="O346" s="128">
        <v>875</v>
      </c>
      <c r="P346" s="134">
        <v>495</v>
      </c>
    </row>
    <row r="347" spans="1:16" x14ac:dyDescent="0.3">
      <c r="A347" s="133">
        <v>19</v>
      </c>
      <c r="B347" s="166" t="s">
        <v>449</v>
      </c>
      <c r="C347" s="102">
        <v>19743</v>
      </c>
      <c r="D347" s="167" t="s">
        <v>477</v>
      </c>
      <c r="E347" s="126">
        <v>1815</v>
      </c>
      <c r="F347" s="128">
        <v>935</v>
      </c>
      <c r="G347" s="128">
        <v>145</v>
      </c>
      <c r="H347" s="128">
        <v>735</v>
      </c>
      <c r="I347" s="126">
        <v>1728</v>
      </c>
      <c r="J347" s="128">
        <v>783</v>
      </c>
      <c r="K347" s="128">
        <v>168</v>
      </c>
      <c r="L347" s="128">
        <v>777</v>
      </c>
      <c r="M347" s="126">
        <v>1802</v>
      </c>
      <c r="N347" s="128">
        <v>821</v>
      </c>
      <c r="O347" s="128">
        <v>166</v>
      </c>
      <c r="P347" s="134">
        <v>815</v>
      </c>
    </row>
    <row r="348" spans="1:16" x14ac:dyDescent="0.3">
      <c r="A348" s="133">
        <v>52</v>
      </c>
      <c r="B348" s="166" t="s">
        <v>162</v>
      </c>
      <c r="C348" s="102">
        <v>52227</v>
      </c>
      <c r="D348" s="167" t="s">
        <v>795</v>
      </c>
      <c r="E348" s="126">
        <v>1815</v>
      </c>
      <c r="F348" s="128">
        <v>600</v>
      </c>
      <c r="G348" s="128">
        <v>467</v>
      </c>
      <c r="H348" s="128">
        <v>748</v>
      </c>
      <c r="I348" s="126">
        <v>1773</v>
      </c>
      <c r="J348" s="128">
        <v>571</v>
      </c>
      <c r="K348" s="128">
        <v>488</v>
      </c>
      <c r="L348" s="128">
        <v>714</v>
      </c>
      <c r="M348" s="126">
        <v>1799</v>
      </c>
      <c r="N348" s="128">
        <v>614</v>
      </c>
      <c r="O348" s="128">
        <v>510</v>
      </c>
      <c r="P348" s="134">
        <v>675</v>
      </c>
    </row>
    <row r="349" spans="1:16" x14ac:dyDescent="0.3">
      <c r="A349" s="133">
        <v>15</v>
      </c>
      <c r="B349" s="166" t="s">
        <v>286</v>
      </c>
      <c r="C349" s="102">
        <v>15299</v>
      </c>
      <c r="D349" s="167" t="s">
        <v>322</v>
      </c>
      <c r="E349" s="126">
        <v>1856</v>
      </c>
      <c r="F349" s="128">
        <v>464</v>
      </c>
      <c r="G349" s="128">
        <v>657</v>
      </c>
      <c r="H349" s="128">
        <v>735</v>
      </c>
      <c r="I349" s="126">
        <v>1831</v>
      </c>
      <c r="J349" s="128">
        <v>441</v>
      </c>
      <c r="K349" s="128">
        <v>652</v>
      </c>
      <c r="L349" s="128">
        <v>738</v>
      </c>
      <c r="M349" s="126">
        <v>1798</v>
      </c>
      <c r="N349" s="128">
        <v>467</v>
      </c>
      <c r="O349" s="128">
        <v>612</v>
      </c>
      <c r="P349" s="134">
        <v>719</v>
      </c>
    </row>
    <row r="350" spans="1:16" x14ac:dyDescent="0.3">
      <c r="A350" s="133">
        <v>52</v>
      </c>
      <c r="B350" s="166" t="s">
        <v>162</v>
      </c>
      <c r="C350" s="102">
        <v>52480</v>
      </c>
      <c r="D350" s="167" t="s">
        <v>162</v>
      </c>
      <c r="E350" s="126">
        <v>1861</v>
      </c>
      <c r="F350" s="128">
        <v>130</v>
      </c>
      <c r="G350" s="128">
        <v>1135</v>
      </c>
      <c r="H350" s="128">
        <v>596</v>
      </c>
      <c r="I350" s="126">
        <v>1810</v>
      </c>
      <c r="J350" s="128">
        <v>118</v>
      </c>
      <c r="K350" s="128">
        <v>1119</v>
      </c>
      <c r="L350" s="128">
        <v>573</v>
      </c>
      <c r="M350" s="126">
        <v>1796</v>
      </c>
      <c r="N350" s="128">
        <v>129</v>
      </c>
      <c r="O350" s="128">
        <v>1114</v>
      </c>
      <c r="P350" s="134">
        <v>553</v>
      </c>
    </row>
    <row r="351" spans="1:16" x14ac:dyDescent="0.3">
      <c r="A351" s="133">
        <v>23</v>
      </c>
      <c r="B351" s="166" t="s">
        <v>250</v>
      </c>
      <c r="C351" s="102">
        <v>23670</v>
      </c>
      <c r="D351" s="167" t="s">
        <v>532</v>
      </c>
      <c r="E351" s="126">
        <v>1898</v>
      </c>
      <c r="F351" s="128">
        <v>907</v>
      </c>
      <c r="G351" s="128">
        <v>310</v>
      </c>
      <c r="H351" s="128">
        <v>681</v>
      </c>
      <c r="I351" s="126">
        <v>1766</v>
      </c>
      <c r="J351" s="128">
        <v>861</v>
      </c>
      <c r="K351" s="128">
        <v>283</v>
      </c>
      <c r="L351" s="128">
        <v>622</v>
      </c>
      <c r="M351" s="126">
        <v>1789</v>
      </c>
      <c r="N351" s="128">
        <v>902</v>
      </c>
      <c r="O351" s="128">
        <v>284</v>
      </c>
      <c r="P351" s="134">
        <v>603</v>
      </c>
    </row>
    <row r="352" spans="1:16" x14ac:dyDescent="0.3">
      <c r="A352" s="133">
        <v>18</v>
      </c>
      <c r="B352" s="166" t="s">
        <v>433</v>
      </c>
      <c r="C352" s="102">
        <v>18150</v>
      </c>
      <c r="D352" s="167" t="s">
        <v>437</v>
      </c>
      <c r="E352" s="126">
        <v>1694</v>
      </c>
      <c r="F352" s="128">
        <v>612</v>
      </c>
      <c r="G352" s="128">
        <v>595</v>
      </c>
      <c r="H352" s="128">
        <v>487</v>
      </c>
      <c r="I352" s="126">
        <v>1668</v>
      </c>
      <c r="J352" s="128">
        <v>584</v>
      </c>
      <c r="K352" s="128">
        <v>605</v>
      </c>
      <c r="L352" s="128">
        <v>479</v>
      </c>
      <c r="M352" s="126">
        <v>1756</v>
      </c>
      <c r="N352" s="128">
        <v>734</v>
      </c>
      <c r="O352" s="128">
        <v>570</v>
      </c>
      <c r="P352" s="134">
        <v>452</v>
      </c>
    </row>
    <row r="353" spans="1:16" x14ac:dyDescent="0.3">
      <c r="A353" s="133">
        <v>5</v>
      </c>
      <c r="B353" s="166" t="s">
        <v>89</v>
      </c>
      <c r="C353" s="102">
        <v>5190</v>
      </c>
      <c r="D353" s="167" t="s">
        <v>126</v>
      </c>
      <c r="E353" s="126">
        <v>1788</v>
      </c>
      <c r="F353" s="128">
        <v>280</v>
      </c>
      <c r="G353" s="128">
        <v>1209</v>
      </c>
      <c r="H353" s="128">
        <v>299</v>
      </c>
      <c r="I353" s="126">
        <v>1751</v>
      </c>
      <c r="J353" s="128">
        <v>256</v>
      </c>
      <c r="K353" s="128">
        <v>1205</v>
      </c>
      <c r="L353" s="128">
        <v>290</v>
      </c>
      <c r="M353" s="126">
        <v>1752</v>
      </c>
      <c r="N353" s="128">
        <v>263</v>
      </c>
      <c r="O353" s="128">
        <v>1204</v>
      </c>
      <c r="P353" s="134">
        <v>285</v>
      </c>
    </row>
    <row r="354" spans="1:16" x14ac:dyDescent="0.3">
      <c r="A354" s="133">
        <v>68</v>
      </c>
      <c r="B354" s="166" t="s">
        <v>900</v>
      </c>
      <c r="C354" s="102">
        <v>68573</v>
      </c>
      <c r="D354" s="167" t="s">
        <v>955</v>
      </c>
      <c r="E354" s="126">
        <v>1721</v>
      </c>
      <c r="F354" s="128">
        <v>182</v>
      </c>
      <c r="G354" s="128">
        <v>1435</v>
      </c>
      <c r="H354" s="128">
        <v>104</v>
      </c>
      <c r="I354" s="126">
        <v>1693</v>
      </c>
      <c r="J354" s="128">
        <v>173</v>
      </c>
      <c r="K354" s="128">
        <v>1411</v>
      </c>
      <c r="L354" s="128">
        <v>109</v>
      </c>
      <c r="M354" s="126">
        <v>1731</v>
      </c>
      <c r="N354" s="128">
        <v>180</v>
      </c>
      <c r="O354" s="128">
        <v>1432</v>
      </c>
      <c r="P354" s="134">
        <v>119</v>
      </c>
    </row>
    <row r="355" spans="1:16" x14ac:dyDescent="0.3">
      <c r="A355" s="133">
        <v>63</v>
      </c>
      <c r="B355" s="166" t="s">
        <v>877</v>
      </c>
      <c r="C355" s="102">
        <v>63272</v>
      </c>
      <c r="D355" s="166" t="s">
        <v>880</v>
      </c>
      <c r="E355" s="126">
        <v>1787</v>
      </c>
      <c r="F355" s="128">
        <v>281</v>
      </c>
      <c r="G355" s="128">
        <v>872</v>
      </c>
      <c r="H355" s="128">
        <v>634</v>
      </c>
      <c r="I355" s="126">
        <v>1755</v>
      </c>
      <c r="J355" s="128">
        <v>260</v>
      </c>
      <c r="K355" s="128">
        <v>870</v>
      </c>
      <c r="L355" s="128">
        <v>625</v>
      </c>
      <c r="M355" s="126">
        <v>1715</v>
      </c>
      <c r="N355" s="128">
        <v>271</v>
      </c>
      <c r="O355" s="128">
        <v>821</v>
      </c>
      <c r="P355" s="134">
        <v>623</v>
      </c>
    </row>
    <row r="356" spans="1:16" x14ac:dyDescent="0.3">
      <c r="A356" s="133">
        <v>18</v>
      </c>
      <c r="B356" s="166" t="s">
        <v>433</v>
      </c>
      <c r="C356" s="102">
        <v>18592</v>
      </c>
      <c r="D356" s="167" t="s">
        <v>444</v>
      </c>
      <c r="E356" s="126">
        <v>1582</v>
      </c>
      <c r="F356" s="128">
        <v>547</v>
      </c>
      <c r="G356" s="128">
        <v>610</v>
      </c>
      <c r="H356" s="128">
        <v>425</v>
      </c>
      <c r="I356" s="126">
        <v>1588</v>
      </c>
      <c r="J356" s="128">
        <v>522</v>
      </c>
      <c r="K356" s="128">
        <v>627</v>
      </c>
      <c r="L356" s="128">
        <v>439</v>
      </c>
      <c r="M356" s="126">
        <v>1710</v>
      </c>
      <c r="N356" s="128">
        <v>646</v>
      </c>
      <c r="O356" s="128">
        <v>653</v>
      </c>
      <c r="P356" s="134">
        <v>411</v>
      </c>
    </row>
    <row r="357" spans="1:16" x14ac:dyDescent="0.3">
      <c r="A357" s="133">
        <v>52</v>
      </c>
      <c r="B357" s="166" t="s">
        <v>162</v>
      </c>
      <c r="C357" s="102">
        <v>52079</v>
      </c>
      <c r="D357" s="167" t="s">
        <v>789</v>
      </c>
      <c r="E357" s="126">
        <v>1686</v>
      </c>
      <c r="F357" s="128">
        <v>908</v>
      </c>
      <c r="G357" s="128">
        <v>335</v>
      </c>
      <c r="H357" s="128">
        <v>443</v>
      </c>
      <c r="I357" s="126">
        <v>1699</v>
      </c>
      <c r="J357" s="128">
        <v>916</v>
      </c>
      <c r="K357" s="128">
        <v>360</v>
      </c>
      <c r="L357" s="128">
        <v>423</v>
      </c>
      <c r="M357" s="126">
        <v>1706</v>
      </c>
      <c r="N357" s="128">
        <v>991</v>
      </c>
      <c r="O357" s="128">
        <v>331</v>
      </c>
      <c r="P357" s="134">
        <v>384</v>
      </c>
    </row>
    <row r="358" spans="1:16" x14ac:dyDescent="0.3">
      <c r="A358" s="133">
        <v>23</v>
      </c>
      <c r="B358" s="166" t="s">
        <v>250</v>
      </c>
      <c r="C358" s="102">
        <v>23570</v>
      </c>
      <c r="D358" s="167" t="s">
        <v>527</v>
      </c>
      <c r="E358" s="126">
        <v>1725</v>
      </c>
      <c r="F358" s="128">
        <v>643</v>
      </c>
      <c r="G358" s="128">
        <v>883</v>
      </c>
      <c r="H358" s="128">
        <v>199</v>
      </c>
      <c r="I358" s="126">
        <v>1659</v>
      </c>
      <c r="J358" s="128">
        <v>598</v>
      </c>
      <c r="K358" s="128">
        <v>864</v>
      </c>
      <c r="L358" s="128">
        <v>197</v>
      </c>
      <c r="M358" s="126">
        <v>1701</v>
      </c>
      <c r="N358" s="128">
        <v>656</v>
      </c>
      <c r="O358" s="128">
        <v>844</v>
      </c>
      <c r="P358" s="134">
        <v>201</v>
      </c>
    </row>
    <row r="359" spans="1:16" x14ac:dyDescent="0.3">
      <c r="A359" s="133">
        <v>73</v>
      </c>
      <c r="B359" s="166" t="s">
        <v>998</v>
      </c>
      <c r="C359" s="102">
        <v>73555</v>
      </c>
      <c r="D359" s="167" t="s">
        <v>1031</v>
      </c>
      <c r="E359" s="126">
        <v>1671</v>
      </c>
      <c r="F359" s="128">
        <v>644</v>
      </c>
      <c r="G359" s="128">
        <v>478</v>
      </c>
      <c r="H359" s="128">
        <v>549</v>
      </c>
      <c r="I359" s="126">
        <v>1652</v>
      </c>
      <c r="J359" s="128">
        <v>638</v>
      </c>
      <c r="K359" s="128">
        <v>477</v>
      </c>
      <c r="L359" s="128">
        <v>537</v>
      </c>
      <c r="M359" s="126">
        <v>1696</v>
      </c>
      <c r="N359" s="128">
        <v>696</v>
      </c>
      <c r="O359" s="128">
        <v>475</v>
      </c>
      <c r="P359" s="134">
        <v>525</v>
      </c>
    </row>
    <row r="360" spans="1:16" x14ac:dyDescent="0.3">
      <c r="A360" s="133">
        <v>5</v>
      </c>
      <c r="B360" s="166" t="s">
        <v>89</v>
      </c>
      <c r="C360" s="102">
        <v>5649</v>
      </c>
      <c r="D360" s="167" t="s">
        <v>179</v>
      </c>
      <c r="E360" s="126">
        <v>1716</v>
      </c>
      <c r="F360" s="128">
        <v>551</v>
      </c>
      <c r="G360" s="128">
        <v>734</v>
      </c>
      <c r="H360" s="128">
        <v>431</v>
      </c>
      <c r="I360" s="126">
        <v>1686</v>
      </c>
      <c r="J360" s="128">
        <v>529</v>
      </c>
      <c r="K360" s="128">
        <v>718</v>
      </c>
      <c r="L360" s="128">
        <v>439</v>
      </c>
      <c r="M360" s="126">
        <v>1691</v>
      </c>
      <c r="N360" s="128">
        <v>549</v>
      </c>
      <c r="O360" s="128">
        <v>714</v>
      </c>
      <c r="P360" s="134">
        <v>428</v>
      </c>
    </row>
    <row r="361" spans="1:16" x14ac:dyDescent="0.3">
      <c r="A361" s="133">
        <v>47</v>
      </c>
      <c r="B361" s="166" t="s">
        <v>730</v>
      </c>
      <c r="C361" s="102">
        <v>47551</v>
      </c>
      <c r="D361" s="167" t="s">
        <v>746</v>
      </c>
      <c r="E361" s="126">
        <v>1782</v>
      </c>
      <c r="F361" s="128">
        <v>655</v>
      </c>
      <c r="G361" s="128">
        <v>524</v>
      </c>
      <c r="H361" s="128">
        <v>603</v>
      </c>
      <c r="I361" s="126">
        <v>1703</v>
      </c>
      <c r="J361" s="128">
        <v>609</v>
      </c>
      <c r="K361" s="128">
        <v>512</v>
      </c>
      <c r="L361" s="128">
        <v>582</v>
      </c>
      <c r="M361" s="126">
        <v>1676</v>
      </c>
      <c r="N361" s="128">
        <v>642</v>
      </c>
      <c r="O361" s="128">
        <v>515</v>
      </c>
      <c r="P361" s="134">
        <v>519</v>
      </c>
    </row>
    <row r="362" spans="1:16" x14ac:dyDescent="0.3">
      <c r="A362" s="133">
        <v>76</v>
      </c>
      <c r="B362" s="166" t="s">
        <v>1044</v>
      </c>
      <c r="C362" s="102">
        <v>76616</v>
      </c>
      <c r="D362" s="167" t="s">
        <v>1068</v>
      </c>
      <c r="E362" s="126">
        <v>1700</v>
      </c>
      <c r="F362" s="128">
        <v>360</v>
      </c>
      <c r="G362" s="128">
        <v>1016</v>
      </c>
      <c r="H362" s="128">
        <v>324</v>
      </c>
      <c r="I362" s="126">
        <v>1693</v>
      </c>
      <c r="J362" s="128">
        <v>366</v>
      </c>
      <c r="K362" s="128">
        <v>1007</v>
      </c>
      <c r="L362" s="128">
        <v>320</v>
      </c>
      <c r="M362" s="126">
        <v>1671</v>
      </c>
      <c r="N362" s="128">
        <v>383</v>
      </c>
      <c r="O362" s="128">
        <v>981</v>
      </c>
      <c r="P362" s="134">
        <v>307</v>
      </c>
    </row>
    <row r="363" spans="1:16" x14ac:dyDescent="0.3">
      <c r="A363" s="133">
        <v>25</v>
      </c>
      <c r="B363" s="166" t="s">
        <v>540</v>
      </c>
      <c r="C363" s="102">
        <v>25815</v>
      </c>
      <c r="D363" s="167" t="s">
        <v>634</v>
      </c>
      <c r="E363" s="126">
        <v>1684</v>
      </c>
      <c r="F363" s="128">
        <v>513</v>
      </c>
      <c r="G363" s="128">
        <v>644</v>
      </c>
      <c r="H363" s="128">
        <v>527</v>
      </c>
      <c r="I363" s="126">
        <v>1655</v>
      </c>
      <c r="J363" s="128">
        <v>494</v>
      </c>
      <c r="K363" s="128">
        <v>630</v>
      </c>
      <c r="L363" s="128">
        <v>531</v>
      </c>
      <c r="M363" s="126">
        <v>1668</v>
      </c>
      <c r="N363" s="128">
        <v>512</v>
      </c>
      <c r="O363" s="128">
        <v>641</v>
      </c>
      <c r="P363" s="134">
        <v>515</v>
      </c>
    </row>
    <row r="364" spans="1:16" x14ac:dyDescent="0.3">
      <c r="A364" s="133">
        <v>5</v>
      </c>
      <c r="B364" s="166" t="s">
        <v>89</v>
      </c>
      <c r="C364" s="102">
        <v>5234</v>
      </c>
      <c r="D364" s="167" t="s">
        <v>131</v>
      </c>
      <c r="E364" s="126">
        <v>1730</v>
      </c>
      <c r="F364" s="128">
        <v>651</v>
      </c>
      <c r="G364" s="128">
        <v>664</v>
      </c>
      <c r="H364" s="128">
        <v>415</v>
      </c>
      <c r="I364" s="126">
        <v>1670</v>
      </c>
      <c r="J364" s="128">
        <v>619</v>
      </c>
      <c r="K364" s="128">
        <v>638</v>
      </c>
      <c r="L364" s="128">
        <v>413</v>
      </c>
      <c r="M364" s="126">
        <v>1653</v>
      </c>
      <c r="N364" s="128">
        <v>637</v>
      </c>
      <c r="O364" s="128">
        <v>632</v>
      </c>
      <c r="P364" s="134">
        <v>384</v>
      </c>
    </row>
    <row r="365" spans="1:16" x14ac:dyDescent="0.3">
      <c r="A365" s="133">
        <v>5</v>
      </c>
      <c r="B365" s="166" t="s">
        <v>89</v>
      </c>
      <c r="C365" s="102">
        <v>5480</v>
      </c>
      <c r="D365" s="167" t="s">
        <v>161</v>
      </c>
      <c r="E365" s="126">
        <v>1812</v>
      </c>
      <c r="F365" s="128">
        <v>450</v>
      </c>
      <c r="G365" s="128">
        <v>964</v>
      </c>
      <c r="H365" s="128">
        <v>398</v>
      </c>
      <c r="I365" s="126">
        <v>1732</v>
      </c>
      <c r="J365" s="128">
        <v>413</v>
      </c>
      <c r="K365" s="128">
        <v>935</v>
      </c>
      <c r="L365" s="128">
        <v>384</v>
      </c>
      <c r="M365" s="126">
        <v>1645</v>
      </c>
      <c r="N365" s="128">
        <v>440</v>
      </c>
      <c r="O365" s="128">
        <v>872</v>
      </c>
      <c r="P365" s="134">
        <v>333</v>
      </c>
    </row>
    <row r="366" spans="1:16" x14ac:dyDescent="0.3">
      <c r="A366" s="133">
        <v>19</v>
      </c>
      <c r="B366" s="166" t="s">
        <v>449</v>
      </c>
      <c r="C366" s="102">
        <v>19318</v>
      </c>
      <c r="D366" s="167" t="s">
        <v>460</v>
      </c>
      <c r="E366" s="126">
        <v>1646</v>
      </c>
      <c r="F366" s="128">
        <v>891</v>
      </c>
      <c r="G366" s="128">
        <v>392</v>
      </c>
      <c r="H366" s="128">
        <v>363</v>
      </c>
      <c r="I366" s="126">
        <v>1552</v>
      </c>
      <c r="J366" s="128">
        <v>827</v>
      </c>
      <c r="K366" s="128">
        <v>362</v>
      </c>
      <c r="L366" s="128">
        <v>363</v>
      </c>
      <c r="M366" s="126">
        <v>1624</v>
      </c>
      <c r="N366" s="128">
        <v>871</v>
      </c>
      <c r="O366" s="128">
        <v>366</v>
      </c>
      <c r="P366" s="134">
        <v>387</v>
      </c>
    </row>
    <row r="367" spans="1:16" x14ac:dyDescent="0.3">
      <c r="A367" s="133">
        <v>73</v>
      </c>
      <c r="B367" s="166" t="s">
        <v>998</v>
      </c>
      <c r="C367" s="102">
        <v>73275</v>
      </c>
      <c r="D367" s="166" t="s">
        <v>1016</v>
      </c>
      <c r="E367" s="126">
        <v>1593</v>
      </c>
      <c r="F367" s="128">
        <v>379</v>
      </c>
      <c r="G367" s="128">
        <v>570</v>
      </c>
      <c r="H367" s="128">
        <v>644</v>
      </c>
      <c r="I367" s="126">
        <v>1658</v>
      </c>
      <c r="J367" s="128">
        <v>401</v>
      </c>
      <c r="K367" s="128">
        <v>618</v>
      </c>
      <c r="L367" s="128">
        <v>639</v>
      </c>
      <c r="M367" s="126">
        <v>1621</v>
      </c>
      <c r="N367" s="128">
        <v>430</v>
      </c>
      <c r="O367" s="128">
        <v>581</v>
      </c>
      <c r="P367" s="134">
        <v>610</v>
      </c>
    </row>
    <row r="368" spans="1:16" x14ac:dyDescent="0.3">
      <c r="A368" s="133">
        <v>5</v>
      </c>
      <c r="B368" s="166" t="s">
        <v>89</v>
      </c>
      <c r="C368" s="102">
        <v>5585</v>
      </c>
      <c r="D368" s="167" t="s">
        <v>170</v>
      </c>
      <c r="E368" s="126">
        <v>1710</v>
      </c>
      <c r="F368" s="128">
        <v>299</v>
      </c>
      <c r="G368" s="128">
        <v>1053</v>
      </c>
      <c r="H368" s="128">
        <v>358</v>
      </c>
      <c r="I368" s="126">
        <v>1661</v>
      </c>
      <c r="J368" s="128">
        <v>270</v>
      </c>
      <c r="K368" s="128">
        <v>1036</v>
      </c>
      <c r="L368" s="128">
        <v>355</v>
      </c>
      <c r="M368" s="126">
        <v>1620</v>
      </c>
      <c r="N368" s="128">
        <v>292</v>
      </c>
      <c r="O368" s="128">
        <v>1019</v>
      </c>
      <c r="P368" s="134">
        <v>309</v>
      </c>
    </row>
    <row r="369" spans="1:16" x14ac:dyDescent="0.3">
      <c r="A369" s="133">
        <v>76</v>
      </c>
      <c r="B369" s="166" t="s">
        <v>1044</v>
      </c>
      <c r="C369" s="102">
        <v>76036</v>
      </c>
      <c r="D369" s="167" t="s">
        <v>1047</v>
      </c>
      <c r="E369" s="126">
        <v>1643</v>
      </c>
      <c r="F369" s="128">
        <v>355</v>
      </c>
      <c r="G369" s="128">
        <v>729</v>
      </c>
      <c r="H369" s="128">
        <v>559</v>
      </c>
      <c r="I369" s="126">
        <v>1610</v>
      </c>
      <c r="J369" s="128">
        <v>328</v>
      </c>
      <c r="K369" s="128">
        <v>741</v>
      </c>
      <c r="L369" s="128">
        <v>541</v>
      </c>
      <c r="M369" s="126">
        <v>1619</v>
      </c>
      <c r="N369" s="128">
        <v>358</v>
      </c>
      <c r="O369" s="128">
        <v>731</v>
      </c>
      <c r="P369" s="134">
        <v>530</v>
      </c>
    </row>
    <row r="370" spans="1:16" x14ac:dyDescent="0.3">
      <c r="A370" s="133">
        <v>76</v>
      </c>
      <c r="B370" s="166" t="s">
        <v>1044</v>
      </c>
      <c r="C370" s="102">
        <v>76890</v>
      </c>
      <c r="D370" s="167" t="s">
        <v>1077</v>
      </c>
      <c r="E370" s="126">
        <v>1596</v>
      </c>
      <c r="F370" s="128">
        <v>328</v>
      </c>
      <c r="G370" s="128">
        <v>699</v>
      </c>
      <c r="H370" s="128">
        <v>569</v>
      </c>
      <c r="I370" s="126">
        <v>1614</v>
      </c>
      <c r="J370" s="128">
        <v>345</v>
      </c>
      <c r="K370" s="128">
        <v>716</v>
      </c>
      <c r="L370" s="128">
        <v>553</v>
      </c>
      <c r="M370" s="126">
        <v>1615</v>
      </c>
      <c r="N370" s="128">
        <v>390</v>
      </c>
      <c r="O370" s="128">
        <v>681</v>
      </c>
      <c r="P370" s="134">
        <v>544</v>
      </c>
    </row>
    <row r="371" spans="1:16" x14ac:dyDescent="0.3">
      <c r="A371" s="133">
        <v>18</v>
      </c>
      <c r="B371" s="166" t="s">
        <v>433</v>
      </c>
      <c r="C371" s="102">
        <v>18247</v>
      </c>
      <c r="D371" s="167" t="s">
        <v>439</v>
      </c>
      <c r="E371" s="126">
        <v>1600</v>
      </c>
      <c r="F371" s="128">
        <v>637</v>
      </c>
      <c r="G371" s="128">
        <v>495</v>
      </c>
      <c r="H371" s="128">
        <v>468</v>
      </c>
      <c r="I371" s="126">
        <v>1587</v>
      </c>
      <c r="J371" s="128">
        <v>609</v>
      </c>
      <c r="K371" s="128">
        <v>511</v>
      </c>
      <c r="L371" s="128">
        <v>467</v>
      </c>
      <c r="M371" s="126">
        <v>1615</v>
      </c>
      <c r="N371" s="128">
        <v>704</v>
      </c>
      <c r="O371" s="128">
        <v>473</v>
      </c>
      <c r="P371" s="134">
        <v>438</v>
      </c>
    </row>
    <row r="372" spans="1:16" x14ac:dyDescent="0.3">
      <c r="A372" s="133">
        <v>44</v>
      </c>
      <c r="B372" s="166" t="s">
        <v>716</v>
      </c>
      <c r="C372" s="102">
        <v>44874</v>
      </c>
      <c r="D372" s="167" t="s">
        <v>284</v>
      </c>
      <c r="E372" s="126">
        <v>1590</v>
      </c>
      <c r="F372" s="128">
        <v>440</v>
      </c>
      <c r="G372" s="128">
        <v>623</v>
      </c>
      <c r="H372" s="128">
        <v>527</v>
      </c>
      <c r="I372" s="126">
        <v>1640</v>
      </c>
      <c r="J372" s="128">
        <v>438</v>
      </c>
      <c r="K372" s="128">
        <v>648</v>
      </c>
      <c r="L372" s="128">
        <v>554</v>
      </c>
      <c r="M372" s="126">
        <v>1602</v>
      </c>
      <c r="N372" s="128">
        <v>404</v>
      </c>
      <c r="O372" s="128">
        <v>629</v>
      </c>
      <c r="P372" s="134">
        <v>569</v>
      </c>
    </row>
    <row r="373" spans="1:16" x14ac:dyDescent="0.3">
      <c r="A373" s="133">
        <v>20</v>
      </c>
      <c r="B373" s="166" t="s">
        <v>486</v>
      </c>
      <c r="C373" s="102">
        <v>20621</v>
      </c>
      <c r="D373" s="167" t="s">
        <v>507</v>
      </c>
      <c r="E373" s="126">
        <v>1879</v>
      </c>
      <c r="F373" s="128">
        <v>801</v>
      </c>
      <c r="G373" s="128">
        <v>493</v>
      </c>
      <c r="H373" s="128">
        <v>585</v>
      </c>
      <c r="I373" s="126">
        <v>1673</v>
      </c>
      <c r="J373" s="128">
        <v>723</v>
      </c>
      <c r="K373" s="128">
        <v>479</v>
      </c>
      <c r="L373" s="128">
        <v>471</v>
      </c>
      <c r="M373" s="126">
        <v>1602</v>
      </c>
      <c r="N373" s="128">
        <v>764</v>
      </c>
      <c r="O373" s="128">
        <v>443</v>
      </c>
      <c r="P373" s="134">
        <v>395</v>
      </c>
    </row>
    <row r="374" spans="1:16" x14ac:dyDescent="0.3">
      <c r="A374" s="133">
        <v>5</v>
      </c>
      <c r="B374" s="166" t="s">
        <v>89</v>
      </c>
      <c r="C374" s="102">
        <v>5858</v>
      </c>
      <c r="D374" s="167" t="s">
        <v>207</v>
      </c>
      <c r="E374" s="126">
        <v>1520</v>
      </c>
      <c r="F374" s="128">
        <v>427</v>
      </c>
      <c r="G374" s="128">
        <v>833</v>
      </c>
      <c r="H374" s="128">
        <v>260</v>
      </c>
      <c r="I374" s="126">
        <v>1589</v>
      </c>
      <c r="J374" s="128">
        <v>424</v>
      </c>
      <c r="K374" s="128">
        <v>912</v>
      </c>
      <c r="L374" s="128">
        <v>253</v>
      </c>
      <c r="M374" s="126">
        <v>1600</v>
      </c>
      <c r="N374" s="128">
        <v>448</v>
      </c>
      <c r="O374" s="128">
        <v>904</v>
      </c>
      <c r="P374" s="134">
        <v>248</v>
      </c>
    </row>
    <row r="375" spans="1:16" x14ac:dyDescent="0.3">
      <c r="A375" s="133">
        <v>5</v>
      </c>
      <c r="B375" s="166" t="s">
        <v>89</v>
      </c>
      <c r="C375" s="102">
        <v>5209</v>
      </c>
      <c r="D375" s="167" t="s">
        <v>129</v>
      </c>
      <c r="E375" s="126">
        <v>1605</v>
      </c>
      <c r="F375" s="128">
        <v>474</v>
      </c>
      <c r="G375" s="128">
        <v>696</v>
      </c>
      <c r="H375" s="128">
        <v>435</v>
      </c>
      <c r="I375" s="126">
        <v>1591</v>
      </c>
      <c r="J375" s="128">
        <v>462</v>
      </c>
      <c r="K375" s="128">
        <v>690</v>
      </c>
      <c r="L375" s="128">
        <v>439</v>
      </c>
      <c r="M375" s="126">
        <v>1599</v>
      </c>
      <c r="N375" s="128">
        <v>479</v>
      </c>
      <c r="O375" s="128">
        <v>686</v>
      </c>
      <c r="P375" s="134">
        <v>434</v>
      </c>
    </row>
    <row r="376" spans="1:16" x14ac:dyDescent="0.3">
      <c r="A376" s="133">
        <v>5</v>
      </c>
      <c r="B376" s="166" t="s">
        <v>89</v>
      </c>
      <c r="C376" s="102">
        <v>5667</v>
      </c>
      <c r="D376" s="167" t="s">
        <v>187</v>
      </c>
      <c r="E376" s="126">
        <v>1655</v>
      </c>
      <c r="F376" s="128">
        <v>399</v>
      </c>
      <c r="G376" s="128">
        <v>814</v>
      </c>
      <c r="H376" s="128">
        <v>442</v>
      </c>
      <c r="I376" s="126">
        <v>1606</v>
      </c>
      <c r="J376" s="128">
        <v>379</v>
      </c>
      <c r="K376" s="128">
        <v>787</v>
      </c>
      <c r="L376" s="128">
        <v>440</v>
      </c>
      <c r="M376" s="126">
        <v>1593</v>
      </c>
      <c r="N376" s="128">
        <v>405</v>
      </c>
      <c r="O376" s="128">
        <v>756</v>
      </c>
      <c r="P376" s="134">
        <v>432</v>
      </c>
    </row>
    <row r="377" spans="1:16" x14ac:dyDescent="0.3">
      <c r="A377" s="133">
        <v>63</v>
      </c>
      <c r="B377" s="166" t="s">
        <v>877</v>
      </c>
      <c r="C377" s="102">
        <v>63690</v>
      </c>
      <c r="D377" s="167" t="s">
        <v>886</v>
      </c>
      <c r="E377" s="126">
        <v>1716</v>
      </c>
      <c r="F377" s="128">
        <v>270</v>
      </c>
      <c r="G377" s="128">
        <v>1111</v>
      </c>
      <c r="H377" s="128">
        <v>335</v>
      </c>
      <c r="I377" s="126">
        <v>1667</v>
      </c>
      <c r="J377" s="128">
        <v>246</v>
      </c>
      <c r="K377" s="128">
        <v>1082</v>
      </c>
      <c r="L377" s="128">
        <v>339</v>
      </c>
      <c r="M377" s="126">
        <v>1592</v>
      </c>
      <c r="N377" s="128">
        <v>242</v>
      </c>
      <c r="O377" s="128">
        <v>1025</v>
      </c>
      <c r="P377" s="134">
        <v>325</v>
      </c>
    </row>
    <row r="378" spans="1:16" x14ac:dyDescent="0.3">
      <c r="A378" s="133">
        <v>25</v>
      </c>
      <c r="B378" s="166" t="s">
        <v>540</v>
      </c>
      <c r="C378" s="102">
        <v>25181</v>
      </c>
      <c r="D378" s="167" t="s">
        <v>558</v>
      </c>
      <c r="E378" s="126">
        <v>1674</v>
      </c>
      <c r="F378" s="128">
        <v>610</v>
      </c>
      <c r="G378" s="128">
        <v>588</v>
      </c>
      <c r="H378" s="128">
        <v>476</v>
      </c>
      <c r="I378" s="126">
        <v>1627</v>
      </c>
      <c r="J378" s="128">
        <v>579</v>
      </c>
      <c r="K378" s="128">
        <v>559</v>
      </c>
      <c r="L378" s="128">
        <v>489</v>
      </c>
      <c r="M378" s="126">
        <v>1571</v>
      </c>
      <c r="N378" s="128">
        <v>599</v>
      </c>
      <c r="O378" s="128">
        <v>520</v>
      </c>
      <c r="P378" s="134">
        <v>452</v>
      </c>
    </row>
    <row r="379" spans="1:16" x14ac:dyDescent="0.3">
      <c r="A379" s="133">
        <v>5</v>
      </c>
      <c r="B379" s="166" t="s">
        <v>89</v>
      </c>
      <c r="C379" s="102">
        <v>5679</v>
      </c>
      <c r="D379" s="167" t="s">
        <v>190</v>
      </c>
      <c r="E379" s="126">
        <v>1612</v>
      </c>
      <c r="F379" s="128">
        <v>439</v>
      </c>
      <c r="G379" s="128">
        <v>744</v>
      </c>
      <c r="H379" s="128">
        <v>429</v>
      </c>
      <c r="I379" s="126">
        <v>1589</v>
      </c>
      <c r="J379" s="128">
        <v>424</v>
      </c>
      <c r="K379" s="128">
        <v>734</v>
      </c>
      <c r="L379" s="128">
        <v>431</v>
      </c>
      <c r="M379" s="126">
        <v>1569</v>
      </c>
      <c r="N379" s="128">
        <v>440</v>
      </c>
      <c r="O379" s="128">
        <v>705</v>
      </c>
      <c r="P379" s="134">
        <v>424</v>
      </c>
    </row>
    <row r="380" spans="1:16" x14ac:dyDescent="0.3">
      <c r="A380" s="133">
        <v>25</v>
      </c>
      <c r="B380" s="166" t="s">
        <v>540</v>
      </c>
      <c r="C380" s="102">
        <v>25040</v>
      </c>
      <c r="D380" s="167" t="s">
        <v>544</v>
      </c>
      <c r="E380" s="126">
        <v>1574</v>
      </c>
      <c r="F380" s="128">
        <v>473</v>
      </c>
      <c r="G380" s="128">
        <v>726</v>
      </c>
      <c r="H380" s="128">
        <v>375</v>
      </c>
      <c r="I380" s="126">
        <v>1555</v>
      </c>
      <c r="J380" s="128">
        <v>464</v>
      </c>
      <c r="K380" s="128">
        <v>720</v>
      </c>
      <c r="L380" s="128">
        <v>371</v>
      </c>
      <c r="M380" s="126">
        <v>1567</v>
      </c>
      <c r="N380" s="128">
        <v>482</v>
      </c>
      <c r="O380" s="128">
        <v>728</v>
      </c>
      <c r="P380" s="134">
        <v>357</v>
      </c>
    </row>
    <row r="381" spans="1:16" x14ac:dyDescent="0.3">
      <c r="A381" s="133">
        <v>73</v>
      </c>
      <c r="B381" s="166" t="s">
        <v>998</v>
      </c>
      <c r="C381" s="102">
        <v>73671</v>
      </c>
      <c r="D381" s="167" t="s">
        <v>1037</v>
      </c>
      <c r="E381" s="126">
        <v>1517</v>
      </c>
      <c r="F381" s="128">
        <v>332</v>
      </c>
      <c r="G381" s="128">
        <v>609</v>
      </c>
      <c r="H381" s="128">
        <v>576</v>
      </c>
      <c r="I381" s="126">
        <v>1502</v>
      </c>
      <c r="J381" s="128">
        <v>323</v>
      </c>
      <c r="K381" s="128">
        <v>601</v>
      </c>
      <c r="L381" s="128">
        <v>578</v>
      </c>
      <c r="M381" s="126">
        <v>1564</v>
      </c>
      <c r="N381" s="128">
        <v>394</v>
      </c>
      <c r="O381" s="128">
        <v>616</v>
      </c>
      <c r="P381" s="134">
        <v>554</v>
      </c>
    </row>
    <row r="382" spans="1:16" x14ac:dyDescent="0.3">
      <c r="A382" s="133">
        <v>66</v>
      </c>
      <c r="B382" s="166" t="s">
        <v>425</v>
      </c>
      <c r="C382" s="102">
        <v>66594</v>
      </c>
      <c r="D382" s="167" t="s">
        <v>897</v>
      </c>
      <c r="E382" s="126">
        <v>1694</v>
      </c>
      <c r="F382" s="128">
        <v>739</v>
      </c>
      <c r="G382" s="128">
        <v>566</v>
      </c>
      <c r="H382" s="128">
        <v>389</v>
      </c>
      <c r="I382" s="126">
        <v>1593</v>
      </c>
      <c r="J382" s="128">
        <v>704</v>
      </c>
      <c r="K382" s="128">
        <v>543</v>
      </c>
      <c r="L382" s="128">
        <v>346</v>
      </c>
      <c r="M382" s="126">
        <v>1561</v>
      </c>
      <c r="N382" s="128">
        <v>722</v>
      </c>
      <c r="O382" s="128">
        <v>515</v>
      </c>
      <c r="P382" s="134">
        <v>324</v>
      </c>
    </row>
    <row r="383" spans="1:16" x14ac:dyDescent="0.3">
      <c r="A383" s="133">
        <v>68</v>
      </c>
      <c r="B383" s="166" t="s">
        <v>900</v>
      </c>
      <c r="C383" s="102">
        <v>68418</v>
      </c>
      <c r="D383" s="167" t="s">
        <v>940</v>
      </c>
      <c r="E383" s="126">
        <v>1580</v>
      </c>
      <c r="F383" s="128">
        <v>270</v>
      </c>
      <c r="G383" s="128">
        <v>975</v>
      </c>
      <c r="H383" s="128">
        <v>335</v>
      </c>
      <c r="I383" s="126">
        <v>1555</v>
      </c>
      <c r="J383" s="128">
        <v>252</v>
      </c>
      <c r="K383" s="128">
        <v>984</v>
      </c>
      <c r="L383" s="128">
        <v>319</v>
      </c>
      <c r="M383" s="126">
        <v>1560</v>
      </c>
      <c r="N383" s="128">
        <v>266</v>
      </c>
      <c r="O383" s="128">
        <v>972</v>
      </c>
      <c r="P383" s="134">
        <v>322</v>
      </c>
    </row>
    <row r="384" spans="1:16" x14ac:dyDescent="0.3">
      <c r="A384" s="133">
        <v>5</v>
      </c>
      <c r="B384" s="166" t="s">
        <v>89</v>
      </c>
      <c r="C384" s="102">
        <v>5642</v>
      </c>
      <c r="D384" s="167" t="s">
        <v>177</v>
      </c>
      <c r="E384" s="126">
        <v>1649</v>
      </c>
      <c r="F384" s="128">
        <v>355</v>
      </c>
      <c r="G384" s="128">
        <v>1001</v>
      </c>
      <c r="H384" s="128">
        <v>293</v>
      </c>
      <c r="I384" s="126">
        <v>1583</v>
      </c>
      <c r="J384" s="128">
        <v>334</v>
      </c>
      <c r="K384" s="128">
        <v>940</v>
      </c>
      <c r="L384" s="128">
        <v>309</v>
      </c>
      <c r="M384" s="126">
        <v>1559</v>
      </c>
      <c r="N384" s="128">
        <v>338</v>
      </c>
      <c r="O384" s="128">
        <v>937</v>
      </c>
      <c r="P384" s="134">
        <v>284</v>
      </c>
    </row>
    <row r="385" spans="1:16" x14ac:dyDescent="0.3">
      <c r="A385" s="133">
        <v>13</v>
      </c>
      <c r="B385" s="166" t="s">
        <v>239</v>
      </c>
      <c r="C385" s="102">
        <v>13657</v>
      </c>
      <c r="D385" s="167" t="s">
        <v>272</v>
      </c>
      <c r="E385" s="126">
        <v>1573</v>
      </c>
      <c r="F385" s="128">
        <v>530</v>
      </c>
      <c r="G385" s="128">
        <v>543</v>
      </c>
      <c r="H385" s="128">
        <v>500</v>
      </c>
      <c r="I385" s="126">
        <v>1565</v>
      </c>
      <c r="J385" s="128">
        <v>529</v>
      </c>
      <c r="K385" s="128">
        <v>557</v>
      </c>
      <c r="L385" s="128">
        <v>479</v>
      </c>
      <c r="M385" s="126">
        <v>1541</v>
      </c>
      <c r="N385" s="128">
        <v>547</v>
      </c>
      <c r="O385" s="128">
        <v>559</v>
      </c>
      <c r="P385" s="134">
        <v>435</v>
      </c>
    </row>
    <row r="386" spans="1:16" x14ac:dyDescent="0.3">
      <c r="A386" s="133">
        <v>19</v>
      </c>
      <c r="B386" s="166" t="s">
        <v>449</v>
      </c>
      <c r="C386" s="102">
        <v>19100</v>
      </c>
      <c r="D386" s="167" t="s">
        <v>239</v>
      </c>
      <c r="E386" s="126">
        <v>1431</v>
      </c>
      <c r="F386" s="128">
        <v>768</v>
      </c>
      <c r="G386" s="128">
        <v>252</v>
      </c>
      <c r="H386" s="128">
        <v>411</v>
      </c>
      <c r="I386" s="126">
        <v>1325</v>
      </c>
      <c r="J386" s="128">
        <v>697</v>
      </c>
      <c r="K386" s="128">
        <v>226</v>
      </c>
      <c r="L386" s="128">
        <v>402</v>
      </c>
      <c r="M386" s="126">
        <v>1534</v>
      </c>
      <c r="N386" s="128">
        <v>792</v>
      </c>
      <c r="O386" s="128">
        <v>242</v>
      </c>
      <c r="P386" s="134">
        <v>500</v>
      </c>
    </row>
    <row r="387" spans="1:16" x14ac:dyDescent="0.3">
      <c r="A387" s="133">
        <v>25</v>
      </c>
      <c r="B387" s="166" t="s">
        <v>540</v>
      </c>
      <c r="C387" s="102">
        <v>25745</v>
      </c>
      <c r="D387" s="167" t="s">
        <v>620</v>
      </c>
      <c r="E387" s="126">
        <v>1444</v>
      </c>
      <c r="F387" s="128">
        <v>221</v>
      </c>
      <c r="G387" s="128">
        <v>710</v>
      </c>
      <c r="H387" s="128">
        <v>513</v>
      </c>
      <c r="I387" s="126">
        <v>1448</v>
      </c>
      <c r="J387" s="128">
        <v>200</v>
      </c>
      <c r="K387" s="128">
        <v>722</v>
      </c>
      <c r="L387" s="128">
        <v>526</v>
      </c>
      <c r="M387" s="126">
        <v>1519</v>
      </c>
      <c r="N387" s="128">
        <v>210</v>
      </c>
      <c r="O387" s="128">
        <v>797</v>
      </c>
      <c r="P387" s="134">
        <v>512</v>
      </c>
    </row>
    <row r="388" spans="1:16" x14ac:dyDescent="0.3">
      <c r="A388" s="133">
        <v>23</v>
      </c>
      <c r="B388" s="166" t="s">
        <v>250</v>
      </c>
      <c r="C388" s="102">
        <v>23855</v>
      </c>
      <c r="D388" s="167" t="s">
        <v>539</v>
      </c>
      <c r="E388" s="126">
        <v>1410</v>
      </c>
      <c r="F388" s="128">
        <v>609</v>
      </c>
      <c r="G388" s="128">
        <v>508</v>
      </c>
      <c r="H388" s="128">
        <v>293</v>
      </c>
      <c r="I388" s="126">
        <v>1475</v>
      </c>
      <c r="J388" s="128">
        <v>570</v>
      </c>
      <c r="K388" s="128">
        <v>548</v>
      </c>
      <c r="L388" s="128">
        <v>357</v>
      </c>
      <c r="M388" s="126">
        <v>1512</v>
      </c>
      <c r="N388" s="128">
        <v>618</v>
      </c>
      <c r="O388" s="128">
        <v>545</v>
      </c>
      <c r="P388" s="134">
        <v>349</v>
      </c>
    </row>
    <row r="389" spans="1:16" x14ac:dyDescent="0.3">
      <c r="A389" s="133">
        <v>70</v>
      </c>
      <c r="B389" s="166" t="s">
        <v>480</v>
      </c>
      <c r="C389" s="102">
        <v>70823</v>
      </c>
      <c r="D389" s="166" t="s">
        <v>997</v>
      </c>
      <c r="E389" s="126">
        <v>1555</v>
      </c>
      <c r="F389" s="128">
        <v>432</v>
      </c>
      <c r="G389" s="128">
        <v>894</v>
      </c>
      <c r="H389" s="128">
        <v>229</v>
      </c>
      <c r="I389" s="126">
        <v>1606</v>
      </c>
      <c r="J389" s="128">
        <v>397</v>
      </c>
      <c r="K389" s="128">
        <v>1006</v>
      </c>
      <c r="L389" s="128">
        <v>203</v>
      </c>
      <c r="M389" s="126">
        <v>1511</v>
      </c>
      <c r="N389" s="128">
        <v>425</v>
      </c>
      <c r="O389" s="128">
        <v>898</v>
      </c>
      <c r="P389" s="134">
        <v>188</v>
      </c>
    </row>
    <row r="390" spans="1:16" x14ac:dyDescent="0.3">
      <c r="A390" s="133">
        <v>5</v>
      </c>
      <c r="B390" s="166" t="s">
        <v>89</v>
      </c>
      <c r="C390" s="102">
        <v>5809</v>
      </c>
      <c r="D390" s="167" t="s">
        <v>200</v>
      </c>
      <c r="E390" s="126">
        <v>1536</v>
      </c>
      <c r="F390" s="128">
        <v>242</v>
      </c>
      <c r="G390" s="128">
        <v>1033</v>
      </c>
      <c r="H390" s="128">
        <v>261</v>
      </c>
      <c r="I390" s="126">
        <v>1535</v>
      </c>
      <c r="J390" s="128">
        <v>226</v>
      </c>
      <c r="K390" s="128">
        <v>1041</v>
      </c>
      <c r="L390" s="128">
        <v>268</v>
      </c>
      <c r="M390" s="126">
        <v>1504</v>
      </c>
      <c r="N390" s="128">
        <v>242</v>
      </c>
      <c r="O390" s="128">
        <v>1025</v>
      </c>
      <c r="P390" s="134">
        <v>237</v>
      </c>
    </row>
    <row r="391" spans="1:16" x14ac:dyDescent="0.3">
      <c r="A391" s="133">
        <v>15</v>
      </c>
      <c r="B391" s="166" t="s">
        <v>286</v>
      </c>
      <c r="C391" s="102">
        <v>15806</v>
      </c>
      <c r="D391" s="167" t="s">
        <v>391</v>
      </c>
      <c r="E391" s="126">
        <v>1814</v>
      </c>
      <c r="F391" s="128">
        <v>321</v>
      </c>
      <c r="G391" s="128">
        <v>1093</v>
      </c>
      <c r="H391" s="128">
        <v>400</v>
      </c>
      <c r="I391" s="126">
        <v>1500</v>
      </c>
      <c r="J391" s="128">
        <v>317</v>
      </c>
      <c r="K391" s="128">
        <v>794</v>
      </c>
      <c r="L391" s="128">
        <v>389</v>
      </c>
      <c r="M391" s="126">
        <v>1503</v>
      </c>
      <c r="N391" s="128">
        <v>329</v>
      </c>
      <c r="O391" s="128">
        <v>804</v>
      </c>
      <c r="P391" s="134">
        <v>370</v>
      </c>
    </row>
    <row r="392" spans="1:16" x14ac:dyDescent="0.3">
      <c r="A392" s="133">
        <v>5</v>
      </c>
      <c r="B392" s="166" t="s">
        <v>89</v>
      </c>
      <c r="C392" s="102">
        <v>5425</v>
      </c>
      <c r="D392" s="167" t="s">
        <v>157</v>
      </c>
      <c r="E392" s="126">
        <v>1516</v>
      </c>
      <c r="F392" s="128">
        <v>215</v>
      </c>
      <c r="G392" s="128">
        <v>1036</v>
      </c>
      <c r="H392" s="128">
        <v>265</v>
      </c>
      <c r="I392" s="126">
        <v>1510</v>
      </c>
      <c r="J392" s="128">
        <v>204</v>
      </c>
      <c r="K392" s="128">
        <v>1041</v>
      </c>
      <c r="L392" s="128">
        <v>265</v>
      </c>
      <c r="M392" s="126">
        <v>1503</v>
      </c>
      <c r="N392" s="128">
        <v>236</v>
      </c>
      <c r="O392" s="128">
        <v>1014</v>
      </c>
      <c r="P392" s="134">
        <v>253</v>
      </c>
    </row>
    <row r="393" spans="1:16" x14ac:dyDescent="0.3">
      <c r="A393" s="133">
        <v>15</v>
      </c>
      <c r="B393" s="166" t="s">
        <v>286</v>
      </c>
      <c r="C393" s="102">
        <v>15837</v>
      </c>
      <c r="D393" s="167" t="s">
        <v>400</v>
      </c>
      <c r="E393" s="126">
        <v>1484</v>
      </c>
      <c r="F393" s="128">
        <v>297</v>
      </c>
      <c r="G393" s="128">
        <v>1011</v>
      </c>
      <c r="H393" s="128">
        <v>176</v>
      </c>
      <c r="I393" s="126">
        <v>1466</v>
      </c>
      <c r="J393" s="128">
        <v>287</v>
      </c>
      <c r="K393" s="128">
        <v>1001</v>
      </c>
      <c r="L393" s="128">
        <v>178</v>
      </c>
      <c r="M393" s="126">
        <v>1485</v>
      </c>
      <c r="N393" s="128">
        <v>299</v>
      </c>
      <c r="O393" s="128">
        <v>1012</v>
      </c>
      <c r="P393" s="134">
        <v>174</v>
      </c>
    </row>
    <row r="394" spans="1:16" x14ac:dyDescent="0.3">
      <c r="A394" s="133">
        <v>76</v>
      </c>
      <c r="B394" s="166" t="s">
        <v>1044</v>
      </c>
      <c r="C394" s="102">
        <v>76020</v>
      </c>
      <c r="D394" s="167" t="s">
        <v>1046</v>
      </c>
      <c r="E394" s="126">
        <v>1423</v>
      </c>
      <c r="F394" s="128">
        <v>303</v>
      </c>
      <c r="G394" s="128">
        <v>866</v>
      </c>
      <c r="H394" s="128">
        <v>254</v>
      </c>
      <c r="I394" s="126">
        <v>1466</v>
      </c>
      <c r="J394" s="128">
        <v>329</v>
      </c>
      <c r="K394" s="128">
        <v>908</v>
      </c>
      <c r="L394" s="128">
        <v>229</v>
      </c>
      <c r="M394" s="126">
        <v>1485</v>
      </c>
      <c r="N394" s="128">
        <v>345</v>
      </c>
      <c r="O394" s="128">
        <v>911</v>
      </c>
      <c r="P394" s="134">
        <v>229</v>
      </c>
    </row>
    <row r="395" spans="1:16" x14ac:dyDescent="0.3">
      <c r="A395" s="133">
        <v>86</v>
      </c>
      <c r="B395" s="166" t="s">
        <v>1105</v>
      </c>
      <c r="C395" s="102">
        <v>86749</v>
      </c>
      <c r="D395" s="167" t="s">
        <v>1112</v>
      </c>
      <c r="E395" s="126">
        <v>1475</v>
      </c>
      <c r="F395" s="128">
        <v>432</v>
      </c>
      <c r="G395" s="128">
        <v>271</v>
      </c>
      <c r="H395" s="128">
        <v>772</v>
      </c>
      <c r="I395" s="126">
        <v>1471</v>
      </c>
      <c r="J395" s="128">
        <v>424</v>
      </c>
      <c r="K395" s="128">
        <v>282</v>
      </c>
      <c r="L395" s="128">
        <v>765</v>
      </c>
      <c r="M395" s="126">
        <v>1480</v>
      </c>
      <c r="N395" s="128">
        <v>438</v>
      </c>
      <c r="O395" s="128">
        <v>269</v>
      </c>
      <c r="P395" s="134">
        <v>773</v>
      </c>
    </row>
    <row r="396" spans="1:16" x14ac:dyDescent="0.3">
      <c r="A396" s="133">
        <v>19</v>
      </c>
      <c r="B396" s="166" t="s">
        <v>449</v>
      </c>
      <c r="C396" s="102">
        <v>19300</v>
      </c>
      <c r="D396" s="167" t="s">
        <v>459</v>
      </c>
      <c r="E396" s="126">
        <v>1700</v>
      </c>
      <c r="F396" s="128">
        <v>276</v>
      </c>
      <c r="G396" s="128">
        <v>1065</v>
      </c>
      <c r="H396" s="128">
        <v>359</v>
      </c>
      <c r="I396" s="126">
        <v>1598</v>
      </c>
      <c r="J396" s="128">
        <v>269</v>
      </c>
      <c r="K396" s="128">
        <v>1021</v>
      </c>
      <c r="L396" s="128">
        <v>308</v>
      </c>
      <c r="M396" s="126">
        <v>1472</v>
      </c>
      <c r="N396" s="128">
        <v>266</v>
      </c>
      <c r="O396" s="128">
        <v>974</v>
      </c>
      <c r="P396" s="134">
        <v>232</v>
      </c>
    </row>
    <row r="397" spans="1:16" x14ac:dyDescent="0.3">
      <c r="A397" s="133">
        <v>76</v>
      </c>
      <c r="B397" s="166" t="s">
        <v>1044</v>
      </c>
      <c r="C397" s="102">
        <v>76828</v>
      </c>
      <c r="D397" s="167" t="s">
        <v>1072</v>
      </c>
      <c r="E397" s="126">
        <v>1114</v>
      </c>
      <c r="F397" s="128">
        <v>349</v>
      </c>
      <c r="G397" s="128">
        <v>370</v>
      </c>
      <c r="H397" s="128">
        <v>395</v>
      </c>
      <c r="I397" s="126">
        <v>1301</v>
      </c>
      <c r="J397" s="128">
        <v>338</v>
      </c>
      <c r="K397" s="128">
        <v>570</v>
      </c>
      <c r="L397" s="128">
        <v>393</v>
      </c>
      <c r="M397" s="126">
        <v>1466</v>
      </c>
      <c r="N397" s="128">
        <v>365</v>
      </c>
      <c r="O397" s="128">
        <v>710</v>
      </c>
      <c r="P397" s="134">
        <v>391</v>
      </c>
    </row>
    <row r="398" spans="1:16" x14ac:dyDescent="0.3">
      <c r="A398" s="133">
        <v>15</v>
      </c>
      <c r="B398" s="166" t="s">
        <v>286</v>
      </c>
      <c r="C398" s="102">
        <v>15322</v>
      </c>
      <c r="D398" s="167" t="s">
        <v>324</v>
      </c>
      <c r="E398" s="126">
        <v>1479</v>
      </c>
      <c r="F398" s="128">
        <v>294</v>
      </c>
      <c r="G398" s="128">
        <v>754</v>
      </c>
      <c r="H398" s="128">
        <v>431</v>
      </c>
      <c r="I398" s="126">
        <v>1466</v>
      </c>
      <c r="J398" s="128">
        <v>277</v>
      </c>
      <c r="K398" s="128">
        <v>760</v>
      </c>
      <c r="L398" s="128">
        <v>429</v>
      </c>
      <c r="M398" s="126">
        <v>1465</v>
      </c>
      <c r="N398" s="128">
        <v>290</v>
      </c>
      <c r="O398" s="128">
        <v>762</v>
      </c>
      <c r="P398" s="134">
        <v>413</v>
      </c>
    </row>
    <row r="399" spans="1:16" x14ac:dyDescent="0.3">
      <c r="A399" s="133">
        <v>54</v>
      </c>
      <c r="B399" s="166" t="s">
        <v>838</v>
      </c>
      <c r="C399" s="102">
        <v>54172</v>
      </c>
      <c r="D399" s="167" t="s">
        <v>846</v>
      </c>
      <c r="E399" s="126">
        <v>1546</v>
      </c>
      <c r="F399" s="128">
        <v>414</v>
      </c>
      <c r="G399" s="128">
        <v>747</v>
      </c>
      <c r="H399" s="128">
        <v>385</v>
      </c>
      <c r="I399" s="126">
        <v>1465</v>
      </c>
      <c r="J399" s="128">
        <v>392</v>
      </c>
      <c r="K399" s="128">
        <v>704</v>
      </c>
      <c r="L399" s="128">
        <v>369</v>
      </c>
      <c r="M399" s="126">
        <v>1465</v>
      </c>
      <c r="N399" s="128">
        <v>421</v>
      </c>
      <c r="O399" s="128">
        <v>697</v>
      </c>
      <c r="P399" s="134">
        <v>347</v>
      </c>
    </row>
    <row r="400" spans="1:16" x14ac:dyDescent="0.3">
      <c r="A400" s="133">
        <v>91</v>
      </c>
      <c r="B400" s="166" t="s">
        <v>1116</v>
      </c>
      <c r="C400" s="102">
        <v>91263</v>
      </c>
      <c r="D400" s="167" t="s">
        <v>1118</v>
      </c>
      <c r="E400" s="126">
        <v>1257</v>
      </c>
      <c r="F400" s="128">
        <v>29</v>
      </c>
      <c r="G400" s="128">
        <v>1201</v>
      </c>
      <c r="H400" s="128">
        <v>27</v>
      </c>
      <c r="I400" s="126">
        <v>1612</v>
      </c>
      <c r="J400" s="128">
        <v>21</v>
      </c>
      <c r="K400" s="128">
        <v>1562</v>
      </c>
      <c r="L400" s="128">
        <v>29</v>
      </c>
      <c r="M400" s="126">
        <v>1464</v>
      </c>
      <c r="N400" s="128">
        <v>23</v>
      </c>
      <c r="O400" s="128">
        <v>1416</v>
      </c>
      <c r="P400" s="134">
        <v>25</v>
      </c>
    </row>
    <row r="401" spans="1:16" x14ac:dyDescent="0.3">
      <c r="A401" s="133">
        <v>66</v>
      </c>
      <c r="B401" s="166" t="s">
        <v>425</v>
      </c>
      <c r="C401" s="102">
        <v>66440</v>
      </c>
      <c r="D401" s="167" t="s">
        <v>894</v>
      </c>
      <c r="E401" s="126">
        <v>1342</v>
      </c>
      <c r="F401" s="128">
        <v>410</v>
      </c>
      <c r="G401" s="128">
        <v>431</v>
      </c>
      <c r="H401" s="128">
        <v>501</v>
      </c>
      <c r="I401" s="126">
        <v>1456</v>
      </c>
      <c r="J401" s="128">
        <v>428</v>
      </c>
      <c r="K401" s="128">
        <v>528</v>
      </c>
      <c r="L401" s="128">
        <v>500</v>
      </c>
      <c r="M401" s="126">
        <v>1464</v>
      </c>
      <c r="N401" s="128">
        <v>453</v>
      </c>
      <c r="O401" s="128">
        <v>530</v>
      </c>
      <c r="P401" s="134">
        <v>481</v>
      </c>
    </row>
    <row r="402" spans="1:16" x14ac:dyDescent="0.3">
      <c r="A402" s="133">
        <v>19</v>
      </c>
      <c r="B402" s="166" t="s">
        <v>449</v>
      </c>
      <c r="C402" s="102">
        <v>19130</v>
      </c>
      <c r="D402" s="167" t="s">
        <v>454</v>
      </c>
      <c r="E402" s="126">
        <v>1342</v>
      </c>
      <c r="F402" s="128">
        <v>771</v>
      </c>
      <c r="G402" s="128">
        <v>316</v>
      </c>
      <c r="H402" s="128">
        <v>255</v>
      </c>
      <c r="I402" s="126">
        <v>1376</v>
      </c>
      <c r="J402" s="128">
        <v>781</v>
      </c>
      <c r="K402" s="128">
        <v>335</v>
      </c>
      <c r="L402" s="128">
        <v>260</v>
      </c>
      <c r="M402" s="126">
        <v>1450</v>
      </c>
      <c r="N402" s="128">
        <v>831</v>
      </c>
      <c r="O402" s="128">
        <v>340</v>
      </c>
      <c r="P402" s="134">
        <v>279</v>
      </c>
    </row>
    <row r="403" spans="1:16" x14ac:dyDescent="0.3">
      <c r="A403" s="133">
        <v>5</v>
      </c>
      <c r="B403" s="166" t="s">
        <v>89</v>
      </c>
      <c r="C403" s="102">
        <v>5495</v>
      </c>
      <c r="D403" s="167" t="s">
        <v>164</v>
      </c>
      <c r="E403" s="126">
        <v>1434</v>
      </c>
      <c r="F403" s="128">
        <v>658</v>
      </c>
      <c r="G403" s="128">
        <v>478</v>
      </c>
      <c r="H403" s="128">
        <v>298</v>
      </c>
      <c r="I403" s="126">
        <v>1453</v>
      </c>
      <c r="J403" s="128">
        <v>647</v>
      </c>
      <c r="K403" s="128">
        <v>511</v>
      </c>
      <c r="L403" s="128">
        <v>295</v>
      </c>
      <c r="M403" s="126">
        <v>1449</v>
      </c>
      <c r="N403" s="128">
        <v>677</v>
      </c>
      <c r="O403" s="128">
        <v>499</v>
      </c>
      <c r="P403" s="134">
        <v>273</v>
      </c>
    </row>
    <row r="404" spans="1:16" x14ac:dyDescent="0.3">
      <c r="A404" s="133">
        <v>44</v>
      </c>
      <c r="B404" s="166" t="s">
        <v>716</v>
      </c>
      <c r="C404" s="102">
        <v>44378</v>
      </c>
      <c r="D404" s="167" t="s">
        <v>723</v>
      </c>
      <c r="E404" s="126">
        <v>1396</v>
      </c>
      <c r="F404" s="128">
        <v>333</v>
      </c>
      <c r="G404" s="128">
        <v>719</v>
      </c>
      <c r="H404" s="128">
        <v>344</v>
      </c>
      <c r="I404" s="126">
        <v>1448</v>
      </c>
      <c r="J404" s="128">
        <v>309</v>
      </c>
      <c r="K404" s="128">
        <v>794</v>
      </c>
      <c r="L404" s="128">
        <v>345</v>
      </c>
      <c r="M404" s="126">
        <v>1448</v>
      </c>
      <c r="N404" s="128">
        <v>330</v>
      </c>
      <c r="O404" s="128">
        <v>805</v>
      </c>
      <c r="P404" s="134">
        <v>313</v>
      </c>
    </row>
    <row r="405" spans="1:16" x14ac:dyDescent="0.3">
      <c r="A405" s="133">
        <v>73</v>
      </c>
      <c r="B405" s="166" t="s">
        <v>998</v>
      </c>
      <c r="C405" s="102">
        <v>73504</v>
      </c>
      <c r="D405" s="167" t="s">
        <v>1028</v>
      </c>
      <c r="E405" s="126">
        <v>1264</v>
      </c>
      <c r="F405" s="128">
        <v>519</v>
      </c>
      <c r="G405" s="128">
        <v>292</v>
      </c>
      <c r="H405" s="128">
        <v>453</v>
      </c>
      <c r="I405" s="126">
        <v>1369</v>
      </c>
      <c r="J405" s="128">
        <v>637</v>
      </c>
      <c r="K405" s="128">
        <v>269</v>
      </c>
      <c r="L405" s="128">
        <v>463</v>
      </c>
      <c r="M405" s="126">
        <v>1446</v>
      </c>
      <c r="N405" s="128">
        <v>729</v>
      </c>
      <c r="O405" s="128">
        <v>262</v>
      </c>
      <c r="P405" s="134">
        <v>455</v>
      </c>
    </row>
    <row r="406" spans="1:16" x14ac:dyDescent="0.3">
      <c r="A406" s="133">
        <v>15</v>
      </c>
      <c r="B406" s="166" t="s">
        <v>286</v>
      </c>
      <c r="C406" s="102">
        <v>15814</v>
      </c>
      <c r="D406" s="167" t="s">
        <v>394</v>
      </c>
      <c r="E406" s="126">
        <v>1522</v>
      </c>
      <c r="F406" s="128">
        <v>312</v>
      </c>
      <c r="G406" s="128">
        <v>1094</v>
      </c>
      <c r="H406" s="128">
        <v>116</v>
      </c>
      <c r="I406" s="126">
        <v>1474</v>
      </c>
      <c r="J406" s="128">
        <v>273</v>
      </c>
      <c r="K406" s="128">
        <v>1094</v>
      </c>
      <c r="L406" s="128">
        <v>107</v>
      </c>
      <c r="M406" s="126">
        <v>1444</v>
      </c>
      <c r="N406" s="128">
        <v>285</v>
      </c>
      <c r="O406" s="128">
        <v>1054</v>
      </c>
      <c r="P406" s="134">
        <v>105</v>
      </c>
    </row>
    <row r="407" spans="1:16" x14ac:dyDescent="0.3">
      <c r="A407" s="133">
        <v>23</v>
      </c>
      <c r="B407" s="166" t="s">
        <v>250</v>
      </c>
      <c r="C407" s="102">
        <v>23686</v>
      </c>
      <c r="D407" s="167" t="s">
        <v>536</v>
      </c>
      <c r="E407" s="126">
        <v>1335</v>
      </c>
      <c r="F407" s="128">
        <v>624</v>
      </c>
      <c r="G407" s="128">
        <v>331</v>
      </c>
      <c r="H407" s="128">
        <v>380</v>
      </c>
      <c r="I407" s="126">
        <v>1373</v>
      </c>
      <c r="J407" s="128">
        <v>579</v>
      </c>
      <c r="K407" s="128">
        <v>327</v>
      </c>
      <c r="L407" s="128">
        <v>467</v>
      </c>
      <c r="M407" s="126">
        <v>1432</v>
      </c>
      <c r="N407" s="128">
        <v>636</v>
      </c>
      <c r="O407" s="128">
        <v>342</v>
      </c>
      <c r="P407" s="134">
        <v>454</v>
      </c>
    </row>
    <row r="408" spans="1:16" x14ac:dyDescent="0.3">
      <c r="A408" s="133">
        <v>5</v>
      </c>
      <c r="B408" s="166" t="s">
        <v>89</v>
      </c>
      <c r="C408" s="102">
        <v>5390</v>
      </c>
      <c r="D408" s="167" t="s">
        <v>154</v>
      </c>
      <c r="E408" s="126">
        <v>1472</v>
      </c>
      <c r="F408" s="128">
        <v>216</v>
      </c>
      <c r="G408" s="128">
        <v>1081</v>
      </c>
      <c r="H408" s="128">
        <v>175</v>
      </c>
      <c r="I408" s="126">
        <v>1436</v>
      </c>
      <c r="J408" s="128">
        <v>202</v>
      </c>
      <c r="K408" s="128">
        <v>1069</v>
      </c>
      <c r="L408" s="128">
        <v>165</v>
      </c>
      <c r="M408" s="126">
        <v>1427</v>
      </c>
      <c r="N408" s="128">
        <v>202</v>
      </c>
      <c r="O408" s="128">
        <v>1054</v>
      </c>
      <c r="P408" s="134">
        <v>171</v>
      </c>
    </row>
    <row r="409" spans="1:16" x14ac:dyDescent="0.3">
      <c r="A409" s="133">
        <v>50</v>
      </c>
      <c r="B409" s="166" t="s">
        <v>759</v>
      </c>
      <c r="C409" s="102">
        <v>50590</v>
      </c>
      <c r="D409" s="167" t="s">
        <v>444</v>
      </c>
      <c r="E409" s="126">
        <v>1557</v>
      </c>
      <c r="F409" s="128">
        <v>210</v>
      </c>
      <c r="G409" s="128">
        <v>1057</v>
      </c>
      <c r="H409" s="128">
        <v>290</v>
      </c>
      <c r="I409" s="126">
        <v>1464</v>
      </c>
      <c r="J409" s="128">
        <v>202</v>
      </c>
      <c r="K409" s="128">
        <v>975</v>
      </c>
      <c r="L409" s="128">
        <v>287</v>
      </c>
      <c r="M409" s="126">
        <v>1421</v>
      </c>
      <c r="N409" s="128">
        <v>219</v>
      </c>
      <c r="O409" s="128">
        <v>956</v>
      </c>
      <c r="P409" s="134">
        <v>246</v>
      </c>
    </row>
    <row r="410" spans="1:16" x14ac:dyDescent="0.3">
      <c r="A410" s="133">
        <v>8</v>
      </c>
      <c r="B410" s="166" t="s">
        <v>215</v>
      </c>
      <c r="C410" s="102">
        <v>8520</v>
      </c>
      <c r="D410" s="167" t="s">
        <v>225</v>
      </c>
      <c r="E410" s="126">
        <v>1467</v>
      </c>
      <c r="F410" s="128">
        <v>345</v>
      </c>
      <c r="G410" s="128">
        <v>444</v>
      </c>
      <c r="H410" s="128">
        <v>678</v>
      </c>
      <c r="I410" s="126">
        <v>1448</v>
      </c>
      <c r="J410" s="128">
        <v>330</v>
      </c>
      <c r="K410" s="128">
        <v>469</v>
      </c>
      <c r="L410" s="128">
        <v>649</v>
      </c>
      <c r="M410" s="126">
        <v>1420</v>
      </c>
      <c r="N410" s="128">
        <v>361</v>
      </c>
      <c r="O410" s="128">
        <v>443</v>
      </c>
      <c r="P410" s="134">
        <v>616</v>
      </c>
    </row>
    <row r="411" spans="1:16" x14ac:dyDescent="0.3">
      <c r="A411" s="133">
        <v>5</v>
      </c>
      <c r="B411" s="166" t="s">
        <v>89</v>
      </c>
      <c r="C411" s="102">
        <v>5197</v>
      </c>
      <c r="D411" s="167" t="s">
        <v>127</v>
      </c>
      <c r="E411" s="126">
        <v>1400</v>
      </c>
      <c r="F411" s="128">
        <v>353</v>
      </c>
      <c r="G411" s="128">
        <v>723</v>
      </c>
      <c r="H411" s="128">
        <v>324</v>
      </c>
      <c r="I411" s="126">
        <v>1389</v>
      </c>
      <c r="J411" s="128">
        <v>342</v>
      </c>
      <c r="K411" s="128">
        <v>725</v>
      </c>
      <c r="L411" s="128">
        <v>322</v>
      </c>
      <c r="M411" s="126">
        <v>1412</v>
      </c>
      <c r="N411" s="128">
        <v>355</v>
      </c>
      <c r="O411" s="128">
        <v>732</v>
      </c>
      <c r="P411" s="134">
        <v>325</v>
      </c>
    </row>
    <row r="412" spans="1:16" x14ac:dyDescent="0.3">
      <c r="A412" s="133">
        <v>15</v>
      </c>
      <c r="B412" s="166" t="s">
        <v>286</v>
      </c>
      <c r="C412" s="102">
        <v>15763</v>
      </c>
      <c r="D412" s="167" t="s">
        <v>383</v>
      </c>
      <c r="E412" s="126">
        <v>1390</v>
      </c>
      <c r="F412" s="128">
        <v>211</v>
      </c>
      <c r="G412" s="128">
        <v>1069</v>
      </c>
      <c r="H412" s="128">
        <v>110</v>
      </c>
      <c r="I412" s="126">
        <v>1367</v>
      </c>
      <c r="J412" s="128">
        <v>200</v>
      </c>
      <c r="K412" s="128">
        <v>1059</v>
      </c>
      <c r="L412" s="128">
        <v>108</v>
      </c>
      <c r="M412" s="126">
        <v>1410</v>
      </c>
      <c r="N412" s="128">
        <v>218</v>
      </c>
      <c r="O412" s="128">
        <v>1098</v>
      </c>
      <c r="P412" s="134">
        <v>94</v>
      </c>
    </row>
    <row r="413" spans="1:16" x14ac:dyDescent="0.3">
      <c r="A413" s="133">
        <v>19</v>
      </c>
      <c r="B413" s="166" t="s">
        <v>449</v>
      </c>
      <c r="C413" s="102">
        <v>19137</v>
      </c>
      <c r="D413" s="166" t="s">
        <v>455</v>
      </c>
      <c r="E413" s="126">
        <v>1332</v>
      </c>
      <c r="F413" s="128">
        <v>815</v>
      </c>
      <c r="G413" s="128">
        <v>224</v>
      </c>
      <c r="H413" s="128">
        <v>293</v>
      </c>
      <c r="I413" s="126">
        <v>1313</v>
      </c>
      <c r="J413" s="128">
        <v>803</v>
      </c>
      <c r="K413" s="128">
        <v>226</v>
      </c>
      <c r="L413" s="128">
        <v>284</v>
      </c>
      <c r="M413" s="126">
        <v>1407</v>
      </c>
      <c r="N413" s="128">
        <v>881</v>
      </c>
      <c r="O413" s="128">
        <v>236</v>
      </c>
      <c r="P413" s="134">
        <v>290</v>
      </c>
    </row>
    <row r="414" spans="1:16" x14ac:dyDescent="0.3">
      <c r="A414" s="133">
        <v>76</v>
      </c>
      <c r="B414" s="166" t="s">
        <v>1044</v>
      </c>
      <c r="C414" s="102">
        <v>76100</v>
      </c>
      <c r="D414" s="167" t="s">
        <v>239</v>
      </c>
      <c r="E414" s="126">
        <v>1370</v>
      </c>
      <c r="F414" s="128">
        <v>312</v>
      </c>
      <c r="G414" s="128">
        <v>581</v>
      </c>
      <c r="H414" s="128">
        <v>477</v>
      </c>
      <c r="I414" s="126">
        <v>1412</v>
      </c>
      <c r="J414" s="128">
        <v>341</v>
      </c>
      <c r="K414" s="128">
        <v>592</v>
      </c>
      <c r="L414" s="128">
        <v>479</v>
      </c>
      <c r="M414" s="126">
        <v>1406</v>
      </c>
      <c r="N414" s="128">
        <v>363</v>
      </c>
      <c r="O414" s="128">
        <v>574</v>
      </c>
      <c r="P414" s="134">
        <v>469</v>
      </c>
    </row>
    <row r="415" spans="1:16" x14ac:dyDescent="0.3">
      <c r="A415" s="133">
        <v>5</v>
      </c>
      <c r="B415" s="166" t="s">
        <v>89</v>
      </c>
      <c r="C415" s="102">
        <v>5040</v>
      </c>
      <c r="D415" s="167" t="s">
        <v>99</v>
      </c>
      <c r="E415" s="126">
        <v>1491</v>
      </c>
      <c r="F415" s="128">
        <v>417</v>
      </c>
      <c r="G415" s="128">
        <v>651</v>
      </c>
      <c r="H415" s="128">
        <v>423</v>
      </c>
      <c r="I415" s="126">
        <v>1523</v>
      </c>
      <c r="J415" s="128">
        <v>488</v>
      </c>
      <c r="K415" s="128">
        <v>594</v>
      </c>
      <c r="L415" s="128">
        <v>441</v>
      </c>
      <c r="M415" s="126">
        <v>1406</v>
      </c>
      <c r="N415" s="128">
        <v>386</v>
      </c>
      <c r="O415" s="128">
        <v>612</v>
      </c>
      <c r="P415" s="134">
        <v>408</v>
      </c>
    </row>
    <row r="416" spans="1:16" x14ac:dyDescent="0.3">
      <c r="A416" s="133">
        <v>5</v>
      </c>
      <c r="B416" s="166" t="s">
        <v>89</v>
      </c>
      <c r="C416" s="102">
        <v>5284</v>
      </c>
      <c r="D416" s="166" t="s">
        <v>138</v>
      </c>
      <c r="E416" s="126">
        <v>1460</v>
      </c>
      <c r="F416" s="128">
        <v>468</v>
      </c>
      <c r="G416" s="128">
        <v>640</v>
      </c>
      <c r="H416" s="128">
        <v>352</v>
      </c>
      <c r="I416" s="126">
        <v>1439</v>
      </c>
      <c r="J416" s="128">
        <v>435</v>
      </c>
      <c r="K416" s="128">
        <v>659</v>
      </c>
      <c r="L416" s="128">
        <v>345</v>
      </c>
      <c r="M416" s="126">
        <v>1404</v>
      </c>
      <c r="N416" s="128">
        <v>469</v>
      </c>
      <c r="O416" s="128">
        <v>608</v>
      </c>
      <c r="P416" s="134">
        <v>327</v>
      </c>
    </row>
    <row r="417" spans="1:16" x14ac:dyDescent="0.3">
      <c r="A417" s="133">
        <v>23</v>
      </c>
      <c r="B417" s="166" t="s">
        <v>250</v>
      </c>
      <c r="C417" s="102">
        <v>23672</v>
      </c>
      <c r="D417" s="167" t="s">
        <v>533</v>
      </c>
      <c r="E417" s="126">
        <v>1424</v>
      </c>
      <c r="F417" s="128">
        <v>591</v>
      </c>
      <c r="G417" s="128">
        <v>500</v>
      </c>
      <c r="H417" s="128">
        <v>333</v>
      </c>
      <c r="I417" s="126">
        <v>1390</v>
      </c>
      <c r="J417" s="128">
        <v>577</v>
      </c>
      <c r="K417" s="128">
        <v>531</v>
      </c>
      <c r="L417" s="128">
        <v>282</v>
      </c>
      <c r="M417" s="126">
        <v>1401</v>
      </c>
      <c r="N417" s="128">
        <v>590</v>
      </c>
      <c r="O417" s="128">
        <v>517</v>
      </c>
      <c r="P417" s="134">
        <v>294</v>
      </c>
    </row>
    <row r="418" spans="1:16" x14ac:dyDescent="0.3">
      <c r="A418" s="133">
        <v>13</v>
      </c>
      <c r="B418" s="166" t="s">
        <v>239</v>
      </c>
      <c r="C418" s="102">
        <v>13670</v>
      </c>
      <c r="D418" s="167" t="s">
        <v>274</v>
      </c>
      <c r="E418" s="126">
        <v>1430</v>
      </c>
      <c r="F418" s="128">
        <v>526</v>
      </c>
      <c r="G418" s="128">
        <v>474</v>
      </c>
      <c r="H418" s="128">
        <v>430</v>
      </c>
      <c r="I418" s="126">
        <v>1373</v>
      </c>
      <c r="J418" s="128">
        <v>493</v>
      </c>
      <c r="K418" s="128">
        <v>455</v>
      </c>
      <c r="L418" s="128">
        <v>425</v>
      </c>
      <c r="M418" s="126">
        <v>1390</v>
      </c>
      <c r="N418" s="128">
        <v>520</v>
      </c>
      <c r="O418" s="128">
        <v>450</v>
      </c>
      <c r="P418" s="134">
        <v>420</v>
      </c>
    </row>
    <row r="419" spans="1:16" x14ac:dyDescent="0.3">
      <c r="A419" s="133">
        <v>95</v>
      </c>
      <c r="B419" s="166" t="s">
        <v>1128</v>
      </c>
      <c r="C419" s="102">
        <v>95025</v>
      </c>
      <c r="D419" s="167" t="s">
        <v>1130</v>
      </c>
      <c r="E419" s="126">
        <v>1393</v>
      </c>
      <c r="F419" s="128">
        <v>419</v>
      </c>
      <c r="G419" s="128">
        <v>723</v>
      </c>
      <c r="H419" s="128">
        <v>251</v>
      </c>
      <c r="I419" s="126">
        <v>1380</v>
      </c>
      <c r="J419" s="128">
        <v>393</v>
      </c>
      <c r="K419" s="128">
        <v>740</v>
      </c>
      <c r="L419" s="128">
        <v>247</v>
      </c>
      <c r="M419" s="126">
        <v>1390</v>
      </c>
      <c r="N419" s="128">
        <v>422</v>
      </c>
      <c r="O419" s="128">
        <v>726</v>
      </c>
      <c r="P419" s="134">
        <v>242</v>
      </c>
    </row>
    <row r="420" spans="1:16" x14ac:dyDescent="0.3">
      <c r="A420" s="133">
        <v>25</v>
      </c>
      <c r="B420" s="166" t="s">
        <v>540</v>
      </c>
      <c r="C420" s="102">
        <v>25718</v>
      </c>
      <c r="D420" s="167" t="s">
        <v>616</v>
      </c>
      <c r="E420" s="126">
        <v>1403</v>
      </c>
      <c r="F420" s="128">
        <v>476</v>
      </c>
      <c r="G420" s="128">
        <v>536</v>
      </c>
      <c r="H420" s="128">
        <v>391</v>
      </c>
      <c r="I420" s="126">
        <v>1385</v>
      </c>
      <c r="J420" s="128">
        <v>461</v>
      </c>
      <c r="K420" s="128">
        <v>536</v>
      </c>
      <c r="L420" s="128">
        <v>388</v>
      </c>
      <c r="M420" s="126">
        <v>1388</v>
      </c>
      <c r="N420" s="128">
        <v>478</v>
      </c>
      <c r="O420" s="128">
        <v>526</v>
      </c>
      <c r="P420" s="134">
        <v>384</v>
      </c>
    </row>
    <row r="421" spans="1:16" x14ac:dyDescent="0.3">
      <c r="A421" s="133">
        <v>41</v>
      </c>
      <c r="B421" s="166" t="s">
        <v>681</v>
      </c>
      <c r="C421" s="102">
        <v>41006</v>
      </c>
      <c r="D421" s="167" t="s">
        <v>683</v>
      </c>
      <c r="E421" s="126">
        <v>1454</v>
      </c>
      <c r="F421" s="128">
        <v>543</v>
      </c>
      <c r="G421" s="128">
        <v>443</v>
      </c>
      <c r="H421" s="128">
        <v>468</v>
      </c>
      <c r="I421" s="126">
        <v>1394</v>
      </c>
      <c r="J421" s="128">
        <v>502</v>
      </c>
      <c r="K421" s="128">
        <v>421</v>
      </c>
      <c r="L421" s="128">
        <v>471</v>
      </c>
      <c r="M421" s="126">
        <v>1386</v>
      </c>
      <c r="N421" s="128">
        <v>514</v>
      </c>
      <c r="O421" s="128">
        <v>415</v>
      </c>
      <c r="P421" s="134">
        <v>457</v>
      </c>
    </row>
    <row r="422" spans="1:16" x14ac:dyDescent="0.3">
      <c r="A422" s="133">
        <v>70</v>
      </c>
      <c r="B422" s="166" t="s">
        <v>480</v>
      </c>
      <c r="C422" s="102">
        <v>70771</v>
      </c>
      <c r="D422" s="167" t="s">
        <v>480</v>
      </c>
      <c r="E422" s="126">
        <v>1378</v>
      </c>
      <c r="F422" s="128">
        <v>451</v>
      </c>
      <c r="G422" s="128">
        <v>723</v>
      </c>
      <c r="H422" s="128">
        <v>204</v>
      </c>
      <c r="I422" s="126">
        <v>1361</v>
      </c>
      <c r="J422" s="128">
        <v>413</v>
      </c>
      <c r="K422" s="128">
        <v>757</v>
      </c>
      <c r="L422" s="128">
        <v>191</v>
      </c>
      <c r="M422" s="126">
        <v>1383</v>
      </c>
      <c r="N422" s="128">
        <v>446</v>
      </c>
      <c r="O422" s="128">
        <v>759</v>
      </c>
      <c r="P422" s="134">
        <v>178</v>
      </c>
    </row>
    <row r="423" spans="1:16" x14ac:dyDescent="0.3">
      <c r="A423" s="133">
        <v>19</v>
      </c>
      <c r="B423" s="166" t="s">
        <v>449</v>
      </c>
      <c r="C423" s="102">
        <v>19821</v>
      </c>
      <c r="D423" s="167" t="s">
        <v>483</v>
      </c>
      <c r="E423" s="126">
        <v>1360</v>
      </c>
      <c r="F423" s="128">
        <v>679</v>
      </c>
      <c r="G423" s="128">
        <v>211</v>
      </c>
      <c r="H423" s="128">
        <v>470</v>
      </c>
      <c r="I423" s="126">
        <v>1332</v>
      </c>
      <c r="J423" s="128">
        <v>655</v>
      </c>
      <c r="K423" s="128">
        <v>205</v>
      </c>
      <c r="L423" s="128">
        <v>472</v>
      </c>
      <c r="M423" s="126">
        <v>1373</v>
      </c>
      <c r="N423" s="128">
        <v>691</v>
      </c>
      <c r="O423" s="128">
        <v>206</v>
      </c>
      <c r="P423" s="134">
        <v>476</v>
      </c>
    </row>
    <row r="424" spans="1:16" x14ac:dyDescent="0.3">
      <c r="A424" s="133">
        <v>68</v>
      </c>
      <c r="B424" s="166" t="s">
        <v>900</v>
      </c>
      <c r="C424" s="102">
        <v>68079</v>
      </c>
      <c r="D424" s="167" t="s">
        <v>904</v>
      </c>
      <c r="E424" s="126">
        <v>1433</v>
      </c>
      <c r="F424" s="128">
        <v>282</v>
      </c>
      <c r="G424" s="128">
        <v>675</v>
      </c>
      <c r="H424" s="128">
        <v>476</v>
      </c>
      <c r="I424" s="126">
        <v>1380</v>
      </c>
      <c r="J424" s="128">
        <v>253</v>
      </c>
      <c r="K424" s="128">
        <v>655</v>
      </c>
      <c r="L424" s="128">
        <v>472</v>
      </c>
      <c r="M424" s="126">
        <v>1369</v>
      </c>
      <c r="N424" s="128">
        <v>260</v>
      </c>
      <c r="O424" s="128">
        <v>656</v>
      </c>
      <c r="P424" s="134">
        <v>453</v>
      </c>
    </row>
    <row r="425" spans="1:16" x14ac:dyDescent="0.3">
      <c r="A425" s="133">
        <v>66</v>
      </c>
      <c r="B425" s="166" t="s">
        <v>425</v>
      </c>
      <c r="C425" s="102">
        <v>66572</v>
      </c>
      <c r="D425" s="167" t="s">
        <v>896</v>
      </c>
      <c r="E425" s="126">
        <v>1318</v>
      </c>
      <c r="F425" s="128">
        <v>500</v>
      </c>
      <c r="G425" s="128">
        <v>463</v>
      </c>
      <c r="H425" s="128">
        <v>355</v>
      </c>
      <c r="I425" s="126">
        <v>1331</v>
      </c>
      <c r="J425" s="128">
        <v>483</v>
      </c>
      <c r="K425" s="128">
        <v>485</v>
      </c>
      <c r="L425" s="128">
        <v>363</v>
      </c>
      <c r="M425" s="126">
        <v>1365</v>
      </c>
      <c r="N425" s="128">
        <v>552</v>
      </c>
      <c r="O425" s="128">
        <v>451</v>
      </c>
      <c r="P425" s="134">
        <v>362</v>
      </c>
    </row>
    <row r="426" spans="1:16" x14ac:dyDescent="0.3">
      <c r="A426" s="133">
        <v>70</v>
      </c>
      <c r="B426" s="166" t="s">
        <v>480</v>
      </c>
      <c r="C426" s="102">
        <v>70429</v>
      </c>
      <c r="D426" s="167" t="s">
        <v>985</v>
      </c>
      <c r="E426" s="126">
        <v>1307</v>
      </c>
      <c r="F426" s="128">
        <v>683</v>
      </c>
      <c r="G426" s="128">
        <v>315</v>
      </c>
      <c r="H426" s="128">
        <v>309</v>
      </c>
      <c r="I426" s="126">
        <v>1269</v>
      </c>
      <c r="J426" s="128">
        <v>635</v>
      </c>
      <c r="K426" s="128">
        <v>319</v>
      </c>
      <c r="L426" s="128">
        <v>315</v>
      </c>
      <c r="M426" s="126">
        <v>1363</v>
      </c>
      <c r="N426" s="128">
        <v>692</v>
      </c>
      <c r="O426" s="128">
        <v>373</v>
      </c>
      <c r="P426" s="134">
        <v>298</v>
      </c>
    </row>
    <row r="427" spans="1:16" x14ac:dyDescent="0.3">
      <c r="A427" s="133">
        <v>5</v>
      </c>
      <c r="B427" s="166" t="s">
        <v>89</v>
      </c>
      <c r="C427" s="102">
        <v>5659</v>
      </c>
      <c r="D427" s="167" t="s">
        <v>183</v>
      </c>
      <c r="E427" s="126">
        <v>1438</v>
      </c>
      <c r="F427" s="128">
        <v>505</v>
      </c>
      <c r="G427" s="128">
        <v>656</v>
      </c>
      <c r="H427" s="128">
        <v>277</v>
      </c>
      <c r="I427" s="126">
        <v>1393</v>
      </c>
      <c r="J427" s="128">
        <v>480</v>
      </c>
      <c r="K427" s="128">
        <v>639</v>
      </c>
      <c r="L427" s="128">
        <v>274</v>
      </c>
      <c r="M427" s="126">
        <v>1357</v>
      </c>
      <c r="N427" s="128">
        <v>504</v>
      </c>
      <c r="O427" s="128">
        <v>629</v>
      </c>
      <c r="P427" s="134">
        <v>224</v>
      </c>
    </row>
    <row r="428" spans="1:16" x14ac:dyDescent="0.3">
      <c r="A428" s="133">
        <v>20</v>
      </c>
      <c r="B428" s="166" t="s">
        <v>486</v>
      </c>
      <c r="C428" s="102">
        <v>20517</v>
      </c>
      <c r="D428" s="167" t="s">
        <v>503</v>
      </c>
      <c r="E428" s="126">
        <v>1328</v>
      </c>
      <c r="F428" s="128">
        <v>335</v>
      </c>
      <c r="G428" s="128">
        <v>616</v>
      </c>
      <c r="H428" s="128">
        <v>377</v>
      </c>
      <c r="I428" s="126">
        <v>1352</v>
      </c>
      <c r="J428" s="128">
        <v>316</v>
      </c>
      <c r="K428" s="128">
        <v>653</v>
      </c>
      <c r="L428" s="128">
        <v>383</v>
      </c>
      <c r="M428" s="126">
        <v>1351</v>
      </c>
      <c r="N428" s="128">
        <v>339</v>
      </c>
      <c r="O428" s="128">
        <v>636</v>
      </c>
      <c r="P428" s="134">
        <v>376</v>
      </c>
    </row>
    <row r="429" spans="1:16" x14ac:dyDescent="0.3">
      <c r="A429" s="133">
        <v>20</v>
      </c>
      <c r="B429" s="166" t="s">
        <v>486</v>
      </c>
      <c r="C429" s="102">
        <v>20175</v>
      </c>
      <c r="D429" s="167" t="s">
        <v>493</v>
      </c>
      <c r="E429" s="126">
        <v>1359</v>
      </c>
      <c r="F429" s="128">
        <v>634</v>
      </c>
      <c r="G429" s="128">
        <v>269</v>
      </c>
      <c r="H429" s="128">
        <v>456</v>
      </c>
      <c r="I429" s="126">
        <v>1361</v>
      </c>
      <c r="J429" s="128">
        <v>592</v>
      </c>
      <c r="K429" s="128">
        <v>299</v>
      </c>
      <c r="L429" s="128">
        <v>470</v>
      </c>
      <c r="M429" s="126">
        <v>1346</v>
      </c>
      <c r="N429" s="128">
        <v>653</v>
      </c>
      <c r="O429" s="128">
        <v>270</v>
      </c>
      <c r="P429" s="134">
        <v>423</v>
      </c>
    </row>
    <row r="430" spans="1:16" x14ac:dyDescent="0.3">
      <c r="A430" s="133">
        <v>76</v>
      </c>
      <c r="B430" s="166" t="s">
        <v>1044</v>
      </c>
      <c r="C430" s="102">
        <v>76403</v>
      </c>
      <c r="D430" s="167" t="s">
        <v>331</v>
      </c>
      <c r="E430" s="126">
        <v>1339</v>
      </c>
      <c r="F430" s="128">
        <v>301</v>
      </c>
      <c r="G430" s="128">
        <v>586</v>
      </c>
      <c r="H430" s="128">
        <v>452</v>
      </c>
      <c r="I430" s="126">
        <v>1335</v>
      </c>
      <c r="J430" s="128">
        <v>332</v>
      </c>
      <c r="K430" s="128">
        <v>580</v>
      </c>
      <c r="L430" s="128">
        <v>423</v>
      </c>
      <c r="M430" s="126">
        <v>1343</v>
      </c>
      <c r="N430" s="128">
        <v>352</v>
      </c>
      <c r="O430" s="128">
        <v>584</v>
      </c>
      <c r="P430" s="134">
        <v>407</v>
      </c>
    </row>
    <row r="431" spans="1:16" x14ac:dyDescent="0.3">
      <c r="A431" s="133">
        <v>19</v>
      </c>
      <c r="B431" s="166" t="s">
        <v>449</v>
      </c>
      <c r="C431" s="102">
        <v>19473</v>
      </c>
      <c r="D431" s="167" t="s">
        <v>262</v>
      </c>
      <c r="E431" s="126">
        <v>1350</v>
      </c>
      <c r="F431" s="128">
        <v>702</v>
      </c>
      <c r="G431" s="128">
        <v>186</v>
      </c>
      <c r="H431" s="128">
        <v>462</v>
      </c>
      <c r="I431" s="126">
        <v>1307</v>
      </c>
      <c r="J431" s="128">
        <v>667</v>
      </c>
      <c r="K431" s="128">
        <v>188</v>
      </c>
      <c r="L431" s="128">
        <v>452</v>
      </c>
      <c r="M431" s="126">
        <v>1340</v>
      </c>
      <c r="N431" s="128">
        <v>715</v>
      </c>
      <c r="O431" s="128">
        <v>142</v>
      </c>
      <c r="P431" s="134">
        <v>483</v>
      </c>
    </row>
    <row r="432" spans="1:16" x14ac:dyDescent="0.3">
      <c r="A432" s="133">
        <v>17</v>
      </c>
      <c r="B432" s="166" t="s">
        <v>116</v>
      </c>
      <c r="C432" s="102">
        <v>17513</v>
      </c>
      <c r="D432" s="167" t="s">
        <v>421</v>
      </c>
      <c r="E432" s="126">
        <v>1399</v>
      </c>
      <c r="F432" s="128">
        <v>336</v>
      </c>
      <c r="G432" s="128">
        <v>449</v>
      </c>
      <c r="H432" s="128">
        <v>614</v>
      </c>
      <c r="I432" s="126">
        <v>1344</v>
      </c>
      <c r="J432" s="128">
        <v>313</v>
      </c>
      <c r="K432" s="128">
        <v>426</v>
      </c>
      <c r="L432" s="128">
        <v>605</v>
      </c>
      <c r="M432" s="126">
        <v>1337</v>
      </c>
      <c r="N432" s="128">
        <v>335</v>
      </c>
      <c r="O432" s="128">
        <v>412</v>
      </c>
      <c r="P432" s="134">
        <v>590</v>
      </c>
    </row>
    <row r="433" spans="1:16" x14ac:dyDescent="0.3">
      <c r="A433" s="133">
        <v>86</v>
      </c>
      <c r="B433" s="166" t="s">
        <v>1105</v>
      </c>
      <c r="C433" s="102">
        <v>86573</v>
      </c>
      <c r="D433" s="167" t="s">
        <v>1111</v>
      </c>
      <c r="E433" s="126">
        <v>1263</v>
      </c>
      <c r="F433" s="128">
        <v>627</v>
      </c>
      <c r="G433" s="128">
        <v>169</v>
      </c>
      <c r="H433" s="128">
        <v>467</v>
      </c>
      <c r="I433" s="126">
        <v>1295</v>
      </c>
      <c r="J433" s="128">
        <v>597</v>
      </c>
      <c r="K433" s="128">
        <v>181</v>
      </c>
      <c r="L433" s="128">
        <v>517</v>
      </c>
      <c r="M433" s="126">
        <v>1321</v>
      </c>
      <c r="N433" s="128">
        <v>625</v>
      </c>
      <c r="O433" s="128">
        <v>196</v>
      </c>
      <c r="P433" s="134">
        <v>500</v>
      </c>
    </row>
    <row r="434" spans="1:16" x14ac:dyDescent="0.3">
      <c r="A434" s="133">
        <v>5</v>
      </c>
      <c r="B434" s="166" t="s">
        <v>89</v>
      </c>
      <c r="C434" s="102">
        <v>5660</v>
      </c>
      <c r="D434" s="167" t="s">
        <v>184</v>
      </c>
      <c r="E434" s="126">
        <v>1275</v>
      </c>
      <c r="F434" s="128">
        <v>343</v>
      </c>
      <c r="G434" s="128">
        <v>690</v>
      </c>
      <c r="H434" s="128">
        <v>242</v>
      </c>
      <c r="I434" s="126">
        <v>1235</v>
      </c>
      <c r="J434" s="128">
        <v>322</v>
      </c>
      <c r="K434" s="128">
        <v>676</v>
      </c>
      <c r="L434" s="128">
        <v>237</v>
      </c>
      <c r="M434" s="126">
        <v>1314</v>
      </c>
      <c r="N434" s="128">
        <v>347</v>
      </c>
      <c r="O434" s="128">
        <v>735</v>
      </c>
      <c r="P434" s="134">
        <v>232</v>
      </c>
    </row>
    <row r="435" spans="1:16" x14ac:dyDescent="0.3">
      <c r="A435" s="133">
        <v>17</v>
      </c>
      <c r="B435" s="166" t="s">
        <v>116</v>
      </c>
      <c r="C435" s="102">
        <v>17524</v>
      </c>
      <c r="D435" s="167" t="s">
        <v>422</v>
      </c>
      <c r="E435" s="126">
        <v>1315</v>
      </c>
      <c r="F435" s="128">
        <v>291</v>
      </c>
      <c r="G435" s="128">
        <v>750</v>
      </c>
      <c r="H435" s="128">
        <v>274</v>
      </c>
      <c r="I435" s="126">
        <v>1296</v>
      </c>
      <c r="J435" s="128">
        <v>271</v>
      </c>
      <c r="K435" s="128">
        <v>747</v>
      </c>
      <c r="L435" s="128">
        <v>278</v>
      </c>
      <c r="M435" s="126">
        <v>1307</v>
      </c>
      <c r="N435" s="128">
        <v>296</v>
      </c>
      <c r="O435" s="128">
        <v>741</v>
      </c>
      <c r="P435" s="134">
        <v>270</v>
      </c>
    </row>
    <row r="436" spans="1:16" x14ac:dyDescent="0.3">
      <c r="A436" s="133">
        <v>86</v>
      </c>
      <c r="B436" s="166" t="s">
        <v>1105</v>
      </c>
      <c r="C436" s="102">
        <v>86757</v>
      </c>
      <c r="D436" s="167" t="s">
        <v>963</v>
      </c>
      <c r="E436" s="126">
        <v>1343</v>
      </c>
      <c r="F436" s="128">
        <v>417</v>
      </c>
      <c r="G436" s="128">
        <v>396</v>
      </c>
      <c r="H436" s="128">
        <v>530</v>
      </c>
      <c r="I436" s="126">
        <v>1322</v>
      </c>
      <c r="J436" s="128">
        <v>395</v>
      </c>
      <c r="K436" s="128">
        <v>397</v>
      </c>
      <c r="L436" s="128">
        <v>530</v>
      </c>
      <c r="M436" s="126">
        <v>1306</v>
      </c>
      <c r="N436" s="128">
        <v>413</v>
      </c>
      <c r="O436" s="128">
        <v>372</v>
      </c>
      <c r="P436" s="134">
        <v>521</v>
      </c>
    </row>
    <row r="437" spans="1:16" x14ac:dyDescent="0.3">
      <c r="A437" s="133">
        <v>25</v>
      </c>
      <c r="B437" s="166" t="s">
        <v>540</v>
      </c>
      <c r="C437" s="102">
        <v>25781</v>
      </c>
      <c r="D437" s="167" t="s">
        <v>627</v>
      </c>
      <c r="E437" s="126">
        <v>1409</v>
      </c>
      <c r="F437" s="128">
        <v>124</v>
      </c>
      <c r="G437" s="128">
        <v>1042</v>
      </c>
      <c r="H437" s="128">
        <v>243</v>
      </c>
      <c r="I437" s="126">
        <v>1396</v>
      </c>
      <c r="J437" s="128">
        <v>119</v>
      </c>
      <c r="K437" s="128">
        <v>1043</v>
      </c>
      <c r="L437" s="128">
        <v>234</v>
      </c>
      <c r="M437" s="126">
        <v>1306</v>
      </c>
      <c r="N437" s="128">
        <v>125</v>
      </c>
      <c r="O437" s="128">
        <v>945</v>
      </c>
      <c r="P437" s="134">
        <v>236</v>
      </c>
    </row>
    <row r="438" spans="1:16" x14ac:dyDescent="0.3">
      <c r="A438" s="133">
        <v>15</v>
      </c>
      <c r="B438" s="166" t="s">
        <v>286</v>
      </c>
      <c r="C438" s="102">
        <v>15204</v>
      </c>
      <c r="D438" s="167" t="s">
        <v>306</v>
      </c>
      <c r="E438" s="126">
        <v>1316</v>
      </c>
      <c r="F438" s="128">
        <v>531</v>
      </c>
      <c r="G438" s="128">
        <v>644</v>
      </c>
      <c r="H438" s="128">
        <v>141</v>
      </c>
      <c r="I438" s="126">
        <v>1300</v>
      </c>
      <c r="J438" s="128">
        <v>522</v>
      </c>
      <c r="K438" s="128">
        <v>641</v>
      </c>
      <c r="L438" s="128">
        <v>137</v>
      </c>
      <c r="M438" s="126">
        <v>1306</v>
      </c>
      <c r="N438" s="128">
        <v>541</v>
      </c>
      <c r="O438" s="128">
        <v>630</v>
      </c>
      <c r="P438" s="134">
        <v>135</v>
      </c>
    </row>
    <row r="439" spans="1:16" x14ac:dyDescent="0.3">
      <c r="A439" s="133">
        <v>20</v>
      </c>
      <c r="B439" s="166" t="s">
        <v>486</v>
      </c>
      <c r="C439" s="102">
        <v>20383</v>
      </c>
      <c r="D439" s="167" t="s">
        <v>500</v>
      </c>
      <c r="E439" s="126">
        <v>1301</v>
      </c>
      <c r="F439" s="128">
        <v>299</v>
      </c>
      <c r="G439" s="128">
        <v>682</v>
      </c>
      <c r="H439" s="128">
        <v>320</v>
      </c>
      <c r="I439" s="126">
        <v>1309</v>
      </c>
      <c r="J439" s="128">
        <v>283</v>
      </c>
      <c r="K439" s="128">
        <v>705</v>
      </c>
      <c r="L439" s="128">
        <v>321</v>
      </c>
      <c r="M439" s="126">
        <v>1303</v>
      </c>
      <c r="N439" s="128">
        <v>295</v>
      </c>
      <c r="O439" s="128">
        <v>689</v>
      </c>
      <c r="P439" s="134">
        <v>319</v>
      </c>
    </row>
    <row r="440" spans="1:16" x14ac:dyDescent="0.3">
      <c r="A440" s="133">
        <v>52</v>
      </c>
      <c r="B440" s="166" t="s">
        <v>162</v>
      </c>
      <c r="C440" s="102">
        <v>52612</v>
      </c>
      <c r="D440" s="167" t="s">
        <v>611</v>
      </c>
      <c r="E440" s="126">
        <v>1232</v>
      </c>
      <c r="F440" s="128">
        <v>439</v>
      </c>
      <c r="G440" s="128">
        <v>286</v>
      </c>
      <c r="H440" s="128">
        <v>507</v>
      </c>
      <c r="I440" s="126">
        <v>1192</v>
      </c>
      <c r="J440" s="128">
        <v>402</v>
      </c>
      <c r="K440" s="128">
        <v>264</v>
      </c>
      <c r="L440" s="128">
        <v>526</v>
      </c>
      <c r="M440" s="126">
        <v>1293</v>
      </c>
      <c r="N440" s="128">
        <v>471</v>
      </c>
      <c r="O440" s="128">
        <v>303</v>
      </c>
      <c r="P440" s="134">
        <v>519</v>
      </c>
    </row>
    <row r="441" spans="1:16" x14ac:dyDescent="0.3">
      <c r="A441" s="133">
        <v>5</v>
      </c>
      <c r="B441" s="166" t="s">
        <v>89</v>
      </c>
      <c r="C441" s="102">
        <v>5120</v>
      </c>
      <c r="D441" s="167" t="s">
        <v>114</v>
      </c>
      <c r="E441" s="126">
        <v>1277</v>
      </c>
      <c r="F441" s="128">
        <v>518</v>
      </c>
      <c r="G441" s="128">
        <v>528</v>
      </c>
      <c r="H441" s="128">
        <v>231</v>
      </c>
      <c r="I441" s="126">
        <v>1236</v>
      </c>
      <c r="J441" s="128">
        <v>485</v>
      </c>
      <c r="K441" s="128">
        <v>512</v>
      </c>
      <c r="L441" s="128">
        <v>239</v>
      </c>
      <c r="M441" s="126">
        <v>1281</v>
      </c>
      <c r="N441" s="128">
        <v>518</v>
      </c>
      <c r="O441" s="128">
        <v>491</v>
      </c>
      <c r="P441" s="134">
        <v>272</v>
      </c>
    </row>
    <row r="442" spans="1:16" x14ac:dyDescent="0.3">
      <c r="A442" s="133">
        <v>73</v>
      </c>
      <c r="B442" s="166" t="s">
        <v>998</v>
      </c>
      <c r="C442" s="102">
        <v>73217</v>
      </c>
      <c r="D442" s="167" t="s">
        <v>1011</v>
      </c>
      <c r="E442" s="126">
        <v>1039</v>
      </c>
      <c r="F442" s="128">
        <v>461</v>
      </c>
      <c r="G442" s="128">
        <v>240</v>
      </c>
      <c r="H442" s="128">
        <v>338</v>
      </c>
      <c r="I442" s="126">
        <v>1241</v>
      </c>
      <c r="J442" s="128">
        <v>585</v>
      </c>
      <c r="K442" s="128">
        <v>313</v>
      </c>
      <c r="L442" s="128">
        <v>343</v>
      </c>
      <c r="M442" s="126">
        <v>1272</v>
      </c>
      <c r="N442" s="128">
        <v>603</v>
      </c>
      <c r="O442" s="128">
        <v>310</v>
      </c>
      <c r="P442" s="134">
        <v>359</v>
      </c>
    </row>
    <row r="443" spans="1:16" x14ac:dyDescent="0.3">
      <c r="A443" s="133">
        <v>25</v>
      </c>
      <c r="B443" s="166" t="s">
        <v>540</v>
      </c>
      <c r="C443" s="102">
        <v>25224</v>
      </c>
      <c r="D443" s="166" t="s">
        <v>562</v>
      </c>
      <c r="E443" s="126">
        <v>1304</v>
      </c>
      <c r="F443" s="128">
        <v>254</v>
      </c>
      <c r="G443" s="128">
        <v>856</v>
      </c>
      <c r="H443" s="128">
        <v>194</v>
      </c>
      <c r="I443" s="126">
        <v>1307</v>
      </c>
      <c r="J443" s="128">
        <v>242</v>
      </c>
      <c r="K443" s="128">
        <v>865</v>
      </c>
      <c r="L443" s="128">
        <v>200</v>
      </c>
      <c r="M443" s="126">
        <v>1263</v>
      </c>
      <c r="N443" s="128">
        <v>252</v>
      </c>
      <c r="O443" s="128">
        <v>821</v>
      </c>
      <c r="P443" s="134">
        <v>190</v>
      </c>
    </row>
    <row r="444" spans="1:16" x14ac:dyDescent="0.3">
      <c r="A444" s="133">
        <v>50</v>
      </c>
      <c r="B444" s="166" t="s">
        <v>759</v>
      </c>
      <c r="C444" s="102">
        <v>50325</v>
      </c>
      <c r="D444" s="166" t="s">
        <v>771</v>
      </c>
      <c r="E444" s="126">
        <v>1269</v>
      </c>
      <c r="F444" s="128">
        <v>108</v>
      </c>
      <c r="G444" s="128">
        <v>995</v>
      </c>
      <c r="H444" s="128">
        <v>166</v>
      </c>
      <c r="I444" s="126">
        <v>1308</v>
      </c>
      <c r="J444" s="128">
        <v>102</v>
      </c>
      <c r="K444" s="128">
        <v>1024</v>
      </c>
      <c r="L444" s="128">
        <v>182</v>
      </c>
      <c r="M444" s="126">
        <v>1263</v>
      </c>
      <c r="N444" s="128">
        <v>108</v>
      </c>
      <c r="O444" s="128">
        <v>985</v>
      </c>
      <c r="P444" s="134">
        <v>170</v>
      </c>
    </row>
    <row r="445" spans="1:16" x14ac:dyDescent="0.3">
      <c r="A445" s="133">
        <v>25</v>
      </c>
      <c r="B445" s="166" t="s">
        <v>540</v>
      </c>
      <c r="C445" s="102">
        <v>25658</v>
      </c>
      <c r="D445" s="167" t="s">
        <v>180</v>
      </c>
      <c r="E445" s="126">
        <v>1316</v>
      </c>
      <c r="F445" s="128">
        <v>354</v>
      </c>
      <c r="G445" s="128">
        <v>495</v>
      </c>
      <c r="H445" s="128">
        <v>467</v>
      </c>
      <c r="I445" s="126">
        <v>1300</v>
      </c>
      <c r="J445" s="128">
        <v>333</v>
      </c>
      <c r="K445" s="128">
        <v>502</v>
      </c>
      <c r="L445" s="128">
        <v>465</v>
      </c>
      <c r="M445" s="126">
        <v>1261</v>
      </c>
      <c r="N445" s="128">
        <v>355</v>
      </c>
      <c r="O445" s="128">
        <v>474</v>
      </c>
      <c r="P445" s="134">
        <v>432</v>
      </c>
    </row>
    <row r="446" spans="1:16" x14ac:dyDescent="0.3">
      <c r="A446" s="133">
        <v>20</v>
      </c>
      <c r="B446" s="166" t="s">
        <v>486</v>
      </c>
      <c r="C446" s="102">
        <v>20550</v>
      </c>
      <c r="D446" s="167" t="s">
        <v>504</v>
      </c>
      <c r="E446" s="126">
        <v>1296</v>
      </c>
      <c r="F446" s="128">
        <v>349</v>
      </c>
      <c r="G446" s="128">
        <v>590</v>
      </c>
      <c r="H446" s="128">
        <v>357</v>
      </c>
      <c r="I446" s="126">
        <v>1240</v>
      </c>
      <c r="J446" s="128">
        <v>329</v>
      </c>
      <c r="K446" s="128">
        <v>577</v>
      </c>
      <c r="L446" s="128">
        <v>334</v>
      </c>
      <c r="M446" s="126">
        <v>1260</v>
      </c>
      <c r="N446" s="128">
        <v>334</v>
      </c>
      <c r="O446" s="128">
        <v>595</v>
      </c>
      <c r="P446" s="134">
        <v>331</v>
      </c>
    </row>
    <row r="447" spans="1:16" x14ac:dyDescent="0.3">
      <c r="A447" s="133">
        <v>15</v>
      </c>
      <c r="B447" s="166" t="s">
        <v>286</v>
      </c>
      <c r="C447" s="102">
        <v>15861</v>
      </c>
      <c r="D447" s="167" t="s">
        <v>403</v>
      </c>
      <c r="E447" s="126">
        <v>1318</v>
      </c>
      <c r="F447" s="128">
        <v>343</v>
      </c>
      <c r="G447" s="128">
        <v>737</v>
      </c>
      <c r="H447" s="128">
        <v>238</v>
      </c>
      <c r="I447" s="126">
        <v>1266</v>
      </c>
      <c r="J447" s="128">
        <v>325</v>
      </c>
      <c r="K447" s="128">
        <v>708</v>
      </c>
      <c r="L447" s="128">
        <v>233</v>
      </c>
      <c r="M447" s="126">
        <v>1260</v>
      </c>
      <c r="N447" s="128">
        <v>334</v>
      </c>
      <c r="O447" s="128">
        <v>696</v>
      </c>
      <c r="P447" s="134">
        <v>230</v>
      </c>
    </row>
    <row r="448" spans="1:16" x14ac:dyDescent="0.3">
      <c r="A448" s="133">
        <v>47</v>
      </c>
      <c r="B448" s="166" t="s">
        <v>730</v>
      </c>
      <c r="C448" s="102">
        <v>47058</v>
      </c>
      <c r="D448" s="167" t="s">
        <v>734</v>
      </c>
      <c r="E448" s="126">
        <v>1284</v>
      </c>
      <c r="F448" s="128">
        <v>484</v>
      </c>
      <c r="G448" s="128">
        <v>412</v>
      </c>
      <c r="H448" s="128">
        <v>388</v>
      </c>
      <c r="I448" s="126">
        <v>1262</v>
      </c>
      <c r="J448" s="128">
        <v>465</v>
      </c>
      <c r="K448" s="128">
        <v>407</v>
      </c>
      <c r="L448" s="128">
        <v>390</v>
      </c>
      <c r="M448" s="126">
        <v>1243</v>
      </c>
      <c r="N448" s="128">
        <v>492</v>
      </c>
      <c r="O448" s="128">
        <v>421</v>
      </c>
      <c r="P448" s="134">
        <v>330</v>
      </c>
    </row>
    <row r="449" spans="1:16" x14ac:dyDescent="0.3">
      <c r="A449" s="133">
        <v>66</v>
      </c>
      <c r="B449" s="166" t="s">
        <v>425</v>
      </c>
      <c r="C449" s="102">
        <v>66687</v>
      </c>
      <c r="D449" s="167" t="s">
        <v>899</v>
      </c>
      <c r="E449" s="126">
        <v>1295</v>
      </c>
      <c r="F449" s="128">
        <v>607</v>
      </c>
      <c r="G449" s="128">
        <v>358</v>
      </c>
      <c r="H449" s="128">
        <v>330</v>
      </c>
      <c r="I449" s="126">
        <v>1251</v>
      </c>
      <c r="J449" s="128">
        <v>576</v>
      </c>
      <c r="K449" s="128">
        <v>344</v>
      </c>
      <c r="L449" s="128">
        <v>331</v>
      </c>
      <c r="M449" s="126">
        <v>1240</v>
      </c>
      <c r="N449" s="128">
        <v>591</v>
      </c>
      <c r="O449" s="128">
        <v>329</v>
      </c>
      <c r="P449" s="134">
        <v>320</v>
      </c>
    </row>
    <row r="450" spans="1:16" x14ac:dyDescent="0.3">
      <c r="A450" s="133">
        <v>19</v>
      </c>
      <c r="B450" s="166" t="s">
        <v>449</v>
      </c>
      <c r="C450" s="102">
        <v>19110</v>
      </c>
      <c r="D450" s="167" t="s">
        <v>453</v>
      </c>
      <c r="E450" s="126">
        <v>1224</v>
      </c>
      <c r="F450" s="128">
        <v>458</v>
      </c>
      <c r="G450" s="128">
        <v>572</v>
      </c>
      <c r="H450" s="128">
        <v>194</v>
      </c>
      <c r="I450" s="126">
        <v>1197</v>
      </c>
      <c r="J450" s="128">
        <v>423</v>
      </c>
      <c r="K450" s="128">
        <v>578</v>
      </c>
      <c r="L450" s="128">
        <v>196</v>
      </c>
      <c r="M450" s="126">
        <v>1233</v>
      </c>
      <c r="N450" s="128">
        <v>481</v>
      </c>
      <c r="O450" s="128">
        <v>555</v>
      </c>
      <c r="P450" s="134">
        <v>197</v>
      </c>
    </row>
    <row r="451" spans="1:16" x14ac:dyDescent="0.3">
      <c r="A451" s="133">
        <v>23</v>
      </c>
      <c r="B451" s="166" t="s">
        <v>250</v>
      </c>
      <c r="C451" s="102">
        <v>23675</v>
      </c>
      <c r="D451" s="167" t="s">
        <v>534</v>
      </c>
      <c r="E451" s="126">
        <v>1211</v>
      </c>
      <c r="F451" s="128">
        <v>583</v>
      </c>
      <c r="G451" s="128">
        <v>290</v>
      </c>
      <c r="H451" s="128">
        <v>338</v>
      </c>
      <c r="I451" s="126">
        <v>1184</v>
      </c>
      <c r="J451" s="128">
        <v>541</v>
      </c>
      <c r="K451" s="128">
        <v>296</v>
      </c>
      <c r="L451" s="128">
        <v>347</v>
      </c>
      <c r="M451" s="126">
        <v>1232</v>
      </c>
      <c r="N451" s="128">
        <v>591</v>
      </c>
      <c r="O451" s="128">
        <v>293</v>
      </c>
      <c r="P451" s="134">
        <v>348</v>
      </c>
    </row>
    <row r="452" spans="1:16" x14ac:dyDescent="0.3">
      <c r="A452" s="133">
        <v>17</v>
      </c>
      <c r="B452" s="166" t="s">
        <v>116</v>
      </c>
      <c r="C452" s="102">
        <v>17877</v>
      </c>
      <c r="D452" s="167" t="s">
        <v>432</v>
      </c>
      <c r="E452" s="126">
        <v>1244</v>
      </c>
      <c r="F452" s="128">
        <v>297</v>
      </c>
      <c r="G452" s="128">
        <v>514</v>
      </c>
      <c r="H452" s="128">
        <v>433</v>
      </c>
      <c r="I452" s="126">
        <v>1197</v>
      </c>
      <c r="J452" s="128">
        <v>261</v>
      </c>
      <c r="K452" s="128">
        <v>516</v>
      </c>
      <c r="L452" s="128">
        <v>420</v>
      </c>
      <c r="M452" s="126">
        <v>1230</v>
      </c>
      <c r="N452" s="128">
        <v>287</v>
      </c>
      <c r="O452" s="128">
        <v>518</v>
      </c>
      <c r="P452" s="134">
        <v>425</v>
      </c>
    </row>
    <row r="453" spans="1:16" x14ac:dyDescent="0.3">
      <c r="A453" s="133">
        <v>54</v>
      </c>
      <c r="B453" s="166" t="s">
        <v>838</v>
      </c>
      <c r="C453" s="102">
        <v>54820</v>
      </c>
      <c r="D453" s="167" t="s">
        <v>201</v>
      </c>
      <c r="E453" s="126">
        <v>1333</v>
      </c>
      <c r="F453" s="128">
        <v>486</v>
      </c>
      <c r="G453" s="128">
        <v>562</v>
      </c>
      <c r="H453" s="128">
        <v>285</v>
      </c>
      <c r="I453" s="126">
        <v>1285</v>
      </c>
      <c r="J453" s="128">
        <v>461</v>
      </c>
      <c r="K453" s="128">
        <v>547</v>
      </c>
      <c r="L453" s="128">
        <v>277</v>
      </c>
      <c r="M453" s="126">
        <v>1230</v>
      </c>
      <c r="N453" s="128">
        <v>407</v>
      </c>
      <c r="O453" s="128">
        <v>562</v>
      </c>
      <c r="P453" s="134">
        <v>261</v>
      </c>
    </row>
    <row r="454" spans="1:16" x14ac:dyDescent="0.3">
      <c r="A454" s="133">
        <v>25</v>
      </c>
      <c r="B454" s="166" t="s">
        <v>540</v>
      </c>
      <c r="C454" s="102">
        <v>25178</v>
      </c>
      <c r="D454" s="167" t="s">
        <v>557</v>
      </c>
      <c r="E454" s="126">
        <v>1147</v>
      </c>
      <c r="F454" s="128">
        <v>290</v>
      </c>
      <c r="G454" s="128">
        <v>495</v>
      </c>
      <c r="H454" s="128">
        <v>362</v>
      </c>
      <c r="I454" s="126">
        <v>1189</v>
      </c>
      <c r="J454" s="128">
        <v>277</v>
      </c>
      <c r="K454" s="128">
        <v>560</v>
      </c>
      <c r="L454" s="128">
        <v>352</v>
      </c>
      <c r="M454" s="126">
        <v>1221</v>
      </c>
      <c r="N454" s="128">
        <v>291</v>
      </c>
      <c r="O454" s="128">
        <v>586</v>
      </c>
      <c r="P454" s="134">
        <v>344</v>
      </c>
    </row>
    <row r="455" spans="1:16" x14ac:dyDescent="0.3">
      <c r="A455" s="133">
        <v>73</v>
      </c>
      <c r="B455" s="166" t="s">
        <v>998</v>
      </c>
      <c r="C455" s="102">
        <v>73624</v>
      </c>
      <c r="D455" s="167" t="s">
        <v>1036</v>
      </c>
      <c r="E455" s="126">
        <v>1097</v>
      </c>
      <c r="F455" s="128">
        <v>541</v>
      </c>
      <c r="G455" s="128">
        <v>286</v>
      </c>
      <c r="H455" s="128">
        <v>270</v>
      </c>
      <c r="I455" s="126">
        <v>1089</v>
      </c>
      <c r="J455" s="128">
        <v>565</v>
      </c>
      <c r="K455" s="128">
        <v>279</v>
      </c>
      <c r="L455" s="128">
        <v>245</v>
      </c>
      <c r="M455" s="126">
        <v>1207</v>
      </c>
      <c r="N455" s="128">
        <v>712</v>
      </c>
      <c r="O455" s="128">
        <v>249</v>
      </c>
      <c r="P455" s="134">
        <v>246</v>
      </c>
    </row>
    <row r="456" spans="1:16" x14ac:dyDescent="0.3">
      <c r="A456" s="133">
        <v>76</v>
      </c>
      <c r="B456" s="166" t="s">
        <v>1044</v>
      </c>
      <c r="C456" s="102">
        <v>76250</v>
      </c>
      <c r="D456" s="167" t="s">
        <v>1059</v>
      </c>
      <c r="E456" s="126">
        <v>1195</v>
      </c>
      <c r="F456" s="128">
        <v>310</v>
      </c>
      <c r="G456" s="128">
        <v>602</v>
      </c>
      <c r="H456" s="128">
        <v>283</v>
      </c>
      <c r="I456" s="126">
        <v>1334</v>
      </c>
      <c r="J456" s="128">
        <v>417</v>
      </c>
      <c r="K456" s="128">
        <v>643</v>
      </c>
      <c r="L456" s="128">
        <v>274</v>
      </c>
      <c r="M456" s="126">
        <v>1206</v>
      </c>
      <c r="N456" s="128">
        <v>445</v>
      </c>
      <c r="O456" s="128">
        <v>504</v>
      </c>
      <c r="P456" s="134">
        <v>257</v>
      </c>
    </row>
    <row r="457" spans="1:16" x14ac:dyDescent="0.3">
      <c r="A457" s="133">
        <v>66</v>
      </c>
      <c r="B457" s="166" t="s">
        <v>425</v>
      </c>
      <c r="C457" s="102">
        <v>66045</v>
      </c>
      <c r="D457" s="167" t="s">
        <v>888</v>
      </c>
      <c r="E457" s="126">
        <v>1178</v>
      </c>
      <c r="F457" s="128">
        <v>357</v>
      </c>
      <c r="G457" s="128">
        <v>328</v>
      </c>
      <c r="H457" s="128">
        <v>493</v>
      </c>
      <c r="I457" s="126">
        <v>1192</v>
      </c>
      <c r="J457" s="128">
        <v>340</v>
      </c>
      <c r="K457" s="128">
        <v>357</v>
      </c>
      <c r="L457" s="128">
        <v>495</v>
      </c>
      <c r="M457" s="126">
        <v>1205</v>
      </c>
      <c r="N457" s="128">
        <v>351</v>
      </c>
      <c r="O457" s="128">
        <v>332</v>
      </c>
      <c r="P457" s="134">
        <v>522</v>
      </c>
    </row>
    <row r="458" spans="1:16" x14ac:dyDescent="0.3">
      <c r="A458" s="133">
        <v>8</v>
      </c>
      <c r="B458" s="166" t="s">
        <v>215</v>
      </c>
      <c r="C458" s="102">
        <v>8421</v>
      </c>
      <c r="D458" s="167" t="s">
        <v>222</v>
      </c>
      <c r="E458" s="126">
        <v>1158</v>
      </c>
      <c r="F458" s="128">
        <v>486</v>
      </c>
      <c r="G458" s="128">
        <v>389</v>
      </c>
      <c r="H458" s="128">
        <v>283</v>
      </c>
      <c r="I458" s="126">
        <v>1133</v>
      </c>
      <c r="J458" s="128">
        <v>456</v>
      </c>
      <c r="K458" s="128">
        <v>403</v>
      </c>
      <c r="L458" s="128">
        <v>274</v>
      </c>
      <c r="M458" s="126">
        <v>1205</v>
      </c>
      <c r="N458" s="128">
        <v>515</v>
      </c>
      <c r="O458" s="128">
        <v>433</v>
      </c>
      <c r="P458" s="134">
        <v>257</v>
      </c>
    </row>
    <row r="459" spans="1:16" x14ac:dyDescent="0.3">
      <c r="A459" s="133">
        <v>52</v>
      </c>
      <c r="B459" s="166" t="s">
        <v>162</v>
      </c>
      <c r="C459" s="102">
        <v>52678</v>
      </c>
      <c r="D459" s="167" t="s">
        <v>827</v>
      </c>
      <c r="E459" s="126">
        <v>1221</v>
      </c>
      <c r="F459" s="128">
        <v>483</v>
      </c>
      <c r="G459" s="128">
        <v>136</v>
      </c>
      <c r="H459" s="128">
        <v>602</v>
      </c>
      <c r="I459" s="126">
        <v>1169</v>
      </c>
      <c r="J459" s="128">
        <v>436</v>
      </c>
      <c r="K459" s="128">
        <v>145</v>
      </c>
      <c r="L459" s="128">
        <v>588</v>
      </c>
      <c r="M459" s="126">
        <v>1196</v>
      </c>
      <c r="N459" s="128">
        <v>485</v>
      </c>
      <c r="O459" s="128">
        <v>128</v>
      </c>
      <c r="P459" s="134">
        <v>583</v>
      </c>
    </row>
    <row r="460" spans="1:16" x14ac:dyDescent="0.3">
      <c r="A460" s="133">
        <v>68</v>
      </c>
      <c r="B460" s="166" t="s">
        <v>900</v>
      </c>
      <c r="C460" s="102">
        <v>68167</v>
      </c>
      <c r="D460" s="166" t="s">
        <v>911</v>
      </c>
      <c r="E460" s="126">
        <v>1228</v>
      </c>
      <c r="F460" s="128">
        <v>370</v>
      </c>
      <c r="G460" s="128">
        <v>475</v>
      </c>
      <c r="H460" s="128">
        <v>383</v>
      </c>
      <c r="I460" s="126">
        <v>1201</v>
      </c>
      <c r="J460" s="128">
        <v>361</v>
      </c>
      <c r="K460" s="128">
        <v>451</v>
      </c>
      <c r="L460" s="128">
        <v>389</v>
      </c>
      <c r="M460" s="126">
        <v>1192</v>
      </c>
      <c r="N460" s="128">
        <v>369</v>
      </c>
      <c r="O460" s="128">
        <v>453</v>
      </c>
      <c r="P460" s="134">
        <v>370</v>
      </c>
    </row>
    <row r="461" spans="1:16" x14ac:dyDescent="0.3">
      <c r="A461" s="133">
        <v>17</v>
      </c>
      <c r="B461" s="166" t="s">
        <v>116</v>
      </c>
      <c r="C461" s="102">
        <v>17662</v>
      </c>
      <c r="D461" s="167" t="s">
        <v>427</v>
      </c>
      <c r="E461" s="126">
        <v>1211</v>
      </c>
      <c r="F461" s="128">
        <v>421</v>
      </c>
      <c r="G461" s="128">
        <v>135</v>
      </c>
      <c r="H461" s="128">
        <v>655</v>
      </c>
      <c r="I461" s="126">
        <v>1160</v>
      </c>
      <c r="J461" s="128">
        <v>395</v>
      </c>
      <c r="K461" s="128">
        <v>133</v>
      </c>
      <c r="L461" s="128">
        <v>632</v>
      </c>
      <c r="M461" s="126">
        <v>1191</v>
      </c>
      <c r="N461" s="128">
        <v>420</v>
      </c>
      <c r="O461" s="128">
        <v>129</v>
      </c>
      <c r="P461" s="134">
        <v>642</v>
      </c>
    </row>
    <row r="462" spans="1:16" x14ac:dyDescent="0.3">
      <c r="A462" s="133">
        <v>73</v>
      </c>
      <c r="B462" s="166" t="s">
        <v>998</v>
      </c>
      <c r="C462" s="102">
        <v>73067</v>
      </c>
      <c r="D462" s="167" t="s">
        <v>1005</v>
      </c>
      <c r="E462" s="126">
        <v>1120</v>
      </c>
      <c r="F462" s="128">
        <v>448</v>
      </c>
      <c r="G462" s="128">
        <v>471</v>
      </c>
      <c r="H462" s="128">
        <v>201</v>
      </c>
      <c r="I462" s="126">
        <v>1255</v>
      </c>
      <c r="J462" s="128">
        <v>492</v>
      </c>
      <c r="K462" s="128">
        <v>557</v>
      </c>
      <c r="L462" s="128">
        <v>206</v>
      </c>
      <c r="M462" s="126">
        <v>1188</v>
      </c>
      <c r="N462" s="128">
        <v>564</v>
      </c>
      <c r="O462" s="128">
        <v>421</v>
      </c>
      <c r="P462" s="134">
        <v>203</v>
      </c>
    </row>
    <row r="463" spans="1:16" x14ac:dyDescent="0.3">
      <c r="A463" s="133">
        <v>15</v>
      </c>
      <c r="B463" s="166" t="s">
        <v>286</v>
      </c>
      <c r="C463" s="102">
        <v>15480</v>
      </c>
      <c r="D463" s="167" t="s">
        <v>341</v>
      </c>
      <c r="E463" s="126">
        <v>1178</v>
      </c>
      <c r="F463" s="128">
        <v>234</v>
      </c>
      <c r="G463" s="128">
        <v>810</v>
      </c>
      <c r="H463" s="128">
        <v>134</v>
      </c>
      <c r="I463" s="126">
        <v>1199</v>
      </c>
      <c r="J463" s="128">
        <v>219</v>
      </c>
      <c r="K463" s="128">
        <v>848</v>
      </c>
      <c r="L463" s="128">
        <v>132</v>
      </c>
      <c r="M463" s="126">
        <v>1184</v>
      </c>
      <c r="N463" s="128">
        <v>235</v>
      </c>
      <c r="O463" s="128">
        <v>823</v>
      </c>
      <c r="P463" s="134">
        <v>126</v>
      </c>
    </row>
    <row r="464" spans="1:16" x14ac:dyDescent="0.3">
      <c r="A464" s="133">
        <v>17</v>
      </c>
      <c r="B464" s="166" t="s">
        <v>116</v>
      </c>
      <c r="C464" s="102">
        <v>17433</v>
      </c>
      <c r="D464" s="167" t="s">
        <v>415</v>
      </c>
      <c r="E464" s="126">
        <v>1223</v>
      </c>
      <c r="F464" s="128">
        <v>330</v>
      </c>
      <c r="G464" s="128">
        <v>504</v>
      </c>
      <c r="H464" s="128">
        <v>389</v>
      </c>
      <c r="I464" s="126">
        <v>1171</v>
      </c>
      <c r="J464" s="128">
        <v>306</v>
      </c>
      <c r="K464" s="128">
        <v>491</v>
      </c>
      <c r="L464" s="128">
        <v>374</v>
      </c>
      <c r="M464" s="126">
        <v>1183</v>
      </c>
      <c r="N464" s="128">
        <v>325</v>
      </c>
      <c r="O464" s="128">
        <v>490</v>
      </c>
      <c r="P464" s="134">
        <v>368</v>
      </c>
    </row>
    <row r="465" spans="1:16" x14ac:dyDescent="0.3">
      <c r="A465" s="133">
        <v>70</v>
      </c>
      <c r="B465" s="166" t="s">
        <v>480</v>
      </c>
      <c r="C465" s="102">
        <v>70742</v>
      </c>
      <c r="D465" s="167" t="s">
        <v>995</v>
      </c>
      <c r="E465" s="126">
        <v>1255</v>
      </c>
      <c r="F465" s="128">
        <v>510</v>
      </c>
      <c r="G465" s="128">
        <v>373</v>
      </c>
      <c r="H465" s="128">
        <v>372</v>
      </c>
      <c r="I465" s="126">
        <v>1197</v>
      </c>
      <c r="J465" s="128">
        <v>473</v>
      </c>
      <c r="K465" s="128">
        <v>366</v>
      </c>
      <c r="L465" s="128">
        <v>358</v>
      </c>
      <c r="M465" s="126">
        <v>1179</v>
      </c>
      <c r="N465" s="128">
        <v>513</v>
      </c>
      <c r="O465" s="128">
        <v>347</v>
      </c>
      <c r="P465" s="134">
        <v>319</v>
      </c>
    </row>
    <row r="466" spans="1:16" x14ac:dyDescent="0.3">
      <c r="A466" s="133">
        <v>73</v>
      </c>
      <c r="B466" s="166" t="s">
        <v>998</v>
      </c>
      <c r="C466" s="102">
        <v>73055</v>
      </c>
      <c r="D466" s="167" t="s">
        <v>1004</v>
      </c>
      <c r="E466" s="126">
        <v>1120</v>
      </c>
      <c r="F466" s="128">
        <v>272</v>
      </c>
      <c r="G466" s="128">
        <v>598</v>
      </c>
      <c r="H466" s="128">
        <v>250</v>
      </c>
      <c r="I466" s="126">
        <v>1145</v>
      </c>
      <c r="J466" s="128">
        <v>303</v>
      </c>
      <c r="K466" s="128">
        <v>602</v>
      </c>
      <c r="L466" s="128">
        <v>240</v>
      </c>
      <c r="M466" s="126">
        <v>1179</v>
      </c>
      <c r="N466" s="128">
        <v>391</v>
      </c>
      <c r="O466" s="128">
        <v>556</v>
      </c>
      <c r="P466" s="134">
        <v>232</v>
      </c>
    </row>
    <row r="467" spans="1:16" x14ac:dyDescent="0.3">
      <c r="A467" s="133">
        <v>91</v>
      </c>
      <c r="B467" s="166" t="s">
        <v>1116</v>
      </c>
      <c r="C467" s="102">
        <v>91798</v>
      </c>
      <c r="D467" s="167" t="s">
        <v>1122</v>
      </c>
      <c r="E467" s="126">
        <v>1090</v>
      </c>
      <c r="F467" s="128">
        <v>27</v>
      </c>
      <c r="G467" s="128">
        <v>1046</v>
      </c>
      <c r="H467" s="128">
        <v>17</v>
      </c>
      <c r="I467" s="126">
        <v>1093</v>
      </c>
      <c r="J467" s="128">
        <v>27</v>
      </c>
      <c r="K467" s="128">
        <v>1047</v>
      </c>
      <c r="L467" s="128">
        <v>19</v>
      </c>
      <c r="M467" s="126">
        <v>1178</v>
      </c>
      <c r="N467" s="128">
        <v>29</v>
      </c>
      <c r="O467" s="128">
        <v>1135</v>
      </c>
      <c r="P467" s="134">
        <v>14</v>
      </c>
    </row>
    <row r="468" spans="1:16" x14ac:dyDescent="0.3">
      <c r="A468" s="133">
        <v>41</v>
      </c>
      <c r="B468" s="166" t="s">
        <v>681</v>
      </c>
      <c r="C468" s="102">
        <v>41359</v>
      </c>
      <c r="D468" s="166" t="s">
        <v>696</v>
      </c>
      <c r="E468" s="126">
        <v>1260</v>
      </c>
      <c r="F468" s="128">
        <v>605</v>
      </c>
      <c r="G468" s="128">
        <v>323</v>
      </c>
      <c r="H468" s="128">
        <v>332</v>
      </c>
      <c r="I468" s="126">
        <v>1144</v>
      </c>
      <c r="J468" s="128">
        <v>566</v>
      </c>
      <c r="K468" s="128">
        <v>281</v>
      </c>
      <c r="L468" s="128">
        <v>297</v>
      </c>
      <c r="M468" s="126">
        <v>1174</v>
      </c>
      <c r="N468" s="128">
        <v>608</v>
      </c>
      <c r="O468" s="128">
        <v>270</v>
      </c>
      <c r="P468" s="134">
        <v>296</v>
      </c>
    </row>
    <row r="469" spans="1:16" x14ac:dyDescent="0.3">
      <c r="A469" s="133">
        <v>73</v>
      </c>
      <c r="B469" s="166" t="s">
        <v>998</v>
      </c>
      <c r="C469" s="102">
        <v>73148</v>
      </c>
      <c r="D469" s="167" t="s">
        <v>1007</v>
      </c>
      <c r="E469" s="126">
        <v>1112</v>
      </c>
      <c r="F469" s="128">
        <v>276</v>
      </c>
      <c r="G469" s="128">
        <v>450</v>
      </c>
      <c r="H469" s="128">
        <v>386</v>
      </c>
      <c r="I469" s="126">
        <v>1097</v>
      </c>
      <c r="J469" s="128">
        <v>258</v>
      </c>
      <c r="K469" s="128">
        <v>459</v>
      </c>
      <c r="L469" s="128">
        <v>380</v>
      </c>
      <c r="M469" s="126">
        <v>1173</v>
      </c>
      <c r="N469" s="128">
        <v>354</v>
      </c>
      <c r="O469" s="128">
        <v>448</v>
      </c>
      <c r="P469" s="134">
        <v>371</v>
      </c>
    </row>
    <row r="470" spans="1:16" x14ac:dyDescent="0.3">
      <c r="A470" s="133">
        <v>19</v>
      </c>
      <c r="B470" s="166" t="s">
        <v>449</v>
      </c>
      <c r="C470" s="102">
        <v>19212</v>
      </c>
      <c r="D470" s="167" t="s">
        <v>457</v>
      </c>
      <c r="E470" s="126">
        <v>1207</v>
      </c>
      <c r="F470" s="128">
        <v>478</v>
      </c>
      <c r="G470" s="128">
        <v>335</v>
      </c>
      <c r="H470" s="128">
        <v>394</v>
      </c>
      <c r="I470" s="126">
        <v>1181</v>
      </c>
      <c r="J470" s="128">
        <v>451</v>
      </c>
      <c r="K470" s="128">
        <v>341</v>
      </c>
      <c r="L470" s="128">
        <v>389</v>
      </c>
      <c r="M470" s="126">
        <v>1169</v>
      </c>
      <c r="N470" s="128">
        <v>479</v>
      </c>
      <c r="O470" s="128">
        <v>321</v>
      </c>
      <c r="P470" s="134">
        <v>369</v>
      </c>
    </row>
    <row r="471" spans="1:16" x14ac:dyDescent="0.3">
      <c r="A471" s="133">
        <v>25</v>
      </c>
      <c r="B471" s="166" t="s">
        <v>540</v>
      </c>
      <c r="C471" s="102">
        <v>25645</v>
      </c>
      <c r="D471" s="167" t="s">
        <v>612</v>
      </c>
      <c r="E471" s="126">
        <v>1145</v>
      </c>
      <c r="F471" s="128">
        <v>261</v>
      </c>
      <c r="G471" s="128">
        <v>625</v>
      </c>
      <c r="H471" s="128">
        <v>259</v>
      </c>
      <c r="I471" s="126">
        <v>1199</v>
      </c>
      <c r="J471" s="128">
        <v>305</v>
      </c>
      <c r="K471" s="128">
        <v>639</v>
      </c>
      <c r="L471" s="128">
        <v>255</v>
      </c>
      <c r="M471" s="126">
        <v>1166</v>
      </c>
      <c r="N471" s="128">
        <v>321</v>
      </c>
      <c r="O471" s="128">
        <v>610</v>
      </c>
      <c r="P471" s="134">
        <v>235</v>
      </c>
    </row>
    <row r="472" spans="1:16" x14ac:dyDescent="0.3">
      <c r="A472" s="133">
        <v>68</v>
      </c>
      <c r="B472" s="166" t="s">
        <v>900</v>
      </c>
      <c r="C472" s="102">
        <v>68500</v>
      </c>
      <c r="D472" s="167" t="s">
        <v>947</v>
      </c>
      <c r="E472" s="126">
        <v>1124</v>
      </c>
      <c r="F472" s="128">
        <v>250</v>
      </c>
      <c r="G472" s="128">
        <v>457</v>
      </c>
      <c r="H472" s="128">
        <v>417</v>
      </c>
      <c r="I472" s="126">
        <v>1136</v>
      </c>
      <c r="J472" s="128">
        <v>238</v>
      </c>
      <c r="K472" s="128">
        <v>474</v>
      </c>
      <c r="L472" s="128">
        <v>424</v>
      </c>
      <c r="M472" s="126">
        <v>1161</v>
      </c>
      <c r="N472" s="128">
        <v>255</v>
      </c>
      <c r="O472" s="128">
        <v>489</v>
      </c>
      <c r="P472" s="134">
        <v>417</v>
      </c>
    </row>
    <row r="473" spans="1:16" x14ac:dyDescent="0.3">
      <c r="A473" s="133">
        <v>20</v>
      </c>
      <c r="B473" s="166" t="s">
        <v>486</v>
      </c>
      <c r="C473" s="102">
        <v>20570</v>
      </c>
      <c r="D473" s="167" t="s">
        <v>505</v>
      </c>
      <c r="E473" s="126">
        <v>1176</v>
      </c>
      <c r="F473" s="128">
        <v>607</v>
      </c>
      <c r="G473" s="128">
        <v>192</v>
      </c>
      <c r="H473" s="128">
        <v>377</v>
      </c>
      <c r="I473" s="126">
        <v>1152</v>
      </c>
      <c r="J473" s="128">
        <v>588</v>
      </c>
      <c r="K473" s="128">
        <v>209</v>
      </c>
      <c r="L473" s="128">
        <v>355</v>
      </c>
      <c r="M473" s="126">
        <v>1158</v>
      </c>
      <c r="N473" s="128">
        <v>620</v>
      </c>
      <c r="O473" s="128">
        <v>213</v>
      </c>
      <c r="P473" s="134">
        <v>325</v>
      </c>
    </row>
    <row r="474" spans="1:16" x14ac:dyDescent="0.3">
      <c r="A474" s="133">
        <v>86</v>
      </c>
      <c r="B474" s="166" t="s">
        <v>1105</v>
      </c>
      <c r="C474" s="102">
        <v>86571</v>
      </c>
      <c r="D474" s="167" t="s">
        <v>1110</v>
      </c>
      <c r="E474" s="126">
        <v>1203</v>
      </c>
      <c r="F474" s="128">
        <v>578</v>
      </c>
      <c r="G474" s="128">
        <v>209</v>
      </c>
      <c r="H474" s="128">
        <v>416</v>
      </c>
      <c r="I474" s="126">
        <v>1148</v>
      </c>
      <c r="J474" s="128">
        <v>540</v>
      </c>
      <c r="K474" s="128">
        <v>167</v>
      </c>
      <c r="L474" s="128">
        <v>441</v>
      </c>
      <c r="M474" s="126">
        <v>1157</v>
      </c>
      <c r="N474" s="128">
        <v>578</v>
      </c>
      <c r="O474" s="128">
        <v>159</v>
      </c>
      <c r="P474" s="134">
        <v>420</v>
      </c>
    </row>
    <row r="475" spans="1:16" x14ac:dyDescent="0.3">
      <c r="A475" s="133">
        <v>5</v>
      </c>
      <c r="B475" s="166" t="s">
        <v>89</v>
      </c>
      <c r="C475" s="102">
        <v>5310</v>
      </c>
      <c r="D475" s="167" t="s">
        <v>141</v>
      </c>
      <c r="E475" s="126">
        <v>1090</v>
      </c>
      <c r="F475" s="128">
        <v>206</v>
      </c>
      <c r="G475" s="128">
        <v>606</v>
      </c>
      <c r="H475" s="128">
        <v>278</v>
      </c>
      <c r="I475" s="126">
        <v>1099</v>
      </c>
      <c r="J475" s="128">
        <v>189</v>
      </c>
      <c r="K475" s="128">
        <v>634</v>
      </c>
      <c r="L475" s="128">
        <v>276</v>
      </c>
      <c r="M475" s="126">
        <v>1153</v>
      </c>
      <c r="N475" s="128">
        <v>211</v>
      </c>
      <c r="O475" s="128">
        <v>669</v>
      </c>
      <c r="P475" s="134">
        <v>273</v>
      </c>
    </row>
    <row r="476" spans="1:16" x14ac:dyDescent="0.3">
      <c r="A476" s="133">
        <v>19</v>
      </c>
      <c r="B476" s="166" t="s">
        <v>449</v>
      </c>
      <c r="C476" s="102">
        <v>19355</v>
      </c>
      <c r="D476" s="167" t="s">
        <v>461</v>
      </c>
      <c r="E476" s="126">
        <v>1149</v>
      </c>
      <c r="F476" s="128">
        <v>591</v>
      </c>
      <c r="G476" s="128">
        <v>152</v>
      </c>
      <c r="H476" s="128">
        <v>406</v>
      </c>
      <c r="I476" s="126">
        <v>1140</v>
      </c>
      <c r="J476" s="128">
        <v>557</v>
      </c>
      <c r="K476" s="128">
        <v>159</v>
      </c>
      <c r="L476" s="128">
        <v>424</v>
      </c>
      <c r="M476" s="126">
        <v>1152</v>
      </c>
      <c r="N476" s="128">
        <v>595</v>
      </c>
      <c r="O476" s="128">
        <v>139</v>
      </c>
      <c r="P476" s="134">
        <v>418</v>
      </c>
    </row>
    <row r="477" spans="1:16" x14ac:dyDescent="0.3">
      <c r="A477" s="133">
        <v>76</v>
      </c>
      <c r="B477" s="166" t="s">
        <v>1044</v>
      </c>
      <c r="C477" s="102">
        <v>76041</v>
      </c>
      <c r="D477" s="167" t="s">
        <v>1048</v>
      </c>
      <c r="E477" s="126">
        <v>1170</v>
      </c>
      <c r="F477" s="128">
        <v>329</v>
      </c>
      <c r="G477" s="128">
        <v>567</v>
      </c>
      <c r="H477" s="128">
        <v>274</v>
      </c>
      <c r="I477" s="126">
        <v>1129</v>
      </c>
      <c r="J477" s="128">
        <v>274</v>
      </c>
      <c r="K477" s="128">
        <v>575</v>
      </c>
      <c r="L477" s="128">
        <v>280</v>
      </c>
      <c r="M477" s="126">
        <v>1148</v>
      </c>
      <c r="N477" s="128">
        <v>309</v>
      </c>
      <c r="O477" s="128">
        <v>572</v>
      </c>
      <c r="P477" s="134">
        <v>267</v>
      </c>
    </row>
    <row r="478" spans="1:16" x14ac:dyDescent="0.3">
      <c r="A478" s="133">
        <v>19</v>
      </c>
      <c r="B478" s="166" t="s">
        <v>449</v>
      </c>
      <c r="C478" s="102">
        <v>19780</v>
      </c>
      <c r="D478" s="167" t="s">
        <v>479</v>
      </c>
      <c r="E478" s="126">
        <v>1144</v>
      </c>
      <c r="F478" s="128">
        <v>603</v>
      </c>
      <c r="G478" s="128">
        <v>243</v>
      </c>
      <c r="H478" s="128">
        <v>298</v>
      </c>
      <c r="I478" s="126">
        <v>1094</v>
      </c>
      <c r="J478" s="128">
        <v>562</v>
      </c>
      <c r="K478" s="128">
        <v>231</v>
      </c>
      <c r="L478" s="128">
        <v>301</v>
      </c>
      <c r="M478" s="126">
        <v>1141</v>
      </c>
      <c r="N478" s="128">
        <v>618</v>
      </c>
      <c r="O478" s="128">
        <v>228</v>
      </c>
      <c r="P478" s="134">
        <v>295</v>
      </c>
    </row>
    <row r="479" spans="1:16" x14ac:dyDescent="0.3">
      <c r="A479" s="133">
        <v>8</v>
      </c>
      <c r="B479" s="166" t="s">
        <v>215</v>
      </c>
      <c r="C479" s="102">
        <v>8560</v>
      </c>
      <c r="D479" s="167" t="s">
        <v>228</v>
      </c>
      <c r="E479" s="126">
        <v>1174</v>
      </c>
      <c r="F479" s="128">
        <v>384</v>
      </c>
      <c r="G479" s="128">
        <v>430</v>
      </c>
      <c r="H479" s="128">
        <v>360</v>
      </c>
      <c r="I479" s="126">
        <v>1132</v>
      </c>
      <c r="J479" s="128">
        <v>362</v>
      </c>
      <c r="K479" s="128">
        <v>422</v>
      </c>
      <c r="L479" s="128">
        <v>348</v>
      </c>
      <c r="M479" s="126">
        <v>1141</v>
      </c>
      <c r="N479" s="128">
        <v>396</v>
      </c>
      <c r="O479" s="128">
        <v>413</v>
      </c>
      <c r="P479" s="134">
        <v>332</v>
      </c>
    </row>
    <row r="480" spans="1:16" x14ac:dyDescent="0.3">
      <c r="A480" s="133">
        <v>52</v>
      </c>
      <c r="B480" s="166" t="s">
        <v>162</v>
      </c>
      <c r="C480" s="102">
        <v>52683</v>
      </c>
      <c r="D480" s="167" t="s">
        <v>828</v>
      </c>
      <c r="E480" s="126">
        <v>1257</v>
      </c>
      <c r="F480" s="128">
        <v>382</v>
      </c>
      <c r="G480" s="128">
        <v>322</v>
      </c>
      <c r="H480" s="128">
        <v>553</v>
      </c>
      <c r="I480" s="126">
        <v>1157</v>
      </c>
      <c r="J480" s="128">
        <v>352</v>
      </c>
      <c r="K480" s="128">
        <v>312</v>
      </c>
      <c r="L480" s="128">
        <v>493</v>
      </c>
      <c r="M480" s="126">
        <v>1140</v>
      </c>
      <c r="N480" s="128">
        <v>380</v>
      </c>
      <c r="O480" s="128">
        <v>315</v>
      </c>
      <c r="P480" s="134">
        <v>445</v>
      </c>
    </row>
    <row r="481" spans="1:16" x14ac:dyDescent="0.3">
      <c r="A481" s="133">
        <v>76</v>
      </c>
      <c r="B481" s="166" t="s">
        <v>1044</v>
      </c>
      <c r="C481" s="102">
        <v>76823</v>
      </c>
      <c r="D481" s="167" t="s">
        <v>1071</v>
      </c>
      <c r="E481" s="126">
        <v>964</v>
      </c>
      <c r="F481" s="128">
        <v>285</v>
      </c>
      <c r="G481" s="128">
        <v>420</v>
      </c>
      <c r="H481" s="128">
        <v>259</v>
      </c>
      <c r="I481" s="126">
        <v>1080</v>
      </c>
      <c r="J481" s="128">
        <v>412</v>
      </c>
      <c r="K481" s="128">
        <v>403</v>
      </c>
      <c r="L481" s="128">
        <v>265</v>
      </c>
      <c r="M481" s="126">
        <v>1138</v>
      </c>
      <c r="N481" s="128">
        <v>437</v>
      </c>
      <c r="O481" s="128">
        <v>443</v>
      </c>
      <c r="P481" s="134">
        <v>258</v>
      </c>
    </row>
    <row r="482" spans="1:16" x14ac:dyDescent="0.3">
      <c r="A482" s="133">
        <v>70</v>
      </c>
      <c r="B482" s="166" t="s">
        <v>480</v>
      </c>
      <c r="C482" s="102">
        <v>70508</v>
      </c>
      <c r="D482" s="167" t="s">
        <v>987</v>
      </c>
      <c r="E482" s="126">
        <v>1193</v>
      </c>
      <c r="F482" s="128">
        <v>433</v>
      </c>
      <c r="G482" s="128">
        <v>491</v>
      </c>
      <c r="H482" s="128">
        <v>269</v>
      </c>
      <c r="I482" s="126">
        <v>1129</v>
      </c>
      <c r="J482" s="128">
        <v>400</v>
      </c>
      <c r="K482" s="128">
        <v>475</v>
      </c>
      <c r="L482" s="128">
        <v>254</v>
      </c>
      <c r="M482" s="126">
        <v>1132</v>
      </c>
      <c r="N482" s="128">
        <v>425</v>
      </c>
      <c r="O482" s="128">
        <v>457</v>
      </c>
      <c r="P482" s="134">
        <v>250</v>
      </c>
    </row>
    <row r="483" spans="1:16" x14ac:dyDescent="0.3">
      <c r="A483" s="133">
        <v>5</v>
      </c>
      <c r="B483" s="166" t="s">
        <v>89</v>
      </c>
      <c r="C483" s="102">
        <v>5093</v>
      </c>
      <c r="D483" s="167" t="s">
        <v>110</v>
      </c>
      <c r="E483" s="126">
        <v>1050</v>
      </c>
      <c r="F483" s="128">
        <v>346</v>
      </c>
      <c r="G483" s="128">
        <v>404</v>
      </c>
      <c r="H483" s="128">
        <v>300</v>
      </c>
      <c r="I483" s="126">
        <v>1202</v>
      </c>
      <c r="J483" s="128">
        <v>324</v>
      </c>
      <c r="K483" s="128">
        <v>589</v>
      </c>
      <c r="L483" s="128">
        <v>289</v>
      </c>
      <c r="M483" s="126">
        <v>1125</v>
      </c>
      <c r="N483" s="128">
        <v>344</v>
      </c>
      <c r="O483" s="128">
        <v>503</v>
      </c>
      <c r="P483" s="134">
        <v>278</v>
      </c>
    </row>
    <row r="484" spans="1:16" x14ac:dyDescent="0.3">
      <c r="A484" s="133">
        <v>68</v>
      </c>
      <c r="B484" s="166" t="s">
        <v>900</v>
      </c>
      <c r="C484" s="102">
        <v>68572</v>
      </c>
      <c r="D484" s="167" t="s">
        <v>954</v>
      </c>
      <c r="E484" s="126">
        <v>1135</v>
      </c>
      <c r="F484" s="128">
        <v>355</v>
      </c>
      <c r="G484" s="128">
        <v>384</v>
      </c>
      <c r="H484" s="128">
        <v>396</v>
      </c>
      <c r="I484" s="126">
        <v>1110</v>
      </c>
      <c r="J484" s="128">
        <v>330</v>
      </c>
      <c r="K484" s="128">
        <v>388</v>
      </c>
      <c r="L484" s="128">
        <v>392</v>
      </c>
      <c r="M484" s="126">
        <v>1118</v>
      </c>
      <c r="N484" s="128">
        <v>358</v>
      </c>
      <c r="O484" s="128">
        <v>376</v>
      </c>
      <c r="P484" s="134">
        <v>384</v>
      </c>
    </row>
    <row r="485" spans="1:16" x14ac:dyDescent="0.3">
      <c r="A485" s="133">
        <v>5</v>
      </c>
      <c r="B485" s="166" t="s">
        <v>89</v>
      </c>
      <c r="C485" s="102">
        <v>5138</v>
      </c>
      <c r="D485" s="167" t="s">
        <v>118</v>
      </c>
      <c r="E485" s="126">
        <v>1171</v>
      </c>
      <c r="F485" s="128">
        <v>379</v>
      </c>
      <c r="G485" s="128">
        <v>498</v>
      </c>
      <c r="H485" s="128">
        <v>294</v>
      </c>
      <c r="I485" s="126">
        <v>1102</v>
      </c>
      <c r="J485" s="128">
        <v>356</v>
      </c>
      <c r="K485" s="128">
        <v>470</v>
      </c>
      <c r="L485" s="128">
        <v>276</v>
      </c>
      <c r="M485" s="126">
        <v>1114</v>
      </c>
      <c r="N485" s="128">
        <v>383</v>
      </c>
      <c r="O485" s="128">
        <v>468</v>
      </c>
      <c r="P485" s="134">
        <v>263</v>
      </c>
    </row>
    <row r="486" spans="1:16" x14ac:dyDescent="0.3">
      <c r="A486" s="133">
        <v>25</v>
      </c>
      <c r="B486" s="166" t="s">
        <v>540</v>
      </c>
      <c r="C486" s="102">
        <v>25053</v>
      </c>
      <c r="D486" s="167" t="s">
        <v>545</v>
      </c>
      <c r="E486" s="126">
        <v>1110</v>
      </c>
      <c r="F486" s="128">
        <v>354</v>
      </c>
      <c r="G486" s="128">
        <v>287</v>
      </c>
      <c r="H486" s="128">
        <v>469</v>
      </c>
      <c r="I486" s="126">
        <v>1109</v>
      </c>
      <c r="J486" s="128">
        <v>349</v>
      </c>
      <c r="K486" s="128">
        <v>292</v>
      </c>
      <c r="L486" s="128">
        <v>468</v>
      </c>
      <c r="M486" s="126">
        <v>1112</v>
      </c>
      <c r="N486" s="128">
        <v>367</v>
      </c>
      <c r="O486" s="128">
        <v>286</v>
      </c>
      <c r="P486" s="134">
        <v>459</v>
      </c>
    </row>
    <row r="487" spans="1:16" x14ac:dyDescent="0.3">
      <c r="A487" s="133">
        <v>41</v>
      </c>
      <c r="B487" s="166" t="s">
        <v>681</v>
      </c>
      <c r="C487" s="102">
        <v>41020</v>
      </c>
      <c r="D487" s="167" t="s">
        <v>686</v>
      </c>
      <c r="E487" s="126">
        <v>1179</v>
      </c>
      <c r="F487" s="128">
        <v>518</v>
      </c>
      <c r="G487" s="128">
        <v>211</v>
      </c>
      <c r="H487" s="128">
        <v>450</v>
      </c>
      <c r="I487" s="126">
        <v>1075</v>
      </c>
      <c r="J487" s="128">
        <v>466</v>
      </c>
      <c r="K487" s="128">
        <v>202</v>
      </c>
      <c r="L487" s="128">
        <v>407</v>
      </c>
      <c r="M487" s="126">
        <v>1101</v>
      </c>
      <c r="N487" s="128">
        <v>492</v>
      </c>
      <c r="O487" s="128">
        <v>226</v>
      </c>
      <c r="P487" s="134">
        <v>383</v>
      </c>
    </row>
    <row r="488" spans="1:16" x14ac:dyDescent="0.3">
      <c r="A488" s="133">
        <v>52</v>
      </c>
      <c r="B488" s="166" t="s">
        <v>162</v>
      </c>
      <c r="C488" s="102">
        <v>52317</v>
      </c>
      <c r="D488" s="167" t="s">
        <v>803</v>
      </c>
      <c r="E488" s="126">
        <v>1021</v>
      </c>
      <c r="F488" s="128">
        <v>278</v>
      </c>
      <c r="G488" s="128">
        <v>388</v>
      </c>
      <c r="H488" s="128">
        <v>355</v>
      </c>
      <c r="I488" s="126">
        <v>1038</v>
      </c>
      <c r="J488" s="128">
        <v>260</v>
      </c>
      <c r="K488" s="128">
        <v>386</v>
      </c>
      <c r="L488" s="128">
        <v>392</v>
      </c>
      <c r="M488" s="126">
        <v>1100</v>
      </c>
      <c r="N488" s="128">
        <v>283</v>
      </c>
      <c r="O488" s="128">
        <v>440</v>
      </c>
      <c r="P488" s="134">
        <v>377</v>
      </c>
    </row>
    <row r="489" spans="1:16" x14ac:dyDescent="0.3">
      <c r="A489" s="133">
        <v>15</v>
      </c>
      <c r="B489" s="166" t="s">
        <v>286</v>
      </c>
      <c r="C489" s="102">
        <v>15693</v>
      </c>
      <c r="D489" s="167" t="s">
        <v>372</v>
      </c>
      <c r="E489" s="126">
        <v>1139</v>
      </c>
      <c r="F489" s="128">
        <v>416</v>
      </c>
      <c r="G489" s="128">
        <v>445</v>
      </c>
      <c r="H489" s="128">
        <v>278</v>
      </c>
      <c r="I489" s="126">
        <v>1103</v>
      </c>
      <c r="J489" s="128">
        <v>392</v>
      </c>
      <c r="K489" s="128">
        <v>432</v>
      </c>
      <c r="L489" s="128">
        <v>279</v>
      </c>
      <c r="M489" s="126">
        <v>1093</v>
      </c>
      <c r="N489" s="128">
        <v>400</v>
      </c>
      <c r="O489" s="128">
        <v>417</v>
      </c>
      <c r="P489" s="134">
        <v>276</v>
      </c>
    </row>
    <row r="490" spans="1:16" x14ac:dyDescent="0.3">
      <c r="A490" s="133">
        <v>52</v>
      </c>
      <c r="B490" s="166" t="s">
        <v>162</v>
      </c>
      <c r="C490" s="102">
        <v>52250</v>
      </c>
      <c r="D490" s="167" t="s">
        <v>798</v>
      </c>
      <c r="E490" s="126">
        <v>1167</v>
      </c>
      <c r="F490" s="128">
        <v>597</v>
      </c>
      <c r="G490" s="128">
        <v>176</v>
      </c>
      <c r="H490" s="128">
        <v>394</v>
      </c>
      <c r="I490" s="126">
        <v>1118</v>
      </c>
      <c r="J490" s="128">
        <v>553</v>
      </c>
      <c r="K490" s="128">
        <v>185</v>
      </c>
      <c r="L490" s="128">
        <v>380</v>
      </c>
      <c r="M490" s="126">
        <v>1093</v>
      </c>
      <c r="N490" s="128">
        <v>594</v>
      </c>
      <c r="O490" s="128">
        <v>142</v>
      </c>
      <c r="P490" s="134">
        <v>357</v>
      </c>
    </row>
    <row r="491" spans="1:16" x14ac:dyDescent="0.3">
      <c r="A491" s="133">
        <v>47</v>
      </c>
      <c r="B491" s="166" t="s">
        <v>730</v>
      </c>
      <c r="C491" s="102">
        <v>47268</v>
      </c>
      <c r="D491" s="167" t="s">
        <v>740</v>
      </c>
      <c r="E491" s="126">
        <v>1115</v>
      </c>
      <c r="F491" s="128">
        <v>390</v>
      </c>
      <c r="G491" s="128">
        <v>478</v>
      </c>
      <c r="H491" s="128">
        <v>247</v>
      </c>
      <c r="I491" s="126">
        <v>1093</v>
      </c>
      <c r="J491" s="128">
        <v>370</v>
      </c>
      <c r="K491" s="128">
        <v>479</v>
      </c>
      <c r="L491" s="128">
        <v>244</v>
      </c>
      <c r="M491" s="126">
        <v>1090</v>
      </c>
      <c r="N491" s="128">
        <v>387</v>
      </c>
      <c r="O491" s="128">
        <v>473</v>
      </c>
      <c r="P491" s="134">
        <v>230</v>
      </c>
    </row>
    <row r="492" spans="1:16" x14ac:dyDescent="0.3">
      <c r="A492" s="133">
        <v>41</v>
      </c>
      <c r="B492" s="166" t="s">
        <v>681</v>
      </c>
      <c r="C492" s="102">
        <v>41349</v>
      </c>
      <c r="D492" s="167" t="s">
        <v>694</v>
      </c>
      <c r="E492" s="126">
        <v>1061</v>
      </c>
      <c r="F492" s="128">
        <v>174</v>
      </c>
      <c r="G492" s="128">
        <v>707</v>
      </c>
      <c r="H492" s="128">
        <v>180</v>
      </c>
      <c r="I492" s="126">
        <v>1053</v>
      </c>
      <c r="J492" s="128">
        <v>163</v>
      </c>
      <c r="K492" s="128">
        <v>717</v>
      </c>
      <c r="L492" s="128">
        <v>173</v>
      </c>
      <c r="M492" s="126">
        <v>1088</v>
      </c>
      <c r="N492" s="128">
        <v>178</v>
      </c>
      <c r="O492" s="128">
        <v>691</v>
      </c>
      <c r="P492" s="134">
        <v>219</v>
      </c>
    </row>
    <row r="493" spans="1:16" x14ac:dyDescent="0.3">
      <c r="A493" s="133">
        <v>47</v>
      </c>
      <c r="B493" s="166" t="s">
        <v>730</v>
      </c>
      <c r="C493" s="102">
        <v>47707</v>
      </c>
      <c r="D493" s="167" t="s">
        <v>753</v>
      </c>
      <c r="E493" s="126">
        <v>1087</v>
      </c>
      <c r="F493" s="128">
        <v>438</v>
      </c>
      <c r="G493" s="128">
        <v>325</v>
      </c>
      <c r="H493" s="128">
        <v>324</v>
      </c>
      <c r="I493" s="126">
        <v>1059</v>
      </c>
      <c r="J493" s="128">
        <v>408</v>
      </c>
      <c r="K493" s="128">
        <v>324</v>
      </c>
      <c r="L493" s="128">
        <v>327</v>
      </c>
      <c r="M493" s="126">
        <v>1086</v>
      </c>
      <c r="N493" s="128">
        <v>434</v>
      </c>
      <c r="O493" s="128">
        <v>338</v>
      </c>
      <c r="P493" s="134">
        <v>314</v>
      </c>
    </row>
    <row r="494" spans="1:16" x14ac:dyDescent="0.3">
      <c r="A494" s="133">
        <v>23</v>
      </c>
      <c r="B494" s="166" t="s">
        <v>250</v>
      </c>
      <c r="C494" s="102">
        <v>23815</v>
      </c>
      <c r="D494" s="167" t="s">
        <v>538</v>
      </c>
      <c r="E494" s="126">
        <v>1086</v>
      </c>
      <c r="F494" s="128">
        <v>559</v>
      </c>
      <c r="G494" s="128">
        <v>206</v>
      </c>
      <c r="H494" s="128">
        <v>321</v>
      </c>
      <c r="I494" s="126">
        <v>1072</v>
      </c>
      <c r="J494" s="128">
        <v>559</v>
      </c>
      <c r="K494" s="128">
        <v>203</v>
      </c>
      <c r="L494" s="128">
        <v>310</v>
      </c>
      <c r="M494" s="126">
        <v>1086</v>
      </c>
      <c r="N494" s="128">
        <v>563</v>
      </c>
      <c r="O494" s="128">
        <v>232</v>
      </c>
      <c r="P494" s="134">
        <v>291</v>
      </c>
    </row>
    <row r="495" spans="1:16" x14ac:dyDescent="0.3">
      <c r="A495" s="133">
        <v>15</v>
      </c>
      <c r="B495" s="166" t="s">
        <v>286</v>
      </c>
      <c r="C495" s="102">
        <v>15087</v>
      </c>
      <c r="D495" s="167" t="s">
        <v>291</v>
      </c>
      <c r="E495" s="126">
        <v>1053</v>
      </c>
      <c r="F495" s="128">
        <v>206</v>
      </c>
      <c r="G495" s="128">
        <v>611</v>
      </c>
      <c r="H495" s="128">
        <v>236</v>
      </c>
      <c r="I495" s="126">
        <v>978</v>
      </c>
      <c r="J495" s="128">
        <v>195</v>
      </c>
      <c r="K495" s="128">
        <v>552</v>
      </c>
      <c r="L495" s="128">
        <v>231</v>
      </c>
      <c r="M495" s="126">
        <v>1086</v>
      </c>
      <c r="N495" s="128">
        <v>206</v>
      </c>
      <c r="O495" s="128">
        <v>670</v>
      </c>
      <c r="P495" s="134">
        <v>210</v>
      </c>
    </row>
    <row r="496" spans="1:16" x14ac:dyDescent="0.3">
      <c r="A496" s="133">
        <v>17</v>
      </c>
      <c r="B496" s="166" t="s">
        <v>116</v>
      </c>
      <c r="C496" s="102">
        <v>17050</v>
      </c>
      <c r="D496" s="167" t="s">
        <v>409</v>
      </c>
      <c r="E496" s="126">
        <v>1087</v>
      </c>
      <c r="F496" s="128">
        <v>290</v>
      </c>
      <c r="G496" s="128">
        <v>451</v>
      </c>
      <c r="H496" s="128">
        <v>346</v>
      </c>
      <c r="I496" s="126">
        <v>1061</v>
      </c>
      <c r="J496" s="128">
        <v>272</v>
      </c>
      <c r="K496" s="128">
        <v>443</v>
      </c>
      <c r="L496" s="128">
        <v>346</v>
      </c>
      <c r="M496" s="126">
        <v>1079</v>
      </c>
      <c r="N496" s="128">
        <v>296</v>
      </c>
      <c r="O496" s="128">
        <v>442</v>
      </c>
      <c r="P496" s="134">
        <v>341</v>
      </c>
    </row>
    <row r="497" spans="1:16" x14ac:dyDescent="0.3">
      <c r="A497" s="133">
        <v>68</v>
      </c>
      <c r="B497" s="166" t="s">
        <v>900</v>
      </c>
      <c r="C497" s="102">
        <v>68229</v>
      </c>
      <c r="D497" s="167" t="s">
        <v>919</v>
      </c>
      <c r="E497" s="126">
        <v>1074</v>
      </c>
      <c r="F497" s="128">
        <v>225</v>
      </c>
      <c r="G497" s="128">
        <v>564</v>
      </c>
      <c r="H497" s="128">
        <v>285</v>
      </c>
      <c r="I497" s="126">
        <v>1049</v>
      </c>
      <c r="J497" s="128">
        <v>203</v>
      </c>
      <c r="K497" s="128">
        <v>586</v>
      </c>
      <c r="L497" s="128">
        <v>260</v>
      </c>
      <c r="M497" s="126">
        <v>1077</v>
      </c>
      <c r="N497" s="128">
        <v>225</v>
      </c>
      <c r="O497" s="128">
        <v>604</v>
      </c>
      <c r="P497" s="134">
        <v>248</v>
      </c>
    </row>
    <row r="498" spans="1:16" x14ac:dyDescent="0.3">
      <c r="A498" s="133">
        <v>15</v>
      </c>
      <c r="B498" s="166" t="s">
        <v>286</v>
      </c>
      <c r="C498" s="102">
        <v>15755</v>
      </c>
      <c r="D498" s="167" t="s">
        <v>378</v>
      </c>
      <c r="E498" s="126">
        <v>1061</v>
      </c>
      <c r="F498" s="128">
        <v>195</v>
      </c>
      <c r="G498" s="128">
        <v>775</v>
      </c>
      <c r="H498" s="128">
        <v>91</v>
      </c>
      <c r="I498" s="126">
        <v>1092</v>
      </c>
      <c r="J498" s="128">
        <v>186</v>
      </c>
      <c r="K498" s="128">
        <v>810</v>
      </c>
      <c r="L498" s="128">
        <v>96</v>
      </c>
      <c r="M498" s="126">
        <v>1075</v>
      </c>
      <c r="N498" s="128">
        <v>197</v>
      </c>
      <c r="O498" s="128">
        <v>787</v>
      </c>
      <c r="P498" s="134">
        <v>91</v>
      </c>
    </row>
    <row r="499" spans="1:16" x14ac:dyDescent="0.3">
      <c r="A499" s="133">
        <v>19</v>
      </c>
      <c r="B499" s="166" t="s">
        <v>449</v>
      </c>
      <c r="C499" s="102">
        <v>19050</v>
      </c>
      <c r="D499" s="166" t="s">
        <v>104</v>
      </c>
      <c r="E499" s="126">
        <v>1054</v>
      </c>
      <c r="F499" s="128">
        <v>613</v>
      </c>
      <c r="G499" s="128">
        <v>132</v>
      </c>
      <c r="H499" s="128">
        <v>309</v>
      </c>
      <c r="I499" s="126">
        <v>1060</v>
      </c>
      <c r="J499" s="128">
        <v>562</v>
      </c>
      <c r="K499" s="128">
        <v>158</v>
      </c>
      <c r="L499" s="128">
        <v>340</v>
      </c>
      <c r="M499" s="126">
        <v>1070</v>
      </c>
      <c r="N499" s="128">
        <v>601</v>
      </c>
      <c r="O499" s="128">
        <v>141</v>
      </c>
      <c r="P499" s="134">
        <v>328</v>
      </c>
    </row>
    <row r="500" spans="1:16" x14ac:dyDescent="0.3">
      <c r="A500" s="133">
        <v>25</v>
      </c>
      <c r="B500" s="166" t="s">
        <v>540</v>
      </c>
      <c r="C500" s="102">
        <v>25123</v>
      </c>
      <c r="D500" s="167" t="s">
        <v>550</v>
      </c>
      <c r="E500" s="126">
        <v>1096</v>
      </c>
      <c r="F500" s="128">
        <v>198</v>
      </c>
      <c r="G500" s="128">
        <v>578</v>
      </c>
      <c r="H500" s="128">
        <v>320</v>
      </c>
      <c r="I500" s="126">
        <v>1070</v>
      </c>
      <c r="J500" s="128">
        <v>182</v>
      </c>
      <c r="K500" s="128">
        <v>562</v>
      </c>
      <c r="L500" s="128">
        <v>326</v>
      </c>
      <c r="M500" s="126">
        <v>1069</v>
      </c>
      <c r="N500" s="128">
        <v>197</v>
      </c>
      <c r="O500" s="128">
        <v>556</v>
      </c>
      <c r="P500" s="134">
        <v>316</v>
      </c>
    </row>
    <row r="501" spans="1:16" x14ac:dyDescent="0.3">
      <c r="A501" s="133">
        <v>85</v>
      </c>
      <c r="B501" s="166" t="s">
        <v>1087</v>
      </c>
      <c r="C501" s="102">
        <v>85430</v>
      </c>
      <c r="D501" s="167" t="s">
        <v>1104</v>
      </c>
      <c r="E501" s="126">
        <v>1183</v>
      </c>
      <c r="F501" s="128">
        <v>287</v>
      </c>
      <c r="G501" s="128">
        <v>530</v>
      </c>
      <c r="H501" s="128">
        <v>366</v>
      </c>
      <c r="I501" s="126">
        <v>1150</v>
      </c>
      <c r="J501" s="128">
        <v>244</v>
      </c>
      <c r="K501" s="128">
        <v>540</v>
      </c>
      <c r="L501" s="128">
        <v>366</v>
      </c>
      <c r="M501" s="126">
        <v>1058</v>
      </c>
      <c r="N501" s="128">
        <v>268</v>
      </c>
      <c r="O501" s="128">
        <v>433</v>
      </c>
      <c r="P501" s="134">
        <v>357</v>
      </c>
    </row>
    <row r="502" spans="1:16" x14ac:dyDescent="0.3">
      <c r="A502" s="133">
        <v>41</v>
      </c>
      <c r="B502" s="166" t="s">
        <v>681</v>
      </c>
      <c r="C502" s="102">
        <v>41797</v>
      </c>
      <c r="D502" s="167" t="s">
        <v>710</v>
      </c>
      <c r="E502" s="126">
        <v>1020</v>
      </c>
      <c r="F502" s="128">
        <v>230</v>
      </c>
      <c r="G502" s="128">
        <v>518</v>
      </c>
      <c r="H502" s="128">
        <v>272</v>
      </c>
      <c r="I502" s="126">
        <v>1013</v>
      </c>
      <c r="J502" s="128">
        <v>230</v>
      </c>
      <c r="K502" s="128">
        <v>519</v>
      </c>
      <c r="L502" s="128">
        <v>264</v>
      </c>
      <c r="M502" s="126">
        <v>1055</v>
      </c>
      <c r="N502" s="128">
        <v>243</v>
      </c>
      <c r="O502" s="128">
        <v>512</v>
      </c>
      <c r="P502" s="134">
        <v>300</v>
      </c>
    </row>
    <row r="503" spans="1:16" x14ac:dyDescent="0.3">
      <c r="A503" s="133">
        <v>41</v>
      </c>
      <c r="B503" s="166" t="s">
        <v>681</v>
      </c>
      <c r="C503" s="102">
        <v>41548</v>
      </c>
      <c r="D503" s="167" t="s">
        <v>703</v>
      </c>
      <c r="E503" s="126">
        <v>1092</v>
      </c>
      <c r="F503" s="128">
        <v>507</v>
      </c>
      <c r="G503" s="128">
        <v>236</v>
      </c>
      <c r="H503" s="128">
        <v>349</v>
      </c>
      <c r="I503" s="126">
        <v>1023</v>
      </c>
      <c r="J503" s="128">
        <v>502</v>
      </c>
      <c r="K503" s="128">
        <v>226</v>
      </c>
      <c r="L503" s="128">
        <v>295</v>
      </c>
      <c r="M503" s="126">
        <v>1055</v>
      </c>
      <c r="N503" s="128">
        <v>508</v>
      </c>
      <c r="O503" s="128">
        <v>226</v>
      </c>
      <c r="P503" s="134">
        <v>321</v>
      </c>
    </row>
    <row r="504" spans="1:16" x14ac:dyDescent="0.3">
      <c r="A504" s="133">
        <v>47</v>
      </c>
      <c r="B504" s="166" t="s">
        <v>730</v>
      </c>
      <c r="C504" s="102">
        <v>47030</v>
      </c>
      <c r="D504" s="167" t="s">
        <v>732</v>
      </c>
      <c r="E504" s="126">
        <v>1085</v>
      </c>
      <c r="F504" s="128">
        <v>258</v>
      </c>
      <c r="G504" s="128">
        <v>581</v>
      </c>
      <c r="H504" s="128">
        <v>246</v>
      </c>
      <c r="I504" s="126">
        <v>1306</v>
      </c>
      <c r="J504" s="128">
        <v>239</v>
      </c>
      <c r="K504" s="128">
        <v>832</v>
      </c>
      <c r="L504" s="128">
        <v>235</v>
      </c>
      <c r="M504" s="126">
        <v>1048</v>
      </c>
      <c r="N504" s="128">
        <v>257</v>
      </c>
      <c r="O504" s="128">
        <v>572</v>
      </c>
      <c r="P504" s="134">
        <v>219</v>
      </c>
    </row>
    <row r="505" spans="1:16" x14ac:dyDescent="0.3">
      <c r="A505" s="133">
        <v>27</v>
      </c>
      <c r="B505" s="166" t="s">
        <v>651</v>
      </c>
      <c r="C505" s="102">
        <v>27205</v>
      </c>
      <c r="D505" s="167" t="s">
        <v>663</v>
      </c>
      <c r="E505" s="126">
        <v>1185</v>
      </c>
      <c r="F505" s="128">
        <v>408</v>
      </c>
      <c r="G505" s="128">
        <v>366</v>
      </c>
      <c r="H505" s="128">
        <v>411</v>
      </c>
      <c r="I505" s="126">
        <v>1195</v>
      </c>
      <c r="J505" s="128">
        <v>382</v>
      </c>
      <c r="K505" s="128">
        <v>400</v>
      </c>
      <c r="L505" s="128">
        <v>413</v>
      </c>
      <c r="M505" s="126">
        <v>1040</v>
      </c>
      <c r="N505" s="128">
        <v>406</v>
      </c>
      <c r="O505" s="128">
        <v>274</v>
      </c>
      <c r="P505" s="134">
        <v>360</v>
      </c>
    </row>
    <row r="506" spans="1:16" x14ac:dyDescent="0.3">
      <c r="A506" s="133">
        <v>68</v>
      </c>
      <c r="B506" s="166" t="s">
        <v>900</v>
      </c>
      <c r="C506" s="102">
        <v>68895</v>
      </c>
      <c r="D506" s="167" t="s">
        <v>974</v>
      </c>
      <c r="E506" s="126">
        <v>1103</v>
      </c>
      <c r="F506" s="128">
        <v>250</v>
      </c>
      <c r="G506" s="128">
        <v>544</v>
      </c>
      <c r="H506" s="128">
        <v>309</v>
      </c>
      <c r="I506" s="126">
        <v>1083</v>
      </c>
      <c r="J506" s="128">
        <v>236</v>
      </c>
      <c r="K506" s="128">
        <v>551</v>
      </c>
      <c r="L506" s="128">
        <v>296</v>
      </c>
      <c r="M506" s="126">
        <v>1038</v>
      </c>
      <c r="N506" s="128">
        <v>238</v>
      </c>
      <c r="O506" s="128">
        <v>508</v>
      </c>
      <c r="P506" s="134">
        <v>292</v>
      </c>
    </row>
    <row r="507" spans="1:16" x14ac:dyDescent="0.3">
      <c r="A507" s="133">
        <v>13</v>
      </c>
      <c r="B507" s="166" t="s">
        <v>239</v>
      </c>
      <c r="C507" s="102">
        <v>13838</v>
      </c>
      <c r="D507" s="167" t="s">
        <v>283</v>
      </c>
      <c r="E507" s="126">
        <v>1061</v>
      </c>
      <c r="F507" s="128">
        <v>292</v>
      </c>
      <c r="G507" s="128">
        <v>567</v>
      </c>
      <c r="H507" s="128">
        <v>202</v>
      </c>
      <c r="I507" s="126">
        <v>1035</v>
      </c>
      <c r="J507" s="128">
        <v>271</v>
      </c>
      <c r="K507" s="128">
        <v>567</v>
      </c>
      <c r="L507" s="128">
        <v>197</v>
      </c>
      <c r="M507" s="126">
        <v>1036</v>
      </c>
      <c r="N507" s="128">
        <v>288</v>
      </c>
      <c r="O507" s="128">
        <v>557</v>
      </c>
      <c r="P507" s="134">
        <v>191</v>
      </c>
    </row>
    <row r="508" spans="1:16" x14ac:dyDescent="0.3">
      <c r="A508" s="133">
        <v>47</v>
      </c>
      <c r="B508" s="166" t="s">
        <v>730</v>
      </c>
      <c r="C508" s="102">
        <v>47318</v>
      </c>
      <c r="D508" s="167" t="s">
        <v>742</v>
      </c>
      <c r="E508" s="126">
        <v>1050</v>
      </c>
      <c r="F508" s="128">
        <v>477</v>
      </c>
      <c r="G508" s="128">
        <v>230</v>
      </c>
      <c r="H508" s="128">
        <v>343</v>
      </c>
      <c r="I508" s="126">
        <v>983</v>
      </c>
      <c r="J508" s="128">
        <v>432</v>
      </c>
      <c r="K508" s="128">
        <v>217</v>
      </c>
      <c r="L508" s="128">
        <v>334</v>
      </c>
      <c r="M508" s="126">
        <v>1033</v>
      </c>
      <c r="N508" s="128">
        <v>475</v>
      </c>
      <c r="O508" s="128">
        <v>233</v>
      </c>
      <c r="P508" s="134">
        <v>325</v>
      </c>
    </row>
    <row r="509" spans="1:16" x14ac:dyDescent="0.3">
      <c r="A509" s="133">
        <v>18</v>
      </c>
      <c r="B509" s="166" t="s">
        <v>433</v>
      </c>
      <c r="C509" s="102">
        <v>18029</v>
      </c>
      <c r="D509" s="167" t="s">
        <v>435</v>
      </c>
      <c r="E509" s="126">
        <v>1087</v>
      </c>
      <c r="F509" s="128">
        <v>126</v>
      </c>
      <c r="G509" s="128">
        <v>858</v>
      </c>
      <c r="H509" s="128">
        <v>103</v>
      </c>
      <c r="I509" s="126">
        <v>870</v>
      </c>
      <c r="J509" s="128">
        <v>118</v>
      </c>
      <c r="K509" s="128">
        <v>647</v>
      </c>
      <c r="L509" s="128">
        <v>105</v>
      </c>
      <c r="M509" s="126">
        <v>1031</v>
      </c>
      <c r="N509" s="128">
        <v>142</v>
      </c>
      <c r="O509" s="128">
        <v>798</v>
      </c>
      <c r="P509" s="134">
        <v>91</v>
      </c>
    </row>
    <row r="510" spans="1:16" x14ac:dyDescent="0.3">
      <c r="A510" s="133">
        <v>5</v>
      </c>
      <c r="B510" s="166" t="s">
        <v>89</v>
      </c>
      <c r="C510" s="102">
        <v>5690</v>
      </c>
      <c r="D510" s="167" t="s">
        <v>192</v>
      </c>
      <c r="E510" s="126">
        <v>1081</v>
      </c>
      <c r="F510" s="128">
        <v>399</v>
      </c>
      <c r="G510" s="128">
        <v>477</v>
      </c>
      <c r="H510" s="128">
        <v>205</v>
      </c>
      <c r="I510" s="126">
        <v>1051</v>
      </c>
      <c r="J510" s="128">
        <v>380</v>
      </c>
      <c r="K510" s="128">
        <v>473</v>
      </c>
      <c r="L510" s="128">
        <v>198</v>
      </c>
      <c r="M510" s="126">
        <v>1030</v>
      </c>
      <c r="N510" s="128">
        <v>408</v>
      </c>
      <c r="O510" s="128">
        <v>428</v>
      </c>
      <c r="P510" s="134">
        <v>194</v>
      </c>
    </row>
    <row r="511" spans="1:16" x14ac:dyDescent="0.3">
      <c r="A511" s="133">
        <v>23</v>
      </c>
      <c r="B511" s="166" t="s">
        <v>250</v>
      </c>
      <c r="C511" s="102">
        <v>23079</v>
      </c>
      <c r="D511" s="167" t="s">
        <v>295</v>
      </c>
      <c r="E511" s="126">
        <v>1064</v>
      </c>
      <c r="F511" s="128">
        <v>392</v>
      </c>
      <c r="G511" s="128">
        <v>387</v>
      </c>
      <c r="H511" s="128">
        <v>285</v>
      </c>
      <c r="I511" s="126">
        <v>1037</v>
      </c>
      <c r="J511" s="128">
        <v>364</v>
      </c>
      <c r="K511" s="128">
        <v>388</v>
      </c>
      <c r="L511" s="128">
        <v>285</v>
      </c>
      <c r="M511" s="126">
        <v>1030</v>
      </c>
      <c r="N511" s="128">
        <v>396</v>
      </c>
      <c r="O511" s="128">
        <v>354</v>
      </c>
      <c r="P511" s="134">
        <v>280</v>
      </c>
    </row>
    <row r="512" spans="1:16" x14ac:dyDescent="0.3">
      <c r="A512" s="133">
        <v>13</v>
      </c>
      <c r="B512" s="166" t="s">
        <v>239</v>
      </c>
      <c r="C512" s="102">
        <v>13654</v>
      </c>
      <c r="D512" s="167" t="s">
        <v>270</v>
      </c>
      <c r="E512" s="126">
        <v>1006</v>
      </c>
      <c r="F512" s="128">
        <v>404</v>
      </c>
      <c r="G512" s="128">
        <v>238</v>
      </c>
      <c r="H512" s="128">
        <v>364</v>
      </c>
      <c r="I512" s="126">
        <v>1020</v>
      </c>
      <c r="J512" s="128">
        <v>381</v>
      </c>
      <c r="K512" s="128">
        <v>239</v>
      </c>
      <c r="L512" s="128">
        <v>400</v>
      </c>
      <c r="M512" s="126">
        <v>1025</v>
      </c>
      <c r="N512" s="128">
        <v>424</v>
      </c>
      <c r="O512" s="128">
        <v>247</v>
      </c>
      <c r="P512" s="134">
        <v>354</v>
      </c>
    </row>
    <row r="513" spans="1:16" x14ac:dyDescent="0.3">
      <c r="A513" s="133">
        <v>73</v>
      </c>
      <c r="B513" s="166" t="s">
        <v>998</v>
      </c>
      <c r="C513" s="102">
        <v>73616</v>
      </c>
      <c r="D513" s="167" t="s">
        <v>1034</v>
      </c>
      <c r="E513" s="126">
        <v>937</v>
      </c>
      <c r="F513" s="128">
        <v>567</v>
      </c>
      <c r="G513" s="128">
        <v>100</v>
      </c>
      <c r="H513" s="128">
        <v>270</v>
      </c>
      <c r="I513" s="126">
        <v>993</v>
      </c>
      <c r="J513" s="128">
        <v>629</v>
      </c>
      <c r="K513" s="128">
        <v>96</v>
      </c>
      <c r="L513" s="128">
        <v>268</v>
      </c>
      <c r="M513" s="126">
        <v>1024</v>
      </c>
      <c r="N513" s="128">
        <v>648</v>
      </c>
      <c r="O513" s="128">
        <v>97</v>
      </c>
      <c r="P513" s="134">
        <v>279</v>
      </c>
    </row>
    <row r="514" spans="1:16" x14ac:dyDescent="0.3">
      <c r="A514" s="133">
        <v>44</v>
      </c>
      <c r="B514" s="166" t="s">
        <v>716</v>
      </c>
      <c r="C514" s="102">
        <v>44855</v>
      </c>
      <c r="D514" s="167" t="s">
        <v>729</v>
      </c>
      <c r="E514" s="126">
        <v>1037</v>
      </c>
      <c r="F514" s="128">
        <v>218</v>
      </c>
      <c r="G514" s="128">
        <v>587</v>
      </c>
      <c r="H514" s="128">
        <v>232</v>
      </c>
      <c r="I514" s="126">
        <v>963</v>
      </c>
      <c r="J514" s="128">
        <v>206</v>
      </c>
      <c r="K514" s="128">
        <v>529</v>
      </c>
      <c r="L514" s="128">
        <v>228</v>
      </c>
      <c r="M514" s="126">
        <v>1023</v>
      </c>
      <c r="N514" s="128">
        <v>221</v>
      </c>
      <c r="O514" s="128">
        <v>561</v>
      </c>
      <c r="P514" s="134">
        <v>241</v>
      </c>
    </row>
    <row r="515" spans="1:16" x14ac:dyDescent="0.3">
      <c r="A515" s="133">
        <v>25</v>
      </c>
      <c r="B515" s="166" t="s">
        <v>540</v>
      </c>
      <c r="C515" s="102">
        <v>25488</v>
      </c>
      <c r="D515" s="167" t="s">
        <v>597</v>
      </c>
      <c r="E515" s="126">
        <v>1085</v>
      </c>
      <c r="F515" s="128">
        <v>411</v>
      </c>
      <c r="G515" s="128">
        <v>389</v>
      </c>
      <c r="H515" s="128">
        <v>285</v>
      </c>
      <c r="I515" s="126">
        <v>1041</v>
      </c>
      <c r="J515" s="128">
        <v>400</v>
      </c>
      <c r="K515" s="128">
        <v>370</v>
      </c>
      <c r="L515" s="128">
        <v>271</v>
      </c>
      <c r="M515" s="126">
        <v>1022</v>
      </c>
      <c r="N515" s="128">
        <v>408</v>
      </c>
      <c r="O515" s="128">
        <v>354</v>
      </c>
      <c r="P515" s="134">
        <v>260</v>
      </c>
    </row>
    <row r="516" spans="1:16" x14ac:dyDescent="0.3">
      <c r="A516" s="133">
        <v>73</v>
      </c>
      <c r="B516" s="166" t="s">
        <v>998</v>
      </c>
      <c r="C516" s="102">
        <v>73861</v>
      </c>
      <c r="D516" s="167" t="s">
        <v>1041</v>
      </c>
      <c r="E516" s="126">
        <v>988</v>
      </c>
      <c r="F516" s="128">
        <v>324</v>
      </c>
      <c r="G516" s="128">
        <v>333</v>
      </c>
      <c r="H516" s="128">
        <v>331</v>
      </c>
      <c r="I516" s="126">
        <v>1032</v>
      </c>
      <c r="J516" s="128">
        <v>393</v>
      </c>
      <c r="K516" s="128">
        <v>322</v>
      </c>
      <c r="L516" s="128">
        <v>317</v>
      </c>
      <c r="M516" s="126">
        <v>1022</v>
      </c>
      <c r="N516" s="128">
        <v>414</v>
      </c>
      <c r="O516" s="128">
        <v>308</v>
      </c>
      <c r="P516" s="134">
        <v>300</v>
      </c>
    </row>
    <row r="517" spans="1:16" x14ac:dyDescent="0.3">
      <c r="A517" s="133">
        <v>20</v>
      </c>
      <c r="B517" s="166" t="s">
        <v>486</v>
      </c>
      <c r="C517" s="102">
        <v>20614</v>
      </c>
      <c r="D517" s="167" t="s">
        <v>506</v>
      </c>
      <c r="E517" s="126">
        <v>1011</v>
      </c>
      <c r="F517" s="128">
        <v>386</v>
      </c>
      <c r="G517" s="128">
        <v>270</v>
      </c>
      <c r="H517" s="128">
        <v>355</v>
      </c>
      <c r="I517" s="126">
        <v>954</v>
      </c>
      <c r="J517" s="128">
        <v>354</v>
      </c>
      <c r="K517" s="128">
        <v>237</v>
      </c>
      <c r="L517" s="128">
        <v>363</v>
      </c>
      <c r="M517" s="126">
        <v>1018</v>
      </c>
      <c r="N517" s="128">
        <v>382</v>
      </c>
      <c r="O517" s="128">
        <v>252</v>
      </c>
      <c r="P517" s="134">
        <v>384</v>
      </c>
    </row>
    <row r="518" spans="1:16" x14ac:dyDescent="0.3">
      <c r="A518" s="133">
        <v>41</v>
      </c>
      <c r="B518" s="166" t="s">
        <v>681</v>
      </c>
      <c r="C518" s="102">
        <v>41885</v>
      </c>
      <c r="D518" s="167" t="s">
        <v>715</v>
      </c>
      <c r="E518" s="126">
        <v>967</v>
      </c>
      <c r="F518" s="128">
        <v>183</v>
      </c>
      <c r="G518" s="128">
        <v>497</v>
      </c>
      <c r="H518" s="128">
        <v>287</v>
      </c>
      <c r="I518" s="126">
        <v>979</v>
      </c>
      <c r="J518" s="128">
        <v>172</v>
      </c>
      <c r="K518" s="128">
        <v>525</v>
      </c>
      <c r="L518" s="128">
        <v>282</v>
      </c>
      <c r="M518" s="126">
        <v>1014</v>
      </c>
      <c r="N518" s="128">
        <v>184</v>
      </c>
      <c r="O518" s="128">
        <v>527</v>
      </c>
      <c r="P518" s="134">
        <v>303</v>
      </c>
    </row>
    <row r="519" spans="1:16" x14ac:dyDescent="0.3">
      <c r="A519" s="133">
        <v>41</v>
      </c>
      <c r="B519" s="166" t="s">
        <v>681</v>
      </c>
      <c r="C519" s="102">
        <v>41770</v>
      </c>
      <c r="D519" s="167" t="s">
        <v>708</v>
      </c>
      <c r="E519" s="126">
        <v>1057</v>
      </c>
      <c r="F519" s="128">
        <v>386</v>
      </c>
      <c r="G519" s="128">
        <v>228</v>
      </c>
      <c r="H519" s="128">
        <v>443</v>
      </c>
      <c r="I519" s="126">
        <v>1022</v>
      </c>
      <c r="J519" s="128">
        <v>366</v>
      </c>
      <c r="K519" s="128">
        <v>211</v>
      </c>
      <c r="L519" s="128">
        <v>445</v>
      </c>
      <c r="M519" s="126">
        <v>1010</v>
      </c>
      <c r="N519" s="128">
        <v>385</v>
      </c>
      <c r="O519" s="128">
        <v>194</v>
      </c>
      <c r="P519" s="134">
        <v>431</v>
      </c>
    </row>
    <row r="520" spans="1:16" x14ac:dyDescent="0.3">
      <c r="A520" s="133">
        <v>41</v>
      </c>
      <c r="B520" s="166" t="s">
        <v>681</v>
      </c>
      <c r="C520" s="102">
        <v>41807</v>
      </c>
      <c r="D520" s="167" t="s">
        <v>713</v>
      </c>
      <c r="E520" s="126">
        <v>1075</v>
      </c>
      <c r="F520" s="128">
        <v>349</v>
      </c>
      <c r="G520" s="128">
        <v>326</v>
      </c>
      <c r="H520" s="128">
        <v>400</v>
      </c>
      <c r="I520" s="126">
        <v>1025</v>
      </c>
      <c r="J520" s="128">
        <v>323</v>
      </c>
      <c r="K520" s="128">
        <v>301</v>
      </c>
      <c r="L520" s="128">
        <v>401</v>
      </c>
      <c r="M520" s="126">
        <v>1006</v>
      </c>
      <c r="N520" s="128">
        <v>344</v>
      </c>
      <c r="O520" s="128">
        <v>283</v>
      </c>
      <c r="P520" s="134">
        <v>379</v>
      </c>
    </row>
    <row r="521" spans="1:16" x14ac:dyDescent="0.3">
      <c r="A521" s="133">
        <v>25</v>
      </c>
      <c r="B521" s="166" t="s">
        <v>540</v>
      </c>
      <c r="C521" s="102">
        <v>25297</v>
      </c>
      <c r="D521" s="167" t="s">
        <v>573</v>
      </c>
      <c r="E521" s="126">
        <v>1053</v>
      </c>
      <c r="F521" s="128">
        <v>286</v>
      </c>
      <c r="G521" s="128">
        <v>351</v>
      </c>
      <c r="H521" s="128">
        <v>416</v>
      </c>
      <c r="I521" s="126">
        <v>1032</v>
      </c>
      <c r="J521" s="128">
        <v>273</v>
      </c>
      <c r="K521" s="128">
        <v>371</v>
      </c>
      <c r="L521" s="128">
        <v>388</v>
      </c>
      <c r="M521" s="126">
        <v>1006</v>
      </c>
      <c r="N521" s="128">
        <v>286</v>
      </c>
      <c r="O521" s="128">
        <v>357</v>
      </c>
      <c r="P521" s="134">
        <v>363</v>
      </c>
    </row>
    <row r="522" spans="1:16" x14ac:dyDescent="0.3">
      <c r="A522" s="133">
        <v>13</v>
      </c>
      <c r="B522" s="166" t="s">
        <v>239</v>
      </c>
      <c r="C522" s="102">
        <v>13458</v>
      </c>
      <c r="D522" s="166" t="s">
        <v>260</v>
      </c>
      <c r="E522" s="126">
        <v>1034</v>
      </c>
      <c r="F522" s="128">
        <v>354</v>
      </c>
      <c r="G522" s="128">
        <v>553</v>
      </c>
      <c r="H522" s="128">
        <v>127</v>
      </c>
      <c r="I522" s="126">
        <v>1009</v>
      </c>
      <c r="J522" s="128">
        <v>337</v>
      </c>
      <c r="K522" s="128">
        <v>555</v>
      </c>
      <c r="L522" s="128">
        <v>117</v>
      </c>
      <c r="M522" s="126">
        <v>1004</v>
      </c>
      <c r="N522" s="128">
        <v>359</v>
      </c>
      <c r="O522" s="128">
        <v>560</v>
      </c>
      <c r="P522" s="134">
        <v>85</v>
      </c>
    </row>
    <row r="523" spans="1:16" x14ac:dyDescent="0.3">
      <c r="A523" s="133">
        <v>25</v>
      </c>
      <c r="B523" s="166" t="s">
        <v>540</v>
      </c>
      <c r="C523" s="102">
        <v>25326</v>
      </c>
      <c r="D523" s="167" t="s">
        <v>580</v>
      </c>
      <c r="E523" s="126">
        <v>998</v>
      </c>
      <c r="F523" s="128">
        <v>267</v>
      </c>
      <c r="G523" s="128">
        <v>300</v>
      </c>
      <c r="H523" s="128">
        <v>431</v>
      </c>
      <c r="I523" s="126">
        <v>1002</v>
      </c>
      <c r="J523" s="128">
        <v>262</v>
      </c>
      <c r="K523" s="128">
        <v>301</v>
      </c>
      <c r="L523" s="128">
        <v>439</v>
      </c>
      <c r="M523" s="126">
        <v>996</v>
      </c>
      <c r="N523" s="128">
        <v>177</v>
      </c>
      <c r="O523" s="128">
        <v>383</v>
      </c>
      <c r="P523" s="134">
        <v>436</v>
      </c>
    </row>
    <row r="524" spans="1:16" x14ac:dyDescent="0.3">
      <c r="A524" s="133">
        <v>66</v>
      </c>
      <c r="B524" s="166" t="s">
        <v>425</v>
      </c>
      <c r="C524" s="102">
        <v>66318</v>
      </c>
      <c r="D524" s="167" t="s">
        <v>891</v>
      </c>
      <c r="E524" s="126">
        <v>973</v>
      </c>
      <c r="F524" s="128">
        <v>314</v>
      </c>
      <c r="G524" s="128">
        <v>402</v>
      </c>
      <c r="H524" s="128">
        <v>257</v>
      </c>
      <c r="I524" s="126">
        <v>1021</v>
      </c>
      <c r="J524" s="128">
        <v>390</v>
      </c>
      <c r="K524" s="128">
        <v>366</v>
      </c>
      <c r="L524" s="128">
        <v>265</v>
      </c>
      <c r="M524" s="126">
        <v>995</v>
      </c>
      <c r="N524" s="128">
        <v>404</v>
      </c>
      <c r="O524" s="128">
        <v>350</v>
      </c>
      <c r="P524" s="134">
        <v>241</v>
      </c>
    </row>
    <row r="525" spans="1:16" x14ac:dyDescent="0.3">
      <c r="A525" s="133">
        <v>20</v>
      </c>
      <c r="B525" s="166" t="s">
        <v>486</v>
      </c>
      <c r="C525" s="102">
        <v>20032</v>
      </c>
      <c r="D525" s="167" t="s">
        <v>490</v>
      </c>
      <c r="E525" s="126">
        <v>1103</v>
      </c>
      <c r="F525" s="128">
        <v>418</v>
      </c>
      <c r="G525" s="128">
        <v>327</v>
      </c>
      <c r="H525" s="128">
        <v>358</v>
      </c>
      <c r="I525" s="126">
        <v>991</v>
      </c>
      <c r="J525" s="128">
        <v>344</v>
      </c>
      <c r="K525" s="128">
        <v>287</v>
      </c>
      <c r="L525" s="128">
        <v>360</v>
      </c>
      <c r="M525" s="126">
        <v>991</v>
      </c>
      <c r="N525" s="128">
        <v>370</v>
      </c>
      <c r="O525" s="128">
        <v>281</v>
      </c>
      <c r="P525" s="134">
        <v>340</v>
      </c>
    </row>
    <row r="526" spans="1:16" x14ac:dyDescent="0.3">
      <c r="A526" s="133">
        <v>27</v>
      </c>
      <c r="B526" s="166" t="s">
        <v>651</v>
      </c>
      <c r="C526" s="102">
        <v>27787</v>
      </c>
      <c r="D526" s="167" t="s">
        <v>678</v>
      </c>
      <c r="E526" s="126">
        <v>1039</v>
      </c>
      <c r="F526" s="128">
        <v>392</v>
      </c>
      <c r="G526" s="128">
        <v>375</v>
      </c>
      <c r="H526" s="128">
        <v>272</v>
      </c>
      <c r="I526" s="126">
        <v>934</v>
      </c>
      <c r="J526" s="128">
        <v>366</v>
      </c>
      <c r="K526" s="128">
        <v>347</v>
      </c>
      <c r="L526" s="128">
        <v>221</v>
      </c>
      <c r="M526" s="126">
        <v>987</v>
      </c>
      <c r="N526" s="128">
        <v>393</v>
      </c>
      <c r="O526" s="128">
        <v>380</v>
      </c>
      <c r="P526" s="134">
        <v>214</v>
      </c>
    </row>
    <row r="527" spans="1:16" x14ac:dyDescent="0.3">
      <c r="A527" s="133">
        <v>19</v>
      </c>
      <c r="B527" s="166" t="s">
        <v>449</v>
      </c>
      <c r="C527" s="102">
        <v>19824</v>
      </c>
      <c r="D527" s="166" t="s">
        <v>484</v>
      </c>
      <c r="E527" s="126">
        <v>977</v>
      </c>
      <c r="F527" s="128">
        <v>420</v>
      </c>
      <c r="G527" s="128">
        <v>349</v>
      </c>
      <c r="H527" s="128">
        <v>208</v>
      </c>
      <c r="I527" s="126">
        <v>957</v>
      </c>
      <c r="J527" s="128">
        <v>392</v>
      </c>
      <c r="K527" s="128">
        <v>353</v>
      </c>
      <c r="L527" s="128">
        <v>212</v>
      </c>
      <c r="M527" s="126">
        <v>985</v>
      </c>
      <c r="N527" s="128">
        <v>417</v>
      </c>
      <c r="O527" s="128">
        <v>358</v>
      </c>
      <c r="P527" s="134">
        <v>210</v>
      </c>
    </row>
    <row r="528" spans="1:16" x14ac:dyDescent="0.3">
      <c r="A528" s="133">
        <v>27</v>
      </c>
      <c r="B528" s="166" t="s">
        <v>651</v>
      </c>
      <c r="C528" s="102">
        <v>27615</v>
      </c>
      <c r="D528" s="167" t="s">
        <v>424</v>
      </c>
      <c r="E528" s="126">
        <v>1064</v>
      </c>
      <c r="F528" s="128">
        <v>443</v>
      </c>
      <c r="G528" s="128">
        <v>272</v>
      </c>
      <c r="H528" s="128">
        <v>349</v>
      </c>
      <c r="I528" s="126">
        <v>1069</v>
      </c>
      <c r="J528" s="128">
        <v>433</v>
      </c>
      <c r="K528" s="128">
        <v>283</v>
      </c>
      <c r="L528" s="128">
        <v>353</v>
      </c>
      <c r="M528" s="126">
        <v>981</v>
      </c>
      <c r="N528" s="128">
        <v>439</v>
      </c>
      <c r="O528" s="128">
        <v>207</v>
      </c>
      <c r="P528" s="134">
        <v>335</v>
      </c>
    </row>
    <row r="529" spans="1:16" x14ac:dyDescent="0.3">
      <c r="A529" s="133">
        <v>85</v>
      </c>
      <c r="B529" s="166" t="s">
        <v>1087</v>
      </c>
      <c r="C529" s="102">
        <v>85125</v>
      </c>
      <c r="D529" s="167" t="s">
        <v>1091</v>
      </c>
      <c r="E529" s="126">
        <v>826</v>
      </c>
      <c r="F529" s="128">
        <v>369</v>
      </c>
      <c r="G529" s="128">
        <v>229</v>
      </c>
      <c r="H529" s="128">
        <v>228</v>
      </c>
      <c r="I529" s="126">
        <v>938</v>
      </c>
      <c r="J529" s="128">
        <v>344</v>
      </c>
      <c r="K529" s="128">
        <v>372</v>
      </c>
      <c r="L529" s="128">
        <v>222</v>
      </c>
      <c r="M529" s="126">
        <v>980</v>
      </c>
      <c r="N529" s="128">
        <v>369</v>
      </c>
      <c r="O529" s="128">
        <v>393</v>
      </c>
      <c r="P529" s="134">
        <v>218</v>
      </c>
    </row>
    <row r="530" spans="1:16" x14ac:dyDescent="0.3">
      <c r="A530" s="133">
        <v>8</v>
      </c>
      <c r="B530" s="166" t="s">
        <v>215</v>
      </c>
      <c r="C530" s="102">
        <v>8372</v>
      </c>
      <c r="D530" s="167" t="s">
        <v>221</v>
      </c>
      <c r="E530" s="126">
        <v>982</v>
      </c>
      <c r="F530" s="128">
        <v>320</v>
      </c>
      <c r="G530" s="128">
        <v>283</v>
      </c>
      <c r="H530" s="128">
        <v>379</v>
      </c>
      <c r="I530" s="126">
        <v>982</v>
      </c>
      <c r="J530" s="128">
        <v>297</v>
      </c>
      <c r="K530" s="128">
        <v>304</v>
      </c>
      <c r="L530" s="128">
        <v>381</v>
      </c>
      <c r="M530" s="126">
        <v>977</v>
      </c>
      <c r="N530" s="128">
        <v>324</v>
      </c>
      <c r="O530" s="128">
        <v>308</v>
      </c>
      <c r="P530" s="134">
        <v>345</v>
      </c>
    </row>
    <row r="531" spans="1:16" x14ac:dyDescent="0.3">
      <c r="A531" s="133">
        <v>52</v>
      </c>
      <c r="B531" s="166" t="s">
        <v>162</v>
      </c>
      <c r="C531" s="102">
        <v>52585</v>
      </c>
      <c r="D531" s="167" t="s">
        <v>825</v>
      </c>
      <c r="E531" s="126">
        <v>964</v>
      </c>
      <c r="F531" s="128">
        <v>324</v>
      </c>
      <c r="G531" s="128">
        <v>274</v>
      </c>
      <c r="H531" s="128">
        <v>366</v>
      </c>
      <c r="I531" s="126">
        <v>952</v>
      </c>
      <c r="J531" s="128">
        <v>310</v>
      </c>
      <c r="K531" s="128">
        <v>275</v>
      </c>
      <c r="L531" s="128">
        <v>367</v>
      </c>
      <c r="M531" s="126">
        <v>975</v>
      </c>
      <c r="N531" s="128">
        <v>334</v>
      </c>
      <c r="O531" s="128">
        <v>276</v>
      </c>
      <c r="P531" s="134">
        <v>365</v>
      </c>
    </row>
    <row r="532" spans="1:16" x14ac:dyDescent="0.3">
      <c r="A532" s="133">
        <v>76</v>
      </c>
      <c r="B532" s="166" t="s">
        <v>1044</v>
      </c>
      <c r="C532" s="102">
        <v>76377</v>
      </c>
      <c r="D532" s="167" t="s">
        <v>1064</v>
      </c>
      <c r="E532" s="126">
        <v>996</v>
      </c>
      <c r="F532" s="128">
        <v>271</v>
      </c>
      <c r="G532" s="128">
        <v>351</v>
      </c>
      <c r="H532" s="128">
        <v>374</v>
      </c>
      <c r="I532" s="126">
        <v>984</v>
      </c>
      <c r="J532" s="128">
        <v>246</v>
      </c>
      <c r="K532" s="128">
        <v>366</v>
      </c>
      <c r="L532" s="128">
        <v>372</v>
      </c>
      <c r="M532" s="126">
        <v>974</v>
      </c>
      <c r="N532" s="128">
        <v>271</v>
      </c>
      <c r="O532" s="128">
        <v>354</v>
      </c>
      <c r="P532" s="134">
        <v>349</v>
      </c>
    </row>
    <row r="533" spans="1:16" x14ac:dyDescent="0.3">
      <c r="A533" s="133">
        <v>15</v>
      </c>
      <c r="B533" s="166" t="s">
        <v>286</v>
      </c>
      <c r="C533" s="102">
        <v>15599</v>
      </c>
      <c r="D533" s="167" t="s">
        <v>358</v>
      </c>
      <c r="E533" s="126">
        <v>993</v>
      </c>
      <c r="F533" s="128">
        <v>285</v>
      </c>
      <c r="G533" s="128">
        <v>405</v>
      </c>
      <c r="H533" s="128">
        <v>303</v>
      </c>
      <c r="I533" s="126">
        <v>988</v>
      </c>
      <c r="J533" s="128">
        <v>268</v>
      </c>
      <c r="K533" s="128">
        <v>414</v>
      </c>
      <c r="L533" s="128">
        <v>306</v>
      </c>
      <c r="M533" s="126">
        <v>964</v>
      </c>
      <c r="N533" s="128">
        <v>281</v>
      </c>
      <c r="O533" s="128">
        <v>393</v>
      </c>
      <c r="P533" s="134">
        <v>290</v>
      </c>
    </row>
    <row r="534" spans="1:16" x14ac:dyDescent="0.3">
      <c r="A534" s="133">
        <v>13</v>
      </c>
      <c r="B534" s="166" t="s">
        <v>239</v>
      </c>
      <c r="C534" s="102">
        <v>13744</v>
      </c>
      <c r="D534" s="167" t="s">
        <v>278</v>
      </c>
      <c r="E534" s="126">
        <v>945</v>
      </c>
      <c r="F534" s="128">
        <v>353</v>
      </c>
      <c r="G534" s="128">
        <v>169</v>
      </c>
      <c r="H534" s="128">
        <v>423</v>
      </c>
      <c r="I534" s="126">
        <v>942</v>
      </c>
      <c r="J534" s="128">
        <v>329</v>
      </c>
      <c r="K534" s="128">
        <v>174</v>
      </c>
      <c r="L534" s="128">
        <v>439</v>
      </c>
      <c r="M534" s="126">
        <v>963</v>
      </c>
      <c r="N534" s="128">
        <v>354</v>
      </c>
      <c r="O534" s="128">
        <v>188</v>
      </c>
      <c r="P534" s="134">
        <v>421</v>
      </c>
    </row>
    <row r="535" spans="1:16" x14ac:dyDescent="0.3">
      <c r="A535" s="133">
        <v>5</v>
      </c>
      <c r="B535" s="166" t="s">
        <v>89</v>
      </c>
      <c r="C535" s="102">
        <v>5086</v>
      </c>
      <c r="D535" s="167" t="s">
        <v>107</v>
      </c>
      <c r="E535" s="126">
        <v>949</v>
      </c>
      <c r="F535" s="128">
        <v>190</v>
      </c>
      <c r="G535" s="128">
        <v>544</v>
      </c>
      <c r="H535" s="128">
        <v>215</v>
      </c>
      <c r="I535" s="126">
        <v>922</v>
      </c>
      <c r="J535" s="128">
        <v>180</v>
      </c>
      <c r="K535" s="128">
        <v>532</v>
      </c>
      <c r="L535" s="128">
        <v>210</v>
      </c>
      <c r="M535" s="126">
        <v>962</v>
      </c>
      <c r="N535" s="128">
        <v>191</v>
      </c>
      <c r="O535" s="128">
        <v>574</v>
      </c>
      <c r="P535" s="134">
        <v>197</v>
      </c>
    </row>
    <row r="536" spans="1:16" x14ac:dyDescent="0.3">
      <c r="A536" s="133">
        <v>52</v>
      </c>
      <c r="B536" s="166" t="s">
        <v>162</v>
      </c>
      <c r="C536" s="102">
        <v>52490</v>
      </c>
      <c r="D536" s="167" t="s">
        <v>818</v>
      </c>
      <c r="E536" s="126">
        <v>989</v>
      </c>
      <c r="F536" s="128">
        <v>532</v>
      </c>
      <c r="G536" s="128">
        <v>202</v>
      </c>
      <c r="H536" s="128">
        <v>255</v>
      </c>
      <c r="I536" s="126">
        <v>952</v>
      </c>
      <c r="J536" s="128">
        <v>508</v>
      </c>
      <c r="K536" s="128">
        <v>207</v>
      </c>
      <c r="L536" s="128">
        <v>237</v>
      </c>
      <c r="M536" s="126">
        <v>958</v>
      </c>
      <c r="N536" s="128">
        <v>542</v>
      </c>
      <c r="O536" s="128">
        <v>190</v>
      </c>
      <c r="P536" s="134">
        <v>226</v>
      </c>
    </row>
    <row r="537" spans="1:16" x14ac:dyDescent="0.3">
      <c r="A537" s="133">
        <v>15</v>
      </c>
      <c r="B537" s="166" t="s">
        <v>286</v>
      </c>
      <c r="C537" s="102">
        <v>15790</v>
      </c>
      <c r="D537" s="167" t="s">
        <v>388</v>
      </c>
      <c r="E537" s="126">
        <v>960</v>
      </c>
      <c r="F537" s="128">
        <v>128</v>
      </c>
      <c r="G537" s="128">
        <v>721</v>
      </c>
      <c r="H537" s="128">
        <v>111</v>
      </c>
      <c r="I537" s="126">
        <v>977</v>
      </c>
      <c r="J537" s="128">
        <v>121</v>
      </c>
      <c r="K537" s="128">
        <v>745</v>
      </c>
      <c r="L537" s="128">
        <v>111</v>
      </c>
      <c r="M537" s="126">
        <v>957</v>
      </c>
      <c r="N537" s="128">
        <v>125</v>
      </c>
      <c r="O537" s="128">
        <v>735</v>
      </c>
      <c r="P537" s="134">
        <v>97</v>
      </c>
    </row>
    <row r="538" spans="1:16" x14ac:dyDescent="0.3">
      <c r="A538" s="133">
        <v>52</v>
      </c>
      <c r="B538" s="166" t="s">
        <v>162</v>
      </c>
      <c r="C538" s="102">
        <v>52240</v>
      </c>
      <c r="D538" s="166" t="s">
        <v>797</v>
      </c>
      <c r="E538" s="126">
        <v>989</v>
      </c>
      <c r="F538" s="128">
        <v>343</v>
      </c>
      <c r="G538" s="128">
        <v>428</v>
      </c>
      <c r="H538" s="128">
        <v>218</v>
      </c>
      <c r="I538" s="126">
        <v>977</v>
      </c>
      <c r="J538" s="128">
        <v>327</v>
      </c>
      <c r="K538" s="128">
        <v>428</v>
      </c>
      <c r="L538" s="128">
        <v>222</v>
      </c>
      <c r="M538" s="126">
        <v>955</v>
      </c>
      <c r="N538" s="128">
        <v>340</v>
      </c>
      <c r="O538" s="128">
        <v>406</v>
      </c>
      <c r="P538" s="134">
        <v>209</v>
      </c>
    </row>
    <row r="539" spans="1:16" x14ac:dyDescent="0.3">
      <c r="A539" s="133">
        <v>23</v>
      </c>
      <c r="B539" s="166" t="s">
        <v>250</v>
      </c>
      <c r="C539" s="102">
        <v>23500</v>
      </c>
      <c r="D539" s="167" t="s">
        <v>525</v>
      </c>
      <c r="E539" s="126">
        <v>1092</v>
      </c>
      <c r="F539" s="128">
        <v>485</v>
      </c>
      <c r="G539" s="128">
        <v>254</v>
      </c>
      <c r="H539" s="128">
        <v>353</v>
      </c>
      <c r="I539" s="126">
        <v>1058</v>
      </c>
      <c r="J539" s="128">
        <v>468</v>
      </c>
      <c r="K539" s="128">
        <v>254</v>
      </c>
      <c r="L539" s="128">
        <v>336</v>
      </c>
      <c r="M539" s="126">
        <v>954</v>
      </c>
      <c r="N539" s="128">
        <v>450</v>
      </c>
      <c r="O539" s="128">
        <v>230</v>
      </c>
      <c r="P539" s="134">
        <v>274</v>
      </c>
    </row>
    <row r="540" spans="1:16" x14ac:dyDescent="0.3">
      <c r="A540" s="133">
        <v>50</v>
      </c>
      <c r="B540" s="166" t="s">
        <v>759</v>
      </c>
      <c r="C540" s="102">
        <v>50711</v>
      </c>
      <c r="D540" s="167" t="s">
        <v>784</v>
      </c>
      <c r="E540" s="126">
        <v>979</v>
      </c>
      <c r="F540" s="128">
        <v>316</v>
      </c>
      <c r="G540" s="128">
        <v>303</v>
      </c>
      <c r="H540" s="128">
        <v>360</v>
      </c>
      <c r="I540" s="126">
        <v>947</v>
      </c>
      <c r="J540" s="128">
        <v>294</v>
      </c>
      <c r="K540" s="128">
        <v>298</v>
      </c>
      <c r="L540" s="128">
        <v>355</v>
      </c>
      <c r="M540" s="126">
        <v>950</v>
      </c>
      <c r="N540" s="128">
        <v>314</v>
      </c>
      <c r="O540" s="128">
        <v>290</v>
      </c>
      <c r="P540" s="134">
        <v>346</v>
      </c>
    </row>
    <row r="541" spans="1:16" x14ac:dyDescent="0.3">
      <c r="A541" s="133">
        <v>5</v>
      </c>
      <c r="B541" s="166" t="s">
        <v>89</v>
      </c>
      <c r="C541" s="102">
        <v>5313</v>
      </c>
      <c r="D541" s="167" t="s">
        <v>142</v>
      </c>
      <c r="E541" s="126">
        <v>965</v>
      </c>
      <c r="F541" s="128">
        <v>266</v>
      </c>
      <c r="G541" s="128">
        <v>405</v>
      </c>
      <c r="H541" s="128">
        <v>294</v>
      </c>
      <c r="I541" s="126">
        <v>967</v>
      </c>
      <c r="J541" s="128">
        <v>255</v>
      </c>
      <c r="K541" s="128">
        <v>419</v>
      </c>
      <c r="L541" s="128">
        <v>293</v>
      </c>
      <c r="M541" s="126">
        <v>950</v>
      </c>
      <c r="N541" s="128">
        <v>259</v>
      </c>
      <c r="O541" s="128">
        <v>400</v>
      </c>
      <c r="P541" s="134">
        <v>291</v>
      </c>
    </row>
    <row r="542" spans="1:16" x14ac:dyDescent="0.3">
      <c r="A542" s="133">
        <v>68</v>
      </c>
      <c r="B542" s="166" t="s">
        <v>900</v>
      </c>
      <c r="C542" s="102">
        <v>68255</v>
      </c>
      <c r="D542" s="167" t="s">
        <v>922</v>
      </c>
      <c r="E542" s="126">
        <v>940</v>
      </c>
      <c r="F542" s="128">
        <v>426</v>
      </c>
      <c r="G542" s="128">
        <v>241</v>
      </c>
      <c r="H542" s="128">
        <v>273</v>
      </c>
      <c r="I542" s="126">
        <v>878</v>
      </c>
      <c r="J542" s="128">
        <v>394</v>
      </c>
      <c r="K542" s="128">
        <v>228</v>
      </c>
      <c r="L542" s="128">
        <v>256</v>
      </c>
      <c r="M542" s="126">
        <v>938</v>
      </c>
      <c r="N542" s="128">
        <v>472</v>
      </c>
      <c r="O542" s="128">
        <v>225</v>
      </c>
      <c r="P542" s="134">
        <v>241</v>
      </c>
    </row>
    <row r="543" spans="1:16" x14ac:dyDescent="0.3">
      <c r="A543" s="133">
        <v>85</v>
      </c>
      <c r="B543" s="166" t="s">
        <v>1087</v>
      </c>
      <c r="C543" s="102">
        <v>85325</v>
      </c>
      <c r="D543" s="167" t="s">
        <v>1101</v>
      </c>
      <c r="E543" s="126">
        <v>910</v>
      </c>
      <c r="F543" s="128">
        <v>183</v>
      </c>
      <c r="G543" s="128">
        <v>489</v>
      </c>
      <c r="H543" s="128">
        <v>238</v>
      </c>
      <c r="I543" s="126">
        <v>937</v>
      </c>
      <c r="J543" s="128">
        <v>166</v>
      </c>
      <c r="K543" s="128">
        <v>527</v>
      </c>
      <c r="L543" s="128">
        <v>244</v>
      </c>
      <c r="M543" s="126">
        <v>936</v>
      </c>
      <c r="N543" s="128">
        <v>183</v>
      </c>
      <c r="O543" s="128">
        <v>518</v>
      </c>
      <c r="P543" s="134">
        <v>235</v>
      </c>
    </row>
    <row r="544" spans="1:16" x14ac:dyDescent="0.3">
      <c r="A544" s="133">
        <v>76</v>
      </c>
      <c r="B544" s="166" t="s">
        <v>1044</v>
      </c>
      <c r="C544" s="102">
        <v>76497</v>
      </c>
      <c r="D544" s="167" t="s">
        <v>1065</v>
      </c>
      <c r="E544" s="126">
        <v>1008</v>
      </c>
      <c r="F544" s="128">
        <v>244</v>
      </c>
      <c r="G544" s="128">
        <v>509</v>
      </c>
      <c r="H544" s="128">
        <v>255</v>
      </c>
      <c r="I544" s="126">
        <v>963</v>
      </c>
      <c r="J544" s="128">
        <v>212</v>
      </c>
      <c r="K544" s="128">
        <v>502</v>
      </c>
      <c r="L544" s="128">
        <v>249</v>
      </c>
      <c r="M544" s="126">
        <v>936</v>
      </c>
      <c r="N544" s="128">
        <v>228</v>
      </c>
      <c r="O544" s="128">
        <v>485</v>
      </c>
      <c r="P544" s="134">
        <v>223</v>
      </c>
    </row>
    <row r="545" spans="1:16" x14ac:dyDescent="0.3">
      <c r="A545" s="133">
        <v>52</v>
      </c>
      <c r="B545" s="166" t="s">
        <v>162</v>
      </c>
      <c r="C545" s="102">
        <v>52110</v>
      </c>
      <c r="D545" s="167" t="s">
        <v>790</v>
      </c>
      <c r="E545" s="126">
        <v>955</v>
      </c>
      <c r="F545" s="128">
        <v>398</v>
      </c>
      <c r="G545" s="128">
        <v>259</v>
      </c>
      <c r="H545" s="128">
        <v>298</v>
      </c>
      <c r="I545" s="126">
        <v>896</v>
      </c>
      <c r="J545" s="128">
        <v>364</v>
      </c>
      <c r="K545" s="128">
        <v>246</v>
      </c>
      <c r="L545" s="128">
        <v>286</v>
      </c>
      <c r="M545" s="126">
        <v>936</v>
      </c>
      <c r="N545" s="128">
        <v>405</v>
      </c>
      <c r="O545" s="128">
        <v>262</v>
      </c>
      <c r="P545" s="134">
        <v>269</v>
      </c>
    </row>
    <row r="546" spans="1:16" x14ac:dyDescent="0.3">
      <c r="A546" s="133">
        <v>13</v>
      </c>
      <c r="B546" s="166" t="s">
        <v>239</v>
      </c>
      <c r="C546" s="102">
        <v>13683</v>
      </c>
      <c r="D546" s="167" t="s">
        <v>276</v>
      </c>
      <c r="E546" s="126">
        <v>1021</v>
      </c>
      <c r="F546" s="128">
        <v>427</v>
      </c>
      <c r="G546" s="128">
        <v>372</v>
      </c>
      <c r="H546" s="128">
        <v>222</v>
      </c>
      <c r="I546" s="126">
        <v>1021</v>
      </c>
      <c r="J546" s="128">
        <v>405</v>
      </c>
      <c r="K546" s="128">
        <v>396</v>
      </c>
      <c r="L546" s="128">
        <v>220</v>
      </c>
      <c r="M546" s="126">
        <v>933</v>
      </c>
      <c r="N546" s="128">
        <v>354</v>
      </c>
      <c r="O546" s="128">
        <v>383</v>
      </c>
      <c r="P546" s="134">
        <v>196</v>
      </c>
    </row>
    <row r="547" spans="1:16" x14ac:dyDescent="0.3">
      <c r="A547" s="133">
        <v>86</v>
      </c>
      <c r="B547" s="166" t="s">
        <v>1105</v>
      </c>
      <c r="C547" s="102">
        <v>86569</v>
      </c>
      <c r="D547" s="166" t="s">
        <v>1109</v>
      </c>
      <c r="E547" s="126">
        <v>911</v>
      </c>
      <c r="F547" s="128">
        <v>299</v>
      </c>
      <c r="G547" s="128">
        <v>229</v>
      </c>
      <c r="H547" s="128">
        <v>383</v>
      </c>
      <c r="I547" s="126">
        <v>894</v>
      </c>
      <c r="J547" s="128">
        <v>269</v>
      </c>
      <c r="K547" s="128">
        <v>244</v>
      </c>
      <c r="L547" s="128">
        <v>381</v>
      </c>
      <c r="M547" s="126">
        <v>933</v>
      </c>
      <c r="N547" s="128">
        <v>292</v>
      </c>
      <c r="O547" s="128">
        <v>258</v>
      </c>
      <c r="P547" s="134">
        <v>383</v>
      </c>
    </row>
    <row r="548" spans="1:16" x14ac:dyDescent="0.3">
      <c r="A548" s="133">
        <v>17</v>
      </c>
      <c r="B548" s="166" t="s">
        <v>116</v>
      </c>
      <c r="C548" s="102">
        <v>17616</v>
      </c>
      <c r="D548" s="167" t="s">
        <v>425</v>
      </c>
      <c r="E548" s="126">
        <v>983</v>
      </c>
      <c r="F548" s="128">
        <v>219</v>
      </c>
      <c r="G548" s="128">
        <v>407</v>
      </c>
      <c r="H548" s="128">
        <v>357</v>
      </c>
      <c r="I548" s="126">
        <v>949</v>
      </c>
      <c r="J548" s="128">
        <v>208</v>
      </c>
      <c r="K548" s="128">
        <v>387</v>
      </c>
      <c r="L548" s="128">
        <v>354</v>
      </c>
      <c r="M548" s="126">
        <v>930</v>
      </c>
      <c r="N548" s="128">
        <v>213</v>
      </c>
      <c r="O548" s="128">
        <v>364</v>
      </c>
      <c r="P548" s="134">
        <v>353</v>
      </c>
    </row>
    <row r="549" spans="1:16" x14ac:dyDescent="0.3">
      <c r="A549" s="133">
        <v>47</v>
      </c>
      <c r="B549" s="166" t="s">
        <v>730</v>
      </c>
      <c r="C549" s="102">
        <v>47660</v>
      </c>
      <c r="D549" s="167" t="s">
        <v>750</v>
      </c>
      <c r="E549" s="126">
        <v>949</v>
      </c>
      <c r="F549" s="128">
        <v>365</v>
      </c>
      <c r="G549" s="128">
        <v>245</v>
      </c>
      <c r="H549" s="128">
        <v>339</v>
      </c>
      <c r="I549" s="126">
        <v>886</v>
      </c>
      <c r="J549" s="128">
        <v>343</v>
      </c>
      <c r="K549" s="128">
        <v>221</v>
      </c>
      <c r="L549" s="128">
        <v>322</v>
      </c>
      <c r="M549" s="126">
        <v>927</v>
      </c>
      <c r="N549" s="128">
        <v>368</v>
      </c>
      <c r="O549" s="128">
        <v>239</v>
      </c>
      <c r="P549" s="134">
        <v>320</v>
      </c>
    </row>
    <row r="550" spans="1:16" x14ac:dyDescent="0.3">
      <c r="A550" s="133">
        <v>15</v>
      </c>
      <c r="B550" s="166" t="s">
        <v>286</v>
      </c>
      <c r="C550" s="102">
        <v>15753</v>
      </c>
      <c r="D550" s="167" t="s">
        <v>377</v>
      </c>
      <c r="E550" s="126">
        <v>864</v>
      </c>
      <c r="F550" s="128">
        <v>278</v>
      </c>
      <c r="G550" s="128">
        <v>317</v>
      </c>
      <c r="H550" s="128">
        <v>269</v>
      </c>
      <c r="I550" s="126">
        <v>883</v>
      </c>
      <c r="J550" s="128">
        <v>268</v>
      </c>
      <c r="K550" s="128">
        <v>344</v>
      </c>
      <c r="L550" s="128">
        <v>271</v>
      </c>
      <c r="M550" s="126">
        <v>927</v>
      </c>
      <c r="N550" s="128">
        <v>310</v>
      </c>
      <c r="O550" s="128">
        <v>356</v>
      </c>
      <c r="P550" s="134">
        <v>261</v>
      </c>
    </row>
    <row r="551" spans="1:16" x14ac:dyDescent="0.3">
      <c r="A551" s="133">
        <v>15</v>
      </c>
      <c r="B551" s="166" t="s">
        <v>286</v>
      </c>
      <c r="C551" s="102">
        <v>15455</v>
      </c>
      <c r="D551" s="167" t="s">
        <v>336</v>
      </c>
      <c r="E551" s="126">
        <v>925</v>
      </c>
      <c r="F551" s="128">
        <v>254</v>
      </c>
      <c r="G551" s="128">
        <v>350</v>
      </c>
      <c r="H551" s="128">
        <v>321</v>
      </c>
      <c r="I551" s="126">
        <v>934</v>
      </c>
      <c r="J551" s="128">
        <v>244</v>
      </c>
      <c r="K551" s="128">
        <v>366</v>
      </c>
      <c r="L551" s="128">
        <v>324</v>
      </c>
      <c r="M551" s="126">
        <v>922</v>
      </c>
      <c r="N551" s="128">
        <v>251</v>
      </c>
      <c r="O551" s="128">
        <v>359</v>
      </c>
      <c r="P551" s="134">
        <v>312</v>
      </c>
    </row>
    <row r="552" spans="1:16" x14ac:dyDescent="0.3">
      <c r="A552" s="133">
        <v>25</v>
      </c>
      <c r="B552" s="166" t="s">
        <v>540</v>
      </c>
      <c r="C552" s="102">
        <v>25793</v>
      </c>
      <c r="D552" s="167" t="s">
        <v>629</v>
      </c>
      <c r="E552" s="126">
        <v>955</v>
      </c>
      <c r="F552" s="128">
        <v>138</v>
      </c>
      <c r="G552" s="128">
        <v>577</v>
      </c>
      <c r="H552" s="128">
        <v>240</v>
      </c>
      <c r="I552" s="126">
        <v>936</v>
      </c>
      <c r="J552" s="128">
        <v>128</v>
      </c>
      <c r="K552" s="128">
        <v>577</v>
      </c>
      <c r="L552" s="128">
        <v>231</v>
      </c>
      <c r="M552" s="126">
        <v>922</v>
      </c>
      <c r="N552" s="128">
        <v>141</v>
      </c>
      <c r="O552" s="128">
        <v>552</v>
      </c>
      <c r="P552" s="134">
        <v>229</v>
      </c>
    </row>
    <row r="553" spans="1:16" x14ac:dyDescent="0.3">
      <c r="A553" s="133">
        <v>5</v>
      </c>
      <c r="B553" s="166" t="s">
        <v>89</v>
      </c>
      <c r="C553" s="102">
        <v>5091</v>
      </c>
      <c r="D553" s="167" t="s">
        <v>109</v>
      </c>
      <c r="E553" s="126">
        <v>765</v>
      </c>
      <c r="F553" s="128">
        <v>192</v>
      </c>
      <c r="G553" s="128">
        <v>322</v>
      </c>
      <c r="H553" s="128">
        <v>251</v>
      </c>
      <c r="I553" s="126">
        <v>783</v>
      </c>
      <c r="J553" s="128">
        <v>185</v>
      </c>
      <c r="K553" s="128">
        <v>340</v>
      </c>
      <c r="L553" s="128">
        <v>258</v>
      </c>
      <c r="M553" s="126">
        <v>920</v>
      </c>
      <c r="N553" s="128">
        <v>193</v>
      </c>
      <c r="O553" s="128">
        <v>470</v>
      </c>
      <c r="P553" s="134">
        <v>257</v>
      </c>
    </row>
    <row r="554" spans="1:16" x14ac:dyDescent="0.3">
      <c r="A554" s="133">
        <v>13</v>
      </c>
      <c r="B554" s="166" t="s">
        <v>239</v>
      </c>
      <c r="C554" s="102">
        <v>13473</v>
      </c>
      <c r="D554" s="167" t="s">
        <v>262</v>
      </c>
      <c r="E554" s="126">
        <v>904</v>
      </c>
      <c r="F554" s="128">
        <v>390</v>
      </c>
      <c r="G554" s="128">
        <v>276</v>
      </c>
      <c r="H554" s="128">
        <v>238</v>
      </c>
      <c r="I554" s="126">
        <v>901</v>
      </c>
      <c r="J554" s="128">
        <v>365</v>
      </c>
      <c r="K554" s="128">
        <v>285</v>
      </c>
      <c r="L554" s="128">
        <v>251</v>
      </c>
      <c r="M554" s="126">
        <v>920</v>
      </c>
      <c r="N554" s="128">
        <v>393</v>
      </c>
      <c r="O554" s="128">
        <v>276</v>
      </c>
      <c r="P554" s="134">
        <v>251</v>
      </c>
    </row>
    <row r="555" spans="1:16" x14ac:dyDescent="0.3">
      <c r="A555" s="133">
        <v>20</v>
      </c>
      <c r="B555" s="166" t="s">
        <v>486</v>
      </c>
      <c r="C555" s="102">
        <v>20750</v>
      </c>
      <c r="D555" s="167" t="s">
        <v>509</v>
      </c>
      <c r="E555" s="126">
        <v>1034</v>
      </c>
      <c r="F555" s="128">
        <v>358</v>
      </c>
      <c r="G555" s="128">
        <v>248</v>
      </c>
      <c r="H555" s="128">
        <v>428</v>
      </c>
      <c r="I555" s="126">
        <v>940</v>
      </c>
      <c r="J555" s="128">
        <v>315</v>
      </c>
      <c r="K555" s="128">
        <v>248</v>
      </c>
      <c r="L555" s="128">
        <v>377</v>
      </c>
      <c r="M555" s="126">
        <v>919</v>
      </c>
      <c r="N555" s="128">
        <v>339</v>
      </c>
      <c r="O555" s="128">
        <v>235</v>
      </c>
      <c r="P555" s="134">
        <v>345</v>
      </c>
    </row>
    <row r="556" spans="1:16" x14ac:dyDescent="0.3">
      <c r="A556" s="133">
        <v>15</v>
      </c>
      <c r="B556" s="166" t="s">
        <v>286</v>
      </c>
      <c r="C556" s="102">
        <v>15764</v>
      </c>
      <c r="D556" s="167" t="s">
        <v>384</v>
      </c>
      <c r="E556" s="126">
        <v>994</v>
      </c>
      <c r="F556" s="128">
        <v>183</v>
      </c>
      <c r="G556" s="128">
        <v>732</v>
      </c>
      <c r="H556" s="128">
        <v>79</v>
      </c>
      <c r="I556" s="126">
        <v>948</v>
      </c>
      <c r="J556" s="128">
        <v>175</v>
      </c>
      <c r="K556" s="128">
        <v>692</v>
      </c>
      <c r="L556" s="128">
        <v>81</v>
      </c>
      <c r="M556" s="126">
        <v>919</v>
      </c>
      <c r="N556" s="128">
        <v>179</v>
      </c>
      <c r="O556" s="128">
        <v>667</v>
      </c>
      <c r="P556" s="134">
        <v>73</v>
      </c>
    </row>
    <row r="557" spans="1:16" x14ac:dyDescent="0.3">
      <c r="A557" s="133">
        <v>19</v>
      </c>
      <c r="B557" s="166" t="s">
        <v>449</v>
      </c>
      <c r="C557" s="102">
        <v>19809</v>
      </c>
      <c r="D557" s="167" t="s">
        <v>482</v>
      </c>
      <c r="E557" s="126">
        <v>947</v>
      </c>
      <c r="F557" s="128">
        <v>627</v>
      </c>
      <c r="G557" s="128">
        <v>106</v>
      </c>
      <c r="H557" s="128">
        <v>214</v>
      </c>
      <c r="I557" s="126">
        <v>895</v>
      </c>
      <c r="J557" s="128">
        <v>587</v>
      </c>
      <c r="K557" s="128">
        <v>102</v>
      </c>
      <c r="L557" s="128">
        <v>206</v>
      </c>
      <c r="M557" s="126">
        <v>919</v>
      </c>
      <c r="N557" s="128">
        <v>613</v>
      </c>
      <c r="O557" s="128">
        <v>96</v>
      </c>
      <c r="P557" s="134">
        <v>210</v>
      </c>
    </row>
    <row r="558" spans="1:16" x14ac:dyDescent="0.3">
      <c r="A558" s="133">
        <v>27</v>
      </c>
      <c r="B558" s="166" t="s">
        <v>651</v>
      </c>
      <c r="C558" s="102">
        <v>27073</v>
      </c>
      <c r="D558" s="167" t="s">
        <v>656</v>
      </c>
      <c r="E558" s="126">
        <v>1270</v>
      </c>
      <c r="F558" s="128">
        <v>182</v>
      </c>
      <c r="G558" s="128">
        <v>976</v>
      </c>
      <c r="H558" s="128">
        <v>112</v>
      </c>
      <c r="I558" s="126">
        <v>805</v>
      </c>
      <c r="J558" s="128">
        <v>166</v>
      </c>
      <c r="K558" s="128">
        <v>530</v>
      </c>
      <c r="L558" s="128">
        <v>109</v>
      </c>
      <c r="M558" s="126">
        <v>919</v>
      </c>
      <c r="N558" s="128">
        <v>182</v>
      </c>
      <c r="O558" s="128">
        <v>655</v>
      </c>
      <c r="P558" s="134">
        <v>82</v>
      </c>
    </row>
    <row r="559" spans="1:16" x14ac:dyDescent="0.3">
      <c r="A559" s="133">
        <v>85</v>
      </c>
      <c r="B559" s="166" t="s">
        <v>1087</v>
      </c>
      <c r="C559" s="102">
        <v>85263</v>
      </c>
      <c r="D559" s="166" t="s">
        <v>1098</v>
      </c>
      <c r="E559" s="126">
        <v>967</v>
      </c>
      <c r="F559" s="128">
        <v>219</v>
      </c>
      <c r="G559" s="128">
        <v>466</v>
      </c>
      <c r="H559" s="128">
        <v>282</v>
      </c>
      <c r="I559" s="126">
        <v>957</v>
      </c>
      <c r="J559" s="128">
        <v>213</v>
      </c>
      <c r="K559" s="128">
        <v>465</v>
      </c>
      <c r="L559" s="128">
        <v>279</v>
      </c>
      <c r="M559" s="126">
        <v>917</v>
      </c>
      <c r="N559" s="128">
        <v>229</v>
      </c>
      <c r="O559" s="128">
        <v>420</v>
      </c>
      <c r="P559" s="134">
        <v>268</v>
      </c>
    </row>
    <row r="560" spans="1:16" x14ac:dyDescent="0.3">
      <c r="A560" s="133">
        <v>76</v>
      </c>
      <c r="B560" s="166" t="s">
        <v>1044</v>
      </c>
      <c r="C560" s="102">
        <v>76869</v>
      </c>
      <c r="D560" s="167" t="s">
        <v>1076</v>
      </c>
      <c r="E560" s="126">
        <v>874</v>
      </c>
      <c r="F560" s="128">
        <v>216</v>
      </c>
      <c r="G560" s="128">
        <v>351</v>
      </c>
      <c r="H560" s="128">
        <v>307</v>
      </c>
      <c r="I560" s="126">
        <v>870</v>
      </c>
      <c r="J560" s="128">
        <v>190</v>
      </c>
      <c r="K560" s="128">
        <v>370</v>
      </c>
      <c r="L560" s="128">
        <v>310</v>
      </c>
      <c r="M560" s="126">
        <v>911</v>
      </c>
      <c r="N560" s="128">
        <v>231</v>
      </c>
      <c r="O560" s="128">
        <v>367</v>
      </c>
      <c r="P560" s="134">
        <v>313</v>
      </c>
    </row>
    <row r="561" spans="1:16" x14ac:dyDescent="0.3">
      <c r="A561" s="133">
        <v>66</v>
      </c>
      <c r="B561" s="166" t="s">
        <v>425</v>
      </c>
      <c r="C561" s="102">
        <v>66456</v>
      </c>
      <c r="D561" s="167" t="s">
        <v>895</v>
      </c>
      <c r="E561" s="126">
        <v>976</v>
      </c>
      <c r="F561" s="128">
        <v>385</v>
      </c>
      <c r="G561" s="128">
        <v>254</v>
      </c>
      <c r="H561" s="128">
        <v>337</v>
      </c>
      <c r="I561" s="126">
        <v>943</v>
      </c>
      <c r="J561" s="128">
        <v>364</v>
      </c>
      <c r="K561" s="128">
        <v>244</v>
      </c>
      <c r="L561" s="128">
        <v>335</v>
      </c>
      <c r="M561" s="126">
        <v>906</v>
      </c>
      <c r="N561" s="128">
        <v>374</v>
      </c>
      <c r="O561" s="128">
        <v>212</v>
      </c>
      <c r="P561" s="134">
        <v>320</v>
      </c>
    </row>
    <row r="562" spans="1:16" x14ac:dyDescent="0.3">
      <c r="A562" s="133">
        <v>54</v>
      </c>
      <c r="B562" s="166" t="s">
        <v>838</v>
      </c>
      <c r="C562" s="102">
        <v>54206</v>
      </c>
      <c r="D562" s="167" t="s">
        <v>848</v>
      </c>
      <c r="E562" s="126">
        <v>1077</v>
      </c>
      <c r="F562" s="128">
        <v>738</v>
      </c>
      <c r="G562" s="128">
        <v>92</v>
      </c>
      <c r="H562" s="128">
        <v>247</v>
      </c>
      <c r="I562" s="126">
        <v>931</v>
      </c>
      <c r="J562" s="128">
        <v>579</v>
      </c>
      <c r="K562" s="128">
        <v>91</v>
      </c>
      <c r="L562" s="128">
        <v>261</v>
      </c>
      <c r="M562" s="126">
        <v>894</v>
      </c>
      <c r="N562" s="128">
        <v>555</v>
      </c>
      <c r="O562" s="128">
        <v>85</v>
      </c>
      <c r="P562" s="134">
        <v>254</v>
      </c>
    </row>
    <row r="563" spans="1:16" x14ac:dyDescent="0.3">
      <c r="A563" s="133">
        <v>47</v>
      </c>
      <c r="B563" s="166" t="s">
        <v>730</v>
      </c>
      <c r="C563" s="102">
        <v>47692</v>
      </c>
      <c r="D563" s="167" t="s">
        <v>751</v>
      </c>
      <c r="E563" s="126">
        <v>889</v>
      </c>
      <c r="F563" s="128">
        <v>418</v>
      </c>
      <c r="G563" s="128">
        <v>177</v>
      </c>
      <c r="H563" s="128">
        <v>294</v>
      </c>
      <c r="I563" s="126">
        <v>867</v>
      </c>
      <c r="J563" s="128">
        <v>388</v>
      </c>
      <c r="K563" s="128">
        <v>191</v>
      </c>
      <c r="L563" s="128">
        <v>288</v>
      </c>
      <c r="M563" s="126">
        <v>891</v>
      </c>
      <c r="N563" s="128">
        <v>419</v>
      </c>
      <c r="O563" s="128">
        <v>193</v>
      </c>
      <c r="P563" s="134">
        <v>279</v>
      </c>
    </row>
    <row r="564" spans="1:16" x14ac:dyDescent="0.3">
      <c r="A564" s="133">
        <v>70</v>
      </c>
      <c r="B564" s="166" t="s">
        <v>480</v>
      </c>
      <c r="C564" s="102">
        <v>70418</v>
      </c>
      <c r="D564" s="167" t="s">
        <v>984</v>
      </c>
      <c r="E564" s="126">
        <v>887</v>
      </c>
      <c r="F564" s="128">
        <v>451</v>
      </c>
      <c r="G564" s="128">
        <v>161</v>
      </c>
      <c r="H564" s="128">
        <v>275</v>
      </c>
      <c r="I564" s="126">
        <v>891</v>
      </c>
      <c r="J564" s="128">
        <v>432</v>
      </c>
      <c r="K564" s="128">
        <v>195</v>
      </c>
      <c r="L564" s="128">
        <v>264</v>
      </c>
      <c r="M564" s="126">
        <v>886</v>
      </c>
      <c r="N564" s="128">
        <v>474</v>
      </c>
      <c r="O564" s="128">
        <v>189</v>
      </c>
      <c r="P564" s="134">
        <v>223</v>
      </c>
    </row>
    <row r="565" spans="1:16" x14ac:dyDescent="0.3">
      <c r="A565" s="133">
        <v>76</v>
      </c>
      <c r="B565" s="166" t="s">
        <v>1044</v>
      </c>
      <c r="C565" s="102">
        <v>76863</v>
      </c>
      <c r="D565" s="167" t="s">
        <v>1075</v>
      </c>
      <c r="E565" s="126">
        <v>918</v>
      </c>
      <c r="F565" s="128">
        <v>202</v>
      </c>
      <c r="G565" s="128">
        <v>337</v>
      </c>
      <c r="H565" s="128">
        <v>379</v>
      </c>
      <c r="I565" s="126">
        <v>913</v>
      </c>
      <c r="J565" s="128">
        <v>221</v>
      </c>
      <c r="K565" s="128">
        <v>320</v>
      </c>
      <c r="L565" s="128">
        <v>372</v>
      </c>
      <c r="M565" s="126">
        <v>886</v>
      </c>
      <c r="N565" s="128">
        <v>241</v>
      </c>
      <c r="O565" s="128">
        <v>305</v>
      </c>
      <c r="P565" s="134">
        <v>340</v>
      </c>
    </row>
    <row r="566" spans="1:16" x14ac:dyDescent="0.3">
      <c r="A566" s="133">
        <v>70</v>
      </c>
      <c r="B566" s="166" t="s">
        <v>480</v>
      </c>
      <c r="C566" s="102">
        <v>70265</v>
      </c>
      <c r="D566" s="167" t="s">
        <v>983</v>
      </c>
      <c r="E566" s="126">
        <v>897</v>
      </c>
      <c r="F566" s="128">
        <v>324</v>
      </c>
      <c r="G566" s="128">
        <v>356</v>
      </c>
      <c r="H566" s="128">
        <v>217</v>
      </c>
      <c r="I566" s="126">
        <v>858</v>
      </c>
      <c r="J566" s="128">
        <v>297</v>
      </c>
      <c r="K566" s="128">
        <v>336</v>
      </c>
      <c r="L566" s="128">
        <v>225</v>
      </c>
      <c r="M566" s="126">
        <v>879</v>
      </c>
      <c r="N566" s="128">
        <v>329</v>
      </c>
      <c r="O566" s="128">
        <v>339</v>
      </c>
      <c r="P566" s="134">
        <v>211</v>
      </c>
    </row>
    <row r="567" spans="1:16" x14ac:dyDescent="0.3">
      <c r="A567" s="133">
        <v>18</v>
      </c>
      <c r="B567" s="166" t="s">
        <v>433</v>
      </c>
      <c r="C567" s="102">
        <v>18256</v>
      </c>
      <c r="D567" s="167" t="s">
        <v>440</v>
      </c>
      <c r="E567" s="126">
        <v>838</v>
      </c>
      <c r="F567" s="128">
        <v>322</v>
      </c>
      <c r="G567" s="128">
        <v>234</v>
      </c>
      <c r="H567" s="128">
        <v>282</v>
      </c>
      <c r="I567" s="126">
        <v>827</v>
      </c>
      <c r="J567" s="128">
        <v>307</v>
      </c>
      <c r="K567" s="128">
        <v>233</v>
      </c>
      <c r="L567" s="128">
        <v>287</v>
      </c>
      <c r="M567" s="126">
        <v>877</v>
      </c>
      <c r="N567" s="128">
        <v>372</v>
      </c>
      <c r="O567" s="128">
        <v>225</v>
      </c>
      <c r="P567" s="134">
        <v>280</v>
      </c>
    </row>
    <row r="568" spans="1:16" x14ac:dyDescent="0.3">
      <c r="A568" s="133">
        <v>25</v>
      </c>
      <c r="B568" s="166" t="s">
        <v>540</v>
      </c>
      <c r="C568" s="102">
        <v>25288</v>
      </c>
      <c r="D568" s="167" t="s">
        <v>569</v>
      </c>
      <c r="E568" s="126">
        <v>685</v>
      </c>
      <c r="F568" s="128">
        <v>316</v>
      </c>
      <c r="G568" s="128">
        <v>182</v>
      </c>
      <c r="H568" s="128">
        <v>187</v>
      </c>
      <c r="I568" s="126">
        <v>685</v>
      </c>
      <c r="J568" s="128">
        <v>311</v>
      </c>
      <c r="K568" s="128">
        <v>189</v>
      </c>
      <c r="L568" s="128">
        <v>185</v>
      </c>
      <c r="M568" s="126">
        <v>869</v>
      </c>
      <c r="N568" s="128">
        <v>412</v>
      </c>
      <c r="O568" s="128">
        <v>275</v>
      </c>
      <c r="P568" s="134">
        <v>182</v>
      </c>
    </row>
    <row r="569" spans="1:16" x14ac:dyDescent="0.3">
      <c r="A569" s="133">
        <v>47</v>
      </c>
      <c r="B569" s="166" t="s">
        <v>730</v>
      </c>
      <c r="C569" s="102">
        <v>47570</v>
      </c>
      <c r="D569" s="167" t="s">
        <v>748</v>
      </c>
      <c r="E569" s="126">
        <v>869</v>
      </c>
      <c r="F569" s="128">
        <v>491</v>
      </c>
      <c r="G569" s="128">
        <v>175</v>
      </c>
      <c r="H569" s="128">
        <v>203</v>
      </c>
      <c r="I569" s="126">
        <v>864</v>
      </c>
      <c r="J569" s="128">
        <v>464</v>
      </c>
      <c r="K569" s="128">
        <v>175</v>
      </c>
      <c r="L569" s="128">
        <v>225</v>
      </c>
      <c r="M569" s="126">
        <v>869</v>
      </c>
      <c r="N569" s="128">
        <v>495</v>
      </c>
      <c r="O569" s="128">
        <v>183</v>
      </c>
      <c r="P569" s="134">
        <v>191</v>
      </c>
    </row>
    <row r="570" spans="1:16" x14ac:dyDescent="0.3">
      <c r="A570" s="133">
        <v>8</v>
      </c>
      <c r="B570" s="166" t="s">
        <v>215</v>
      </c>
      <c r="C570" s="102">
        <v>8606</v>
      </c>
      <c r="D570" s="167" t="s">
        <v>230</v>
      </c>
      <c r="E570" s="126">
        <v>903</v>
      </c>
      <c r="F570" s="128">
        <v>426</v>
      </c>
      <c r="G570" s="128">
        <v>168</v>
      </c>
      <c r="H570" s="128">
        <v>309</v>
      </c>
      <c r="I570" s="126">
        <v>897</v>
      </c>
      <c r="J570" s="128">
        <v>408</v>
      </c>
      <c r="K570" s="128">
        <v>188</v>
      </c>
      <c r="L570" s="128">
        <v>301</v>
      </c>
      <c r="M570" s="126">
        <v>867</v>
      </c>
      <c r="N570" s="128">
        <v>444</v>
      </c>
      <c r="O570" s="128">
        <v>163</v>
      </c>
      <c r="P570" s="134">
        <v>260</v>
      </c>
    </row>
    <row r="571" spans="1:16" x14ac:dyDescent="0.3">
      <c r="A571" s="133">
        <v>17</v>
      </c>
      <c r="B571" s="166" t="s">
        <v>116</v>
      </c>
      <c r="C571" s="102">
        <v>17444</v>
      </c>
      <c r="D571" s="167" t="s">
        <v>417</v>
      </c>
      <c r="E571" s="126">
        <v>878</v>
      </c>
      <c r="F571" s="128">
        <v>302</v>
      </c>
      <c r="G571" s="128">
        <v>193</v>
      </c>
      <c r="H571" s="128">
        <v>383</v>
      </c>
      <c r="I571" s="126">
        <v>833</v>
      </c>
      <c r="J571" s="128">
        <v>280</v>
      </c>
      <c r="K571" s="128">
        <v>174</v>
      </c>
      <c r="L571" s="128">
        <v>379</v>
      </c>
      <c r="M571" s="126">
        <v>859</v>
      </c>
      <c r="N571" s="128">
        <v>302</v>
      </c>
      <c r="O571" s="128">
        <v>166</v>
      </c>
      <c r="P571" s="134">
        <v>391</v>
      </c>
    </row>
    <row r="572" spans="1:16" x14ac:dyDescent="0.3">
      <c r="A572" s="133">
        <v>8</v>
      </c>
      <c r="B572" s="166" t="s">
        <v>215</v>
      </c>
      <c r="C572" s="102">
        <v>8137</v>
      </c>
      <c r="D572" s="167" t="s">
        <v>218</v>
      </c>
      <c r="E572" s="126">
        <v>928</v>
      </c>
      <c r="F572" s="128">
        <v>374</v>
      </c>
      <c r="G572" s="128">
        <v>238</v>
      </c>
      <c r="H572" s="128">
        <v>316</v>
      </c>
      <c r="I572" s="126">
        <v>847</v>
      </c>
      <c r="J572" s="128">
        <v>358</v>
      </c>
      <c r="K572" s="128">
        <v>217</v>
      </c>
      <c r="L572" s="128">
        <v>272</v>
      </c>
      <c r="M572" s="126">
        <v>858</v>
      </c>
      <c r="N572" s="128">
        <v>375</v>
      </c>
      <c r="O572" s="128">
        <v>213</v>
      </c>
      <c r="P572" s="134">
        <v>270</v>
      </c>
    </row>
    <row r="573" spans="1:16" x14ac:dyDescent="0.3">
      <c r="A573" s="133">
        <v>13</v>
      </c>
      <c r="B573" s="166" t="s">
        <v>239</v>
      </c>
      <c r="C573" s="102">
        <v>13433</v>
      </c>
      <c r="D573" s="167" t="s">
        <v>257</v>
      </c>
      <c r="E573" s="126">
        <v>867</v>
      </c>
      <c r="F573" s="128">
        <v>477</v>
      </c>
      <c r="G573" s="128">
        <v>222</v>
      </c>
      <c r="H573" s="128">
        <v>168</v>
      </c>
      <c r="I573" s="126">
        <v>850</v>
      </c>
      <c r="J573" s="128">
        <v>454</v>
      </c>
      <c r="K573" s="128">
        <v>228</v>
      </c>
      <c r="L573" s="128">
        <v>168</v>
      </c>
      <c r="M573" s="126">
        <v>852</v>
      </c>
      <c r="N573" s="128">
        <v>480</v>
      </c>
      <c r="O573" s="128">
        <v>211</v>
      </c>
      <c r="P573" s="134">
        <v>161</v>
      </c>
    </row>
    <row r="574" spans="1:16" x14ac:dyDescent="0.3">
      <c r="A574" s="133">
        <v>73</v>
      </c>
      <c r="B574" s="166" t="s">
        <v>998</v>
      </c>
      <c r="C574" s="102">
        <v>73024</v>
      </c>
      <c r="D574" s="167" t="s">
        <v>1000</v>
      </c>
      <c r="E574" s="126">
        <v>864</v>
      </c>
      <c r="F574" s="128">
        <v>123</v>
      </c>
      <c r="G574" s="128">
        <v>632</v>
      </c>
      <c r="H574" s="128">
        <v>109</v>
      </c>
      <c r="I574" s="126">
        <v>821</v>
      </c>
      <c r="J574" s="128">
        <v>147</v>
      </c>
      <c r="K574" s="128">
        <v>571</v>
      </c>
      <c r="L574" s="128">
        <v>103</v>
      </c>
      <c r="M574" s="126">
        <v>849</v>
      </c>
      <c r="N574" s="128">
        <v>160</v>
      </c>
      <c r="O574" s="128">
        <v>590</v>
      </c>
      <c r="P574" s="134">
        <v>99</v>
      </c>
    </row>
    <row r="575" spans="1:16" x14ac:dyDescent="0.3">
      <c r="A575" s="133">
        <v>25</v>
      </c>
      <c r="B575" s="166" t="s">
        <v>540</v>
      </c>
      <c r="C575" s="102">
        <v>25878</v>
      </c>
      <c r="D575" s="166" t="s">
        <v>647</v>
      </c>
      <c r="E575" s="126">
        <v>847</v>
      </c>
      <c r="F575" s="128">
        <v>441</v>
      </c>
      <c r="G575" s="128">
        <v>163</v>
      </c>
      <c r="H575" s="128">
        <v>243</v>
      </c>
      <c r="I575" s="126">
        <v>845</v>
      </c>
      <c r="J575" s="128">
        <v>422</v>
      </c>
      <c r="K575" s="128">
        <v>160</v>
      </c>
      <c r="L575" s="128">
        <v>263</v>
      </c>
      <c r="M575" s="126">
        <v>848</v>
      </c>
      <c r="N575" s="128">
        <v>441</v>
      </c>
      <c r="O575" s="128">
        <v>160</v>
      </c>
      <c r="P575" s="134">
        <v>247</v>
      </c>
    </row>
    <row r="576" spans="1:16" x14ac:dyDescent="0.3">
      <c r="A576" s="133">
        <v>41</v>
      </c>
      <c r="B576" s="166" t="s">
        <v>681</v>
      </c>
      <c r="C576" s="102">
        <v>41791</v>
      </c>
      <c r="D576" s="167" t="s">
        <v>709</v>
      </c>
      <c r="E576" s="126">
        <v>891</v>
      </c>
      <c r="F576" s="128">
        <v>353</v>
      </c>
      <c r="G576" s="128">
        <v>172</v>
      </c>
      <c r="H576" s="128">
        <v>366</v>
      </c>
      <c r="I576" s="126">
        <v>846</v>
      </c>
      <c r="J576" s="128">
        <v>335</v>
      </c>
      <c r="K576" s="128">
        <v>173</v>
      </c>
      <c r="L576" s="128">
        <v>338</v>
      </c>
      <c r="M576" s="126">
        <v>847</v>
      </c>
      <c r="N576" s="128">
        <v>351</v>
      </c>
      <c r="O576" s="128">
        <v>173</v>
      </c>
      <c r="P576" s="134">
        <v>323</v>
      </c>
    </row>
    <row r="577" spans="1:16" x14ac:dyDescent="0.3">
      <c r="A577" s="133">
        <v>25</v>
      </c>
      <c r="B577" s="166" t="s">
        <v>540</v>
      </c>
      <c r="C577" s="102">
        <v>25019</v>
      </c>
      <c r="D577" s="167" t="s">
        <v>542</v>
      </c>
      <c r="E577" s="126">
        <v>829</v>
      </c>
      <c r="F577" s="128">
        <v>229</v>
      </c>
      <c r="G577" s="128">
        <v>413</v>
      </c>
      <c r="H577" s="128">
        <v>187</v>
      </c>
      <c r="I577" s="126">
        <v>835</v>
      </c>
      <c r="J577" s="128">
        <v>218</v>
      </c>
      <c r="K577" s="128">
        <v>429</v>
      </c>
      <c r="L577" s="128">
        <v>188</v>
      </c>
      <c r="M577" s="126">
        <v>844</v>
      </c>
      <c r="N577" s="128">
        <v>227</v>
      </c>
      <c r="O577" s="128">
        <v>434</v>
      </c>
      <c r="P577" s="134">
        <v>183</v>
      </c>
    </row>
    <row r="578" spans="1:16" x14ac:dyDescent="0.3">
      <c r="A578" s="133">
        <v>25</v>
      </c>
      <c r="B578" s="166" t="s">
        <v>540</v>
      </c>
      <c r="C578" s="102">
        <v>25839</v>
      </c>
      <c r="D578" s="167" t="s">
        <v>637</v>
      </c>
      <c r="E578" s="126">
        <v>890</v>
      </c>
      <c r="F578" s="128">
        <v>350</v>
      </c>
      <c r="G578" s="128">
        <v>305</v>
      </c>
      <c r="H578" s="128">
        <v>235</v>
      </c>
      <c r="I578" s="126">
        <v>825</v>
      </c>
      <c r="J578" s="128">
        <v>328</v>
      </c>
      <c r="K578" s="128">
        <v>282</v>
      </c>
      <c r="L578" s="128">
        <v>215</v>
      </c>
      <c r="M578" s="126">
        <v>842</v>
      </c>
      <c r="N578" s="128">
        <v>355</v>
      </c>
      <c r="O578" s="128">
        <v>270</v>
      </c>
      <c r="P578" s="134">
        <v>217</v>
      </c>
    </row>
    <row r="579" spans="1:16" x14ac:dyDescent="0.3">
      <c r="A579" s="133">
        <v>73</v>
      </c>
      <c r="B579" s="166" t="s">
        <v>998</v>
      </c>
      <c r="C579" s="102">
        <v>73026</v>
      </c>
      <c r="D579" s="167" t="s">
        <v>1001</v>
      </c>
      <c r="E579" s="126">
        <v>736</v>
      </c>
      <c r="F579" s="128">
        <v>171</v>
      </c>
      <c r="G579" s="128">
        <v>375</v>
      </c>
      <c r="H579" s="128">
        <v>190</v>
      </c>
      <c r="I579" s="126">
        <v>830</v>
      </c>
      <c r="J579" s="128">
        <v>247</v>
      </c>
      <c r="K579" s="128">
        <v>395</v>
      </c>
      <c r="L579" s="128">
        <v>188</v>
      </c>
      <c r="M579" s="126">
        <v>840</v>
      </c>
      <c r="N579" s="128">
        <v>231</v>
      </c>
      <c r="O579" s="128">
        <v>423</v>
      </c>
      <c r="P579" s="134">
        <v>186</v>
      </c>
    </row>
    <row r="580" spans="1:16" x14ac:dyDescent="0.3">
      <c r="A580" s="133">
        <v>23</v>
      </c>
      <c r="B580" s="166" t="s">
        <v>250</v>
      </c>
      <c r="C580" s="102">
        <v>23574</v>
      </c>
      <c r="D580" s="167" t="s">
        <v>528</v>
      </c>
      <c r="E580" s="126">
        <v>809</v>
      </c>
      <c r="F580" s="128">
        <v>424</v>
      </c>
      <c r="G580" s="128">
        <v>121</v>
      </c>
      <c r="H580" s="128">
        <v>264</v>
      </c>
      <c r="I580" s="126">
        <v>794</v>
      </c>
      <c r="J580" s="128">
        <v>390</v>
      </c>
      <c r="K580" s="128">
        <v>142</v>
      </c>
      <c r="L580" s="128">
        <v>262</v>
      </c>
      <c r="M580" s="126">
        <v>834</v>
      </c>
      <c r="N580" s="128">
        <v>425</v>
      </c>
      <c r="O580" s="128">
        <v>134</v>
      </c>
      <c r="P580" s="134">
        <v>275</v>
      </c>
    </row>
    <row r="581" spans="1:16" x14ac:dyDescent="0.3">
      <c r="A581" s="133">
        <v>68</v>
      </c>
      <c r="B581" s="166" t="s">
        <v>900</v>
      </c>
      <c r="C581" s="102">
        <v>68235</v>
      </c>
      <c r="D581" s="167" t="s">
        <v>920</v>
      </c>
      <c r="E581" s="126">
        <v>837</v>
      </c>
      <c r="F581" s="128">
        <v>331</v>
      </c>
      <c r="G581" s="128">
        <v>184</v>
      </c>
      <c r="H581" s="128">
        <v>322</v>
      </c>
      <c r="I581" s="126">
        <v>821</v>
      </c>
      <c r="J581" s="128">
        <v>316</v>
      </c>
      <c r="K581" s="128">
        <v>188</v>
      </c>
      <c r="L581" s="128">
        <v>317</v>
      </c>
      <c r="M581" s="126">
        <v>830</v>
      </c>
      <c r="N581" s="128">
        <v>341</v>
      </c>
      <c r="O581" s="128">
        <v>175</v>
      </c>
      <c r="P581" s="134">
        <v>314</v>
      </c>
    </row>
    <row r="582" spans="1:16" x14ac:dyDescent="0.3">
      <c r="A582" s="133">
        <v>41</v>
      </c>
      <c r="B582" s="166" t="s">
        <v>681</v>
      </c>
      <c r="C582" s="102">
        <v>41319</v>
      </c>
      <c r="D582" s="167" t="s">
        <v>143</v>
      </c>
      <c r="E582" s="126">
        <v>790</v>
      </c>
      <c r="F582" s="128">
        <v>278</v>
      </c>
      <c r="G582" s="128">
        <v>172</v>
      </c>
      <c r="H582" s="128">
        <v>340</v>
      </c>
      <c r="I582" s="126">
        <v>807</v>
      </c>
      <c r="J582" s="128">
        <v>255</v>
      </c>
      <c r="K582" s="128">
        <v>162</v>
      </c>
      <c r="L582" s="128">
        <v>390</v>
      </c>
      <c r="M582" s="126">
        <v>823</v>
      </c>
      <c r="N582" s="128">
        <v>273</v>
      </c>
      <c r="O582" s="128">
        <v>167</v>
      </c>
      <c r="P582" s="134">
        <v>383</v>
      </c>
    </row>
    <row r="583" spans="1:16" x14ac:dyDescent="0.3">
      <c r="A583" s="133">
        <v>25</v>
      </c>
      <c r="B583" s="166" t="s">
        <v>540</v>
      </c>
      <c r="C583" s="102">
        <v>25599</v>
      </c>
      <c r="D583" s="167" t="s">
        <v>610</v>
      </c>
      <c r="E583" s="126">
        <v>836</v>
      </c>
      <c r="F583" s="128">
        <v>290</v>
      </c>
      <c r="G583" s="128">
        <v>267</v>
      </c>
      <c r="H583" s="128">
        <v>279</v>
      </c>
      <c r="I583" s="126">
        <v>821</v>
      </c>
      <c r="J583" s="128">
        <v>276</v>
      </c>
      <c r="K583" s="128">
        <v>265</v>
      </c>
      <c r="L583" s="128">
        <v>280</v>
      </c>
      <c r="M583" s="126">
        <v>820</v>
      </c>
      <c r="N583" s="128">
        <v>285</v>
      </c>
      <c r="O583" s="128">
        <v>257</v>
      </c>
      <c r="P583" s="134">
        <v>278</v>
      </c>
    </row>
    <row r="584" spans="1:16" x14ac:dyDescent="0.3">
      <c r="A584" s="133">
        <v>5</v>
      </c>
      <c r="B584" s="166" t="s">
        <v>89</v>
      </c>
      <c r="C584" s="102">
        <v>5467</v>
      </c>
      <c r="D584" s="167" t="s">
        <v>159</v>
      </c>
      <c r="E584" s="126">
        <v>832</v>
      </c>
      <c r="F584" s="128">
        <v>143</v>
      </c>
      <c r="G584" s="128">
        <v>216</v>
      </c>
      <c r="H584" s="128">
        <v>473</v>
      </c>
      <c r="I584" s="126">
        <v>820</v>
      </c>
      <c r="J584" s="128">
        <v>130</v>
      </c>
      <c r="K584" s="128">
        <v>210</v>
      </c>
      <c r="L584" s="128">
        <v>480</v>
      </c>
      <c r="M584" s="126">
        <v>819</v>
      </c>
      <c r="N584" s="128">
        <v>142</v>
      </c>
      <c r="O584" s="128">
        <v>205</v>
      </c>
      <c r="P584" s="134">
        <v>472</v>
      </c>
    </row>
    <row r="585" spans="1:16" x14ac:dyDescent="0.3">
      <c r="A585" s="133">
        <v>15</v>
      </c>
      <c r="B585" s="166" t="s">
        <v>286</v>
      </c>
      <c r="C585" s="102">
        <v>15600</v>
      </c>
      <c r="D585" s="167" t="s">
        <v>359</v>
      </c>
      <c r="E585" s="126">
        <v>886</v>
      </c>
      <c r="F585" s="128">
        <v>198</v>
      </c>
      <c r="G585" s="128">
        <v>531</v>
      </c>
      <c r="H585" s="128">
        <v>157</v>
      </c>
      <c r="I585" s="126">
        <v>877</v>
      </c>
      <c r="J585" s="128">
        <v>184</v>
      </c>
      <c r="K585" s="128">
        <v>533</v>
      </c>
      <c r="L585" s="128">
        <v>160</v>
      </c>
      <c r="M585" s="126">
        <v>812</v>
      </c>
      <c r="N585" s="128">
        <v>197</v>
      </c>
      <c r="O585" s="128">
        <v>481</v>
      </c>
      <c r="P585" s="134">
        <v>134</v>
      </c>
    </row>
    <row r="586" spans="1:16" x14ac:dyDescent="0.3">
      <c r="A586" s="133">
        <v>70</v>
      </c>
      <c r="B586" s="166" t="s">
        <v>480</v>
      </c>
      <c r="C586" s="102">
        <v>70678</v>
      </c>
      <c r="D586" s="167" t="s">
        <v>990</v>
      </c>
      <c r="E586" s="126">
        <v>831</v>
      </c>
      <c r="F586" s="128">
        <v>499</v>
      </c>
      <c r="G586" s="128">
        <v>186</v>
      </c>
      <c r="H586" s="128">
        <v>146</v>
      </c>
      <c r="I586" s="126">
        <v>763</v>
      </c>
      <c r="J586" s="128">
        <v>455</v>
      </c>
      <c r="K586" s="128">
        <v>176</v>
      </c>
      <c r="L586" s="128">
        <v>132</v>
      </c>
      <c r="M586" s="126">
        <v>809</v>
      </c>
      <c r="N586" s="128">
        <v>497</v>
      </c>
      <c r="O586" s="128">
        <v>185</v>
      </c>
      <c r="P586" s="134">
        <v>127</v>
      </c>
    </row>
    <row r="587" spans="1:16" x14ac:dyDescent="0.3">
      <c r="A587" s="133">
        <v>54</v>
      </c>
      <c r="B587" s="166" t="s">
        <v>838</v>
      </c>
      <c r="C587" s="102">
        <v>54250</v>
      </c>
      <c r="D587" s="167" t="s">
        <v>852</v>
      </c>
      <c r="E587" s="126">
        <v>912</v>
      </c>
      <c r="F587" s="128">
        <v>537</v>
      </c>
      <c r="G587" s="128">
        <v>142</v>
      </c>
      <c r="H587" s="128">
        <v>233</v>
      </c>
      <c r="I587" s="126">
        <v>898</v>
      </c>
      <c r="J587" s="128">
        <v>520</v>
      </c>
      <c r="K587" s="128">
        <v>135</v>
      </c>
      <c r="L587" s="128">
        <v>243</v>
      </c>
      <c r="M587" s="126">
        <v>805</v>
      </c>
      <c r="N587" s="128">
        <v>443</v>
      </c>
      <c r="O587" s="128">
        <v>128</v>
      </c>
      <c r="P587" s="134">
        <v>234</v>
      </c>
    </row>
    <row r="588" spans="1:16" x14ac:dyDescent="0.3">
      <c r="A588" s="133">
        <v>73</v>
      </c>
      <c r="B588" s="166" t="s">
        <v>998</v>
      </c>
      <c r="C588" s="102">
        <v>73483</v>
      </c>
      <c r="D588" s="167" t="s">
        <v>1027</v>
      </c>
      <c r="E588" s="126">
        <v>756</v>
      </c>
      <c r="F588" s="128">
        <v>298</v>
      </c>
      <c r="G588" s="128">
        <v>147</v>
      </c>
      <c r="H588" s="128">
        <v>311</v>
      </c>
      <c r="I588" s="126">
        <v>765</v>
      </c>
      <c r="J588" s="128">
        <v>331</v>
      </c>
      <c r="K588" s="128">
        <v>142</v>
      </c>
      <c r="L588" s="128">
        <v>292</v>
      </c>
      <c r="M588" s="126">
        <v>802</v>
      </c>
      <c r="N588" s="128">
        <v>380</v>
      </c>
      <c r="O588" s="128">
        <v>136</v>
      </c>
      <c r="P588" s="134">
        <v>286</v>
      </c>
    </row>
    <row r="589" spans="1:16" x14ac:dyDescent="0.3">
      <c r="A589" s="133">
        <v>70</v>
      </c>
      <c r="B589" s="166" t="s">
        <v>480</v>
      </c>
      <c r="C589" s="102">
        <v>70717</v>
      </c>
      <c r="D589" s="167" t="s">
        <v>994</v>
      </c>
      <c r="E589" s="126">
        <v>804</v>
      </c>
      <c r="F589" s="128">
        <v>339</v>
      </c>
      <c r="G589" s="128">
        <v>258</v>
      </c>
      <c r="H589" s="128">
        <v>207</v>
      </c>
      <c r="I589" s="126">
        <v>809</v>
      </c>
      <c r="J589" s="128">
        <v>302</v>
      </c>
      <c r="K589" s="128">
        <v>260</v>
      </c>
      <c r="L589" s="128">
        <v>247</v>
      </c>
      <c r="M589" s="126">
        <v>801</v>
      </c>
      <c r="N589" s="128">
        <v>330</v>
      </c>
      <c r="O589" s="128">
        <v>242</v>
      </c>
      <c r="P589" s="134">
        <v>229</v>
      </c>
    </row>
    <row r="590" spans="1:16" x14ac:dyDescent="0.3">
      <c r="A590" s="133">
        <v>52</v>
      </c>
      <c r="B590" s="166" t="s">
        <v>162</v>
      </c>
      <c r="C590" s="102">
        <v>52378</v>
      </c>
      <c r="D590" s="167" t="s">
        <v>809</v>
      </c>
      <c r="E590" s="126">
        <v>825</v>
      </c>
      <c r="F590" s="128">
        <v>408</v>
      </c>
      <c r="G590" s="128">
        <v>113</v>
      </c>
      <c r="H590" s="128">
        <v>304</v>
      </c>
      <c r="I590" s="126">
        <v>788</v>
      </c>
      <c r="J590" s="128">
        <v>381</v>
      </c>
      <c r="K590" s="128">
        <v>108</v>
      </c>
      <c r="L590" s="128">
        <v>299</v>
      </c>
      <c r="M590" s="126">
        <v>799</v>
      </c>
      <c r="N590" s="128">
        <v>412</v>
      </c>
      <c r="O590" s="128">
        <v>100</v>
      </c>
      <c r="P590" s="134">
        <v>287</v>
      </c>
    </row>
    <row r="591" spans="1:16" x14ac:dyDescent="0.3">
      <c r="A591" s="133">
        <v>5</v>
      </c>
      <c r="B591" s="166" t="s">
        <v>89</v>
      </c>
      <c r="C591" s="102">
        <v>5819</v>
      </c>
      <c r="D591" s="167" t="s">
        <v>201</v>
      </c>
      <c r="E591" s="126">
        <v>772</v>
      </c>
      <c r="F591" s="128">
        <v>167</v>
      </c>
      <c r="G591" s="128">
        <v>472</v>
      </c>
      <c r="H591" s="128">
        <v>133</v>
      </c>
      <c r="I591" s="126">
        <v>775</v>
      </c>
      <c r="J591" s="128">
        <v>160</v>
      </c>
      <c r="K591" s="128">
        <v>480</v>
      </c>
      <c r="L591" s="128">
        <v>135</v>
      </c>
      <c r="M591" s="126">
        <v>798</v>
      </c>
      <c r="N591" s="128">
        <v>173</v>
      </c>
      <c r="O591" s="128">
        <v>491</v>
      </c>
      <c r="P591" s="134">
        <v>134</v>
      </c>
    </row>
    <row r="592" spans="1:16" x14ac:dyDescent="0.3">
      <c r="A592" s="133">
        <v>50</v>
      </c>
      <c r="B592" s="166" t="s">
        <v>759</v>
      </c>
      <c r="C592" s="102">
        <v>50350</v>
      </c>
      <c r="D592" s="167" t="s">
        <v>773</v>
      </c>
      <c r="E592" s="126">
        <v>832</v>
      </c>
      <c r="F592" s="128">
        <v>346</v>
      </c>
      <c r="G592" s="128">
        <v>180</v>
      </c>
      <c r="H592" s="128">
        <v>306</v>
      </c>
      <c r="I592" s="126">
        <v>812</v>
      </c>
      <c r="J592" s="128">
        <v>330</v>
      </c>
      <c r="K592" s="128">
        <v>174</v>
      </c>
      <c r="L592" s="128">
        <v>308</v>
      </c>
      <c r="M592" s="126">
        <v>794</v>
      </c>
      <c r="N592" s="128">
        <v>326</v>
      </c>
      <c r="O592" s="128">
        <v>173</v>
      </c>
      <c r="P592" s="134">
        <v>295</v>
      </c>
    </row>
    <row r="593" spans="1:16" x14ac:dyDescent="0.3">
      <c r="A593" s="133">
        <v>52</v>
      </c>
      <c r="B593" s="166" t="s">
        <v>162</v>
      </c>
      <c r="C593" s="102">
        <v>52687</v>
      </c>
      <c r="D593" s="167" t="s">
        <v>829</v>
      </c>
      <c r="E593" s="126">
        <v>832</v>
      </c>
      <c r="F593" s="128">
        <v>312</v>
      </c>
      <c r="G593" s="128">
        <v>81</v>
      </c>
      <c r="H593" s="128">
        <v>439</v>
      </c>
      <c r="I593" s="126">
        <v>779</v>
      </c>
      <c r="J593" s="128">
        <v>287</v>
      </c>
      <c r="K593" s="128">
        <v>87</v>
      </c>
      <c r="L593" s="128">
        <v>405</v>
      </c>
      <c r="M593" s="126">
        <v>793</v>
      </c>
      <c r="N593" s="128">
        <v>310</v>
      </c>
      <c r="O593" s="128">
        <v>92</v>
      </c>
      <c r="P593" s="134">
        <v>391</v>
      </c>
    </row>
    <row r="594" spans="1:16" x14ac:dyDescent="0.3">
      <c r="A594" s="133">
        <v>68</v>
      </c>
      <c r="B594" s="166" t="s">
        <v>900</v>
      </c>
      <c r="C594" s="102">
        <v>68385</v>
      </c>
      <c r="D594" s="167" t="s">
        <v>938</v>
      </c>
      <c r="E594" s="126">
        <v>835</v>
      </c>
      <c r="F594" s="128">
        <v>271</v>
      </c>
      <c r="G594" s="128">
        <v>363</v>
      </c>
      <c r="H594" s="128">
        <v>201</v>
      </c>
      <c r="I594" s="126">
        <v>801</v>
      </c>
      <c r="J594" s="128">
        <v>253</v>
      </c>
      <c r="K594" s="128">
        <v>350</v>
      </c>
      <c r="L594" s="128">
        <v>198</v>
      </c>
      <c r="M594" s="126">
        <v>792</v>
      </c>
      <c r="N594" s="128">
        <v>272</v>
      </c>
      <c r="O594" s="128">
        <v>347</v>
      </c>
      <c r="P594" s="134">
        <v>173</v>
      </c>
    </row>
    <row r="595" spans="1:16" x14ac:dyDescent="0.3">
      <c r="A595" s="133">
        <v>23</v>
      </c>
      <c r="B595" s="166" t="s">
        <v>250</v>
      </c>
      <c r="C595" s="102">
        <v>23090</v>
      </c>
      <c r="D595" s="167" t="s">
        <v>514</v>
      </c>
      <c r="E595" s="126">
        <v>796</v>
      </c>
      <c r="F595" s="128">
        <v>321</v>
      </c>
      <c r="G595" s="128">
        <v>202</v>
      </c>
      <c r="H595" s="128">
        <v>273</v>
      </c>
      <c r="I595" s="126">
        <v>766</v>
      </c>
      <c r="J595" s="128">
        <v>286</v>
      </c>
      <c r="K595" s="128">
        <v>200</v>
      </c>
      <c r="L595" s="128">
        <v>280</v>
      </c>
      <c r="M595" s="126">
        <v>792</v>
      </c>
      <c r="N595" s="128">
        <v>314</v>
      </c>
      <c r="O595" s="128">
        <v>226</v>
      </c>
      <c r="P595" s="134">
        <v>252</v>
      </c>
    </row>
    <row r="596" spans="1:16" x14ac:dyDescent="0.3">
      <c r="A596" s="133">
        <v>25</v>
      </c>
      <c r="B596" s="166" t="s">
        <v>540</v>
      </c>
      <c r="C596" s="102">
        <v>25885</v>
      </c>
      <c r="D596" s="167" t="s">
        <v>648</v>
      </c>
      <c r="E596" s="126">
        <v>742</v>
      </c>
      <c r="F596" s="128">
        <v>462</v>
      </c>
      <c r="G596" s="128">
        <v>81</v>
      </c>
      <c r="H596" s="128">
        <v>199</v>
      </c>
      <c r="I596" s="126">
        <v>779</v>
      </c>
      <c r="J596" s="128">
        <v>505</v>
      </c>
      <c r="K596" s="128">
        <v>75</v>
      </c>
      <c r="L596" s="128">
        <v>199</v>
      </c>
      <c r="M596" s="126">
        <v>789</v>
      </c>
      <c r="N596" s="128">
        <v>529</v>
      </c>
      <c r="O596" s="128">
        <v>70</v>
      </c>
      <c r="P596" s="134">
        <v>190</v>
      </c>
    </row>
    <row r="597" spans="1:16" x14ac:dyDescent="0.3">
      <c r="A597" s="133">
        <v>15</v>
      </c>
      <c r="B597" s="166" t="s">
        <v>286</v>
      </c>
      <c r="C597" s="102">
        <v>15047</v>
      </c>
      <c r="D597" s="167" t="s">
        <v>289</v>
      </c>
      <c r="E597" s="126">
        <v>783</v>
      </c>
      <c r="F597" s="128">
        <v>303</v>
      </c>
      <c r="G597" s="128">
        <v>254</v>
      </c>
      <c r="H597" s="128">
        <v>226</v>
      </c>
      <c r="I597" s="126">
        <v>765</v>
      </c>
      <c r="J597" s="128">
        <v>282</v>
      </c>
      <c r="K597" s="128">
        <v>259</v>
      </c>
      <c r="L597" s="128">
        <v>224</v>
      </c>
      <c r="M597" s="126">
        <v>787</v>
      </c>
      <c r="N597" s="128">
        <v>310</v>
      </c>
      <c r="O597" s="128">
        <v>266</v>
      </c>
      <c r="P597" s="134">
        <v>211</v>
      </c>
    </row>
    <row r="598" spans="1:16" x14ac:dyDescent="0.3">
      <c r="A598" s="133">
        <v>13</v>
      </c>
      <c r="B598" s="166" t="s">
        <v>239</v>
      </c>
      <c r="C598" s="102">
        <v>13140</v>
      </c>
      <c r="D598" s="166" t="s">
        <v>247</v>
      </c>
      <c r="E598" s="126">
        <v>850</v>
      </c>
      <c r="F598" s="128">
        <v>384</v>
      </c>
      <c r="G598" s="128">
        <v>133</v>
      </c>
      <c r="H598" s="128">
        <v>333</v>
      </c>
      <c r="I598" s="126">
        <v>792</v>
      </c>
      <c r="J598" s="128">
        <v>313</v>
      </c>
      <c r="K598" s="128">
        <v>123</v>
      </c>
      <c r="L598" s="128">
        <v>356</v>
      </c>
      <c r="M598" s="126">
        <v>784</v>
      </c>
      <c r="N598" s="128">
        <v>386</v>
      </c>
      <c r="O598" s="128">
        <v>106</v>
      </c>
      <c r="P598" s="134">
        <v>292</v>
      </c>
    </row>
    <row r="599" spans="1:16" x14ac:dyDescent="0.3">
      <c r="A599" s="133">
        <v>47</v>
      </c>
      <c r="B599" s="166" t="s">
        <v>730</v>
      </c>
      <c r="C599" s="102">
        <v>47460</v>
      </c>
      <c r="D599" s="167" t="s">
        <v>743</v>
      </c>
      <c r="E599" s="126">
        <v>803</v>
      </c>
      <c r="F599" s="128">
        <v>350</v>
      </c>
      <c r="G599" s="128">
        <v>214</v>
      </c>
      <c r="H599" s="128">
        <v>239</v>
      </c>
      <c r="I599" s="126">
        <v>783</v>
      </c>
      <c r="J599" s="128">
        <v>324</v>
      </c>
      <c r="K599" s="128">
        <v>226</v>
      </c>
      <c r="L599" s="128">
        <v>233</v>
      </c>
      <c r="M599" s="126">
        <v>783</v>
      </c>
      <c r="N599" s="128">
        <v>349</v>
      </c>
      <c r="O599" s="128">
        <v>215</v>
      </c>
      <c r="P599" s="134">
        <v>219</v>
      </c>
    </row>
    <row r="600" spans="1:16" x14ac:dyDescent="0.3">
      <c r="A600" s="133">
        <v>15</v>
      </c>
      <c r="B600" s="166" t="s">
        <v>286</v>
      </c>
      <c r="C600" s="102">
        <v>15223</v>
      </c>
      <c r="D600" s="167" t="s">
        <v>310</v>
      </c>
      <c r="E600" s="126">
        <v>800</v>
      </c>
      <c r="F600" s="128">
        <v>205</v>
      </c>
      <c r="G600" s="128">
        <v>145</v>
      </c>
      <c r="H600" s="128">
        <v>450</v>
      </c>
      <c r="I600" s="126">
        <v>752</v>
      </c>
      <c r="J600" s="128">
        <v>194</v>
      </c>
      <c r="K600" s="128">
        <v>151</v>
      </c>
      <c r="L600" s="128">
        <v>407</v>
      </c>
      <c r="M600" s="126">
        <v>783</v>
      </c>
      <c r="N600" s="128">
        <v>207</v>
      </c>
      <c r="O600" s="128">
        <v>160</v>
      </c>
      <c r="P600" s="134">
        <v>416</v>
      </c>
    </row>
    <row r="601" spans="1:16" x14ac:dyDescent="0.3">
      <c r="A601" s="133">
        <v>17</v>
      </c>
      <c r="B601" s="166" t="s">
        <v>116</v>
      </c>
      <c r="C601" s="102">
        <v>17088</v>
      </c>
      <c r="D601" s="167" t="s">
        <v>410</v>
      </c>
      <c r="E601" s="126">
        <v>759</v>
      </c>
      <c r="F601" s="128">
        <v>243</v>
      </c>
      <c r="G601" s="128">
        <v>298</v>
      </c>
      <c r="H601" s="128">
        <v>218</v>
      </c>
      <c r="I601" s="126">
        <v>763</v>
      </c>
      <c r="J601" s="128">
        <v>225</v>
      </c>
      <c r="K601" s="128">
        <v>315</v>
      </c>
      <c r="L601" s="128">
        <v>223</v>
      </c>
      <c r="M601" s="126">
        <v>780</v>
      </c>
      <c r="N601" s="128">
        <v>244</v>
      </c>
      <c r="O601" s="128">
        <v>309</v>
      </c>
      <c r="P601" s="134">
        <v>227</v>
      </c>
    </row>
    <row r="602" spans="1:16" x14ac:dyDescent="0.3">
      <c r="A602" s="133">
        <v>50</v>
      </c>
      <c r="B602" s="166" t="s">
        <v>759</v>
      </c>
      <c r="C602" s="102">
        <v>50450</v>
      </c>
      <c r="D602" s="167" t="s">
        <v>776</v>
      </c>
      <c r="E602" s="126">
        <v>726</v>
      </c>
      <c r="F602" s="128">
        <v>151</v>
      </c>
      <c r="G602" s="128">
        <v>365</v>
      </c>
      <c r="H602" s="128">
        <v>210</v>
      </c>
      <c r="I602" s="126">
        <v>727</v>
      </c>
      <c r="J602" s="128">
        <v>142</v>
      </c>
      <c r="K602" s="128">
        <v>372</v>
      </c>
      <c r="L602" s="128">
        <v>213</v>
      </c>
      <c r="M602" s="126">
        <v>777</v>
      </c>
      <c r="N602" s="128">
        <v>153</v>
      </c>
      <c r="O602" s="128">
        <v>422</v>
      </c>
      <c r="P602" s="134">
        <v>202</v>
      </c>
    </row>
    <row r="603" spans="1:16" x14ac:dyDescent="0.3">
      <c r="A603" s="133">
        <v>23</v>
      </c>
      <c r="B603" s="166" t="s">
        <v>250</v>
      </c>
      <c r="C603" s="102">
        <v>23300</v>
      </c>
      <c r="D603" s="167" t="s">
        <v>519</v>
      </c>
      <c r="E603" s="126">
        <v>761</v>
      </c>
      <c r="F603" s="128">
        <v>298</v>
      </c>
      <c r="G603" s="128">
        <v>162</v>
      </c>
      <c r="H603" s="128">
        <v>301</v>
      </c>
      <c r="I603" s="126">
        <v>740</v>
      </c>
      <c r="J603" s="128">
        <v>270</v>
      </c>
      <c r="K603" s="128">
        <v>164</v>
      </c>
      <c r="L603" s="128">
        <v>306</v>
      </c>
      <c r="M603" s="126">
        <v>776</v>
      </c>
      <c r="N603" s="128">
        <v>303</v>
      </c>
      <c r="O603" s="128">
        <v>177</v>
      </c>
      <c r="P603" s="134">
        <v>296</v>
      </c>
    </row>
    <row r="604" spans="1:16" x14ac:dyDescent="0.3">
      <c r="A604" s="133">
        <v>73</v>
      </c>
      <c r="B604" s="166" t="s">
        <v>998</v>
      </c>
      <c r="C604" s="102">
        <v>73678</v>
      </c>
      <c r="D604" s="167" t="s">
        <v>184</v>
      </c>
      <c r="E604" s="126">
        <v>713</v>
      </c>
      <c r="F604" s="128">
        <v>286</v>
      </c>
      <c r="G604" s="128">
        <v>260</v>
      </c>
      <c r="H604" s="128">
        <v>167</v>
      </c>
      <c r="I604" s="126">
        <v>749</v>
      </c>
      <c r="J604" s="128">
        <v>331</v>
      </c>
      <c r="K604" s="128">
        <v>255</v>
      </c>
      <c r="L604" s="128">
        <v>163</v>
      </c>
      <c r="M604" s="126">
        <v>774</v>
      </c>
      <c r="N604" s="128">
        <v>363</v>
      </c>
      <c r="O604" s="128">
        <v>234</v>
      </c>
      <c r="P604" s="134">
        <v>177</v>
      </c>
    </row>
    <row r="605" spans="1:16" x14ac:dyDescent="0.3">
      <c r="A605" s="133">
        <v>50</v>
      </c>
      <c r="B605" s="166" t="s">
        <v>759</v>
      </c>
      <c r="C605" s="102">
        <v>50287</v>
      </c>
      <c r="D605" s="167" t="s">
        <v>770</v>
      </c>
      <c r="E605" s="126">
        <v>739</v>
      </c>
      <c r="F605" s="128">
        <v>204</v>
      </c>
      <c r="G605" s="128">
        <v>288</v>
      </c>
      <c r="H605" s="128">
        <v>247</v>
      </c>
      <c r="I605" s="126">
        <v>723</v>
      </c>
      <c r="J605" s="128">
        <v>194</v>
      </c>
      <c r="K605" s="128">
        <v>285</v>
      </c>
      <c r="L605" s="128">
        <v>244</v>
      </c>
      <c r="M605" s="126">
        <v>771</v>
      </c>
      <c r="N605" s="128">
        <v>207</v>
      </c>
      <c r="O605" s="128">
        <v>331</v>
      </c>
      <c r="P605" s="134">
        <v>233</v>
      </c>
    </row>
    <row r="606" spans="1:16" x14ac:dyDescent="0.3">
      <c r="A606" s="133">
        <v>44</v>
      </c>
      <c r="B606" s="166" t="s">
        <v>716</v>
      </c>
      <c r="C606" s="102">
        <v>44098</v>
      </c>
      <c r="D606" s="167" t="s">
        <v>720</v>
      </c>
      <c r="E606" s="126">
        <v>753</v>
      </c>
      <c r="F606" s="128">
        <v>240</v>
      </c>
      <c r="G606" s="128">
        <v>270</v>
      </c>
      <c r="H606" s="128">
        <v>243</v>
      </c>
      <c r="I606" s="126">
        <v>709</v>
      </c>
      <c r="J606" s="128">
        <v>234</v>
      </c>
      <c r="K606" s="128">
        <v>275</v>
      </c>
      <c r="L606" s="128">
        <v>200</v>
      </c>
      <c r="M606" s="126">
        <v>769</v>
      </c>
      <c r="N606" s="128">
        <v>260</v>
      </c>
      <c r="O606" s="128">
        <v>276</v>
      </c>
      <c r="P606" s="134">
        <v>233</v>
      </c>
    </row>
    <row r="607" spans="1:16" x14ac:dyDescent="0.3">
      <c r="A607" s="133">
        <v>52</v>
      </c>
      <c r="B607" s="166" t="s">
        <v>162</v>
      </c>
      <c r="C607" s="102">
        <v>52786</v>
      </c>
      <c r="D607" s="167" t="s">
        <v>833</v>
      </c>
      <c r="E607" s="126">
        <v>805</v>
      </c>
      <c r="F607" s="128">
        <v>399</v>
      </c>
      <c r="G607" s="128">
        <v>179</v>
      </c>
      <c r="H607" s="128">
        <v>227</v>
      </c>
      <c r="I607" s="126">
        <v>777</v>
      </c>
      <c r="J607" s="128">
        <v>373</v>
      </c>
      <c r="K607" s="128">
        <v>179</v>
      </c>
      <c r="L607" s="128">
        <v>225</v>
      </c>
      <c r="M607" s="126">
        <v>767</v>
      </c>
      <c r="N607" s="128">
        <v>393</v>
      </c>
      <c r="O607" s="128">
        <v>160</v>
      </c>
      <c r="P607" s="134">
        <v>214</v>
      </c>
    </row>
    <row r="608" spans="1:16" x14ac:dyDescent="0.3">
      <c r="A608" s="133">
        <v>47</v>
      </c>
      <c r="B608" s="166" t="s">
        <v>730</v>
      </c>
      <c r="C608" s="102">
        <v>47745</v>
      </c>
      <c r="D608" s="167" t="s">
        <v>755</v>
      </c>
      <c r="E608" s="126">
        <v>791</v>
      </c>
      <c r="F608" s="128">
        <v>396</v>
      </c>
      <c r="G608" s="128">
        <v>120</v>
      </c>
      <c r="H608" s="128">
        <v>275</v>
      </c>
      <c r="I608" s="126">
        <v>775</v>
      </c>
      <c r="J608" s="128">
        <v>385</v>
      </c>
      <c r="K608" s="128">
        <v>117</v>
      </c>
      <c r="L608" s="128">
        <v>273</v>
      </c>
      <c r="M608" s="126">
        <v>767</v>
      </c>
      <c r="N608" s="128">
        <v>384</v>
      </c>
      <c r="O608" s="128">
        <v>116</v>
      </c>
      <c r="P608" s="134">
        <v>267</v>
      </c>
    </row>
    <row r="609" spans="1:16" x14ac:dyDescent="0.3">
      <c r="A609" s="133">
        <v>27</v>
      </c>
      <c r="B609" s="166" t="s">
        <v>651</v>
      </c>
      <c r="C609" s="102">
        <v>27075</v>
      </c>
      <c r="D609" s="167" t="s">
        <v>657</v>
      </c>
      <c r="E609" s="126">
        <v>879</v>
      </c>
      <c r="F609" s="128">
        <v>272</v>
      </c>
      <c r="G609" s="128">
        <v>366</v>
      </c>
      <c r="H609" s="128">
        <v>241</v>
      </c>
      <c r="I609" s="126">
        <v>854</v>
      </c>
      <c r="J609" s="128">
        <v>253</v>
      </c>
      <c r="K609" s="128">
        <v>368</v>
      </c>
      <c r="L609" s="128">
        <v>233</v>
      </c>
      <c r="M609" s="126">
        <v>765</v>
      </c>
      <c r="N609" s="128">
        <v>266</v>
      </c>
      <c r="O609" s="128">
        <v>280</v>
      </c>
      <c r="P609" s="134">
        <v>219</v>
      </c>
    </row>
    <row r="610" spans="1:16" x14ac:dyDescent="0.3">
      <c r="A610" s="133">
        <v>27</v>
      </c>
      <c r="B610" s="166" t="s">
        <v>651</v>
      </c>
      <c r="C610" s="102">
        <v>27245</v>
      </c>
      <c r="D610" s="167" t="s">
        <v>664</v>
      </c>
      <c r="E610" s="126">
        <v>789</v>
      </c>
      <c r="F610" s="128">
        <v>215</v>
      </c>
      <c r="G610" s="128">
        <v>353</v>
      </c>
      <c r="H610" s="128">
        <v>221</v>
      </c>
      <c r="I610" s="126">
        <v>809</v>
      </c>
      <c r="J610" s="128">
        <v>203</v>
      </c>
      <c r="K610" s="128">
        <v>433</v>
      </c>
      <c r="L610" s="128">
        <v>173</v>
      </c>
      <c r="M610" s="126">
        <v>760</v>
      </c>
      <c r="N610" s="128">
        <v>213</v>
      </c>
      <c r="O610" s="128">
        <v>315</v>
      </c>
      <c r="P610" s="134">
        <v>232</v>
      </c>
    </row>
    <row r="611" spans="1:16" x14ac:dyDescent="0.3">
      <c r="A611" s="133">
        <v>18</v>
      </c>
      <c r="B611" s="166" t="s">
        <v>433</v>
      </c>
      <c r="C611" s="102">
        <v>18410</v>
      </c>
      <c r="D611" s="167" t="s">
        <v>441</v>
      </c>
      <c r="E611" s="126">
        <v>688</v>
      </c>
      <c r="F611" s="128">
        <v>422</v>
      </c>
      <c r="G611" s="128">
        <v>133</v>
      </c>
      <c r="H611" s="128">
        <v>133</v>
      </c>
      <c r="I611" s="126">
        <v>673</v>
      </c>
      <c r="J611" s="128">
        <v>401</v>
      </c>
      <c r="K611" s="128">
        <v>132</v>
      </c>
      <c r="L611" s="128">
        <v>140</v>
      </c>
      <c r="M611" s="126">
        <v>753</v>
      </c>
      <c r="N611" s="128">
        <v>484</v>
      </c>
      <c r="O611" s="128">
        <v>131</v>
      </c>
      <c r="P611" s="134">
        <v>138</v>
      </c>
    </row>
    <row r="612" spans="1:16" x14ac:dyDescent="0.3">
      <c r="A612" s="133">
        <v>25</v>
      </c>
      <c r="B612" s="166" t="s">
        <v>540</v>
      </c>
      <c r="C612" s="102">
        <v>25797</v>
      </c>
      <c r="D612" s="167" t="s">
        <v>630</v>
      </c>
      <c r="E612" s="126">
        <v>780</v>
      </c>
      <c r="F612" s="128">
        <v>239</v>
      </c>
      <c r="G612" s="128">
        <v>289</v>
      </c>
      <c r="H612" s="128">
        <v>252</v>
      </c>
      <c r="I612" s="126">
        <v>772</v>
      </c>
      <c r="J612" s="128">
        <v>227</v>
      </c>
      <c r="K612" s="128">
        <v>287</v>
      </c>
      <c r="L612" s="128">
        <v>258</v>
      </c>
      <c r="M612" s="126">
        <v>748</v>
      </c>
      <c r="N612" s="128">
        <v>240</v>
      </c>
      <c r="O612" s="128">
        <v>265</v>
      </c>
      <c r="P612" s="134">
        <v>243</v>
      </c>
    </row>
    <row r="613" spans="1:16" x14ac:dyDescent="0.3">
      <c r="A613" s="133">
        <v>18</v>
      </c>
      <c r="B613" s="166" t="s">
        <v>433</v>
      </c>
      <c r="C613" s="102">
        <v>18094</v>
      </c>
      <c r="D613" s="167" t="s">
        <v>436</v>
      </c>
      <c r="E613" s="126">
        <v>789</v>
      </c>
      <c r="F613" s="128">
        <v>417</v>
      </c>
      <c r="G613" s="128">
        <v>183</v>
      </c>
      <c r="H613" s="128">
        <v>189</v>
      </c>
      <c r="I613" s="126">
        <v>759</v>
      </c>
      <c r="J613" s="128">
        <v>412</v>
      </c>
      <c r="K613" s="128">
        <v>177</v>
      </c>
      <c r="L613" s="128">
        <v>170</v>
      </c>
      <c r="M613" s="126">
        <v>743</v>
      </c>
      <c r="N613" s="128">
        <v>454</v>
      </c>
      <c r="O613" s="128">
        <v>161</v>
      </c>
      <c r="P613" s="134">
        <v>128</v>
      </c>
    </row>
    <row r="614" spans="1:16" x14ac:dyDescent="0.3">
      <c r="A614" s="133">
        <v>54</v>
      </c>
      <c r="B614" s="166" t="s">
        <v>838</v>
      </c>
      <c r="C614" s="102">
        <v>54245</v>
      </c>
      <c r="D614" s="167" t="s">
        <v>851</v>
      </c>
      <c r="E614" s="126">
        <v>902</v>
      </c>
      <c r="F614" s="128">
        <v>486</v>
      </c>
      <c r="G614" s="128">
        <v>87</v>
      </c>
      <c r="H614" s="128">
        <v>329</v>
      </c>
      <c r="I614" s="126">
        <v>827</v>
      </c>
      <c r="J614" s="128">
        <v>426</v>
      </c>
      <c r="K614" s="128">
        <v>77</v>
      </c>
      <c r="L614" s="128">
        <v>324</v>
      </c>
      <c r="M614" s="126">
        <v>742</v>
      </c>
      <c r="N614" s="128">
        <v>353</v>
      </c>
      <c r="O614" s="128">
        <v>83</v>
      </c>
      <c r="P614" s="134">
        <v>306</v>
      </c>
    </row>
    <row r="615" spans="1:16" x14ac:dyDescent="0.3">
      <c r="A615" s="133">
        <v>19</v>
      </c>
      <c r="B615" s="166" t="s">
        <v>449</v>
      </c>
      <c r="C615" s="102">
        <v>19075</v>
      </c>
      <c r="D615" s="167" t="s">
        <v>452</v>
      </c>
      <c r="E615" s="126">
        <v>716</v>
      </c>
      <c r="F615" s="128">
        <v>365</v>
      </c>
      <c r="G615" s="128">
        <v>113</v>
      </c>
      <c r="H615" s="128">
        <v>238</v>
      </c>
      <c r="I615" s="126">
        <v>677</v>
      </c>
      <c r="J615" s="128">
        <v>328</v>
      </c>
      <c r="K615" s="128">
        <v>124</v>
      </c>
      <c r="L615" s="128">
        <v>225</v>
      </c>
      <c r="M615" s="126">
        <v>741</v>
      </c>
      <c r="N615" s="128">
        <v>358</v>
      </c>
      <c r="O615" s="128">
        <v>129</v>
      </c>
      <c r="P615" s="134">
        <v>254</v>
      </c>
    </row>
    <row r="616" spans="1:16" x14ac:dyDescent="0.3">
      <c r="A616" s="133">
        <v>20</v>
      </c>
      <c r="B616" s="166" t="s">
        <v>486</v>
      </c>
      <c r="C616" s="102">
        <v>20787</v>
      </c>
      <c r="D616" s="167" t="s">
        <v>511</v>
      </c>
      <c r="E616" s="126">
        <v>762</v>
      </c>
      <c r="F616" s="128">
        <v>304</v>
      </c>
      <c r="G616" s="128">
        <v>235</v>
      </c>
      <c r="H616" s="128">
        <v>223</v>
      </c>
      <c r="I616" s="126">
        <v>699</v>
      </c>
      <c r="J616" s="128">
        <v>286</v>
      </c>
      <c r="K616" s="128">
        <v>196</v>
      </c>
      <c r="L616" s="128">
        <v>217</v>
      </c>
      <c r="M616" s="126">
        <v>739</v>
      </c>
      <c r="N616" s="128">
        <v>307</v>
      </c>
      <c r="O616" s="128">
        <v>217</v>
      </c>
      <c r="P616" s="134">
        <v>215</v>
      </c>
    </row>
    <row r="617" spans="1:16" x14ac:dyDescent="0.3">
      <c r="A617" s="133">
        <v>41</v>
      </c>
      <c r="B617" s="166" t="s">
        <v>681</v>
      </c>
      <c r="C617" s="102">
        <v>41378</v>
      </c>
      <c r="D617" s="167" t="s">
        <v>697</v>
      </c>
      <c r="E617" s="126">
        <v>773</v>
      </c>
      <c r="F617" s="128">
        <v>299</v>
      </c>
      <c r="G617" s="128">
        <v>171</v>
      </c>
      <c r="H617" s="128">
        <v>303</v>
      </c>
      <c r="I617" s="126">
        <v>742</v>
      </c>
      <c r="J617" s="128">
        <v>282</v>
      </c>
      <c r="K617" s="128">
        <v>154</v>
      </c>
      <c r="L617" s="128">
        <v>306</v>
      </c>
      <c r="M617" s="126">
        <v>739</v>
      </c>
      <c r="N617" s="128">
        <v>295</v>
      </c>
      <c r="O617" s="128">
        <v>156</v>
      </c>
      <c r="P617" s="134">
        <v>288</v>
      </c>
    </row>
    <row r="618" spans="1:16" x14ac:dyDescent="0.3">
      <c r="A618" s="133">
        <v>70</v>
      </c>
      <c r="B618" s="166" t="s">
        <v>480</v>
      </c>
      <c r="C618" s="102">
        <v>70235</v>
      </c>
      <c r="D618" s="167" t="s">
        <v>982</v>
      </c>
      <c r="E618" s="126">
        <v>779</v>
      </c>
      <c r="F618" s="128">
        <v>373</v>
      </c>
      <c r="G618" s="128">
        <v>161</v>
      </c>
      <c r="H618" s="128">
        <v>245</v>
      </c>
      <c r="I618" s="126">
        <v>753</v>
      </c>
      <c r="J618" s="128">
        <v>346</v>
      </c>
      <c r="K618" s="128">
        <v>183</v>
      </c>
      <c r="L618" s="128">
        <v>224</v>
      </c>
      <c r="M618" s="126">
        <v>739</v>
      </c>
      <c r="N618" s="128">
        <v>370</v>
      </c>
      <c r="O618" s="128">
        <v>185</v>
      </c>
      <c r="P618" s="134">
        <v>184</v>
      </c>
    </row>
    <row r="619" spans="1:16" x14ac:dyDescent="0.3">
      <c r="A619" s="133">
        <v>5</v>
      </c>
      <c r="B619" s="166" t="s">
        <v>89</v>
      </c>
      <c r="C619" s="102">
        <v>5240</v>
      </c>
      <c r="D619" s="167" t="s">
        <v>133</v>
      </c>
      <c r="E619" s="126">
        <v>768</v>
      </c>
      <c r="F619" s="128">
        <v>252</v>
      </c>
      <c r="G619" s="128">
        <v>247</v>
      </c>
      <c r="H619" s="128">
        <v>269</v>
      </c>
      <c r="I619" s="126">
        <v>738</v>
      </c>
      <c r="J619" s="128">
        <v>234</v>
      </c>
      <c r="K619" s="128">
        <v>252</v>
      </c>
      <c r="L619" s="128">
        <v>252</v>
      </c>
      <c r="M619" s="126">
        <v>737</v>
      </c>
      <c r="N619" s="128">
        <v>246</v>
      </c>
      <c r="O619" s="128">
        <v>243</v>
      </c>
      <c r="P619" s="134">
        <v>248</v>
      </c>
    </row>
    <row r="620" spans="1:16" x14ac:dyDescent="0.3">
      <c r="A620" s="133">
        <v>15</v>
      </c>
      <c r="B620" s="166" t="s">
        <v>286</v>
      </c>
      <c r="C620" s="102">
        <v>15442</v>
      </c>
      <c r="D620" s="167" t="s">
        <v>335</v>
      </c>
      <c r="E620" s="126">
        <v>780</v>
      </c>
      <c r="F620" s="128">
        <v>141</v>
      </c>
      <c r="G620" s="128">
        <v>565</v>
      </c>
      <c r="H620" s="128">
        <v>74</v>
      </c>
      <c r="I620" s="126">
        <v>746</v>
      </c>
      <c r="J620" s="128">
        <v>130</v>
      </c>
      <c r="K620" s="128">
        <v>539</v>
      </c>
      <c r="L620" s="128">
        <v>77</v>
      </c>
      <c r="M620" s="126">
        <v>737</v>
      </c>
      <c r="N620" s="128">
        <v>144</v>
      </c>
      <c r="O620" s="128">
        <v>536</v>
      </c>
      <c r="P620" s="134">
        <v>57</v>
      </c>
    </row>
    <row r="621" spans="1:16" x14ac:dyDescent="0.3">
      <c r="A621" s="133">
        <v>5</v>
      </c>
      <c r="B621" s="166" t="s">
        <v>89</v>
      </c>
      <c r="C621" s="102">
        <v>5854</v>
      </c>
      <c r="D621" s="167" t="s">
        <v>205</v>
      </c>
      <c r="E621" s="126">
        <v>764</v>
      </c>
      <c r="F621" s="128">
        <v>301</v>
      </c>
      <c r="G621" s="128">
        <v>244</v>
      </c>
      <c r="H621" s="128">
        <v>219</v>
      </c>
      <c r="I621" s="126">
        <v>759</v>
      </c>
      <c r="J621" s="128">
        <v>281</v>
      </c>
      <c r="K621" s="128">
        <v>247</v>
      </c>
      <c r="L621" s="128">
        <v>231</v>
      </c>
      <c r="M621" s="126">
        <v>736</v>
      </c>
      <c r="N621" s="128">
        <v>296</v>
      </c>
      <c r="O621" s="128">
        <v>227</v>
      </c>
      <c r="P621" s="134">
        <v>213</v>
      </c>
    </row>
    <row r="622" spans="1:16" x14ac:dyDescent="0.3">
      <c r="A622" s="133">
        <v>25</v>
      </c>
      <c r="B622" s="166" t="s">
        <v>540</v>
      </c>
      <c r="C622" s="102">
        <v>25841</v>
      </c>
      <c r="D622" s="167" t="s">
        <v>638</v>
      </c>
      <c r="E622" s="126">
        <v>747</v>
      </c>
      <c r="F622" s="128">
        <v>139</v>
      </c>
      <c r="G622" s="128">
        <v>363</v>
      </c>
      <c r="H622" s="128">
        <v>245</v>
      </c>
      <c r="I622" s="126">
        <v>751</v>
      </c>
      <c r="J622" s="128">
        <v>128</v>
      </c>
      <c r="K622" s="128">
        <v>371</v>
      </c>
      <c r="L622" s="128">
        <v>252</v>
      </c>
      <c r="M622" s="126">
        <v>735</v>
      </c>
      <c r="N622" s="128">
        <v>139</v>
      </c>
      <c r="O622" s="128">
        <v>353</v>
      </c>
      <c r="P622" s="134">
        <v>243</v>
      </c>
    </row>
    <row r="623" spans="1:16" x14ac:dyDescent="0.3">
      <c r="A623" s="133">
        <v>5</v>
      </c>
      <c r="B623" s="166" t="s">
        <v>89</v>
      </c>
      <c r="C623" s="102">
        <v>5792</v>
      </c>
      <c r="D623" s="167" t="s">
        <v>199</v>
      </c>
      <c r="E623" s="126">
        <v>758</v>
      </c>
      <c r="F623" s="128">
        <v>194</v>
      </c>
      <c r="G623" s="128">
        <v>407</v>
      </c>
      <c r="H623" s="128">
        <v>157</v>
      </c>
      <c r="I623" s="126">
        <v>741</v>
      </c>
      <c r="J623" s="128">
        <v>188</v>
      </c>
      <c r="K623" s="128">
        <v>402</v>
      </c>
      <c r="L623" s="128">
        <v>151</v>
      </c>
      <c r="M623" s="126">
        <v>731</v>
      </c>
      <c r="N623" s="128">
        <v>194</v>
      </c>
      <c r="O623" s="128">
        <v>397</v>
      </c>
      <c r="P623" s="134">
        <v>140</v>
      </c>
    </row>
    <row r="624" spans="1:16" x14ac:dyDescent="0.3">
      <c r="A624" s="133">
        <v>15</v>
      </c>
      <c r="B624" s="166" t="s">
        <v>286</v>
      </c>
      <c r="C624" s="102">
        <v>15632</v>
      </c>
      <c r="D624" s="167" t="s">
        <v>361</v>
      </c>
      <c r="E624" s="126">
        <v>770</v>
      </c>
      <c r="F624" s="128">
        <v>293</v>
      </c>
      <c r="G624" s="128">
        <v>287</v>
      </c>
      <c r="H624" s="128">
        <v>190</v>
      </c>
      <c r="I624" s="126">
        <v>746</v>
      </c>
      <c r="J624" s="128">
        <v>270</v>
      </c>
      <c r="K624" s="128">
        <v>285</v>
      </c>
      <c r="L624" s="128">
        <v>191</v>
      </c>
      <c r="M624" s="126">
        <v>728</v>
      </c>
      <c r="N624" s="128">
        <v>290</v>
      </c>
      <c r="O624" s="128">
        <v>278</v>
      </c>
      <c r="P624" s="134">
        <v>160</v>
      </c>
    </row>
    <row r="625" spans="1:16" x14ac:dyDescent="0.3">
      <c r="A625" s="133">
        <v>25</v>
      </c>
      <c r="B625" s="166" t="s">
        <v>540</v>
      </c>
      <c r="C625" s="102">
        <v>25530</v>
      </c>
      <c r="D625" s="167" t="s">
        <v>603</v>
      </c>
      <c r="E625" s="126">
        <v>698</v>
      </c>
      <c r="F625" s="128">
        <v>252</v>
      </c>
      <c r="G625" s="128">
        <v>190</v>
      </c>
      <c r="H625" s="128">
        <v>256</v>
      </c>
      <c r="I625" s="126">
        <v>674</v>
      </c>
      <c r="J625" s="128">
        <v>235</v>
      </c>
      <c r="K625" s="128">
        <v>173</v>
      </c>
      <c r="L625" s="128">
        <v>266</v>
      </c>
      <c r="M625" s="126">
        <v>727</v>
      </c>
      <c r="N625" s="128">
        <v>282</v>
      </c>
      <c r="O625" s="128">
        <v>181</v>
      </c>
      <c r="P625" s="134">
        <v>264</v>
      </c>
    </row>
    <row r="626" spans="1:16" x14ac:dyDescent="0.3">
      <c r="A626" s="133">
        <v>5</v>
      </c>
      <c r="B626" s="166" t="s">
        <v>89</v>
      </c>
      <c r="C626" s="102">
        <v>5885</v>
      </c>
      <c r="D626" s="167" t="s">
        <v>210</v>
      </c>
      <c r="E626" s="126">
        <v>716</v>
      </c>
      <c r="F626" s="128">
        <v>149</v>
      </c>
      <c r="G626" s="128">
        <v>382</v>
      </c>
      <c r="H626" s="128">
        <v>185</v>
      </c>
      <c r="I626" s="126">
        <v>695</v>
      </c>
      <c r="J626" s="128">
        <v>141</v>
      </c>
      <c r="K626" s="128">
        <v>391</v>
      </c>
      <c r="L626" s="128">
        <v>163</v>
      </c>
      <c r="M626" s="126">
        <v>726</v>
      </c>
      <c r="N626" s="128">
        <v>150</v>
      </c>
      <c r="O626" s="128">
        <v>416</v>
      </c>
      <c r="P626" s="134">
        <v>160</v>
      </c>
    </row>
    <row r="627" spans="1:16" x14ac:dyDescent="0.3">
      <c r="A627" s="133">
        <v>13</v>
      </c>
      <c r="B627" s="166" t="s">
        <v>239</v>
      </c>
      <c r="C627" s="102">
        <v>13006</v>
      </c>
      <c r="D627" s="167" t="s">
        <v>241</v>
      </c>
      <c r="E627" s="126">
        <v>811</v>
      </c>
      <c r="F627" s="128">
        <v>468</v>
      </c>
      <c r="G627" s="128">
        <v>132</v>
      </c>
      <c r="H627" s="128">
        <v>211</v>
      </c>
      <c r="I627" s="126">
        <v>857</v>
      </c>
      <c r="J627" s="128">
        <v>441</v>
      </c>
      <c r="K627" s="128">
        <v>214</v>
      </c>
      <c r="L627" s="128">
        <v>202</v>
      </c>
      <c r="M627" s="126">
        <v>724</v>
      </c>
      <c r="N627" s="128">
        <v>461</v>
      </c>
      <c r="O627" s="128">
        <v>137</v>
      </c>
      <c r="P627" s="134">
        <v>126</v>
      </c>
    </row>
    <row r="628" spans="1:16" x14ac:dyDescent="0.3">
      <c r="A628" s="133">
        <v>5</v>
      </c>
      <c r="B628" s="166" t="s">
        <v>89</v>
      </c>
      <c r="C628" s="102">
        <v>5107</v>
      </c>
      <c r="D628" s="167" t="s">
        <v>112</v>
      </c>
      <c r="E628" s="126">
        <v>715</v>
      </c>
      <c r="F628" s="128">
        <v>299</v>
      </c>
      <c r="G628" s="128">
        <v>216</v>
      </c>
      <c r="H628" s="128">
        <v>200</v>
      </c>
      <c r="I628" s="126">
        <v>691</v>
      </c>
      <c r="J628" s="128">
        <v>286</v>
      </c>
      <c r="K628" s="128">
        <v>196</v>
      </c>
      <c r="L628" s="128">
        <v>209</v>
      </c>
      <c r="M628" s="126">
        <v>717</v>
      </c>
      <c r="N628" s="128">
        <v>295</v>
      </c>
      <c r="O628" s="128">
        <v>216</v>
      </c>
      <c r="P628" s="134">
        <v>206</v>
      </c>
    </row>
    <row r="629" spans="1:16" x14ac:dyDescent="0.3">
      <c r="A629" s="133">
        <v>95</v>
      </c>
      <c r="B629" s="166" t="s">
        <v>1128</v>
      </c>
      <c r="C629" s="102">
        <v>95200</v>
      </c>
      <c r="D629" s="167" t="s">
        <v>336</v>
      </c>
      <c r="E629" s="126">
        <v>736</v>
      </c>
      <c r="F629" s="128">
        <v>91</v>
      </c>
      <c r="G629" s="128">
        <v>537</v>
      </c>
      <c r="H629" s="128">
        <v>108</v>
      </c>
      <c r="I629" s="126">
        <v>737</v>
      </c>
      <c r="J629" s="128">
        <v>81</v>
      </c>
      <c r="K629" s="128">
        <v>548</v>
      </c>
      <c r="L629" s="128">
        <v>108</v>
      </c>
      <c r="M629" s="126">
        <v>717</v>
      </c>
      <c r="N629" s="128">
        <v>91</v>
      </c>
      <c r="O629" s="128">
        <v>525</v>
      </c>
      <c r="P629" s="134">
        <v>101</v>
      </c>
    </row>
    <row r="630" spans="1:16" x14ac:dyDescent="0.3">
      <c r="A630" s="133">
        <v>50</v>
      </c>
      <c r="B630" s="166" t="s">
        <v>759</v>
      </c>
      <c r="C630" s="102">
        <v>50330</v>
      </c>
      <c r="D630" s="167" t="s">
        <v>772</v>
      </c>
      <c r="E630" s="126">
        <v>766</v>
      </c>
      <c r="F630" s="128">
        <v>196</v>
      </c>
      <c r="G630" s="128">
        <v>269</v>
      </c>
      <c r="H630" s="128">
        <v>301</v>
      </c>
      <c r="I630" s="126">
        <v>726</v>
      </c>
      <c r="J630" s="128">
        <v>179</v>
      </c>
      <c r="K630" s="128">
        <v>251</v>
      </c>
      <c r="L630" s="128">
        <v>296</v>
      </c>
      <c r="M630" s="126">
        <v>715</v>
      </c>
      <c r="N630" s="128">
        <v>193</v>
      </c>
      <c r="O630" s="128">
        <v>234</v>
      </c>
      <c r="P630" s="134">
        <v>288</v>
      </c>
    </row>
    <row r="631" spans="1:16" x14ac:dyDescent="0.3">
      <c r="A631" s="133">
        <v>19</v>
      </c>
      <c r="B631" s="166" t="s">
        <v>449</v>
      </c>
      <c r="C631" s="102">
        <v>19022</v>
      </c>
      <c r="D631" s="167" t="s">
        <v>451</v>
      </c>
      <c r="E631" s="126">
        <v>712</v>
      </c>
      <c r="F631" s="128">
        <v>295</v>
      </c>
      <c r="G631" s="128">
        <v>241</v>
      </c>
      <c r="H631" s="128">
        <v>176</v>
      </c>
      <c r="I631" s="126">
        <v>706</v>
      </c>
      <c r="J631" s="128">
        <v>271</v>
      </c>
      <c r="K631" s="128">
        <v>252</v>
      </c>
      <c r="L631" s="128">
        <v>183</v>
      </c>
      <c r="M631" s="126">
        <v>715</v>
      </c>
      <c r="N631" s="128">
        <v>296</v>
      </c>
      <c r="O631" s="128">
        <v>266</v>
      </c>
      <c r="P631" s="134">
        <v>153</v>
      </c>
    </row>
    <row r="632" spans="1:16" x14ac:dyDescent="0.3">
      <c r="A632" s="133">
        <v>50</v>
      </c>
      <c r="B632" s="166" t="s">
        <v>759</v>
      </c>
      <c r="C632" s="102">
        <v>50370</v>
      </c>
      <c r="D632" s="167" t="s">
        <v>774</v>
      </c>
      <c r="E632" s="126">
        <v>725</v>
      </c>
      <c r="F632" s="128">
        <v>122</v>
      </c>
      <c r="G632" s="128">
        <v>389</v>
      </c>
      <c r="H632" s="128">
        <v>214</v>
      </c>
      <c r="I632" s="126">
        <v>688</v>
      </c>
      <c r="J632" s="128">
        <v>111</v>
      </c>
      <c r="K632" s="128">
        <v>358</v>
      </c>
      <c r="L632" s="128">
        <v>219</v>
      </c>
      <c r="M632" s="126">
        <v>714</v>
      </c>
      <c r="N632" s="128">
        <v>125</v>
      </c>
      <c r="O632" s="128">
        <v>373</v>
      </c>
      <c r="P632" s="134">
        <v>216</v>
      </c>
    </row>
    <row r="633" spans="1:16" x14ac:dyDescent="0.3">
      <c r="A633" s="133">
        <v>13</v>
      </c>
      <c r="B633" s="166" t="s">
        <v>239</v>
      </c>
      <c r="C633" s="102">
        <v>13894</v>
      </c>
      <c r="D633" s="167" t="s">
        <v>285</v>
      </c>
      <c r="E633" s="126">
        <v>750</v>
      </c>
      <c r="F633" s="128">
        <v>237</v>
      </c>
      <c r="G633" s="128">
        <v>315</v>
      </c>
      <c r="H633" s="128">
        <v>198</v>
      </c>
      <c r="I633" s="126">
        <v>709</v>
      </c>
      <c r="J633" s="128">
        <v>226</v>
      </c>
      <c r="K633" s="128">
        <v>306</v>
      </c>
      <c r="L633" s="128">
        <v>177</v>
      </c>
      <c r="M633" s="126">
        <v>712</v>
      </c>
      <c r="N633" s="128">
        <v>243</v>
      </c>
      <c r="O633" s="128">
        <v>275</v>
      </c>
      <c r="P633" s="134">
        <v>194</v>
      </c>
    </row>
    <row r="634" spans="1:16" x14ac:dyDescent="0.3">
      <c r="A634" s="133">
        <v>52</v>
      </c>
      <c r="B634" s="166" t="s">
        <v>162</v>
      </c>
      <c r="C634" s="102">
        <v>52019</v>
      </c>
      <c r="D634" s="167" t="s">
        <v>542</v>
      </c>
      <c r="E634" s="126">
        <v>768</v>
      </c>
      <c r="F634" s="128">
        <v>230</v>
      </c>
      <c r="G634" s="128">
        <v>330</v>
      </c>
      <c r="H634" s="128">
        <v>208</v>
      </c>
      <c r="I634" s="126">
        <v>737</v>
      </c>
      <c r="J634" s="128">
        <v>221</v>
      </c>
      <c r="K634" s="128">
        <v>315</v>
      </c>
      <c r="L634" s="128">
        <v>201</v>
      </c>
      <c r="M634" s="126">
        <v>709</v>
      </c>
      <c r="N634" s="128">
        <v>226</v>
      </c>
      <c r="O634" s="128">
        <v>287</v>
      </c>
      <c r="P634" s="134">
        <v>196</v>
      </c>
    </row>
    <row r="635" spans="1:16" x14ac:dyDescent="0.3">
      <c r="A635" s="133">
        <v>73</v>
      </c>
      <c r="B635" s="166" t="s">
        <v>998</v>
      </c>
      <c r="C635" s="102">
        <v>73352</v>
      </c>
      <c r="D635" s="167" t="s">
        <v>1021</v>
      </c>
      <c r="E635" s="126">
        <v>676</v>
      </c>
      <c r="F635" s="128">
        <v>335</v>
      </c>
      <c r="G635" s="128">
        <v>150</v>
      </c>
      <c r="H635" s="128">
        <v>191</v>
      </c>
      <c r="I635" s="126">
        <v>651</v>
      </c>
      <c r="J635" s="128">
        <v>323</v>
      </c>
      <c r="K635" s="128">
        <v>141</v>
      </c>
      <c r="L635" s="128">
        <v>187</v>
      </c>
      <c r="M635" s="126">
        <v>708</v>
      </c>
      <c r="N635" s="128">
        <v>377</v>
      </c>
      <c r="O635" s="128">
        <v>138</v>
      </c>
      <c r="P635" s="134">
        <v>193</v>
      </c>
    </row>
    <row r="636" spans="1:16" x14ac:dyDescent="0.3">
      <c r="A636" s="133">
        <v>73</v>
      </c>
      <c r="B636" s="166" t="s">
        <v>998</v>
      </c>
      <c r="C636" s="102">
        <v>73200</v>
      </c>
      <c r="D636" s="167" t="s">
        <v>1010</v>
      </c>
      <c r="E636" s="126">
        <v>686</v>
      </c>
      <c r="F636" s="128">
        <v>197</v>
      </c>
      <c r="G636" s="128">
        <v>302</v>
      </c>
      <c r="H636" s="128">
        <v>187</v>
      </c>
      <c r="I636" s="126">
        <v>751</v>
      </c>
      <c r="J636" s="128">
        <v>238</v>
      </c>
      <c r="K636" s="128">
        <v>312</v>
      </c>
      <c r="L636" s="128">
        <v>201</v>
      </c>
      <c r="M636" s="126">
        <v>707</v>
      </c>
      <c r="N636" s="128">
        <v>252</v>
      </c>
      <c r="O636" s="128">
        <v>282</v>
      </c>
      <c r="P636" s="134">
        <v>173</v>
      </c>
    </row>
    <row r="637" spans="1:16" x14ac:dyDescent="0.3">
      <c r="A637" s="133">
        <v>20</v>
      </c>
      <c r="B637" s="166" t="s">
        <v>486</v>
      </c>
      <c r="C637" s="102">
        <v>20295</v>
      </c>
      <c r="D637" s="167" t="s">
        <v>498</v>
      </c>
      <c r="E637" s="126">
        <v>658</v>
      </c>
      <c r="F637" s="128">
        <v>245</v>
      </c>
      <c r="G637" s="128">
        <v>268</v>
      </c>
      <c r="H637" s="128">
        <v>145</v>
      </c>
      <c r="I637" s="126">
        <v>677</v>
      </c>
      <c r="J637" s="128">
        <v>230</v>
      </c>
      <c r="K637" s="128">
        <v>293</v>
      </c>
      <c r="L637" s="128">
        <v>154</v>
      </c>
      <c r="M637" s="126">
        <v>706</v>
      </c>
      <c r="N637" s="128">
        <v>266</v>
      </c>
      <c r="O637" s="128">
        <v>290</v>
      </c>
      <c r="P637" s="134">
        <v>150</v>
      </c>
    </row>
    <row r="638" spans="1:16" x14ac:dyDescent="0.3">
      <c r="A638" s="133">
        <v>25</v>
      </c>
      <c r="B638" s="166" t="s">
        <v>540</v>
      </c>
      <c r="C638" s="102">
        <v>25312</v>
      </c>
      <c r="D638" s="167" t="s">
        <v>142</v>
      </c>
      <c r="E638" s="126">
        <v>698</v>
      </c>
      <c r="F638" s="128">
        <v>281</v>
      </c>
      <c r="G638" s="128">
        <v>226</v>
      </c>
      <c r="H638" s="128">
        <v>191</v>
      </c>
      <c r="I638" s="126">
        <v>689</v>
      </c>
      <c r="J638" s="128">
        <v>280</v>
      </c>
      <c r="K638" s="128">
        <v>217</v>
      </c>
      <c r="L638" s="128">
        <v>192</v>
      </c>
      <c r="M638" s="126">
        <v>703</v>
      </c>
      <c r="N638" s="128">
        <v>290</v>
      </c>
      <c r="O638" s="128">
        <v>227</v>
      </c>
      <c r="P638" s="134">
        <v>186</v>
      </c>
    </row>
    <row r="639" spans="1:16" x14ac:dyDescent="0.3">
      <c r="A639" s="133">
        <v>50</v>
      </c>
      <c r="B639" s="166" t="s">
        <v>759</v>
      </c>
      <c r="C639" s="102">
        <v>50683</v>
      </c>
      <c r="D639" s="167" t="s">
        <v>782</v>
      </c>
      <c r="E639" s="126">
        <v>736</v>
      </c>
      <c r="F639" s="128">
        <v>170</v>
      </c>
      <c r="G639" s="128">
        <v>322</v>
      </c>
      <c r="H639" s="128">
        <v>244</v>
      </c>
      <c r="I639" s="126">
        <v>706</v>
      </c>
      <c r="J639" s="128">
        <v>161</v>
      </c>
      <c r="K639" s="128">
        <v>296</v>
      </c>
      <c r="L639" s="128">
        <v>249</v>
      </c>
      <c r="M639" s="126">
        <v>702</v>
      </c>
      <c r="N639" s="128">
        <v>172</v>
      </c>
      <c r="O639" s="128">
        <v>287</v>
      </c>
      <c r="P639" s="134">
        <v>243</v>
      </c>
    </row>
    <row r="640" spans="1:16" x14ac:dyDescent="0.3">
      <c r="A640" s="133">
        <v>54</v>
      </c>
      <c r="B640" s="166" t="s">
        <v>838</v>
      </c>
      <c r="C640" s="102">
        <v>54223</v>
      </c>
      <c r="D640" s="167" t="s">
        <v>849</v>
      </c>
      <c r="E640" s="126">
        <v>785</v>
      </c>
      <c r="F640" s="128">
        <v>276</v>
      </c>
      <c r="G640" s="128">
        <v>233</v>
      </c>
      <c r="H640" s="128">
        <v>276</v>
      </c>
      <c r="I640" s="126">
        <v>780</v>
      </c>
      <c r="J640" s="128">
        <v>269</v>
      </c>
      <c r="K640" s="128">
        <v>235</v>
      </c>
      <c r="L640" s="128">
        <v>276</v>
      </c>
      <c r="M640" s="126">
        <v>698</v>
      </c>
      <c r="N640" s="128">
        <v>243</v>
      </c>
      <c r="O640" s="128">
        <v>226</v>
      </c>
      <c r="P640" s="134">
        <v>229</v>
      </c>
    </row>
    <row r="641" spans="1:16" x14ac:dyDescent="0.3">
      <c r="A641" s="133">
        <v>52</v>
      </c>
      <c r="B641" s="166" t="s">
        <v>162</v>
      </c>
      <c r="C641" s="102">
        <v>52215</v>
      </c>
      <c r="D641" s="166" t="s">
        <v>250</v>
      </c>
      <c r="E641" s="126">
        <v>743</v>
      </c>
      <c r="F641" s="128">
        <v>284</v>
      </c>
      <c r="G641" s="128">
        <v>194</v>
      </c>
      <c r="H641" s="128">
        <v>265</v>
      </c>
      <c r="I641" s="126">
        <v>711</v>
      </c>
      <c r="J641" s="128">
        <v>269</v>
      </c>
      <c r="K641" s="128">
        <v>191</v>
      </c>
      <c r="L641" s="128">
        <v>251</v>
      </c>
      <c r="M641" s="126">
        <v>691</v>
      </c>
      <c r="N641" s="128">
        <v>287</v>
      </c>
      <c r="O641" s="128">
        <v>165</v>
      </c>
      <c r="P641" s="134">
        <v>239</v>
      </c>
    </row>
    <row r="642" spans="1:16" x14ac:dyDescent="0.3">
      <c r="A642" s="133">
        <v>52</v>
      </c>
      <c r="B642" s="166" t="s">
        <v>162</v>
      </c>
      <c r="C642" s="102">
        <v>52693</v>
      </c>
      <c r="D642" s="167" t="s">
        <v>274</v>
      </c>
      <c r="E642" s="126">
        <v>705</v>
      </c>
      <c r="F642" s="128">
        <v>315</v>
      </c>
      <c r="G642" s="128">
        <v>119</v>
      </c>
      <c r="H642" s="128">
        <v>271</v>
      </c>
      <c r="I642" s="126">
        <v>690</v>
      </c>
      <c r="J642" s="128">
        <v>305</v>
      </c>
      <c r="K642" s="128">
        <v>124</v>
      </c>
      <c r="L642" s="128">
        <v>261</v>
      </c>
      <c r="M642" s="126">
        <v>689</v>
      </c>
      <c r="N642" s="128">
        <v>313</v>
      </c>
      <c r="O642" s="128">
        <v>125</v>
      </c>
      <c r="P642" s="134">
        <v>251</v>
      </c>
    </row>
    <row r="643" spans="1:16" x14ac:dyDescent="0.3">
      <c r="A643" s="133">
        <v>19</v>
      </c>
      <c r="B643" s="166" t="s">
        <v>449</v>
      </c>
      <c r="C643" s="102">
        <v>19450</v>
      </c>
      <c r="D643" s="167" t="s">
        <v>466</v>
      </c>
      <c r="E643" s="126">
        <v>662</v>
      </c>
      <c r="F643" s="128">
        <v>317</v>
      </c>
      <c r="G643" s="128">
        <v>111</v>
      </c>
      <c r="H643" s="128">
        <v>234</v>
      </c>
      <c r="I643" s="126">
        <v>621</v>
      </c>
      <c r="J643" s="128">
        <v>282</v>
      </c>
      <c r="K643" s="128">
        <v>101</v>
      </c>
      <c r="L643" s="128">
        <v>238</v>
      </c>
      <c r="M643" s="126">
        <v>689</v>
      </c>
      <c r="N643" s="128">
        <v>310</v>
      </c>
      <c r="O643" s="128">
        <v>106</v>
      </c>
      <c r="P643" s="134">
        <v>273</v>
      </c>
    </row>
    <row r="644" spans="1:16" x14ac:dyDescent="0.3">
      <c r="A644" s="133">
        <v>17</v>
      </c>
      <c r="B644" s="166" t="s">
        <v>116</v>
      </c>
      <c r="C644" s="102">
        <v>17495</v>
      </c>
      <c r="D644" s="167" t="s">
        <v>420</v>
      </c>
      <c r="E644" s="126">
        <v>752</v>
      </c>
      <c r="F644" s="128">
        <v>149</v>
      </c>
      <c r="G644" s="128">
        <v>412</v>
      </c>
      <c r="H644" s="128">
        <v>191</v>
      </c>
      <c r="I644" s="126">
        <v>702</v>
      </c>
      <c r="J644" s="128">
        <v>141</v>
      </c>
      <c r="K644" s="128">
        <v>367</v>
      </c>
      <c r="L644" s="128">
        <v>194</v>
      </c>
      <c r="M644" s="126">
        <v>688</v>
      </c>
      <c r="N644" s="128">
        <v>156</v>
      </c>
      <c r="O644" s="128">
        <v>336</v>
      </c>
      <c r="P644" s="134">
        <v>196</v>
      </c>
    </row>
    <row r="645" spans="1:16" x14ac:dyDescent="0.3">
      <c r="A645" s="133">
        <v>15</v>
      </c>
      <c r="B645" s="166" t="s">
        <v>286</v>
      </c>
      <c r="C645" s="102">
        <v>15051</v>
      </c>
      <c r="D645" s="167" t="s">
        <v>290</v>
      </c>
      <c r="E645" s="126">
        <v>694</v>
      </c>
      <c r="F645" s="128">
        <v>153</v>
      </c>
      <c r="G645" s="128">
        <v>390</v>
      </c>
      <c r="H645" s="128">
        <v>151</v>
      </c>
      <c r="I645" s="126">
        <v>689</v>
      </c>
      <c r="J645" s="128">
        <v>146</v>
      </c>
      <c r="K645" s="128">
        <v>397</v>
      </c>
      <c r="L645" s="128">
        <v>146</v>
      </c>
      <c r="M645" s="126">
        <v>686</v>
      </c>
      <c r="N645" s="128">
        <v>154</v>
      </c>
      <c r="O645" s="128">
        <v>396</v>
      </c>
      <c r="P645" s="134">
        <v>136</v>
      </c>
    </row>
    <row r="646" spans="1:16" x14ac:dyDescent="0.3">
      <c r="A646" s="133">
        <v>18</v>
      </c>
      <c r="B646" s="166" t="s">
        <v>433</v>
      </c>
      <c r="C646" s="102">
        <v>18610</v>
      </c>
      <c r="D646" s="167" t="s">
        <v>445</v>
      </c>
      <c r="E646" s="126">
        <v>636</v>
      </c>
      <c r="F646" s="128">
        <v>328</v>
      </c>
      <c r="G646" s="128">
        <v>128</v>
      </c>
      <c r="H646" s="128">
        <v>180</v>
      </c>
      <c r="I646" s="126">
        <v>625</v>
      </c>
      <c r="J646" s="128">
        <v>311</v>
      </c>
      <c r="K646" s="128">
        <v>127</v>
      </c>
      <c r="L646" s="128">
        <v>187</v>
      </c>
      <c r="M646" s="126">
        <v>685</v>
      </c>
      <c r="N646" s="128">
        <v>386</v>
      </c>
      <c r="O646" s="128">
        <v>129</v>
      </c>
      <c r="P646" s="134">
        <v>170</v>
      </c>
    </row>
    <row r="647" spans="1:16" x14ac:dyDescent="0.3">
      <c r="A647" s="133">
        <v>47</v>
      </c>
      <c r="B647" s="166" t="s">
        <v>730</v>
      </c>
      <c r="C647" s="102">
        <v>47170</v>
      </c>
      <c r="D647" s="167" t="s">
        <v>736</v>
      </c>
      <c r="E647" s="126">
        <v>751</v>
      </c>
      <c r="F647" s="128">
        <v>370</v>
      </c>
      <c r="G647" s="128">
        <v>118</v>
      </c>
      <c r="H647" s="128">
        <v>263</v>
      </c>
      <c r="I647" s="126">
        <v>722</v>
      </c>
      <c r="J647" s="128">
        <v>346</v>
      </c>
      <c r="K647" s="128">
        <v>125</v>
      </c>
      <c r="L647" s="128">
        <v>251</v>
      </c>
      <c r="M647" s="126">
        <v>684</v>
      </c>
      <c r="N647" s="128">
        <v>370</v>
      </c>
      <c r="O647" s="128">
        <v>119</v>
      </c>
      <c r="P647" s="134">
        <v>195</v>
      </c>
    </row>
    <row r="648" spans="1:16" x14ac:dyDescent="0.3">
      <c r="A648" s="133">
        <v>25</v>
      </c>
      <c r="B648" s="166" t="s">
        <v>540</v>
      </c>
      <c r="C648" s="102">
        <v>25662</v>
      </c>
      <c r="D648" s="167" t="s">
        <v>615</v>
      </c>
      <c r="E648" s="126">
        <v>704</v>
      </c>
      <c r="F648" s="128">
        <v>339</v>
      </c>
      <c r="G648" s="128">
        <v>114</v>
      </c>
      <c r="H648" s="128">
        <v>251</v>
      </c>
      <c r="I648" s="126">
        <v>687</v>
      </c>
      <c r="J648" s="128">
        <v>322</v>
      </c>
      <c r="K648" s="128">
        <v>115</v>
      </c>
      <c r="L648" s="128">
        <v>250</v>
      </c>
      <c r="M648" s="126">
        <v>683</v>
      </c>
      <c r="N648" s="128">
        <v>334</v>
      </c>
      <c r="O648" s="128">
        <v>103</v>
      </c>
      <c r="P648" s="134">
        <v>246</v>
      </c>
    </row>
    <row r="649" spans="1:16" x14ac:dyDescent="0.3">
      <c r="A649" s="133">
        <v>19</v>
      </c>
      <c r="B649" s="166" t="s">
        <v>449</v>
      </c>
      <c r="C649" s="102">
        <v>19418</v>
      </c>
      <c r="D649" s="167" t="s">
        <v>465</v>
      </c>
      <c r="E649" s="126">
        <v>700</v>
      </c>
      <c r="F649" s="128">
        <v>438</v>
      </c>
      <c r="G649" s="128">
        <v>84</v>
      </c>
      <c r="H649" s="128">
        <v>178</v>
      </c>
      <c r="I649" s="126">
        <v>656</v>
      </c>
      <c r="J649" s="128">
        <v>396</v>
      </c>
      <c r="K649" s="128">
        <v>85</v>
      </c>
      <c r="L649" s="128">
        <v>175</v>
      </c>
      <c r="M649" s="126">
        <v>678</v>
      </c>
      <c r="N649" s="128">
        <v>429</v>
      </c>
      <c r="O649" s="128">
        <v>76</v>
      </c>
      <c r="P649" s="134">
        <v>173</v>
      </c>
    </row>
    <row r="650" spans="1:16" x14ac:dyDescent="0.3">
      <c r="A650" s="133">
        <v>41</v>
      </c>
      <c r="B650" s="166" t="s">
        <v>681</v>
      </c>
      <c r="C650" s="102">
        <v>41799</v>
      </c>
      <c r="D650" s="167" t="s">
        <v>711</v>
      </c>
      <c r="E650" s="126">
        <v>684</v>
      </c>
      <c r="F650" s="128">
        <v>281</v>
      </c>
      <c r="G650" s="128">
        <v>264</v>
      </c>
      <c r="H650" s="128">
        <v>139</v>
      </c>
      <c r="I650" s="126">
        <v>682</v>
      </c>
      <c r="J650" s="128">
        <v>270</v>
      </c>
      <c r="K650" s="128">
        <v>273</v>
      </c>
      <c r="L650" s="128">
        <v>139</v>
      </c>
      <c r="M650" s="126">
        <v>676</v>
      </c>
      <c r="N650" s="128">
        <v>283</v>
      </c>
      <c r="O650" s="128">
        <v>258</v>
      </c>
      <c r="P650" s="134">
        <v>135</v>
      </c>
    </row>
    <row r="651" spans="1:16" x14ac:dyDescent="0.3">
      <c r="A651" s="133">
        <v>70</v>
      </c>
      <c r="B651" s="166" t="s">
        <v>480</v>
      </c>
      <c r="C651" s="102">
        <v>70473</v>
      </c>
      <c r="D651" s="167" t="s">
        <v>986</v>
      </c>
      <c r="E651" s="126">
        <v>645</v>
      </c>
      <c r="F651" s="128">
        <v>258</v>
      </c>
      <c r="G651" s="128">
        <v>182</v>
      </c>
      <c r="H651" s="128">
        <v>205</v>
      </c>
      <c r="I651" s="126">
        <v>653</v>
      </c>
      <c r="J651" s="128">
        <v>229</v>
      </c>
      <c r="K651" s="128">
        <v>231</v>
      </c>
      <c r="L651" s="128">
        <v>193</v>
      </c>
      <c r="M651" s="126">
        <v>676</v>
      </c>
      <c r="N651" s="128">
        <v>259</v>
      </c>
      <c r="O651" s="128">
        <v>245</v>
      </c>
      <c r="P651" s="134">
        <v>172</v>
      </c>
    </row>
    <row r="652" spans="1:16" x14ac:dyDescent="0.3">
      <c r="A652" s="133">
        <v>8</v>
      </c>
      <c r="B652" s="166" t="s">
        <v>215</v>
      </c>
      <c r="C652" s="102">
        <v>8558</v>
      </c>
      <c r="D652" s="167" t="s">
        <v>227</v>
      </c>
      <c r="E652" s="126">
        <v>736</v>
      </c>
      <c r="F652" s="128">
        <v>229</v>
      </c>
      <c r="G652" s="128">
        <v>240</v>
      </c>
      <c r="H652" s="128">
        <v>267</v>
      </c>
      <c r="I652" s="126">
        <v>675</v>
      </c>
      <c r="J652" s="128">
        <v>211</v>
      </c>
      <c r="K652" s="128">
        <v>235</v>
      </c>
      <c r="L652" s="128">
        <v>229</v>
      </c>
      <c r="M652" s="126">
        <v>672</v>
      </c>
      <c r="N652" s="128">
        <v>245</v>
      </c>
      <c r="O652" s="128">
        <v>232</v>
      </c>
      <c r="P652" s="134">
        <v>195</v>
      </c>
    </row>
    <row r="653" spans="1:16" x14ac:dyDescent="0.3">
      <c r="A653" s="133">
        <v>8</v>
      </c>
      <c r="B653" s="166" t="s">
        <v>215</v>
      </c>
      <c r="C653" s="102">
        <v>8436</v>
      </c>
      <c r="D653" s="167" t="s">
        <v>224</v>
      </c>
      <c r="E653" s="126">
        <v>691</v>
      </c>
      <c r="F653" s="128">
        <v>306</v>
      </c>
      <c r="G653" s="128">
        <v>60</v>
      </c>
      <c r="H653" s="128">
        <v>325</v>
      </c>
      <c r="I653" s="126">
        <v>660</v>
      </c>
      <c r="J653" s="128">
        <v>286</v>
      </c>
      <c r="K653" s="128">
        <v>57</v>
      </c>
      <c r="L653" s="128">
        <v>317</v>
      </c>
      <c r="M653" s="126">
        <v>672</v>
      </c>
      <c r="N653" s="128">
        <v>319</v>
      </c>
      <c r="O653" s="128">
        <v>57</v>
      </c>
      <c r="P653" s="134">
        <v>296</v>
      </c>
    </row>
    <row r="654" spans="1:16" x14ac:dyDescent="0.3">
      <c r="A654" s="133">
        <v>25</v>
      </c>
      <c r="B654" s="166" t="s">
        <v>540</v>
      </c>
      <c r="C654" s="102">
        <v>25779</v>
      </c>
      <c r="D654" s="167" t="s">
        <v>626</v>
      </c>
      <c r="E654" s="126">
        <v>671</v>
      </c>
      <c r="F654" s="128">
        <v>229</v>
      </c>
      <c r="G654" s="128">
        <v>202</v>
      </c>
      <c r="H654" s="128">
        <v>240</v>
      </c>
      <c r="I654" s="126">
        <v>614</v>
      </c>
      <c r="J654" s="128">
        <v>223</v>
      </c>
      <c r="K654" s="128">
        <v>153</v>
      </c>
      <c r="L654" s="128">
        <v>238</v>
      </c>
      <c r="M654" s="126">
        <v>671</v>
      </c>
      <c r="N654" s="128">
        <v>234</v>
      </c>
      <c r="O654" s="128">
        <v>196</v>
      </c>
      <c r="P654" s="134">
        <v>241</v>
      </c>
    </row>
    <row r="655" spans="1:16" x14ac:dyDescent="0.3">
      <c r="A655" s="133">
        <v>13</v>
      </c>
      <c r="B655" s="166" t="s">
        <v>239</v>
      </c>
      <c r="C655" s="102">
        <v>13212</v>
      </c>
      <c r="D655" s="167" t="s">
        <v>250</v>
      </c>
      <c r="E655" s="126">
        <v>684</v>
      </c>
      <c r="F655" s="128">
        <v>354</v>
      </c>
      <c r="G655" s="128">
        <v>114</v>
      </c>
      <c r="H655" s="128">
        <v>216</v>
      </c>
      <c r="I655" s="126">
        <v>658</v>
      </c>
      <c r="J655" s="128">
        <v>328</v>
      </c>
      <c r="K655" s="128">
        <v>105</v>
      </c>
      <c r="L655" s="128">
        <v>225</v>
      </c>
      <c r="M655" s="126">
        <v>671</v>
      </c>
      <c r="N655" s="128">
        <v>357</v>
      </c>
      <c r="O655" s="128">
        <v>104</v>
      </c>
      <c r="P655" s="134">
        <v>210</v>
      </c>
    </row>
    <row r="656" spans="1:16" x14ac:dyDescent="0.3">
      <c r="A656" s="133">
        <v>54</v>
      </c>
      <c r="B656" s="166" t="s">
        <v>838</v>
      </c>
      <c r="C656" s="102">
        <v>54800</v>
      </c>
      <c r="D656" s="167" t="s">
        <v>873</v>
      </c>
      <c r="E656" s="126">
        <v>786</v>
      </c>
      <c r="F656" s="128">
        <v>519</v>
      </c>
      <c r="G656" s="128">
        <v>96</v>
      </c>
      <c r="H656" s="128">
        <v>171</v>
      </c>
      <c r="I656" s="126">
        <v>765</v>
      </c>
      <c r="J656" s="128">
        <v>497</v>
      </c>
      <c r="K656" s="128">
        <v>90</v>
      </c>
      <c r="L656" s="128">
        <v>178</v>
      </c>
      <c r="M656" s="126">
        <v>670</v>
      </c>
      <c r="N656" s="128">
        <v>407</v>
      </c>
      <c r="O656" s="128">
        <v>85</v>
      </c>
      <c r="P656" s="134">
        <v>178</v>
      </c>
    </row>
    <row r="657" spans="1:16" x14ac:dyDescent="0.3">
      <c r="A657" s="133">
        <v>5</v>
      </c>
      <c r="B657" s="166" t="s">
        <v>89</v>
      </c>
      <c r="C657" s="102">
        <v>5856</v>
      </c>
      <c r="D657" s="167" t="s">
        <v>206</v>
      </c>
      <c r="E657" s="126">
        <v>700</v>
      </c>
      <c r="F657" s="128">
        <v>208</v>
      </c>
      <c r="G657" s="128">
        <v>371</v>
      </c>
      <c r="H657" s="128">
        <v>121</v>
      </c>
      <c r="I657" s="126">
        <v>662</v>
      </c>
      <c r="J657" s="128">
        <v>199</v>
      </c>
      <c r="K657" s="128">
        <v>341</v>
      </c>
      <c r="L657" s="128">
        <v>122</v>
      </c>
      <c r="M657" s="126">
        <v>670</v>
      </c>
      <c r="N657" s="128">
        <v>206</v>
      </c>
      <c r="O657" s="128">
        <v>341</v>
      </c>
      <c r="P657" s="134">
        <v>123</v>
      </c>
    </row>
    <row r="658" spans="1:16" x14ac:dyDescent="0.3">
      <c r="A658" s="133">
        <v>17</v>
      </c>
      <c r="B658" s="166" t="s">
        <v>116</v>
      </c>
      <c r="C658" s="102">
        <v>17867</v>
      </c>
      <c r="D658" s="167" t="s">
        <v>430</v>
      </c>
      <c r="E658" s="126">
        <v>723</v>
      </c>
      <c r="F658" s="128">
        <v>231</v>
      </c>
      <c r="G658" s="128">
        <v>233</v>
      </c>
      <c r="H658" s="128">
        <v>259</v>
      </c>
      <c r="I658" s="126">
        <v>713</v>
      </c>
      <c r="J658" s="128">
        <v>220</v>
      </c>
      <c r="K658" s="128">
        <v>231</v>
      </c>
      <c r="L658" s="128">
        <v>262</v>
      </c>
      <c r="M658" s="126">
        <v>670</v>
      </c>
      <c r="N658" s="128">
        <v>233</v>
      </c>
      <c r="O658" s="128">
        <v>183</v>
      </c>
      <c r="P658" s="134">
        <v>254</v>
      </c>
    </row>
    <row r="659" spans="1:16" x14ac:dyDescent="0.3">
      <c r="A659" s="133">
        <v>23</v>
      </c>
      <c r="B659" s="166" t="s">
        <v>250</v>
      </c>
      <c r="C659" s="102">
        <v>23464</v>
      </c>
      <c r="D659" s="167" t="s">
        <v>523</v>
      </c>
      <c r="E659" s="126">
        <v>644</v>
      </c>
      <c r="F659" s="128">
        <v>268</v>
      </c>
      <c r="G659" s="128">
        <v>167</v>
      </c>
      <c r="H659" s="128">
        <v>209</v>
      </c>
      <c r="I659" s="126">
        <v>643</v>
      </c>
      <c r="J659" s="128">
        <v>244</v>
      </c>
      <c r="K659" s="128">
        <v>161</v>
      </c>
      <c r="L659" s="128">
        <v>238</v>
      </c>
      <c r="M659" s="126">
        <v>668</v>
      </c>
      <c r="N659" s="128">
        <v>264</v>
      </c>
      <c r="O659" s="128">
        <v>163</v>
      </c>
      <c r="P659" s="134">
        <v>241</v>
      </c>
    </row>
    <row r="660" spans="1:16" x14ac:dyDescent="0.3">
      <c r="A660" s="133">
        <v>54</v>
      </c>
      <c r="B660" s="166" t="s">
        <v>838</v>
      </c>
      <c r="C660" s="102">
        <v>54673</v>
      </c>
      <c r="D660" s="167" t="s">
        <v>614</v>
      </c>
      <c r="E660" s="126">
        <v>697</v>
      </c>
      <c r="F660" s="128">
        <v>205</v>
      </c>
      <c r="G660" s="128">
        <v>401</v>
      </c>
      <c r="H660" s="128">
        <v>91</v>
      </c>
      <c r="I660" s="126">
        <v>690</v>
      </c>
      <c r="J660" s="128">
        <v>195</v>
      </c>
      <c r="K660" s="128">
        <v>395</v>
      </c>
      <c r="L660" s="128">
        <v>100</v>
      </c>
      <c r="M660" s="126">
        <v>667</v>
      </c>
      <c r="N660" s="128">
        <v>191</v>
      </c>
      <c r="O660" s="128">
        <v>379</v>
      </c>
      <c r="P660" s="134">
        <v>97</v>
      </c>
    </row>
    <row r="661" spans="1:16" x14ac:dyDescent="0.3">
      <c r="A661" s="133">
        <v>23</v>
      </c>
      <c r="B661" s="166" t="s">
        <v>250</v>
      </c>
      <c r="C661" s="102">
        <v>23678</v>
      </c>
      <c r="D661" s="167" t="s">
        <v>179</v>
      </c>
      <c r="E661" s="126">
        <v>666</v>
      </c>
      <c r="F661" s="128">
        <v>418</v>
      </c>
      <c r="G661" s="128">
        <v>143</v>
      </c>
      <c r="H661" s="128">
        <v>105</v>
      </c>
      <c r="I661" s="126">
        <v>623</v>
      </c>
      <c r="J661" s="128">
        <v>372</v>
      </c>
      <c r="K661" s="128">
        <v>143</v>
      </c>
      <c r="L661" s="128">
        <v>108</v>
      </c>
      <c r="M661" s="126">
        <v>667</v>
      </c>
      <c r="N661" s="128">
        <v>413</v>
      </c>
      <c r="O661" s="128">
        <v>147</v>
      </c>
      <c r="P661" s="134">
        <v>107</v>
      </c>
    </row>
    <row r="662" spans="1:16" x14ac:dyDescent="0.3">
      <c r="A662" s="133">
        <v>15</v>
      </c>
      <c r="B662" s="166" t="s">
        <v>286</v>
      </c>
      <c r="C662" s="102">
        <v>15690</v>
      </c>
      <c r="D662" s="167" t="s">
        <v>371</v>
      </c>
      <c r="E662" s="126">
        <v>637</v>
      </c>
      <c r="F662" s="128">
        <v>131</v>
      </c>
      <c r="G662" s="128">
        <v>409</v>
      </c>
      <c r="H662" s="128">
        <v>97</v>
      </c>
      <c r="I662" s="126">
        <v>636</v>
      </c>
      <c r="J662" s="128">
        <v>129</v>
      </c>
      <c r="K662" s="128">
        <v>411</v>
      </c>
      <c r="L662" s="128">
        <v>96</v>
      </c>
      <c r="M662" s="126">
        <v>660</v>
      </c>
      <c r="N662" s="128">
        <v>137</v>
      </c>
      <c r="O662" s="128">
        <v>433</v>
      </c>
      <c r="P662" s="134">
        <v>90</v>
      </c>
    </row>
    <row r="663" spans="1:16" x14ac:dyDescent="0.3">
      <c r="A663" s="133">
        <v>68</v>
      </c>
      <c r="B663" s="166" t="s">
        <v>900</v>
      </c>
      <c r="C663" s="102">
        <v>68770</v>
      </c>
      <c r="D663" s="167" t="s">
        <v>968</v>
      </c>
      <c r="E663" s="126">
        <v>689</v>
      </c>
      <c r="F663" s="128">
        <v>222</v>
      </c>
      <c r="G663" s="128">
        <v>234</v>
      </c>
      <c r="H663" s="128">
        <v>233</v>
      </c>
      <c r="I663" s="126">
        <v>652</v>
      </c>
      <c r="J663" s="128">
        <v>207</v>
      </c>
      <c r="K663" s="128">
        <v>212</v>
      </c>
      <c r="L663" s="128">
        <v>233</v>
      </c>
      <c r="M663" s="126">
        <v>658</v>
      </c>
      <c r="N663" s="128">
        <v>220</v>
      </c>
      <c r="O663" s="128">
        <v>211</v>
      </c>
      <c r="P663" s="134">
        <v>227</v>
      </c>
    </row>
    <row r="664" spans="1:16" x14ac:dyDescent="0.3">
      <c r="A664" s="133">
        <v>23</v>
      </c>
      <c r="B664" s="166" t="s">
        <v>250</v>
      </c>
      <c r="C664" s="102">
        <v>23586</v>
      </c>
      <c r="D664" s="167" t="s">
        <v>530</v>
      </c>
      <c r="E664" s="126">
        <v>654</v>
      </c>
      <c r="F664" s="128">
        <v>285</v>
      </c>
      <c r="G664" s="128">
        <v>132</v>
      </c>
      <c r="H664" s="128">
        <v>237</v>
      </c>
      <c r="I664" s="126">
        <v>655</v>
      </c>
      <c r="J664" s="128">
        <v>265</v>
      </c>
      <c r="K664" s="128">
        <v>142</v>
      </c>
      <c r="L664" s="128">
        <v>248</v>
      </c>
      <c r="M664" s="126">
        <v>658</v>
      </c>
      <c r="N664" s="128">
        <v>290</v>
      </c>
      <c r="O664" s="128">
        <v>146</v>
      </c>
      <c r="P664" s="134">
        <v>222</v>
      </c>
    </row>
    <row r="665" spans="1:16" x14ac:dyDescent="0.3">
      <c r="A665" s="133">
        <v>15</v>
      </c>
      <c r="B665" s="166" t="s">
        <v>286</v>
      </c>
      <c r="C665" s="102">
        <v>15537</v>
      </c>
      <c r="D665" s="167" t="s">
        <v>353</v>
      </c>
      <c r="E665" s="126">
        <v>654</v>
      </c>
      <c r="F665" s="128">
        <v>113</v>
      </c>
      <c r="G665" s="128">
        <v>419</v>
      </c>
      <c r="H665" s="128">
        <v>122</v>
      </c>
      <c r="I665" s="126">
        <v>631</v>
      </c>
      <c r="J665" s="128">
        <v>102</v>
      </c>
      <c r="K665" s="128">
        <v>404</v>
      </c>
      <c r="L665" s="128">
        <v>125</v>
      </c>
      <c r="M665" s="126">
        <v>657</v>
      </c>
      <c r="N665" s="128">
        <v>111</v>
      </c>
      <c r="O665" s="128">
        <v>424</v>
      </c>
      <c r="P665" s="134">
        <v>122</v>
      </c>
    </row>
    <row r="666" spans="1:16" x14ac:dyDescent="0.3">
      <c r="A666" s="133">
        <v>50</v>
      </c>
      <c r="B666" s="166" t="s">
        <v>759</v>
      </c>
      <c r="C666" s="102">
        <v>50577</v>
      </c>
      <c r="D666" s="167" t="s">
        <v>779</v>
      </c>
      <c r="E666" s="126">
        <v>666</v>
      </c>
      <c r="F666" s="128">
        <v>173</v>
      </c>
      <c r="G666" s="128">
        <v>264</v>
      </c>
      <c r="H666" s="128">
        <v>229</v>
      </c>
      <c r="I666" s="126">
        <v>650</v>
      </c>
      <c r="J666" s="128">
        <v>165</v>
      </c>
      <c r="K666" s="128">
        <v>264</v>
      </c>
      <c r="L666" s="128">
        <v>221</v>
      </c>
      <c r="M666" s="126">
        <v>656</v>
      </c>
      <c r="N666" s="128">
        <v>174</v>
      </c>
      <c r="O666" s="128">
        <v>274</v>
      </c>
      <c r="P666" s="134">
        <v>208</v>
      </c>
    </row>
    <row r="667" spans="1:16" x14ac:dyDescent="0.3">
      <c r="A667" s="133">
        <v>68</v>
      </c>
      <c r="B667" s="166" t="s">
        <v>900</v>
      </c>
      <c r="C667" s="102">
        <v>68669</v>
      </c>
      <c r="D667" s="167" t="s">
        <v>958</v>
      </c>
      <c r="E667" s="126">
        <v>696</v>
      </c>
      <c r="F667" s="128">
        <v>233</v>
      </c>
      <c r="G667" s="128">
        <v>341</v>
      </c>
      <c r="H667" s="128">
        <v>122</v>
      </c>
      <c r="I667" s="126">
        <v>652</v>
      </c>
      <c r="J667" s="128">
        <v>215</v>
      </c>
      <c r="K667" s="128">
        <v>330</v>
      </c>
      <c r="L667" s="128">
        <v>107</v>
      </c>
      <c r="M667" s="126">
        <v>655</v>
      </c>
      <c r="N667" s="128">
        <v>228</v>
      </c>
      <c r="O667" s="128">
        <v>322</v>
      </c>
      <c r="P667" s="134">
        <v>105</v>
      </c>
    </row>
    <row r="668" spans="1:16" x14ac:dyDescent="0.3">
      <c r="A668" s="133">
        <v>68</v>
      </c>
      <c r="B668" s="166" t="s">
        <v>900</v>
      </c>
      <c r="C668" s="102">
        <v>68745</v>
      </c>
      <c r="D668" s="167" t="s">
        <v>966</v>
      </c>
      <c r="E668" s="126">
        <v>645</v>
      </c>
      <c r="F668" s="128">
        <v>247</v>
      </c>
      <c r="G668" s="128">
        <v>239</v>
      </c>
      <c r="H668" s="128">
        <v>159</v>
      </c>
      <c r="I668" s="126">
        <v>621</v>
      </c>
      <c r="J668" s="128">
        <v>237</v>
      </c>
      <c r="K668" s="128">
        <v>234</v>
      </c>
      <c r="L668" s="128">
        <v>150</v>
      </c>
      <c r="M668" s="126">
        <v>654</v>
      </c>
      <c r="N668" s="128">
        <v>258</v>
      </c>
      <c r="O668" s="128">
        <v>251</v>
      </c>
      <c r="P668" s="134">
        <v>145</v>
      </c>
    </row>
    <row r="669" spans="1:16" x14ac:dyDescent="0.3">
      <c r="A669" s="133">
        <v>50</v>
      </c>
      <c r="B669" s="166" t="s">
        <v>759</v>
      </c>
      <c r="C669" s="102">
        <v>50223</v>
      </c>
      <c r="D669" s="167" t="s">
        <v>765</v>
      </c>
      <c r="E669" s="126">
        <v>688</v>
      </c>
      <c r="F669" s="128">
        <v>199</v>
      </c>
      <c r="G669" s="128">
        <v>215</v>
      </c>
      <c r="H669" s="128">
        <v>274</v>
      </c>
      <c r="I669" s="126">
        <v>668</v>
      </c>
      <c r="J669" s="128">
        <v>193</v>
      </c>
      <c r="K669" s="128">
        <v>204</v>
      </c>
      <c r="L669" s="128">
        <v>271</v>
      </c>
      <c r="M669" s="126">
        <v>646</v>
      </c>
      <c r="N669" s="128">
        <v>197</v>
      </c>
      <c r="O669" s="128">
        <v>200</v>
      </c>
      <c r="P669" s="134">
        <v>249</v>
      </c>
    </row>
    <row r="670" spans="1:16" x14ac:dyDescent="0.3">
      <c r="A670" s="133">
        <v>5</v>
      </c>
      <c r="B670" s="166" t="s">
        <v>89</v>
      </c>
      <c r="C670" s="102">
        <v>5647</v>
      </c>
      <c r="D670" s="167" t="s">
        <v>178</v>
      </c>
      <c r="E670" s="126">
        <v>648</v>
      </c>
      <c r="F670" s="128">
        <v>226</v>
      </c>
      <c r="G670" s="128">
        <v>278</v>
      </c>
      <c r="H670" s="128">
        <v>144</v>
      </c>
      <c r="I670" s="126">
        <v>630</v>
      </c>
      <c r="J670" s="128">
        <v>217</v>
      </c>
      <c r="K670" s="128">
        <v>270</v>
      </c>
      <c r="L670" s="128">
        <v>143</v>
      </c>
      <c r="M670" s="126">
        <v>645</v>
      </c>
      <c r="N670" s="128">
        <v>229</v>
      </c>
      <c r="O670" s="128">
        <v>276</v>
      </c>
      <c r="P670" s="134">
        <v>140</v>
      </c>
    </row>
    <row r="671" spans="1:16" x14ac:dyDescent="0.3">
      <c r="A671" s="133">
        <v>25</v>
      </c>
      <c r="B671" s="166" t="s">
        <v>540</v>
      </c>
      <c r="C671" s="102">
        <v>25438</v>
      </c>
      <c r="D671" s="167" t="s">
        <v>594</v>
      </c>
      <c r="E671" s="126">
        <v>648</v>
      </c>
      <c r="F671" s="128">
        <v>233</v>
      </c>
      <c r="G671" s="128">
        <v>118</v>
      </c>
      <c r="H671" s="128">
        <v>297</v>
      </c>
      <c r="I671" s="126">
        <v>618</v>
      </c>
      <c r="J671" s="128">
        <v>195</v>
      </c>
      <c r="K671" s="128">
        <v>132</v>
      </c>
      <c r="L671" s="128">
        <v>291</v>
      </c>
      <c r="M671" s="126">
        <v>643</v>
      </c>
      <c r="N671" s="128">
        <v>225</v>
      </c>
      <c r="O671" s="128">
        <v>131</v>
      </c>
      <c r="P671" s="134">
        <v>287</v>
      </c>
    </row>
    <row r="672" spans="1:16" x14ac:dyDescent="0.3">
      <c r="A672" s="133">
        <v>68</v>
      </c>
      <c r="B672" s="166" t="s">
        <v>900</v>
      </c>
      <c r="C672" s="102">
        <v>68092</v>
      </c>
      <c r="D672" s="167" t="s">
        <v>110</v>
      </c>
      <c r="E672" s="126">
        <v>617</v>
      </c>
      <c r="F672" s="128">
        <v>138</v>
      </c>
      <c r="G672" s="128">
        <v>298</v>
      </c>
      <c r="H672" s="128">
        <v>181</v>
      </c>
      <c r="I672" s="126">
        <v>623</v>
      </c>
      <c r="J672" s="128">
        <v>131</v>
      </c>
      <c r="K672" s="128">
        <v>307</v>
      </c>
      <c r="L672" s="128">
        <v>185</v>
      </c>
      <c r="M672" s="126">
        <v>643</v>
      </c>
      <c r="N672" s="128">
        <v>139</v>
      </c>
      <c r="O672" s="128">
        <v>313</v>
      </c>
      <c r="P672" s="134">
        <v>191</v>
      </c>
    </row>
    <row r="673" spans="1:16" x14ac:dyDescent="0.3">
      <c r="A673" s="133">
        <v>68</v>
      </c>
      <c r="B673" s="166" t="s">
        <v>900</v>
      </c>
      <c r="C673" s="102">
        <v>68872</v>
      </c>
      <c r="D673" s="167" t="s">
        <v>284</v>
      </c>
      <c r="E673" s="126">
        <v>665</v>
      </c>
      <c r="F673" s="128">
        <v>154</v>
      </c>
      <c r="G673" s="128">
        <v>226</v>
      </c>
      <c r="H673" s="128">
        <v>285</v>
      </c>
      <c r="I673" s="126">
        <v>644</v>
      </c>
      <c r="J673" s="128">
        <v>144</v>
      </c>
      <c r="K673" s="128">
        <v>232</v>
      </c>
      <c r="L673" s="128">
        <v>268</v>
      </c>
      <c r="M673" s="126">
        <v>643</v>
      </c>
      <c r="N673" s="128">
        <v>157</v>
      </c>
      <c r="O673" s="128">
        <v>232</v>
      </c>
      <c r="P673" s="134">
        <v>254</v>
      </c>
    </row>
    <row r="674" spans="1:16" x14ac:dyDescent="0.3">
      <c r="A674" s="133">
        <v>8</v>
      </c>
      <c r="B674" s="166" t="s">
        <v>215</v>
      </c>
      <c r="C674" s="102">
        <v>8141</v>
      </c>
      <c r="D674" s="167" t="s">
        <v>219</v>
      </c>
      <c r="E674" s="126">
        <v>686</v>
      </c>
      <c r="F674" s="128">
        <v>312</v>
      </c>
      <c r="G674" s="128">
        <v>132</v>
      </c>
      <c r="H674" s="128">
        <v>242</v>
      </c>
      <c r="I674" s="126">
        <v>636</v>
      </c>
      <c r="J674" s="128">
        <v>300</v>
      </c>
      <c r="K674" s="128">
        <v>104</v>
      </c>
      <c r="L674" s="128">
        <v>232</v>
      </c>
      <c r="M674" s="126">
        <v>638</v>
      </c>
      <c r="N674" s="128">
        <v>323</v>
      </c>
      <c r="O674" s="128">
        <v>115</v>
      </c>
      <c r="P674" s="134">
        <v>200</v>
      </c>
    </row>
    <row r="675" spans="1:16" x14ac:dyDescent="0.3">
      <c r="A675" s="133">
        <v>17</v>
      </c>
      <c r="B675" s="166" t="s">
        <v>116</v>
      </c>
      <c r="C675" s="102">
        <v>17272</v>
      </c>
      <c r="D675" s="167" t="s">
        <v>412</v>
      </c>
      <c r="E675" s="126">
        <v>675</v>
      </c>
      <c r="F675" s="128">
        <v>255</v>
      </c>
      <c r="G675" s="128">
        <v>242</v>
      </c>
      <c r="H675" s="128">
        <v>178</v>
      </c>
      <c r="I675" s="126">
        <v>643</v>
      </c>
      <c r="J675" s="128">
        <v>238</v>
      </c>
      <c r="K675" s="128">
        <v>229</v>
      </c>
      <c r="L675" s="128">
        <v>176</v>
      </c>
      <c r="M675" s="126">
        <v>637</v>
      </c>
      <c r="N675" s="128">
        <v>254</v>
      </c>
      <c r="O675" s="128">
        <v>206</v>
      </c>
      <c r="P675" s="134">
        <v>177</v>
      </c>
    </row>
    <row r="676" spans="1:16" x14ac:dyDescent="0.3">
      <c r="A676" s="133">
        <v>18</v>
      </c>
      <c r="B676" s="166" t="s">
        <v>433</v>
      </c>
      <c r="C676" s="102">
        <v>18860</v>
      </c>
      <c r="D676" s="167" t="s">
        <v>206</v>
      </c>
      <c r="E676" s="126">
        <v>647</v>
      </c>
      <c r="F676" s="128">
        <v>213</v>
      </c>
      <c r="G676" s="128">
        <v>285</v>
      </c>
      <c r="H676" s="128">
        <v>149</v>
      </c>
      <c r="I676" s="126">
        <v>550</v>
      </c>
      <c r="J676" s="128">
        <v>174</v>
      </c>
      <c r="K676" s="128">
        <v>229</v>
      </c>
      <c r="L676" s="128">
        <v>147</v>
      </c>
      <c r="M676" s="126">
        <v>633</v>
      </c>
      <c r="N676" s="128">
        <v>212</v>
      </c>
      <c r="O676" s="128">
        <v>294</v>
      </c>
      <c r="P676" s="134">
        <v>127</v>
      </c>
    </row>
    <row r="677" spans="1:16" x14ac:dyDescent="0.3">
      <c r="A677" s="133">
        <v>68</v>
      </c>
      <c r="B677" s="166" t="s">
        <v>900</v>
      </c>
      <c r="C677" s="102">
        <v>68051</v>
      </c>
      <c r="D677" s="167" t="s">
        <v>903</v>
      </c>
      <c r="E677" s="126">
        <v>644</v>
      </c>
      <c r="F677" s="128">
        <v>158</v>
      </c>
      <c r="G677" s="128">
        <v>273</v>
      </c>
      <c r="H677" s="128">
        <v>213</v>
      </c>
      <c r="I677" s="126">
        <v>624</v>
      </c>
      <c r="J677" s="128">
        <v>148</v>
      </c>
      <c r="K677" s="128">
        <v>265</v>
      </c>
      <c r="L677" s="128">
        <v>211</v>
      </c>
      <c r="M677" s="126">
        <v>633</v>
      </c>
      <c r="N677" s="128">
        <v>157</v>
      </c>
      <c r="O677" s="128">
        <v>271</v>
      </c>
      <c r="P677" s="134">
        <v>205</v>
      </c>
    </row>
    <row r="678" spans="1:16" x14ac:dyDescent="0.3">
      <c r="A678" s="133">
        <v>27</v>
      </c>
      <c r="B678" s="166" t="s">
        <v>651</v>
      </c>
      <c r="C678" s="102">
        <v>27077</v>
      </c>
      <c r="D678" s="167" t="s">
        <v>658</v>
      </c>
      <c r="E678" s="126">
        <v>629</v>
      </c>
      <c r="F678" s="128">
        <v>312</v>
      </c>
      <c r="G678" s="128">
        <v>86</v>
      </c>
      <c r="H678" s="128">
        <v>231</v>
      </c>
      <c r="I678" s="126">
        <v>602</v>
      </c>
      <c r="J678" s="128">
        <v>286</v>
      </c>
      <c r="K678" s="128">
        <v>72</v>
      </c>
      <c r="L678" s="128">
        <v>244</v>
      </c>
      <c r="M678" s="126">
        <v>632</v>
      </c>
      <c r="N678" s="128">
        <v>324</v>
      </c>
      <c r="O678" s="128">
        <v>63</v>
      </c>
      <c r="P678" s="134">
        <v>245</v>
      </c>
    </row>
    <row r="679" spans="1:16" x14ac:dyDescent="0.3">
      <c r="A679" s="133">
        <v>15</v>
      </c>
      <c r="B679" s="166" t="s">
        <v>286</v>
      </c>
      <c r="C679" s="102">
        <v>15542</v>
      </c>
      <c r="D679" s="167" t="s">
        <v>354</v>
      </c>
      <c r="E679" s="126">
        <v>610</v>
      </c>
      <c r="F679" s="128">
        <v>153</v>
      </c>
      <c r="G679" s="128">
        <v>312</v>
      </c>
      <c r="H679" s="128">
        <v>145</v>
      </c>
      <c r="I679" s="126">
        <v>611</v>
      </c>
      <c r="J679" s="128">
        <v>145</v>
      </c>
      <c r="K679" s="128">
        <v>323</v>
      </c>
      <c r="L679" s="128">
        <v>143</v>
      </c>
      <c r="M679" s="126">
        <v>630</v>
      </c>
      <c r="N679" s="128">
        <v>170</v>
      </c>
      <c r="O679" s="128">
        <v>319</v>
      </c>
      <c r="P679" s="134">
        <v>141</v>
      </c>
    </row>
    <row r="680" spans="1:16" x14ac:dyDescent="0.3">
      <c r="A680" s="133">
        <v>68</v>
      </c>
      <c r="B680" s="166" t="s">
        <v>900</v>
      </c>
      <c r="C680" s="102">
        <v>68464</v>
      </c>
      <c r="D680" s="167" t="s">
        <v>944</v>
      </c>
      <c r="E680" s="126">
        <v>631</v>
      </c>
      <c r="F680" s="128">
        <v>276</v>
      </c>
      <c r="G680" s="128">
        <v>150</v>
      </c>
      <c r="H680" s="128">
        <v>205</v>
      </c>
      <c r="I680" s="126">
        <v>618</v>
      </c>
      <c r="J680" s="128">
        <v>261</v>
      </c>
      <c r="K680" s="128">
        <v>150</v>
      </c>
      <c r="L680" s="128">
        <v>207</v>
      </c>
      <c r="M680" s="126">
        <v>628</v>
      </c>
      <c r="N680" s="128">
        <v>274</v>
      </c>
      <c r="O680" s="128">
        <v>154</v>
      </c>
      <c r="P680" s="134">
        <v>200</v>
      </c>
    </row>
    <row r="681" spans="1:16" x14ac:dyDescent="0.3">
      <c r="A681" s="133">
        <v>70</v>
      </c>
      <c r="B681" s="166" t="s">
        <v>480</v>
      </c>
      <c r="C681" s="102">
        <v>70400</v>
      </c>
      <c r="D681" s="167" t="s">
        <v>155</v>
      </c>
      <c r="E681" s="126">
        <v>655</v>
      </c>
      <c r="F681" s="128">
        <v>236</v>
      </c>
      <c r="G681" s="128">
        <v>179</v>
      </c>
      <c r="H681" s="128">
        <v>240</v>
      </c>
      <c r="I681" s="126">
        <v>686</v>
      </c>
      <c r="J681" s="128">
        <v>213</v>
      </c>
      <c r="K681" s="128">
        <v>217</v>
      </c>
      <c r="L681" s="128">
        <v>256</v>
      </c>
      <c r="M681" s="126">
        <v>628</v>
      </c>
      <c r="N681" s="128">
        <v>233</v>
      </c>
      <c r="O681" s="128">
        <v>180</v>
      </c>
      <c r="P681" s="134">
        <v>215</v>
      </c>
    </row>
    <row r="682" spans="1:16" x14ac:dyDescent="0.3">
      <c r="A682" s="133">
        <v>52</v>
      </c>
      <c r="B682" s="166" t="s">
        <v>162</v>
      </c>
      <c r="C682" s="102">
        <v>52621</v>
      </c>
      <c r="D682" s="167" t="s">
        <v>826</v>
      </c>
      <c r="E682" s="126">
        <v>693</v>
      </c>
      <c r="F682" s="128">
        <v>401</v>
      </c>
      <c r="G682" s="128">
        <v>101</v>
      </c>
      <c r="H682" s="128">
        <v>191</v>
      </c>
      <c r="I682" s="126">
        <v>618</v>
      </c>
      <c r="J682" s="128">
        <v>351</v>
      </c>
      <c r="K682" s="128">
        <v>77</v>
      </c>
      <c r="L682" s="128">
        <v>190</v>
      </c>
      <c r="M682" s="126">
        <v>625</v>
      </c>
      <c r="N682" s="128">
        <v>374</v>
      </c>
      <c r="O682" s="128">
        <v>65</v>
      </c>
      <c r="P682" s="134">
        <v>186</v>
      </c>
    </row>
    <row r="683" spans="1:16" x14ac:dyDescent="0.3">
      <c r="A683" s="133">
        <v>8</v>
      </c>
      <c r="B683" s="166" t="s">
        <v>215</v>
      </c>
      <c r="C683" s="102">
        <v>8832</v>
      </c>
      <c r="D683" s="167" t="s">
        <v>236</v>
      </c>
      <c r="E683" s="126">
        <v>680</v>
      </c>
      <c r="F683" s="128">
        <v>233</v>
      </c>
      <c r="G683" s="128">
        <v>230</v>
      </c>
      <c r="H683" s="128">
        <v>217</v>
      </c>
      <c r="I683" s="126">
        <v>621</v>
      </c>
      <c r="J683" s="128">
        <v>210</v>
      </c>
      <c r="K683" s="128">
        <v>213</v>
      </c>
      <c r="L683" s="128">
        <v>198</v>
      </c>
      <c r="M683" s="126">
        <v>623</v>
      </c>
      <c r="N683" s="128">
        <v>239</v>
      </c>
      <c r="O683" s="128">
        <v>201</v>
      </c>
      <c r="P683" s="134">
        <v>183</v>
      </c>
    </row>
    <row r="684" spans="1:16" x14ac:dyDescent="0.3">
      <c r="A684" s="133">
        <v>5</v>
      </c>
      <c r="B684" s="166" t="s">
        <v>89</v>
      </c>
      <c r="C684" s="102">
        <v>5628</v>
      </c>
      <c r="D684" s="167" t="s">
        <v>175</v>
      </c>
      <c r="E684" s="126">
        <v>642</v>
      </c>
      <c r="F684" s="128">
        <v>236</v>
      </c>
      <c r="G684" s="128">
        <v>251</v>
      </c>
      <c r="H684" s="128">
        <v>155</v>
      </c>
      <c r="I684" s="126">
        <v>622</v>
      </c>
      <c r="J684" s="128">
        <v>225</v>
      </c>
      <c r="K684" s="128">
        <v>245</v>
      </c>
      <c r="L684" s="128">
        <v>152</v>
      </c>
      <c r="M684" s="126">
        <v>621</v>
      </c>
      <c r="N684" s="128">
        <v>239</v>
      </c>
      <c r="O684" s="128">
        <v>227</v>
      </c>
      <c r="P684" s="134">
        <v>155</v>
      </c>
    </row>
    <row r="685" spans="1:16" x14ac:dyDescent="0.3">
      <c r="A685" s="133">
        <v>27</v>
      </c>
      <c r="B685" s="166" t="s">
        <v>651</v>
      </c>
      <c r="C685" s="102">
        <v>27495</v>
      </c>
      <c r="D685" s="167" t="s">
        <v>673</v>
      </c>
      <c r="E685" s="126">
        <v>683</v>
      </c>
      <c r="F685" s="128">
        <v>208</v>
      </c>
      <c r="G685" s="128">
        <v>297</v>
      </c>
      <c r="H685" s="128">
        <v>178</v>
      </c>
      <c r="I685" s="126">
        <v>710</v>
      </c>
      <c r="J685" s="128">
        <v>195</v>
      </c>
      <c r="K685" s="128">
        <v>338</v>
      </c>
      <c r="L685" s="128">
        <v>177</v>
      </c>
      <c r="M685" s="126">
        <v>616</v>
      </c>
      <c r="N685" s="128">
        <v>172</v>
      </c>
      <c r="O685" s="128">
        <v>255</v>
      </c>
      <c r="P685" s="134">
        <v>189</v>
      </c>
    </row>
    <row r="686" spans="1:16" x14ac:dyDescent="0.3">
      <c r="A686" s="133">
        <v>54</v>
      </c>
      <c r="B686" s="166" t="s">
        <v>838</v>
      </c>
      <c r="C686" s="102">
        <v>54385</v>
      </c>
      <c r="D686" s="167" t="s">
        <v>858</v>
      </c>
      <c r="E686" s="126">
        <v>673</v>
      </c>
      <c r="F686" s="128">
        <v>350</v>
      </c>
      <c r="G686" s="128">
        <v>173</v>
      </c>
      <c r="H686" s="128">
        <v>150</v>
      </c>
      <c r="I686" s="126">
        <v>666</v>
      </c>
      <c r="J686" s="128">
        <v>331</v>
      </c>
      <c r="K686" s="128">
        <v>165</v>
      </c>
      <c r="L686" s="128">
        <v>170</v>
      </c>
      <c r="M686" s="126">
        <v>615</v>
      </c>
      <c r="N686" s="128">
        <v>291</v>
      </c>
      <c r="O686" s="128">
        <v>154</v>
      </c>
      <c r="P686" s="134">
        <v>170</v>
      </c>
    </row>
    <row r="687" spans="1:16" x14ac:dyDescent="0.3">
      <c r="A687" s="133">
        <v>25</v>
      </c>
      <c r="B687" s="166" t="s">
        <v>540</v>
      </c>
      <c r="C687" s="102">
        <v>25148</v>
      </c>
      <c r="D687" s="167" t="s">
        <v>552</v>
      </c>
      <c r="E687" s="126">
        <v>648</v>
      </c>
      <c r="F687" s="128">
        <v>316</v>
      </c>
      <c r="G687" s="128">
        <v>125</v>
      </c>
      <c r="H687" s="128">
        <v>207</v>
      </c>
      <c r="I687" s="126">
        <v>606</v>
      </c>
      <c r="J687" s="128">
        <v>294</v>
      </c>
      <c r="K687" s="128">
        <v>118</v>
      </c>
      <c r="L687" s="128">
        <v>194</v>
      </c>
      <c r="M687" s="126">
        <v>613</v>
      </c>
      <c r="N687" s="128">
        <v>308</v>
      </c>
      <c r="O687" s="128">
        <v>124</v>
      </c>
      <c r="P687" s="134">
        <v>181</v>
      </c>
    </row>
    <row r="688" spans="1:16" x14ac:dyDescent="0.3">
      <c r="A688" s="133">
        <v>23</v>
      </c>
      <c r="B688" s="166" t="s">
        <v>250</v>
      </c>
      <c r="C688" s="102">
        <v>23419</v>
      </c>
      <c r="D688" s="166" t="s">
        <v>522</v>
      </c>
      <c r="E688" s="126">
        <v>651</v>
      </c>
      <c r="F688" s="128">
        <v>338</v>
      </c>
      <c r="G688" s="128">
        <v>165</v>
      </c>
      <c r="H688" s="128">
        <v>148</v>
      </c>
      <c r="I688" s="126">
        <v>603</v>
      </c>
      <c r="J688" s="128">
        <v>307</v>
      </c>
      <c r="K688" s="128">
        <v>158</v>
      </c>
      <c r="L688" s="128">
        <v>138</v>
      </c>
      <c r="M688" s="126">
        <v>612</v>
      </c>
      <c r="N688" s="128">
        <v>320</v>
      </c>
      <c r="O688" s="128">
        <v>162</v>
      </c>
      <c r="P688" s="134">
        <v>130</v>
      </c>
    </row>
    <row r="689" spans="1:16" x14ac:dyDescent="0.3">
      <c r="A689" s="133">
        <v>66</v>
      </c>
      <c r="B689" s="166" t="s">
        <v>425</v>
      </c>
      <c r="C689" s="102">
        <v>66075</v>
      </c>
      <c r="D689" s="167" t="s">
        <v>452</v>
      </c>
      <c r="E689" s="126">
        <v>621</v>
      </c>
      <c r="F689" s="128">
        <v>253</v>
      </c>
      <c r="G689" s="128">
        <v>226</v>
      </c>
      <c r="H689" s="128">
        <v>142</v>
      </c>
      <c r="I689" s="126">
        <v>593</v>
      </c>
      <c r="J689" s="128">
        <v>231</v>
      </c>
      <c r="K689" s="128">
        <v>222</v>
      </c>
      <c r="L689" s="128">
        <v>140</v>
      </c>
      <c r="M689" s="126">
        <v>609</v>
      </c>
      <c r="N689" s="128">
        <v>230</v>
      </c>
      <c r="O689" s="128">
        <v>254</v>
      </c>
      <c r="P689" s="134">
        <v>125</v>
      </c>
    </row>
    <row r="690" spans="1:16" x14ac:dyDescent="0.3">
      <c r="A690" s="133">
        <v>97</v>
      </c>
      <c r="B690" s="166" t="s">
        <v>1131</v>
      </c>
      <c r="C690" s="102">
        <v>97161</v>
      </c>
      <c r="D690" s="167" t="s">
        <v>1133</v>
      </c>
      <c r="E690" s="126">
        <v>578</v>
      </c>
      <c r="F690" s="128">
        <v>74</v>
      </c>
      <c r="G690" s="128">
        <v>396</v>
      </c>
      <c r="H690" s="128">
        <v>108</v>
      </c>
      <c r="I690" s="126">
        <v>457</v>
      </c>
      <c r="J690" s="128">
        <v>68</v>
      </c>
      <c r="K690" s="128">
        <v>278</v>
      </c>
      <c r="L690" s="128">
        <v>111</v>
      </c>
      <c r="M690" s="126">
        <v>604</v>
      </c>
      <c r="N690" s="128">
        <v>72</v>
      </c>
      <c r="O690" s="128">
        <v>428</v>
      </c>
      <c r="P690" s="134">
        <v>104</v>
      </c>
    </row>
    <row r="691" spans="1:16" x14ac:dyDescent="0.3">
      <c r="A691" s="133">
        <v>41</v>
      </c>
      <c r="B691" s="166" t="s">
        <v>681</v>
      </c>
      <c r="C691" s="102">
        <v>41357</v>
      </c>
      <c r="D691" s="167" t="s">
        <v>695</v>
      </c>
      <c r="E691" s="126">
        <v>642</v>
      </c>
      <c r="F691" s="128">
        <v>298</v>
      </c>
      <c r="G691" s="128">
        <v>125</v>
      </c>
      <c r="H691" s="128">
        <v>219</v>
      </c>
      <c r="I691" s="126">
        <v>615</v>
      </c>
      <c r="J691" s="128">
        <v>280</v>
      </c>
      <c r="K691" s="128">
        <v>129</v>
      </c>
      <c r="L691" s="128">
        <v>206</v>
      </c>
      <c r="M691" s="126">
        <v>602</v>
      </c>
      <c r="N691" s="128">
        <v>281</v>
      </c>
      <c r="O691" s="128">
        <v>125</v>
      </c>
      <c r="P691" s="134">
        <v>196</v>
      </c>
    </row>
    <row r="692" spans="1:16" x14ac:dyDescent="0.3">
      <c r="A692" s="133">
        <v>73</v>
      </c>
      <c r="B692" s="166" t="s">
        <v>998</v>
      </c>
      <c r="C692" s="102">
        <v>73547</v>
      </c>
      <c r="D692" s="167" t="s">
        <v>1030</v>
      </c>
      <c r="E692" s="126">
        <v>562</v>
      </c>
      <c r="F692" s="128">
        <v>148</v>
      </c>
      <c r="G692" s="128">
        <v>276</v>
      </c>
      <c r="H692" s="128">
        <v>138</v>
      </c>
      <c r="I692" s="126">
        <v>596</v>
      </c>
      <c r="J692" s="128">
        <v>177</v>
      </c>
      <c r="K692" s="128">
        <v>289</v>
      </c>
      <c r="L692" s="128">
        <v>130</v>
      </c>
      <c r="M692" s="126">
        <v>601</v>
      </c>
      <c r="N692" s="128">
        <v>189</v>
      </c>
      <c r="O692" s="128">
        <v>287</v>
      </c>
      <c r="P692" s="134">
        <v>125</v>
      </c>
    </row>
    <row r="693" spans="1:16" x14ac:dyDescent="0.3">
      <c r="A693" s="133">
        <v>25</v>
      </c>
      <c r="B693" s="166" t="s">
        <v>540</v>
      </c>
      <c r="C693" s="102">
        <v>25154</v>
      </c>
      <c r="D693" s="167" t="s">
        <v>554</v>
      </c>
      <c r="E693" s="126">
        <v>638</v>
      </c>
      <c r="F693" s="128">
        <v>233</v>
      </c>
      <c r="G693" s="128">
        <v>177</v>
      </c>
      <c r="H693" s="128">
        <v>228</v>
      </c>
      <c r="I693" s="126">
        <v>583</v>
      </c>
      <c r="J693" s="128">
        <v>219</v>
      </c>
      <c r="K693" s="128">
        <v>140</v>
      </c>
      <c r="L693" s="128">
        <v>224</v>
      </c>
      <c r="M693" s="126">
        <v>600</v>
      </c>
      <c r="N693" s="128">
        <v>228</v>
      </c>
      <c r="O693" s="128">
        <v>151</v>
      </c>
      <c r="P693" s="134">
        <v>221</v>
      </c>
    </row>
    <row r="694" spans="1:16" x14ac:dyDescent="0.3">
      <c r="A694" s="133">
        <v>23</v>
      </c>
      <c r="B694" s="166" t="s">
        <v>250</v>
      </c>
      <c r="C694" s="102">
        <v>23350</v>
      </c>
      <c r="D694" s="167" t="s">
        <v>520</v>
      </c>
      <c r="E694" s="126">
        <v>615</v>
      </c>
      <c r="F694" s="128">
        <v>255</v>
      </c>
      <c r="G694" s="128">
        <v>192</v>
      </c>
      <c r="H694" s="128">
        <v>168</v>
      </c>
      <c r="I694" s="126">
        <v>616</v>
      </c>
      <c r="J694" s="128">
        <v>234</v>
      </c>
      <c r="K694" s="128">
        <v>205</v>
      </c>
      <c r="L694" s="128">
        <v>177</v>
      </c>
      <c r="M694" s="126">
        <v>598</v>
      </c>
      <c r="N694" s="128">
        <v>251</v>
      </c>
      <c r="O694" s="128">
        <v>183</v>
      </c>
      <c r="P694" s="134">
        <v>164</v>
      </c>
    </row>
    <row r="695" spans="1:16" x14ac:dyDescent="0.3">
      <c r="A695" s="133">
        <v>52</v>
      </c>
      <c r="B695" s="166" t="s">
        <v>162</v>
      </c>
      <c r="C695" s="102">
        <v>52260</v>
      </c>
      <c r="D695" s="167" t="s">
        <v>458</v>
      </c>
      <c r="E695" s="126">
        <v>617</v>
      </c>
      <c r="F695" s="128">
        <v>269</v>
      </c>
      <c r="G695" s="128">
        <v>102</v>
      </c>
      <c r="H695" s="128">
        <v>246</v>
      </c>
      <c r="I695" s="126">
        <v>594</v>
      </c>
      <c r="J695" s="128">
        <v>248</v>
      </c>
      <c r="K695" s="128">
        <v>100</v>
      </c>
      <c r="L695" s="128">
        <v>246</v>
      </c>
      <c r="M695" s="126">
        <v>596</v>
      </c>
      <c r="N695" s="128">
        <v>267</v>
      </c>
      <c r="O695" s="128">
        <v>102</v>
      </c>
      <c r="P695" s="134">
        <v>227</v>
      </c>
    </row>
    <row r="696" spans="1:16" x14ac:dyDescent="0.3">
      <c r="A696" s="133">
        <v>73</v>
      </c>
      <c r="B696" s="166" t="s">
        <v>998</v>
      </c>
      <c r="C696" s="102">
        <v>73563</v>
      </c>
      <c r="D696" s="167" t="s">
        <v>1032</v>
      </c>
      <c r="E696" s="126">
        <v>526</v>
      </c>
      <c r="F696" s="128">
        <v>178</v>
      </c>
      <c r="G696" s="128">
        <v>151</v>
      </c>
      <c r="H696" s="128">
        <v>197</v>
      </c>
      <c r="I696" s="126">
        <v>590</v>
      </c>
      <c r="J696" s="128">
        <v>246</v>
      </c>
      <c r="K696" s="128">
        <v>152</v>
      </c>
      <c r="L696" s="128">
        <v>192</v>
      </c>
      <c r="M696" s="126">
        <v>595</v>
      </c>
      <c r="N696" s="128">
        <v>267</v>
      </c>
      <c r="O696" s="128">
        <v>148</v>
      </c>
      <c r="P696" s="134">
        <v>180</v>
      </c>
    </row>
    <row r="697" spans="1:16" x14ac:dyDescent="0.3">
      <c r="A697" s="133">
        <v>27</v>
      </c>
      <c r="B697" s="166" t="s">
        <v>651</v>
      </c>
      <c r="C697" s="102">
        <v>27800</v>
      </c>
      <c r="D697" s="167" t="s">
        <v>679</v>
      </c>
      <c r="E697" s="126">
        <v>548</v>
      </c>
      <c r="F697" s="128">
        <v>261</v>
      </c>
      <c r="G697" s="128">
        <v>141</v>
      </c>
      <c r="H697" s="128">
        <v>146</v>
      </c>
      <c r="I697" s="126">
        <v>578</v>
      </c>
      <c r="J697" s="128">
        <v>245</v>
      </c>
      <c r="K697" s="128">
        <v>162</v>
      </c>
      <c r="L697" s="128">
        <v>171</v>
      </c>
      <c r="M697" s="126">
        <v>594</v>
      </c>
      <c r="N697" s="128">
        <v>263</v>
      </c>
      <c r="O697" s="128">
        <v>158</v>
      </c>
      <c r="P697" s="134">
        <v>173</v>
      </c>
    </row>
    <row r="698" spans="1:16" x14ac:dyDescent="0.3">
      <c r="A698" s="133">
        <v>18</v>
      </c>
      <c r="B698" s="166" t="s">
        <v>433</v>
      </c>
      <c r="C698" s="102">
        <v>18756</v>
      </c>
      <c r="D698" s="167" t="s">
        <v>447</v>
      </c>
      <c r="E698" s="126">
        <v>533</v>
      </c>
      <c r="F698" s="128">
        <v>279</v>
      </c>
      <c r="G698" s="128">
        <v>85</v>
      </c>
      <c r="H698" s="128">
        <v>169</v>
      </c>
      <c r="I698" s="126">
        <v>520</v>
      </c>
      <c r="J698" s="128">
        <v>266</v>
      </c>
      <c r="K698" s="128">
        <v>92</v>
      </c>
      <c r="L698" s="128">
        <v>162</v>
      </c>
      <c r="M698" s="126">
        <v>593</v>
      </c>
      <c r="N698" s="128">
        <v>346</v>
      </c>
      <c r="O698" s="128">
        <v>97</v>
      </c>
      <c r="P698" s="134">
        <v>150</v>
      </c>
    </row>
    <row r="699" spans="1:16" x14ac:dyDescent="0.3">
      <c r="A699" s="133">
        <v>13</v>
      </c>
      <c r="B699" s="166" t="s">
        <v>239</v>
      </c>
      <c r="C699" s="102">
        <v>13549</v>
      </c>
      <c r="D699" s="167" t="s">
        <v>264</v>
      </c>
      <c r="E699" s="126">
        <v>758</v>
      </c>
      <c r="F699" s="128">
        <v>458</v>
      </c>
      <c r="G699" s="128">
        <v>67</v>
      </c>
      <c r="H699" s="128">
        <v>233</v>
      </c>
      <c r="I699" s="126">
        <v>711</v>
      </c>
      <c r="J699" s="128">
        <v>416</v>
      </c>
      <c r="K699" s="128">
        <v>66</v>
      </c>
      <c r="L699" s="128">
        <v>229</v>
      </c>
      <c r="M699" s="126">
        <v>592</v>
      </c>
      <c r="N699" s="128">
        <v>465</v>
      </c>
      <c r="O699" s="128">
        <v>63</v>
      </c>
      <c r="P699" s="134">
        <v>64</v>
      </c>
    </row>
    <row r="700" spans="1:16" x14ac:dyDescent="0.3">
      <c r="A700" s="133">
        <v>73</v>
      </c>
      <c r="B700" s="166" t="s">
        <v>998</v>
      </c>
      <c r="C700" s="102">
        <v>73675</v>
      </c>
      <c r="D700" s="167" t="s">
        <v>1038</v>
      </c>
      <c r="E700" s="126">
        <v>511</v>
      </c>
      <c r="F700" s="128">
        <v>309</v>
      </c>
      <c r="G700" s="128">
        <v>38</v>
      </c>
      <c r="H700" s="128">
        <v>164</v>
      </c>
      <c r="I700" s="126">
        <v>592</v>
      </c>
      <c r="J700" s="128">
        <v>384</v>
      </c>
      <c r="K700" s="128">
        <v>43</v>
      </c>
      <c r="L700" s="128">
        <v>165</v>
      </c>
      <c r="M700" s="126">
        <v>591</v>
      </c>
      <c r="N700" s="128">
        <v>406</v>
      </c>
      <c r="O700" s="128">
        <v>35</v>
      </c>
      <c r="P700" s="134">
        <v>150</v>
      </c>
    </row>
    <row r="701" spans="1:16" x14ac:dyDescent="0.3">
      <c r="A701" s="133">
        <v>13</v>
      </c>
      <c r="B701" s="166" t="s">
        <v>239</v>
      </c>
      <c r="C701" s="102">
        <v>13222</v>
      </c>
      <c r="D701" s="166" t="s">
        <v>251</v>
      </c>
      <c r="E701" s="126">
        <v>588</v>
      </c>
      <c r="F701" s="128">
        <v>223</v>
      </c>
      <c r="G701" s="128">
        <v>179</v>
      </c>
      <c r="H701" s="128">
        <v>186</v>
      </c>
      <c r="I701" s="126">
        <v>561</v>
      </c>
      <c r="J701" s="128">
        <v>203</v>
      </c>
      <c r="K701" s="128">
        <v>170</v>
      </c>
      <c r="L701" s="128">
        <v>188</v>
      </c>
      <c r="M701" s="126">
        <v>590</v>
      </c>
      <c r="N701" s="128">
        <v>223</v>
      </c>
      <c r="O701" s="128">
        <v>197</v>
      </c>
      <c r="P701" s="134">
        <v>170</v>
      </c>
    </row>
    <row r="702" spans="1:16" x14ac:dyDescent="0.3">
      <c r="A702" s="133">
        <v>91</v>
      </c>
      <c r="B702" s="166" t="s">
        <v>1116</v>
      </c>
      <c r="C702" s="102">
        <v>91540</v>
      </c>
      <c r="D702" s="167" t="s">
        <v>1121</v>
      </c>
      <c r="E702" s="126">
        <v>547</v>
      </c>
      <c r="F702" s="128">
        <v>223</v>
      </c>
      <c r="G702" s="128">
        <v>61</v>
      </c>
      <c r="H702" s="128">
        <v>263</v>
      </c>
      <c r="I702" s="126">
        <v>577</v>
      </c>
      <c r="J702" s="128">
        <v>224</v>
      </c>
      <c r="K702" s="128">
        <v>95</v>
      </c>
      <c r="L702" s="128">
        <v>258</v>
      </c>
      <c r="M702" s="126">
        <v>589</v>
      </c>
      <c r="N702" s="128">
        <v>245</v>
      </c>
      <c r="O702" s="128">
        <v>86</v>
      </c>
      <c r="P702" s="134">
        <v>258</v>
      </c>
    </row>
    <row r="703" spans="1:16" x14ac:dyDescent="0.3">
      <c r="A703" s="133">
        <v>68</v>
      </c>
      <c r="B703" s="166" t="s">
        <v>900</v>
      </c>
      <c r="C703" s="102">
        <v>68101</v>
      </c>
      <c r="D703" s="167" t="s">
        <v>239</v>
      </c>
      <c r="E703" s="126">
        <v>613</v>
      </c>
      <c r="F703" s="128">
        <v>278</v>
      </c>
      <c r="G703" s="128">
        <v>195</v>
      </c>
      <c r="H703" s="128">
        <v>140</v>
      </c>
      <c r="I703" s="126">
        <v>587</v>
      </c>
      <c r="J703" s="128">
        <v>253</v>
      </c>
      <c r="K703" s="128">
        <v>202</v>
      </c>
      <c r="L703" s="128">
        <v>132</v>
      </c>
      <c r="M703" s="126">
        <v>587</v>
      </c>
      <c r="N703" s="128">
        <v>274</v>
      </c>
      <c r="O703" s="128">
        <v>184</v>
      </c>
      <c r="P703" s="134">
        <v>129</v>
      </c>
    </row>
    <row r="704" spans="1:16" x14ac:dyDescent="0.3">
      <c r="A704" s="133">
        <v>5</v>
      </c>
      <c r="B704" s="166" t="s">
        <v>89</v>
      </c>
      <c r="C704" s="102">
        <v>5150</v>
      </c>
      <c r="D704" s="167" t="s">
        <v>123</v>
      </c>
      <c r="E704" s="126">
        <v>593</v>
      </c>
      <c r="F704" s="128">
        <v>141</v>
      </c>
      <c r="G704" s="128">
        <v>227</v>
      </c>
      <c r="H704" s="128">
        <v>225</v>
      </c>
      <c r="I704" s="126">
        <v>590</v>
      </c>
      <c r="J704" s="128">
        <v>131</v>
      </c>
      <c r="K704" s="128">
        <v>228</v>
      </c>
      <c r="L704" s="128">
        <v>231</v>
      </c>
      <c r="M704" s="126">
        <v>587</v>
      </c>
      <c r="N704" s="128">
        <v>139</v>
      </c>
      <c r="O704" s="128">
        <v>216</v>
      </c>
      <c r="P704" s="134">
        <v>232</v>
      </c>
    </row>
    <row r="705" spans="1:16" x14ac:dyDescent="0.3">
      <c r="A705" s="133">
        <v>5</v>
      </c>
      <c r="B705" s="166" t="s">
        <v>89</v>
      </c>
      <c r="C705" s="102">
        <v>5038</v>
      </c>
      <c r="D705" s="167" t="s">
        <v>98</v>
      </c>
      <c r="E705" s="126">
        <v>584</v>
      </c>
      <c r="F705" s="128">
        <v>285</v>
      </c>
      <c r="G705" s="128">
        <v>151</v>
      </c>
      <c r="H705" s="128">
        <v>148</v>
      </c>
      <c r="I705" s="126">
        <v>573</v>
      </c>
      <c r="J705" s="128">
        <v>264</v>
      </c>
      <c r="K705" s="128">
        <v>157</v>
      </c>
      <c r="L705" s="128">
        <v>152</v>
      </c>
      <c r="M705" s="126">
        <v>586</v>
      </c>
      <c r="N705" s="128">
        <v>278</v>
      </c>
      <c r="O705" s="128">
        <v>164</v>
      </c>
      <c r="P705" s="134">
        <v>144</v>
      </c>
    </row>
    <row r="706" spans="1:16" x14ac:dyDescent="0.3">
      <c r="A706" s="133">
        <v>5</v>
      </c>
      <c r="B706" s="166" t="s">
        <v>89</v>
      </c>
      <c r="C706" s="102">
        <v>5411</v>
      </c>
      <c r="D706" s="167" t="s">
        <v>156</v>
      </c>
      <c r="E706" s="126">
        <v>584</v>
      </c>
      <c r="F706" s="128">
        <v>239</v>
      </c>
      <c r="G706" s="128">
        <v>178</v>
      </c>
      <c r="H706" s="128">
        <v>167</v>
      </c>
      <c r="I706" s="126">
        <v>576</v>
      </c>
      <c r="J706" s="128">
        <v>224</v>
      </c>
      <c r="K706" s="128">
        <v>178</v>
      </c>
      <c r="L706" s="128">
        <v>174</v>
      </c>
      <c r="M706" s="126">
        <v>585</v>
      </c>
      <c r="N706" s="128">
        <v>239</v>
      </c>
      <c r="O706" s="128">
        <v>191</v>
      </c>
      <c r="P706" s="134">
        <v>155</v>
      </c>
    </row>
    <row r="707" spans="1:16" x14ac:dyDescent="0.3">
      <c r="A707" s="133">
        <v>13</v>
      </c>
      <c r="B707" s="166" t="s">
        <v>239</v>
      </c>
      <c r="C707" s="102">
        <v>13667</v>
      </c>
      <c r="D707" s="167" t="s">
        <v>273</v>
      </c>
      <c r="E707" s="126">
        <v>624</v>
      </c>
      <c r="F707" s="128">
        <v>316</v>
      </c>
      <c r="G707" s="128">
        <v>139</v>
      </c>
      <c r="H707" s="128">
        <v>169</v>
      </c>
      <c r="I707" s="126">
        <v>614</v>
      </c>
      <c r="J707" s="128">
        <v>299</v>
      </c>
      <c r="K707" s="128">
        <v>156</v>
      </c>
      <c r="L707" s="128">
        <v>159</v>
      </c>
      <c r="M707" s="126">
        <v>585</v>
      </c>
      <c r="N707" s="128">
        <v>318</v>
      </c>
      <c r="O707" s="128">
        <v>143</v>
      </c>
      <c r="P707" s="134">
        <v>124</v>
      </c>
    </row>
    <row r="708" spans="1:16" x14ac:dyDescent="0.3">
      <c r="A708" s="133">
        <v>15</v>
      </c>
      <c r="B708" s="166" t="s">
        <v>286</v>
      </c>
      <c r="C708" s="102">
        <v>15507</v>
      </c>
      <c r="D708" s="167" t="s">
        <v>345</v>
      </c>
      <c r="E708" s="126">
        <v>571</v>
      </c>
      <c r="F708" s="128">
        <v>248</v>
      </c>
      <c r="G708" s="128">
        <v>112</v>
      </c>
      <c r="H708" s="128">
        <v>211</v>
      </c>
      <c r="I708" s="126">
        <v>576</v>
      </c>
      <c r="J708" s="128">
        <v>228</v>
      </c>
      <c r="K708" s="128">
        <v>139</v>
      </c>
      <c r="L708" s="128">
        <v>209</v>
      </c>
      <c r="M708" s="126">
        <v>583</v>
      </c>
      <c r="N708" s="128">
        <v>247</v>
      </c>
      <c r="O708" s="128">
        <v>134</v>
      </c>
      <c r="P708" s="134">
        <v>202</v>
      </c>
    </row>
    <row r="709" spans="1:16" x14ac:dyDescent="0.3">
      <c r="A709" s="133">
        <v>19</v>
      </c>
      <c r="B709" s="166" t="s">
        <v>449</v>
      </c>
      <c r="C709" s="102">
        <v>19364</v>
      </c>
      <c r="D709" s="167" t="s">
        <v>462</v>
      </c>
      <c r="E709" s="126">
        <v>7747</v>
      </c>
      <c r="F709" s="128">
        <v>7508</v>
      </c>
      <c r="G709" s="128">
        <v>41</v>
      </c>
      <c r="H709" s="128">
        <v>198</v>
      </c>
      <c r="I709" s="126">
        <v>8488</v>
      </c>
      <c r="J709" s="128">
        <v>8244</v>
      </c>
      <c r="K709" s="128">
        <v>49</v>
      </c>
      <c r="L709" s="128">
        <v>195</v>
      </c>
      <c r="M709" s="126">
        <v>579</v>
      </c>
      <c r="N709" s="128">
        <v>339</v>
      </c>
      <c r="O709" s="128">
        <v>43</v>
      </c>
      <c r="P709" s="134">
        <v>197</v>
      </c>
    </row>
    <row r="710" spans="1:16" x14ac:dyDescent="0.3">
      <c r="A710" s="133">
        <v>23</v>
      </c>
      <c r="B710" s="166" t="s">
        <v>250</v>
      </c>
      <c r="C710" s="102">
        <v>23168</v>
      </c>
      <c r="D710" s="167" t="s">
        <v>516</v>
      </c>
      <c r="E710" s="126">
        <v>651</v>
      </c>
      <c r="F710" s="128">
        <v>227</v>
      </c>
      <c r="G710" s="128">
        <v>174</v>
      </c>
      <c r="H710" s="128">
        <v>250</v>
      </c>
      <c r="I710" s="126">
        <v>604</v>
      </c>
      <c r="J710" s="128">
        <v>205</v>
      </c>
      <c r="K710" s="128">
        <v>165</v>
      </c>
      <c r="L710" s="128">
        <v>234</v>
      </c>
      <c r="M710" s="126">
        <v>579</v>
      </c>
      <c r="N710" s="128">
        <v>223</v>
      </c>
      <c r="O710" s="128">
        <v>151</v>
      </c>
      <c r="P710" s="134">
        <v>205</v>
      </c>
    </row>
    <row r="711" spans="1:16" x14ac:dyDescent="0.3">
      <c r="A711" s="133">
        <v>13</v>
      </c>
      <c r="B711" s="166" t="s">
        <v>239</v>
      </c>
      <c r="C711" s="102">
        <v>13810</v>
      </c>
      <c r="D711" s="167" t="s">
        <v>281</v>
      </c>
      <c r="E711" s="126">
        <v>593</v>
      </c>
      <c r="F711" s="128">
        <v>374</v>
      </c>
      <c r="G711" s="128">
        <v>121</v>
      </c>
      <c r="H711" s="128">
        <v>98</v>
      </c>
      <c r="I711" s="126">
        <v>568</v>
      </c>
      <c r="J711" s="128">
        <v>354</v>
      </c>
      <c r="K711" s="128">
        <v>117</v>
      </c>
      <c r="L711" s="128">
        <v>97</v>
      </c>
      <c r="M711" s="126">
        <v>576</v>
      </c>
      <c r="N711" s="128">
        <v>380</v>
      </c>
      <c r="O711" s="128">
        <v>114</v>
      </c>
      <c r="P711" s="134">
        <v>82</v>
      </c>
    </row>
    <row r="712" spans="1:16" x14ac:dyDescent="0.3">
      <c r="A712" s="133">
        <v>13</v>
      </c>
      <c r="B712" s="166" t="s">
        <v>239</v>
      </c>
      <c r="C712" s="102">
        <v>13647</v>
      </c>
      <c r="D712" s="167" t="s">
        <v>268</v>
      </c>
      <c r="E712" s="126">
        <v>541</v>
      </c>
      <c r="F712" s="128">
        <v>306</v>
      </c>
      <c r="G712" s="128">
        <v>113</v>
      </c>
      <c r="H712" s="128">
        <v>122</v>
      </c>
      <c r="I712" s="126">
        <v>523</v>
      </c>
      <c r="J712" s="128">
        <v>281</v>
      </c>
      <c r="K712" s="128">
        <v>132</v>
      </c>
      <c r="L712" s="128">
        <v>110</v>
      </c>
      <c r="M712" s="126">
        <v>573</v>
      </c>
      <c r="N712" s="128">
        <v>305</v>
      </c>
      <c r="O712" s="128">
        <v>157</v>
      </c>
      <c r="P712" s="134">
        <v>111</v>
      </c>
    </row>
    <row r="713" spans="1:16" x14ac:dyDescent="0.3">
      <c r="A713" s="133">
        <v>27</v>
      </c>
      <c r="B713" s="166" t="s">
        <v>651</v>
      </c>
      <c r="C713" s="102">
        <v>27025</v>
      </c>
      <c r="D713" s="167" t="s">
        <v>654</v>
      </c>
      <c r="E713" s="126">
        <v>640</v>
      </c>
      <c r="F713" s="128">
        <v>316</v>
      </c>
      <c r="G713" s="128">
        <v>234</v>
      </c>
      <c r="H713" s="128">
        <v>90</v>
      </c>
      <c r="I713" s="126">
        <v>591</v>
      </c>
      <c r="J713" s="128">
        <v>269</v>
      </c>
      <c r="K713" s="128">
        <v>243</v>
      </c>
      <c r="L713" s="128">
        <v>79</v>
      </c>
      <c r="M713" s="126">
        <v>572</v>
      </c>
      <c r="N713" s="128">
        <v>317</v>
      </c>
      <c r="O713" s="128">
        <v>202</v>
      </c>
      <c r="P713" s="134">
        <v>53</v>
      </c>
    </row>
    <row r="714" spans="1:16" x14ac:dyDescent="0.3">
      <c r="A714" s="133">
        <v>86</v>
      </c>
      <c r="B714" s="166" t="s">
        <v>1105</v>
      </c>
      <c r="C714" s="102">
        <v>86219</v>
      </c>
      <c r="D714" s="167" t="s">
        <v>791</v>
      </c>
      <c r="E714" s="126">
        <v>642</v>
      </c>
      <c r="F714" s="128">
        <v>185</v>
      </c>
      <c r="G714" s="128">
        <v>215</v>
      </c>
      <c r="H714" s="128">
        <v>242</v>
      </c>
      <c r="I714" s="126">
        <v>572</v>
      </c>
      <c r="J714" s="128">
        <v>177</v>
      </c>
      <c r="K714" s="128">
        <v>164</v>
      </c>
      <c r="L714" s="128">
        <v>231</v>
      </c>
      <c r="M714" s="126">
        <v>570</v>
      </c>
      <c r="N714" s="128">
        <v>198</v>
      </c>
      <c r="O714" s="128">
        <v>133</v>
      </c>
      <c r="P714" s="134">
        <v>239</v>
      </c>
    </row>
    <row r="715" spans="1:16" x14ac:dyDescent="0.3">
      <c r="A715" s="133">
        <v>52</v>
      </c>
      <c r="B715" s="166" t="s">
        <v>162</v>
      </c>
      <c r="C715" s="102">
        <v>52540</v>
      </c>
      <c r="D715" s="167" t="s">
        <v>821</v>
      </c>
      <c r="E715" s="126">
        <v>560</v>
      </c>
      <c r="F715" s="128">
        <v>301</v>
      </c>
      <c r="G715" s="128">
        <v>62</v>
      </c>
      <c r="H715" s="128">
        <v>197</v>
      </c>
      <c r="I715" s="126">
        <v>512</v>
      </c>
      <c r="J715" s="128">
        <v>282</v>
      </c>
      <c r="K715" s="128">
        <v>61</v>
      </c>
      <c r="L715" s="128">
        <v>169</v>
      </c>
      <c r="M715" s="126">
        <v>563</v>
      </c>
      <c r="N715" s="128">
        <v>306</v>
      </c>
      <c r="O715" s="128">
        <v>61</v>
      </c>
      <c r="P715" s="134">
        <v>196</v>
      </c>
    </row>
    <row r="716" spans="1:16" x14ac:dyDescent="0.3">
      <c r="A716" s="133">
        <v>20</v>
      </c>
      <c r="B716" s="166" t="s">
        <v>486</v>
      </c>
      <c r="C716" s="102">
        <v>20443</v>
      </c>
      <c r="D716" s="167" t="s">
        <v>502</v>
      </c>
      <c r="E716" s="126">
        <v>623</v>
      </c>
      <c r="F716" s="128">
        <v>275</v>
      </c>
      <c r="G716" s="128">
        <v>102</v>
      </c>
      <c r="H716" s="128">
        <v>246</v>
      </c>
      <c r="I716" s="126">
        <v>629</v>
      </c>
      <c r="J716" s="128">
        <v>314</v>
      </c>
      <c r="K716" s="128">
        <v>90</v>
      </c>
      <c r="L716" s="128">
        <v>225</v>
      </c>
      <c r="M716" s="126">
        <v>563</v>
      </c>
      <c r="N716" s="128">
        <v>247</v>
      </c>
      <c r="O716" s="128">
        <v>108</v>
      </c>
      <c r="P716" s="134">
        <v>208</v>
      </c>
    </row>
    <row r="717" spans="1:16" x14ac:dyDescent="0.3">
      <c r="A717" s="133">
        <v>5</v>
      </c>
      <c r="B717" s="166" t="s">
        <v>89</v>
      </c>
      <c r="C717" s="102">
        <v>5658</v>
      </c>
      <c r="D717" s="167" t="s">
        <v>182</v>
      </c>
      <c r="E717" s="126">
        <v>605</v>
      </c>
      <c r="F717" s="128">
        <v>92</v>
      </c>
      <c r="G717" s="128">
        <v>312</v>
      </c>
      <c r="H717" s="128">
        <v>201</v>
      </c>
      <c r="I717" s="126">
        <v>579</v>
      </c>
      <c r="J717" s="128">
        <v>88</v>
      </c>
      <c r="K717" s="128">
        <v>293</v>
      </c>
      <c r="L717" s="128">
        <v>198</v>
      </c>
      <c r="M717" s="126">
        <v>562</v>
      </c>
      <c r="N717" s="128">
        <v>93</v>
      </c>
      <c r="O717" s="128">
        <v>274</v>
      </c>
      <c r="P717" s="134">
        <v>195</v>
      </c>
    </row>
    <row r="718" spans="1:16" x14ac:dyDescent="0.3">
      <c r="A718" s="133">
        <v>15</v>
      </c>
      <c r="B718" s="166" t="s">
        <v>286</v>
      </c>
      <c r="C718" s="102">
        <v>15776</v>
      </c>
      <c r="D718" s="167" t="s">
        <v>386</v>
      </c>
      <c r="E718" s="126">
        <v>567</v>
      </c>
      <c r="F718" s="128">
        <v>158</v>
      </c>
      <c r="G718" s="128">
        <v>276</v>
      </c>
      <c r="H718" s="128">
        <v>133</v>
      </c>
      <c r="I718" s="126">
        <v>575</v>
      </c>
      <c r="J718" s="128">
        <v>153</v>
      </c>
      <c r="K718" s="128">
        <v>290</v>
      </c>
      <c r="L718" s="128">
        <v>132</v>
      </c>
      <c r="M718" s="126">
        <v>562</v>
      </c>
      <c r="N718" s="128">
        <v>142</v>
      </c>
      <c r="O718" s="128">
        <v>290</v>
      </c>
      <c r="P718" s="134">
        <v>130</v>
      </c>
    </row>
    <row r="719" spans="1:16" x14ac:dyDescent="0.3">
      <c r="A719" s="133">
        <v>19</v>
      </c>
      <c r="B719" s="166" t="s">
        <v>449</v>
      </c>
      <c r="C719" s="102">
        <v>19513</v>
      </c>
      <c r="D719" s="167" t="s">
        <v>468</v>
      </c>
      <c r="E719" s="126">
        <v>572</v>
      </c>
      <c r="F719" s="128">
        <v>297</v>
      </c>
      <c r="G719" s="128">
        <v>135</v>
      </c>
      <c r="H719" s="128">
        <v>140</v>
      </c>
      <c r="I719" s="126">
        <v>548</v>
      </c>
      <c r="J719" s="128">
        <v>290</v>
      </c>
      <c r="K719" s="128">
        <v>126</v>
      </c>
      <c r="L719" s="128">
        <v>132</v>
      </c>
      <c r="M719" s="126">
        <v>561</v>
      </c>
      <c r="N719" s="128">
        <v>312</v>
      </c>
      <c r="O719" s="128">
        <v>122</v>
      </c>
      <c r="P719" s="134">
        <v>127</v>
      </c>
    </row>
    <row r="720" spans="1:16" x14ac:dyDescent="0.3">
      <c r="A720" s="133">
        <v>13</v>
      </c>
      <c r="B720" s="166" t="s">
        <v>239</v>
      </c>
      <c r="C720" s="102">
        <v>13873</v>
      </c>
      <c r="D720" s="167" t="s">
        <v>284</v>
      </c>
      <c r="E720" s="126">
        <v>542</v>
      </c>
      <c r="F720" s="128">
        <v>344</v>
      </c>
      <c r="G720" s="128">
        <v>96</v>
      </c>
      <c r="H720" s="128">
        <v>102</v>
      </c>
      <c r="I720" s="126">
        <v>545</v>
      </c>
      <c r="J720" s="128">
        <v>325</v>
      </c>
      <c r="K720" s="128">
        <v>118</v>
      </c>
      <c r="L720" s="128">
        <v>102</v>
      </c>
      <c r="M720" s="126">
        <v>560</v>
      </c>
      <c r="N720" s="128">
        <v>338</v>
      </c>
      <c r="O720" s="128">
        <v>116</v>
      </c>
      <c r="P720" s="134">
        <v>106</v>
      </c>
    </row>
    <row r="721" spans="1:16" x14ac:dyDescent="0.3">
      <c r="A721" s="133">
        <v>52</v>
      </c>
      <c r="B721" s="166" t="s">
        <v>162</v>
      </c>
      <c r="C721" s="102">
        <v>52885</v>
      </c>
      <c r="D721" s="167" t="s">
        <v>837</v>
      </c>
      <c r="E721" s="126">
        <v>585</v>
      </c>
      <c r="F721" s="128">
        <v>260</v>
      </c>
      <c r="G721" s="128">
        <v>127</v>
      </c>
      <c r="H721" s="128">
        <v>198</v>
      </c>
      <c r="I721" s="126">
        <v>559</v>
      </c>
      <c r="J721" s="128">
        <v>244</v>
      </c>
      <c r="K721" s="128">
        <v>131</v>
      </c>
      <c r="L721" s="128">
        <v>184</v>
      </c>
      <c r="M721" s="126">
        <v>559</v>
      </c>
      <c r="N721" s="128">
        <v>257</v>
      </c>
      <c r="O721" s="128">
        <v>120</v>
      </c>
      <c r="P721" s="134">
        <v>182</v>
      </c>
    </row>
    <row r="722" spans="1:16" x14ac:dyDescent="0.3">
      <c r="A722" s="133">
        <v>19</v>
      </c>
      <c r="B722" s="166" t="s">
        <v>449</v>
      </c>
      <c r="C722" s="102">
        <v>19397</v>
      </c>
      <c r="D722" s="167" t="s">
        <v>464</v>
      </c>
      <c r="E722" s="126">
        <v>613</v>
      </c>
      <c r="F722" s="128">
        <v>379</v>
      </c>
      <c r="G722" s="128">
        <v>77</v>
      </c>
      <c r="H722" s="128">
        <v>157</v>
      </c>
      <c r="I722" s="126">
        <v>582</v>
      </c>
      <c r="J722" s="128">
        <v>344</v>
      </c>
      <c r="K722" s="128">
        <v>82</v>
      </c>
      <c r="L722" s="128">
        <v>156</v>
      </c>
      <c r="M722" s="126">
        <v>556</v>
      </c>
      <c r="N722" s="128">
        <v>375</v>
      </c>
      <c r="O722" s="128">
        <v>66</v>
      </c>
      <c r="P722" s="134">
        <v>115</v>
      </c>
    </row>
    <row r="723" spans="1:16" x14ac:dyDescent="0.3">
      <c r="A723" s="133">
        <v>70</v>
      </c>
      <c r="B723" s="166" t="s">
        <v>480</v>
      </c>
      <c r="C723" s="102">
        <v>70124</v>
      </c>
      <c r="D723" s="167" t="s">
        <v>976</v>
      </c>
      <c r="E723" s="126">
        <v>597</v>
      </c>
      <c r="F723" s="128">
        <v>282</v>
      </c>
      <c r="G723" s="128">
        <v>151</v>
      </c>
      <c r="H723" s="128">
        <v>164</v>
      </c>
      <c r="I723" s="126">
        <v>602</v>
      </c>
      <c r="J723" s="128">
        <v>291</v>
      </c>
      <c r="K723" s="128">
        <v>150</v>
      </c>
      <c r="L723" s="128">
        <v>161</v>
      </c>
      <c r="M723" s="126">
        <v>551</v>
      </c>
      <c r="N723" s="128">
        <v>296</v>
      </c>
      <c r="O723" s="128">
        <v>122</v>
      </c>
      <c r="P723" s="134">
        <v>133</v>
      </c>
    </row>
    <row r="724" spans="1:16" x14ac:dyDescent="0.3">
      <c r="A724" s="133">
        <v>8</v>
      </c>
      <c r="B724" s="166" t="s">
        <v>215</v>
      </c>
      <c r="C724" s="102">
        <v>8675</v>
      </c>
      <c r="D724" s="167" t="s">
        <v>232</v>
      </c>
      <c r="E724" s="126">
        <v>610</v>
      </c>
      <c r="F724" s="128">
        <v>211</v>
      </c>
      <c r="G724" s="128">
        <v>163</v>
      </c>
      <c r="H724" s="128">
        <v>236</v>
      </c>
      <c r="I724" s="126">
        <v>587</v>
      </c>
      <c r="J724" s="128">
        <v>199</v>
      </c>
      <c r="K724" s="128">
        <v>159</v>
      </c>
      <c r="L724" s="128">
        <v>229</v>
      </c>
      <c r="M724" s="126">
        <v>550</v>
      </c>
      <c r="N724" s="128">
        <v>220</v>
      </c>
      <c r="O724" s="128">
        <v>115</v>
      </c>
      <c r="P724" s="134">
        <v>215</v>
      </c>
    </row>
    <row r="725" spans="1:16" x14ac:dyDescent="0.3">
      <c r="A725" s="133">
        <v>5</v>
      </c>
      <c r="B725" s="166" t="s">
        <v>89</v>
      </c>
      <c r="C725" s="102">
        <v>5044</v>
      </c>
      <c r="D725" s="167" t="s">
        <v>101</v>
      </c>
      <c r="E725" s="126">
        <v>573</v>
      </c>
      <c r="F725" s="128">
        <v>167</v>
      </c>
      <c r="G725" s="128">
        <v>281</v>
      </c>
      <c r="H725" s="128">
        <v>125</v>
      </c>
      <c r="I725" s="126">
        <v>556</v>
      </c>
      <c r="J725" s="128">
        <v>156</v>
      </c>
      <c r="K725" s="128">
        <v>279</v>
      </c>
      <c r="L725" s="128">
        <v>121</v>
      </c>
      <c r="M725" s="126">
        <v>550</v>
      </c>
      <c r="N725" s="128">
        <v>165</v>
      </c>
      <c r="O725" s="128">
        <v>265</v>
      </c>
      <c r="P725" s="134">
        <v>120</v>
      </c>
    </row>
    <row r="726" spans="1:16" x14ac:dyDescent="0.3">
      <c r="A726" s="133">
        <v>13</v>
      </c>
      <c r="B726" s="166" t="s">
        <v>239</v>
      </c>
      <c r="C726" s="102">
        <v>13673</v>
      </c>
      <c r="D726" s="167" t="s">
        <v>275</v>
      </c>
      <c r="E726" s="126">
        <v>570</v>
      </c>
      <c r="F726" s="128">
        <v>278</v>
      </c>
      <c r="G726" s="128">
        <v>164</v>
      </c>
      <c r="H726" s="128">
        <v>128</v>
      </c>
      <c r="I726" s="126">
        <v>547</v>
      </c>
      <c r="J726" s="128">
        <v>261</v>
      </c>
      <c r="K726" s="128">
        <v>180</v>
      </c>
      <c r="L726" s="128">
        <v>106</v>
      </c>
      <c r="M726" s="126">
        <v>549</v>
      </c>
      <c r="N726" s="128">
        <v>285</v>
      </c>
      <c r="O726" s="128">
        <v>173</v>
      </c>
      <c r="P726" s="134">
        <v>91</v>
      </c>
    </row>
    <row r="727" spans="1:16" x14ac:dyDescent="0.3">
      <c r="A727" s="133">
        <v>13</v>
      </c>
      <c r="B727" s="166" t="s">
        <v>239</v>
      </c>
      <c r="C727" s="102">
        <v>13160</v>
      </c>
      <c r="D727" s="166" t="s">
        <v>248</v>
      </c>
      <c r="E727" s="126">
        <v>583</v>
      </c>
      <c r="F727" s="128">
        <v>213</v>
      </c>
      <c r="G727" s="128">
        <v>192</v>
      </c>
      <c r="H727" s="128">
        <v>178</v>
      </c>
      <c r="I727" s="126">
        <v>529</v>
      </c>
      <c r="J727" s="128">
        <v>195</v>
      </c>
      <c r="K727" s="128">
        <v>161</v>
      </c>
      <c r="L727" s="128">
        <v>173</v>
      </c>
      <c r="M727" s="126">
        <v>548</v>
      </c>
      <c r="N727" s="128">
        <v>207</v>
      </c>
      <c r="O727" s="128">
        <v>172</v>
      </c>
      <c r="P727" s="134">
        <v>169</v>
      </c>
    </row>
    <row r="728" spans="1:16" x14ac:dyDescent="0.3">
      <c r="A728" s="133">
        <v>70</v>
      </c>
      <c r="B728" s="166" t="s">
        <v>480</v>
      </c>
      <c r="C728" s="102">
        <v>70110</v>
      </c>
      <c r="D728" s="167" t="s">
        <v>295</v>
      </c>
      <c r="E728" s="126">
        <v>525</v>
      </c>
      <c r="F728" s="128">
        <v>180</v>
      </c>
      <c r="G728" s="128">
        <v>175</v>
      </c>
      <c r="H728" s="128">
        <v>170</v>
      </c>
      <c r="I728" s="126">
        <v>515</v>
      </c>
      <c r="J728" s="128">
        <v>168</v>
      </c>
      <c r="K728" s="128">
        <v>190</v>
      </c>
      <c r="L728" s="128">
        <v>157</v>
      </c>
      <c r="M728" s="126">
        <v>548</v>
      </c>
      <c r="N728" s="128">
        <v>179</v>
      </c>
      <c r="O728" s="128">
        <v>210</v>
      </c>
      <c r="P728" s="134">
        <v>159</v>
      </c>
    </row>
    <row r="729" spans="1:16" x14ac:dyDescent="0.3">
      <c r="A729" s="133">
        <v>5</v>
      </c>
      <c r="B729" s="166" t="s">
        <v>89</v>
      </c>
      <c r="C729" s="102">
        <v>5004</v>
      </c>
      <c r="D729" s="167" t="s">
        <v>92</v>
      </c>
      <c r="E729" s="126">
        <v>463</v>
      </c>
      <c r="F729" s="128">
        <v>64</v>
      </c>
      <c r="G729" s="128">
        <v>328</v>
      </c>
      <c r="H729" s="128">
        <v>71</v>
      </c>
      <c r="I729" s="126">
        <v>448</v>
      </c>
      <c r="J729" s="128">
        <v>63</v>
      </c>
      <c r="K729" s="128">
        <v>317</v>
      </c>
      <c r="L729" s="128">
        <v>68</v>
      </c>
      <c r="M729" s="126">
        <v>548</v>
      </c>
      <c r="N729" s="128">
        <v>64</v>
      </c>
      <c r="O729" s="128">
        <v>413</v>
      </c>
      <c r="P729" s="134">
        <v>71</v>
      </c>
    </row>
    <row r="730" spans="1:16" x14ac:dyDescent="0.3">
      <c r="A730" s="133">
        <v>52</v>
      </c>
      <c r="B730" s="166" t="s">
        <v>162</v>
      </c>
      <c r="C730" s="102">
        <v>52258</v>
      </c>
      <c r="D730" s="167" t="s">
        <v>801</v>
      </c>
      <c r="E730" s="126">
        <v>597</v>
      </c>
      <c r="F730" s="128">
        <v>318</v>
      </c>
      <c r="G730" s="128">
        <v>85</v>
      </c>
      <c r="H730" s="128">
        <v>194</v>
      </c>
      <c r="I730" s="126">
        <v>529</v>
      </c>
      <c r="J730" s="128">
        <v>304</v>
      </c>
      <c r="K730" s="128">
        <v>43</v>
      </c>
      <c r="L730" s="128">
        <v>182</v>
      </c>
      <c r="M730" s="126">
        <v>547</v>
      </c>
      <c r="N730" s="128">
        <v>321</v>
      </c>
      <c r="O730" s="128">
        <v>44</v>
      </c>
      <c r="P730" s="134">
        <v>182</v>
      </c>
    </row>
    <row r="731" spans="1:16" x14ac:dyDescent="0.3">
      <c r="A731" s="133">
        <v>52</v>
      </c>
      <c r="B731" s="166" t="s">
        <v>162</v>
      </c>
      <c r="C731" s="102">
        <v>52788</v>
      </c>
      <c r="D731" s="167" t="s">
        <v>834</v>
      </c>
      <c r="E731" s="126">
        <v>633</v>
      </c>
      <c r="F731" s="128">
        <v>224</v>
      </c>
      <c r="G731" s="128">
        <v>170</v>
      </c>
      <c r="H731" s="128">
        <v>239</v>
      </c>
      <c r="I731" s="126">
        <v>582</v>
      </c>
      <c r="J731" s="128">
        <v>201</v>
      </c>
      <c r="K731" s="128">
        <v>148</v>
      </c>
      <c r="L731" s="128">
        <v>233</v>
      </c>
      <c r="M731" s="126">
        <v>547</v>
      </c>
      <c r="N731" s="128">
        <v>219</v>
      </c>
      <c r="O731" s="128">
        <v>119</v>
      </c>
      <c r="P731" s="134">
        <v>209</v>
      </c>
    </row>
    <row r="732" spans="1:16" x14ac:dyDescent="0.3">
      <c r="A732" s="133">
        <v>25</v>
      </c>
      <c r="B732" s="166" t="s">
        <v>540</v>
      </c>
      <c r="C732" s="102">
        <v>25491</v>
      </c>
      <c r="D732" s="167" t="s">
        <v>599</v>
      </c>
      <c r="E732" s="126">
        <v>910</v>
      </c>
      <c r="F732" s="128">
        <v>549</v>
      </c>
      <c r="G732" s="128">
        <v>142</v>
      </c>
      <c r="H732" s="128">
        <v>219</v>
      </c>
      <c r="I732" s="126">
        <v>867</v>
      </c>
      <c r="J732" s="128">
        <v>506</v>
      </c>
      <c r="K732" s="128">
        <v>146</v>
      </c>
      <c r="L732" s="128">
        <v>215</v>
      </c>
      <c r="M732" s="126">
        <v>547</v>
      </c>
      <c r="N732" s="128">
        <v>199</v>
      </c>
      <c r="O732" s="128">
        <v>147</v>
      </c>
      <c r="P732" s="134">
        <v>201</v>
      </c>
    </row>
    <row r="733" spans="1:16" x14ac:dyDescent="0.3">
      <c r="A733" s="133">
        <v>25</v>
      </c>
      <c r="B733" s="166" t="s">
        <v>540</v>
      </c>
      <c r="C733" s="102">
        <v>25594</v>
      </c>
      <c r="D733" s="167" t="s">
        <v>608</v>
      </c>
      <c r="E733" s="126">
        <v>552</v>
      </c>
      <c r="F733" s="128">
        <v>198</v>
      </c>
      <c r="G733" s="128">
        <v>164</v>
      </c>
      <c r="H733" s="128">
        <v>190</v>
      </c>
      <c r="I733" s="126">
        <v>512</v>
      </c>
      <c r="J733" s="128">
        <v>187</v>
      </c>
      <c r="K733" s="128">
        <v>145</v>
      </c>
      <c r="L733" s="128">
        <v>180</v>
      </c>
      <c r="M733" s="126">
        <v>547</v>
      </c>
      <c r="N733" s="128">
        <v>242</v>
      </c>
      <c r="O733" s="128">
        <v>133</v>
      </c>
      <c r="P733" s="134">
        <v>172</v>
      </c>
    </row>
    <row r="734" spans="1:16" x14ac:dyDescent="0.3">
      <c r="A734" s="133">
        <v>73</v>
      </c>
      <c r="B734" s="166" t="s">
        <v>998</v>
      </c>
      <c r="C734" s="102">
        <v>73270</v>
      </c>
      <c r="D734" s="167" t="s">
        <v>1015</v>
      </c>
      <c r="E734" s="126">
        <v>625</v>
      </c>
      <c r="F734" s="128">
        <v>188</v>
      </c>
      <c r="G734" s="128">
        <v>315</v>
      </c>
      <c r="H734" s="128">
        <v>122</v>
      </c>
      <c r="I734" s="126">
        <v>545</v>
      </c>
      <c r="J734" s="128">
        <v>195</v>
      </c>
      <c r="K734" s="128">
        <v>222</v>
      </c>
      <c r="L734" s="128">
        <v>128</v>
      </c>
      <c r="M734" s="126">
        <v>543</v>
      </c>
      <c r="N734" s="128">
        <v>209</v>
      </c>
      <c r="O734" s="128">
        <v>216</v>
      </c>
      <c r="P734" s="134">
        <v>118</v>
      </c>
    </row>
    <row r="735" spans="1:16" x14ac:dyDescent="0.3">
      <c r="A735" s="133">
        <v>5</v>
      </c>
      <c r="B735" s="166" t="s">
        <v>89</v>
      </c>
      <c r="C735" s="102">
        <v>5576</v>
      </c>
      <c r="D735" s="167" t="s">
        <v>168</v>
      </c>
      <c r="E735" s="126">
        <v>521</v>
      </c>
      <c r="F735" s="128">
        <v>184</v>
      </c>
      <c r="G735" s="128">
        <v>123</v>
      </c>
      <c r="H735" s="128">
        <v>214</v>
      </c>
      <c r="I735" s="126">
        <v>514</v>
      </c>
      <c r="J735" s="128">
        <v>173</v>
      </c>
      <c r="K735" s="128">
        <v>130</v>
      </c>
      <c r="L735" s="128">
        <v>211</v>
      </c>
      <c r="M735" s="126">
        <v>540</v>
      </c>
      <c r="N735" s="128">
        <v>184</v>
      </c>
      <c r="O735" s="128">
        <v>151</v>
      </c>
      <c r="P735" s="134">
        <v>205</v>
      </c>
    </row>
    <row r="736" spans="1:16" x14ac:dyDescent="0.3">
      <c r="A736" s="133">
        <v>63</v>
      </c>
      <c r="B736" s="166" t="s">
        <v>877</v>
      </c>
      <c r="C736" s="102">
        <v>63302</v>
      </c>
      <c r="D736" s="166" t="s">
        <v>881</v>
      </c>
      <c r="E736" s="126">
        <v>550</v>
      </c>
      <c r="F736" s="128">
        <v>171</v>
      </c>
      <c r="G736" s="128">
        <v>200</v>
      </c>
      <c r="H736" s="128">
        <v>179</v>
      </c>
      <c r="I736" s="126">
        <v>538</v>
      </c>
      <c r="J736" s="128">
        <v>162</v>
      </c>
      <c r="K736" s="128">
        <v>206</v>
      </c>
      <c r="L736" s="128">
        <v>170</v>
      </c>
      <c r="M736" s="126">
        <v>537</v>
      </c>
      <c r="N736" s="128">
        <v>163</v>
      </c>
      <c r="O736" s="128">
        <v>192</v>
      </c>
      <c r="P736" s="134">
        <v>182</v>
      </c>
    </row>
    <row r="737" spans="1:16" x14ac:dyDescent="0.3">
      <c r="A737" s="133">
        <v>5</v>
      </c>
      <c r="B737" s="166" t="s">
        <v>89</v>
      </c>
      <c r="C737" s="102">
        <v>5483</v>
      </c>
      <c r="D737" s="167" t="s">
        <v>162</v>
      </c>
      <c r="E737" s="126">
        <v>545</v>
      </c>
      <c r="F737" s="128">
        <v>255</v>
      </c>
      <c r="G737" s="128">
        <v>163</v>
      </c>
      <c r="H737" s="128">
        <v>127</v>
      </c>
      <c r="I737" s="126">
        <v>534</v>
      </c>
      <c r="J737" s="128">
        <v>237</v>
      </c>
      <c r="K737" s="128">
        <v>169</v>
      </c>
      <c r="L737" s="128">
        <v>128</v>
      </c>
      <c r="M737" s="126">
        <v>536</v>
      </c>
      <c r="N737" s="128">
        <v>253</v>
      </c>
      <c r="O737" s="128">
        <v>163</v>
      </c>
      <c r="P737" s="134">
        <v>120</v>
      </c>
    </row>
    <row r="738" spans="1:16" x14ac:dyDescent="0.3">
      <c r="A738" s="133">
        <v>73</v>
      </c>
      <c r="B738" s="166" t="s">
        <v>998</v>
      </c>
      <c r="C738" s="102">
        <v>73030</v>
      </c>
      <c r="D738" s="167" t="s">
        <v>1002</v>
      </c>
      <c r="E738" s="126">
        <v>540</v>
      </c>
      <c r="F738" s="128">
        <v>177</v>
      </c>
      <c r="G738" s="128">
        <v>216</v>
      </c>
      <c r="H738" s="128">
        <v>147</v>
      </c>
      <c r="I738" s="126">
        <v>544</v>
      </c>
      <c r="J738" s="128">
        <v>164</v>
      </c>
      <c r="K738" s="128">
        <v>234</v>
      </c>
      <c r="L738" s="128">
        <v>146</v>
      </c>
      <c r="M738" s="126">
        <v>534</v>
      </c>
      <c r="N738" s="128">
        <v>189</v>
      </c>
      <c r="O738" s="128">
        <v>205</v>
      </c>
      <c r="P738" s="134">
        <v>140</v>
      </c>
    </row>
    <row r="739" spans="1:16" x14ac:dyDescent="0.3">
      <c r="A739" s="133">
        <v>52</v>
      </c>
      <c r="B739" s="166" t="s">
        <v>162</v>
      </c>
      <c r="C739" s="102">
        <v>52207</v>
      </c>
      <c r="D739" s="167" t="s">
        <v>792</v>
      </c>
      <c r="E739" s="126">
        <v>566</v>
      </c>
      <c r="F739" s="128">
        <v>217</v>
      </c>
      <c r="G739" s="128">
        <v>148</v>
      </c>
      <c r="H739" s="128">
        <v>201</v>
      </c>
      <c r="I739" s="126">
        <v>519</v>
      </c>
      <c r="J739" s="128">
        <v>196</v>
      </c>
      <c r="K739" s="128">
        <v>131</v>
      </c>
      <c r="L739" s="128">
        <v>192</v>
      </c>
      <c r="M739" s="126">
        <v>533</v>
      </c>
      <c r="N739" s="128">
        <v>216</v>
      </c>
      <c r="O739" s="128">
        <v>133</v>
      </c>
      <c r="P739" s="134">
        <v>184</v>
      </c>
    </row>
    <row r="740" spans="1:16" x14ac:dyDescent="0.3">
      <c r="A740" s="133">
        <v>15</v>
      </c>
      <c r="B740" s="166" t="s">
        <v>286</v>
      </c>
      <c r="C740" s="102">
        <v>15272</v>
      </c>
      <c r="D740" s="167" t="s">
        <v>318</v>
      </c>
      <c r="E740" s="126">
        <v>539</v>
      </c>
      <c r="F740" s="128">
        <v>140</v>
      </c>
      <c r="G740" s="128">
        <v>279</v>
      </c>
      <c r="H740" s="128">
        <v>120</v>
      </c>
      <c r="I740" s="126">
        <v>522</v>
      </c>
      <c r="J740" s="128">
        <v>132</v>
      </c>
      <c r="K740" s="128">
        <v>272</v>
      </c>
      <c r="L740" s="128">
        <v>118</v>
      </c>
      <c r="M740" s="126">
        <v>531</v>
      </c>
      <c r="N740" s="128">
        <v>136</v>
      </c>
      <c r="O740" s="128">
        <v>286</v>
      </c>
      <c r="P740" s="134">
        <v>109</v>
      </c>
    </row>
    <row r="741" spans="1:16" x14ac:dyDescent="0.3">
      <c r="A741" s="133">
        <v>25</v>
      </c>
      <c r="B741" s="166" t="s">
        <v>540</v>
      </c>
      <c r="C741" s="102">
        <v>25281</v>
      </c>
      <c r="D741" s="167" t="s">
        <v>567</v>
      </c>
      <c r="E741" s="126">
        <v>544</v>
      </c>
      <c r="F741" s="128">
        <v>238</v>
      </c>
      <c r="G741" s="128">
        <v>100</v>
      </c>
      <c r="H741" s="128">
        <v>206</v>
      </c>
      <c r="I741" s="126">
        <v>538</v>
      </c>
      <c r="J741" s="128">
        <v>227</v>
      </c>
      <c r="K741" s="128">
        <v>100</v>
      </c>
      <c r="L741" s="128">
        <v>211</v>
      </c>
      <c r="M741" s="126">
        <v>530</v>
      </c>
      <c r="N741" s="128">
        <v>238</v>
      </c>
      <c r="O741" s="128">
        <v>95</v>
      </c>
      <c r="P741" s="134">
        <v>197</v>
      </c>
    </row>
    <row r="742" spans="1:16" x14ac:dyDescent="0.3">
      <c r="A742" s="133">
        <v>50</v>
      </c>
      <c r="B742" s="166" t="s">
        <v>759</v>
      </c>
      <c r="C742" s="102">
        <v>50400</v>
      </c>
      <c r="D742" s="167" t="s">
        <v>775</v>
      </c>
      <c r="E742" s="126">
        <v>529</v>
      </c>
      <c r="F742" s="128">
        <v>201</v>
      </c>
      <c r="G742" s="128">
        <v>145</v>
      </c>
      <c r="H742" s="128">
        <v>183</v>
      </c>
      <c r="I742" s="126">
        <v>522</v>
      </c>
      <c r="J742" s="128">
        <v>187</v>
      </c>
      <c r="K742" s="128">
        <v>154</v>
      </c>
      <c r="L742" s="128">
        <v>181</v>
      </c>
      <c r="M742" s="126">
        <v>529</v>
      </c>
      <c r="N742" s="128">
        <v>203</v>
      </c>
      <c r="O742" s="128">
        <v>145</v>
      </c>
      <c r="P742" s="134">
        <v>181</v>
      </c>
    </row>
    <row r="743" spans="1:16" x14ac:dyDescent="0.3">
      <c r="A743" s="133">
        <v>52</v>
      </c>
      <c r="B743" s="166" t="s">
        <v>162</v>
      </c>
      <c r="C743" s="102">
        <v>52573</v>
      </c>
      <c r="D743" s="167" t="s">
        <v>824</v>
      </c>
      <c r="E743" s="126">
        <v>537</v>
      </c>
      <c r="F743" s="128">
        <v>179</v>
      </c>
      <c r="G743" s="128">
        <v>196</v>
      </c>
      <c r="H743" s="128">
        <v>162</v>
      </c>
      <c r="I743" s="126">
        <v>533</v>
      </c>
      <c r="J743" s="128">
        <v>167</v>
      </c>
      <c r="K743" s="128">
        <v>203</v>
      </c>
      <c r="L743" s="128">
        <v>163</v>
      </c>
      <c r="M743" s="126">
        <v>525</v>
      </c>
      <c r="N743" s="128">
        <v>183</v>
      </c>
      <c r="O743" s="128">
        <v>180</v>
      </c>
      <c r="P743" s="134">
        <v>162</v>
      </c>
    </row>
    <row r="744" spans="1:16" x14ac:dyDescent="0.3">
      <c r="A744" s="133">
        <v>41</v>
      </c>
      <c r="B744" s="166" t="s">
        <v>681</v>
      </c>
      <c r="C744" s="102">
        <v>41676</v>
      </c>
      <c r="D744" s="167" t="s">
        <v>371</v>
      </c>
      <c r="E744" s="126">
        <v>488</v>
      </c>
      <c r="F744" s="128">
        <v>221</v>
      </c>
      <c r="G744" s="128">
        <v>111</v>
      </c>
      <c r="H744" s="128">
        <v>156</v>
      </c>
      <c r="I744" s="126">
        <v>478</v>
      </c>
      <c r="J744" s="128">
        <v>207</v>
      </c>
      <c r="K744" s="128">
        <v>109</v>
      </c>
      <c r="L744" s="128">
        <v>162</v>
      </c>
      <c r="M744" s="126">
        <v>522</v>
      </c>
      <c r="N744" s="128">
        <v>224</v>
      </c>
      <c r="O744" s="128">
        <v>111</v>
      </c>
      <c r="P744" s="134">
        <v>187</v>
      </c>
    </row>
    <row r="745" spans="1:16" x14ac:dyDescent="0.3">
      <c r="A745" s="133">
        <v>5</v>
      </c>
      <c r="B745" s="166" t="s">
        <v>89</v>
      </c>
      <c r="C745" s="102">
        <v>5021</v>
      </c>
      <c r="D745" s="167" t="s">
        <v>93</v>
      </c>
      <c r="E745" s="126">
        <v>570</v>
      </c>
      <c r="F745" s="128">
        <v>121</v>
      </c>
      <c r="G745" s="128">
        <v>273</v>
      </c>
      <c r="H745" s="128">
        <v>176</v>
      </c>
      <c r="I745" s="126">
        <v>537</v>
      </c>
      <c r="J745" s="128">
        <v>112</v>
      </c>
      <c r="K745" s="128">
        <v>242</v>
      </c>
      <c r="L745" s="128">
        <v>183</v>
      </c>
      <c r="M745" s="126">
        <v>520</v>
      </c>
      <c r="N745" s="128">
        <v>119</v>
      </c>
      <c r="O745" s="128">
        <v>223</v>
      </c>
      <c r="P745" s="134">
        <v>178</v>
      </c>
    </row>
    <row r="746" spans="1:16" x14ac:dyDescent="0.3">
      <c r="A746" s="133">
        <v>70</v>
      </c>
      <c r="B746" s="166" t="s">
        <v>480</v>
      </c>
      <c r="C746" s="102">
        <v>70523</v>
      </c>
      <c r="D746" s="167" t="s">
        <v>988</v>
      </c>
      <c r="E746" s="126">
        <v>519</v>
      </c>
      <c r="F746" s="128">
        <v>329</v>
      </c>
      <c r="G746" s="128">
        <v>75</v>
      </c>
      <c r="H746" s="128">
        <v>115</v>
      </c>
      <c r="I746" s="126">
        <v>495</v>
      </c>
      <c r="J746" s="128">
        <v>305</v>
      </c>
      <c r="K746" s="128">
        <v>78</v>
      </c>
      <c r="L746" s="128">
        <v>112</v>
      </c>
      <c r="M746" s="126">
        <v>518</v>
      </c>
      <c r="N746" s="128">
        <v>360</v>
      </c>
      <c r="O746" s="128">
        <v>71</v>
      </c>
      <c r="P746" s="134">
        <v>87</v>
      </c>
    </row>
    <row r="747" spans="1:16" x14ac:dyDescent="0.3">
      <c r="A747" s="133">
        <v>86</v>
      </c>
      <c r="B747" s="166" t="s">
        <v>1105</v>
      </c>
      <c r="C747" s="102">
        <v>86755</v>
      </c>
      <c r="D747" s="167" t="s">
        <v>180</v>
      </c>
      <c r="E747" s="126">
        <v>536</v>
      </c>
      <c r="F747" s="128">
        <v>130</v>
      </c>
      <c r="G747" s="128">
        <v>262</v>
      </c>
      <c r="H747" s="128">
        <v>144</v>
      </c>
      <c r="I747" s="126">
        <v>500</v>
      </c>
      <c r="J747" s="128">
        <v>120</v>
      </c>
      <c r="K747" s="128">
        <v>259</v>
      </c>
      <c r="L747" s="128">
        <v>121</v>
      </c>
      <c r="M747" s="126">
        <v>518</v>
      </c>
      <c r="N747" s="128">
        <v>131</v>
      </c>
      <c r="O747" s="128">
        <v>251</v>
      </c>
      <c r="P747" s="134">
        <v>136</v>
      </c>
    </row>
    <row r="748" spans="1:16" x14ac:dyDescent="0.3">
      <c r="A748" s="133">
        <v>41</v>
      </c>
      <c r="B748" s="166" t="s">
        <v>681</v>
      </c>
      <c r="C748" s="102">
        <v>41872</v>
      </c>
      <c r="D748" s="167" t="s">
        <v>714</v>
      </c>
      <c r="E748" s="126">
        <v>548</v>
      </c>
      <c r="F748" s="128">
        <v>141</v>
      </c>
      <c r="G748" s="128">
        <v>302</v>
      </c>
      <c r="H748" s="128">
        <v>105</v>
      </c>
      <c r="I748" s="126">
        <v>515</v>
      </c>
      <c r="J748" s="128">
        <v>129</v>
      </c>
      <c r="K748" s="128">
        <v>291</v>
      </c>
      <c r="L748" s="128">
        <v>95</v>
      </c>
      <c r="M748" s="126">
        <v>517</v>
      </c>
      <c r="N748" s="128">
        <v>143</v>
      </c>
      <c r="O748" s="128">
        <v>283</v>
      </c>
      <c r="P748" s="134">
        <v>91</v>
      </c>
    </row>
    <row r="749" spans="1:16" x14ac:dyDescent="0.3">
      <c r="A749" s="133">
        <v>27</v>
      </c>
      <c r="B749" s="166" t="s">
        <v>651</v>
      </c>
      <c r="C749" s="102">
        <v>27810</v>
      </c>
      <c r="D749" s="167" t="s">
        <v>680</v>
      </c>
      <c r="E749" s="126">
        <v>459</v>
      </c>
      <c r="F749" s="128">
        <v>228</v>
      </c>
      <c r="G749" s="128">
        <v>133</v>
      </c>
      <c r="H749" s="128">
        <v>98</v>
      </c>
      <c r="I749" s="126">
        <v>421</v>
      </c>
      <c r="J749" s="128">
        <v>215</v>
      </c>
      <c r="K749" s="128">
        <v>126</v>
      </c>
      <c r="L749" s="128">
        <v>80</v>
      </c>
      <c r="M749" s="126">
        <v>516</v>
      </c>
      <c r="N749" s="128">
        <v>227</v>
      </c>
      <c r="O749" s="128">
        <v>198</v>
      </c>
      <c r="P749" s="134">
        <v>91</v>
      </c>
    </row>
    <row r="750" spans="1:16" x14ac:dyDescent="0.3">
      <c r="A750" s="133">
        <v>18</v>
      </c>
      <c r="B750" s="166" t="s">
        <v>433</v>
      </c>
      <c r="C750" s="102">
        <v>18460</v>
      </c>
      <c r="D750" s="167" t="s">
        <v>442</v>
      </c>
      <c r="E750" s="126">
        <v>491</v>
      </c>
      <c r="F750" s="128">
        <v>272</v>
      </c>
      <c r="G750" s="128">
        <v>104</v>
      </c>
      <c r="H750" s="128">
        <v>115</v>
      </c>
      <c r="I750" s="126">
        <v>468</v>
      </c>
      <c r="J750" s="128">
        <v>257</v>
      </c>
      <c r="K750" s="128">
        <v>101</v>
      </c>
      <c r="L750" s="128">
        <v>110</v>
      </c>
      <c r="M750" s="126">
        <v>515</v>
      </c>
      <c r="N750" s="128">
        <v>315</v>
      </c>
      <c r="O750" s="128">
        <v>96</v>
      </c>
      <c r="P750" s="134">
        <v>104</v>
      </c>
    </row>
    <row r="751" spans="1:16" x14ac:dyDescent="0.3">
      <c r="A751" s="133">
        <v>25</v>
      </c>
      <c r="B751" s="166" t="s">
        <v>540</v>
      </c>
      <c r="C751" s="102">
        <v>25394</v>
      </c>
      <c r="D751" s="167" t="s">
        <v>588</v>
      </c>
      <c r="E751" s="126">
        <v>581</v>
      </c>
      <c r="F751" s="128">
        <v>272</v>
      </c>
      <c r="G751" s="128">
        <v>82</v>
      </c>
      <c r="H751" s="128">
        <v>227</v>
      </c>
      <c r="I751" s="126">
        <v>529</v>
      </c>
      <c r="J751" s="128">
        <v>259</v>
      </c>
      <c r="K751" s="128">
        <v>84</v>
      </c>
      <c r="L751" s="128">
        <v>186</v>
      </c>
      <c r="M751" s="126">
        <v>513</v>
      </c>
      <c r="N751" s="128">
        <v>245</v>
      </c>
      <c r="O751" s="128">
        <v>78</v>
      </c>
      <c r="P751" s="134">
        <v>190</v>
      </c>
    </row>
    <row r="752" spans="1:16" x14ac:dyDescent="0.3">
      <c r="A752" s="133">
        <v>52</v>
      </c>
      <c r="B752" s="166" t="s">
        <v>162</v>
      </c>
      <c r="C752" s="102">
        <v>52560</v>
      </c>
      <c r="D752" s="166" t="s">
        <v>822</v>
      </c>
      <c r="E752" s="126">
        <v>497</v>
      </c>
      <c r="F752" s="128">
        <v>217</v>
      </c>
      <c r="G752" s="128">
        <v>53</v>
      </c>
      <c r="H752" s="128">
        <v>227</v>
      </c>
      <c r="I752" s="126">
        <v>469</v>
      </c>
      <c r="J752" s="128">
        <v>190</v>
      </c>
      <c r="K752" s="128">
        <v>56</v>
      </c>
      <c r="L752" s="128">
        <v>223</v>
      </c>
      <c r="M752" s="126">
        <v>513</v>
      </c>
      <c r="N752" s="128">
        <v>213</v>
      </c>
      <c r="O752" s="128">
        <v>56</v>
      </c>
      <c r="P752" s="134">
        <v>244</v>
      </c>
    </row>
    <row r="753" spans="1:16" x14ac:dyDescent="0.3">
      <c r="A753" s="133">
        <v>41</v>
      </c>
      <c r="B753" s="166" t="s">
        <v>681</v>
      </c>
      <c r="C753" s="102">
        <v>41530</v>
      </c>
      <c r="D753" s="167" t="s">
        <v>422</v>
      </c>
      <c r="E753" s="126">
        <v>539</v>
      </c>
      <c r="F753" s="128">
        <v>258</v>
      </c>
      <c r="G753" s="128">
        <v>78</v>
      </c>
      <c r="H753" s="128">
        <v>203</v>
      </c>
      <c r="I753" s="126">
        <v>532</v>
      </c>
      <c r="J753" s="128">
        <v>256</v>
      </c>
      <c r="K753" s="128">
        <v>77</v>
      </c>
      <c r="L753" s="128">
        <v>199</v>
      </c>
      <c r="M753" s="126">
        <v>512</v>
      </c>
      <c r="N753" s="128">
        <v>272</v>
      </c>
      <c r="O753" s="128">
        <v>68</v>
      </c>
      <c r="P753" s="134">
        <v>172</v>
      </c>
    </row>
    <row r="754" spans="1:16" x14ac:dyDescent="0.3">
      <c r="A754" s="133">
        <v>25</v>
      </c>
      <c r="B754" s="166" t="s">
        <v>540</v>
      </c>
      <c r="C754" s="102">
        <v>25592</v>
      </c>
      <c r="D754" s="167" t="s">
        <v>607</v>
      </c>
      <c r="E754" s="126">
        <v>542</v>
      </c>
      <c r="F754" s="128">
        <v>196</v>
      </c>
      <c r="G754" s="128">
        <v>216</v>
      </c>
      <c r="H754" s="128">
        <v>130</v>
      </c>
      <c r="I754" s="126">
        <v>529</v>
      </c>
      <c r="J754" s="128">
        <v>186</v>
      </c>
      <c r="K754" s="128">
        <v>216</v>
      </c>
      <c r="L754" s="128">
        <v>127</v>
      </c>
      <c r="M754" s="126">
        <v>512</v>
      </c>
      <c r="N754" s="128">
        <v>191</v>
      </c>
      <c r="O754" s="128">
        <v>204</v>
      </c>
      <c r="P754" s="134">
        <v>117</v>
      </c>
    </row>
    <row r="755" spans="1:16" x14ac:dyDescent="0.3">
      <c r="A755" s="133">
        <v>5</v>
      </c>
      <c r="B755" s="166" t="s">
        <v>89</v>
      </c>
      <c r="C755" s="102">
        <v>5059</v>
      </c>
      <c r="D755" s="167" t="s">
        <v>105</v>
      </c>
      <c r="E755" s="126">
        <v>680</v>
      </c>
      <c r="F755" s="128">
        <v>272</v>
      </c>
      <c r="G755" s="128">
        <v>213</v>
      </c>
      <c r="H755" s="128">
        <v>195</v>
      </c>
      <c r="I755" s="126">
        <v>651</v>
      </c>
      <c r="J755" s="128">
        <v>250</v>
      </c>
      <c r="K755" s="128">
        <v>208</v>
      </c>
      <c r="L755" s="128">
        <v>193</v>
      </c>
      <c r="M755" s="126">
        <v>512</v>
      </c>
      <c r="N755" s="128">
        <v>142</v>
      </c>
      <c r="O755" s="128">
        <v>198</v>
      </c>
      <c r="P755" s="134">
        <v>172</v>
      </c>
    </row>
    <row r="756" spans="1:16" x14ac:dyDescent="0.3">
      <c r="A756" s="133">
        <v>47</v>
      </c>
      <c r="B756" s="166" t="s">
        <v>730</v>
      </c>
      <c r="C756" s="102">
        <v>47545</v>
      </c>
      <c r="D756" s="167" t="s">
        <v>745</v>
      </c>
      <c r="E756" s="126">
        <v>518</v>
      </c>
      <c r="F756" s="128">
        <v>251</v>
      </c>
      <c r="G756" s="128">
        <v>71</v>
      </c>
      <c r="H756" s="128">
        <v>196</v>
      </c>
      <c r="I756" s="126">
        <v>498</v>
      </c>
      <c r="J756" s="128">
        <v>228</v>
      </c>
      <c r="K756" s="128">
        <v>71</v>
      </c>
      <c r="L756" s="128">
        <v>199</v>
      </c>
      <c r="M756" s="126">
        <v>511</v>
      </c>
      <c r="N756" s="128">
        <v>250</v>
      </c>
      <c r="O756" s="128">
        <v>83</v>
      </c>
      <c r="P756" s="134">
        <v>178</v>
      </c>
    </row>
    <row r="757" spans="1:16" x14ac:dyDescent="0.3">
      <c r="A757" s="133">
        <v>41</v>
      </c>
      <c r="B757" s="166" t="s">
        <v>681</v>
      </c>
      <c r="C757" s="102">
        <v>41660</v>
      </c>
      <c r="D757" s="167" t="s">
        <v>706</v>
      </c>
      <c r="E757" s="126">
        <v>525</v>
      </c>
      <c r="F757" s="128">
        <v>261</v>
      </c>
      <c r="G757" s="128">
        <v>53</v>
      </c>
      <c r="H757" s="128">
        <v>211</v>
      </c>
      <c r="I757" s="126">
        <v>487</v>
      </c>
      <c r="J757" s="128">
        <v>237</v>
      </c>
      <c r="K757" s="128">
        <v>54</v>
      </c>
      <c r="L757" s="128">
        <v>196</v>
      </c>
      <c r="M757" s="126">
        <v>509</v>
      </c>
      <c r="N757" s="128">
        <v>259</v>
      </c>
      <c r="O757" s="128">
        <v>55</v>
      </c>
      <c r="P757" s="134">
        <v>195</v>
      </c>
    </row>
    <row r="758" spans="1:16" x14ac:dyDescent="0.3">
      <c r="A758" s="133">
        <v>19</v>
      </c>
      <c r="B758" s="166" t="s">
        <v>449</v>
      </c>
      <c r="C758" s="102">
        <v>19585</v>
      </c>
      <c r="D758" s="167" t="s">
        <v>473</v>
      </c>
      <c r="E758" s="126">
        <v>526</v>
      </c>
      <c r="F758" s="128">
        <v>348</v>
      </c>
      <c r="G758" s="128">
        <v>54</v>
      </c>
      <c r="H758" s="128">
        <v>124</v>
      </c>
      <c r="I758" s="126">
        <v>508</v>
      </c>
      <c r="J758" s="128">
        <v>328</v>
      </c>
      <c r="K758" s="128">
        <v>56</v>
      </c>
      <c r="L758" s="128">
        <v>124</v>
      </c>
      <c r="M758" s="126">
        <v>508</v>
      </c>
      <c r="N758" s="128">
        <v>340</v>
      </c>
      <c r="O758" s="128">
        <v>45</v>
      </c>
      <c r="P758" s="134">
        <v>123</v>
      </c>
    </row>
    <row r="759" spans="1:16" x14ac:dyDescent="0.3">
      <c r="A759" s="133">
        <v>25</v>
      </c>
      <c r="B759" s="166" t="s">
        <v>540</v>
      </c>
      <c r="C759" s="102">
        <v>25293</v>
      </c>
      <c r="D759" s="167" t="s">
        <v>571</v>
      </c>
      <c r="E759" s="126">
        <v>550</v>
      </c>
      <c r="F759" s="128">
        <v>155</v>
      </c>
      <c r="G759" s="128">
        <v>111</v>
      </c>
      <c r="H759" s="128">
        <v>284</v>
      </c>
      <c r="I759" s="126">
        <v>505</v>
      </c>
      <c r="J759" s="128">
        <v>145</v>
      </c>
      <c r="K759" s="128">
        <v>76</v>
      </c>
      <c r="L759" s="128">
        <v>284</v>
      </c>
      <c r="M759" s="126">
        <v>506</v>
      </c>
      <c r="N759" s="128">
        <v>156</v>
      </c>
      <c r="O759" s="128">
        <v>80</v>
      </c>
      <c r="P759" s="134">
        <v>270</v>
      </c>
    </row>
    <row r="760" spans="1:16" x14ac:dyDescent="0.3">
      <c r="A760" s="133">
        <v>41</v>
      </c>
      <c r="B760" s="166" t="s">
        <v>681</v>
      </c>
      <c r="C760" s="102">
        <v>41013</v>
      </c>
      <c r="D760" s="166" t="s">
        <v>684</v>
      </c>
      <c r="E760" s="126">
        <v>533</v>
      </c>
      <c r="F760" s="128">
        <v>206</v>
      </c>
      <c r="G760" s="128">
        <v>110</v>
      </c>
      <c r="H760" s="128">
        <v>217</v>
      </c>
      <c r="I760" s="126">
        <v>500</v>
      </c>
      <c r="J760" s="128">
        <v>200</v>
      </c>
      <c r="K760" s="128">
        <v>110</v>
      </c>
      <c r="L760" s="128">
        <v>190</v>
      </c>
      <c r="M760" s="126">
        <v>504</v>
      </c>
      <c r="N760" s="128">
        <v>203</v>
      </c>
      <c r="O760" s="128">
        <v>114</v>
      </c>
      <c r="P760" s="134">
        <v>187</v>
      </c>
    </row>
    <row r="761" spans="1:16" x14ac:dyDescent="0.3">
      <c r="A761" s="133">
        <v>54</v>
      </c>
      <c r="B761" s="166" t="s">
        <v>838</v>
      </c>
      <c r="C761" s="102">
        <v>54344</v>
      </c>
      <c r="D761" s="166" t="s">
        <v>855</v>
      </c>
      <c r="E761" s="126">
        <v>572</v>
      </c>
      <c r="F761" s="128">
        <v>371</v>
      </c>
      <c r="G761" s="128">
        <v>71</v>
      </c>
      <c r="H761" s="128">
        <v>130</v>
      </c>
      <c r="I761" s="126">
        <v>579</v>
      </c>
      <c r="J761" s="128">
        <v>355</v>
      </c>
      <c r="K761" s="128">
        <v>85</v>
      </c>
      <c r="L761" s="128">
        <v>139</v>
      </c>
      <c r="M761" s="126">
        <v>504</v>
      </c>
      <c r="N761" s="128">
        <v>286</v>
      </c>
      <c r="O761" s="128">
        <v>83</v>
      </c>
      <c r="P761" s="134">
        <v>135</v>
      </c>
    </row>
    <row r="762" spans="1:16" x14ac:dyDescent="0.3">
      <c r="A762" s="133">
        <v>63</v>
      </c>
      <c r="B762" s="166" t="s">
        <v>877</v>
      </c>
      <c r="C762" s="102">
        <v>63548</v>
      </c>
      <c r="D762" s="167" t="s">
        <v>884</v>
      </c>
      <c r="E762" s="126">
        <v>514</v>
      </c>
      <c r="F762" s="128">
        <v>150</v>
      </c>
      <c r="G762" s="128">
        <v>164</v>
      </c>
      <c r="H762" s="128">
        <v>200</v>
      </c>
      <c r="I762" s="126">
        <v>499</v>
      </c>
      <c r="J762" s="128">
        <v>142</v>
      </c>
      <c r="K762" s="128">
        <v>168</v>
      </c>
      <c r="L762" s="128">
        <v>189</v>
      </c>
      <c r="M762" s="126">
        <v>503</v>
      </c>
      <c r="N762" s="128">
        <v>155</v>
      </c>
      <c r="O762" s="128">
        <v>168</v>
      </c>
      <c r="P762" s="134">
        <v>180</v>
      </c>
    </row>
    <row r="763" spans="1:16" x14ac:dyDescent="0.3">
      <c r="A763" s="133">
        <v>73</v>
      </c>
      <c r="B763" s="166" t="s">
        <v>998</v>
      </c>
      <c r="C763" s="102">
        <v>73854</v>
      </c>
      <c r="D763" s="167" t="s">
        <v>1040</v>
      </c>
      <c r="E763" s="126">
        <v>477</v>
      </c>
      <c r="F763" s="128">
        <v>117</v>
      </c>
      <c r="G763" s="128">
        <v>249</v>
      </c>
      <c r="H763" s="128">
        <v>111</v>
      </c>
      <c r="I763" s="126">
        <v>477</v>
      </c>
      <c r="J763" s="128">
        <v>107</v>
      </c>
      <c r="K763" s="128">
        <v>258</v>
      </c>
      <c r="L763" s="128">
        <v>112</v>
      </c>
      <c r="M763" s="126">
        <v>500</v>
      </c>
      <c r="N763" s="128">
        <v>123</v>
      </c>
      <c r="O763" s="128">
        <v>268</v>
      </c>
      <c r="P763" s="134">
        <v>109</v>
      </c>
    </row>
    <row r="764" spans="1:16" x14ac:dyDescent="0.3">
      <c r="A764" s="133">
        <v>54</v>
      </c>
      <c r="B764" s="166" t="s">
        <v>838</v>
      </c>
      <c r="C764" s="102">
        <v>54174</v>
      </c>
      <c r="D764" s="167" t="s">
        <v>847</v>
      </c>
      <c r="E764" s="126">
        <v>604</v>
      </c>
      <c r="F764" s="128">
        <v>280</v>
      </c>
      <c r="G764" s="128">
        <v>100</v>
      </c>
      <c r="H764" s="128">
        <v>224</v>
      </c>
      <c r="I764" s="126">
        <v>640</v>
      </c>
      <c r="J764" s="128">
        <v>258</v>
      </c>
      <c r="K764" s="128">
        <v>156</v>
      </c>
      <c r="L764" s="128">
        <v>226</v>
      </c>
      <c r="M764" s="126">
        <v>497</v>
      </c>
      <c r="N764" s="128">
        <v>228</v>
      </c>
      <c r="O764" s="128">
        <v>87</v>
      </c>
      <c r="P764" s="134">
        <v>182</v>
      </c>
    </row>
    <row r="765" spans="1:16" x14ac:dyDescent="0.3">
      <c r="A765" s="133">
        <v>27</v>
      </c>
      <c r="B765" s="166" t="s">
        <v>651</v>
      </c>
      <c r="C765" s="102">
        <v>27413</v>
      </c>
      <c r="D765" s="167" t="s">
        <v>668</v>
      </c>
      <c r="E765" s="126">
        <v>498</v>
      </c>
      <c r="F765" s="128">
        <v>199</v>
      </c>
      <c r="G765" s="128">
        <v>195</v>
      </c>
      <c r="H765" s="128">
        <v>104</v>
      </c>
      <c r="I765" s="126">
        <v>468</v>
      </c>
      <c r="J765" s="128">
        <v>183</v>
      </c>
      <c r="K765" s="128">
        <v>180</v>
      </c>
      <c r="L765" s="128">
        <v>105</v>
      </c>
      <c r="M765" s="126">
        <v>494</v>
      </c>
      <c r="N765" s="128">
        <v>201</v>
      </c>
      <c r="O765" s="128">
        <v>198</v>
      </c>
      <c r="P765" s="134">
        <v>95</v>
      </c>
    </row>
    <row r="766" spans="1:16" x14ac:dyDescent="0.3">
      <c r="A766" s="133">
        <v>5</v>
      </c>
      <c r="B766" s="166" t="s">
        <v>89</v>
      </c>
      <c r="C766" s="102">
        <v>5036</v>
      </c>
      <c r="D766" s="167" t="s">
        <v>97</v>
      </c>
      <c r="E766" s="126">
        <v>571</v>
      </c>
      <c r="F766" s="128">
        <v>141</v>
      </c>
      <c r="G766" s="128">
        <v>339</v>
      </c>
      <c r="H766" s="128">
        <v>91</v>
      </c>
      <c r="I766" s="126">
        <v>534</v>
      </c>
      <c r="J766" s="128">
        <v>129</v>
      </c>
      <c r="K766" s="128">
        <v>311</v>
      </c>
      <c r="L766" s="128">
        <v>94</v>
      </c>
      <c r="M766" s="126">
        <v>493</v>
      </c>
      <c r="N766" s="128">
        <v>141</v>
      </c>
      <c r="O766" s="128">
        <v>263</v>
      </c>
      <c r="P766" s="134">
        <v>89</v>
      </c>
    </row>
    <row r="767" spans="1:16" x14ac:dyDescent="0.3">
      <c r="A767" s="133">
        <v>70</v>
      </c>
      <c r="B767" s="166" t="s">
        <v>480</v>
      </c>
      <c r="C767" s="102">
        <v>70702</v>
      </c>
      <c r="D767" s="167" t="s">
        <v>991</v>
      </c>
      <c r="E767" s="126">
        <v>500</v>
      </c>
      <c r="F767" s="128">
        <v>252</v>
      </c>
      <c r="G767" s="128">
        <v>84</v>
      </c>
      <c r="H767" s="128">
        <v>164</v>
      </c>
      <c r="I767" s="126">
        <v>502</v>
      </c>
      <c r="J767" s="128">
        <v>254</v>
      </c>
      <c r="K767" s="128">
        <v>91</v>
      </c>
      <c r="L767" s="128">
        <v>157</v>
      </c>
      <c r="M767" s="126">
        <v>492</v>
      </c>
      <c r="N767" s="128">
        <v>278</v>
      </c>
      <c r="O767" s="128">
        <v>94</v>
      </c>
      <c r="P767" s="134">
        <v>120</v>
      </c>
    </row>
    <row r="768" spans="1:16" x14ac:dyDescent="0.3">
      <c r="A768" s="133">
        <v>13</v>
      </c>
      <c r="B768" s="166" t="s">
        <v>239</v>
      </c>
      <c r="C768" s="102">
        <v>13780</v>
      </c>
      <c r="D768" s="167" t="s">
        <v>280</v>
      </c>
      <c r="E768" s="126">
        <v>546</v>
      </c>
      <c r="F768" s="128">
        <v>249</v>
      </c>
      <c r="G768" s="128">
        <v>103</v>
      </c>
      <c r="H768" s="128">
        <v>194</v>
      </c>
      <c r="I768" s="126">
        <v>493</v>
      </c>
      <c r="J768" s="128">
        <v>227</v>
      </c>
      <c r="K768" s="128">
        <v>98</v>
      </c>
      <c r="L768" s="128">
        <v>168</v>
      </c>
      <c r="M768" s="126">
        <v>492</v>
      </c>
      <c r="N768" s="128">
        <v>265</v>
      </c>
      <c r="O768" s="128">
        <v>96</v>
      </c>
      <c r="P768" s="134">
        <v>131</v>
      </c>
    </row>
    <row r="769" spans="1:16" x14ac:dyDescent="0.3">
      <c r="A769" s="133">
        <v>41</v>
      </c>
      <c r="B769" s="166" t="s">
        <v>681</v>
      </c>
      <c r="C769" s="102">
        <v>41503</v>
      </c>
      <c r="D769" s="167" t="s">
        <v>700</v>
      </c>
      <c r="E769" s="126">
        <v>478</v>
      </c>
      <c r="F769" s="128">
        <v>220</v>
      </c>
      <c r="G769" s="128">
        <v>80</v>
      </c>
      <c r="H769" s="128">
        <v>178</v>
      </c>
      <c r="I769" s="126">
        <v>467</v>
      </c>
      <c r="J769" s="128">
        <v>211</v>
      </c>
      <c r="K769" s="128">
        <v>72</v>
      </c>
      <c r="L769" s="128">
        <v>184</v>
      </c>
      <c r="M769" s="126">
        <v>492</v>
      </c>
      <c r="N769" s="128">
        <v>225</v>
      </c>
      <c r="O769" s="128">
        <v>78</v>
      </c>
      <c r="P769" s="134">
        <v>189</v>
      </c>
    </row>
    <row r="770" spans="1:16" x14ac:dyDescent="0.3">
      <c r="A770" s="133">
        <v>47</v>
      </c>
      <c r="B770" s="166" t="s">
        <v>730</v>
      </c>
      <c r="C770" s="102">
        <v>47798</v>
      </c>
      <c r="D770" s="167" t="s">
        <v>756</v>
      </c>
      <c r="E770" s="126">
        <v>547</v>
      </c>
      <c r="F770" s="128">
        <v>311</v>
      </c>
      <c r="G770" s="128">
        <v>118</v>
      </c>
      <c r="H770" s="128">
        <v>118</v>
      </c>
      <c r="I770" s="126">
        <v>544</v>
      </c>
      <c r="J770" s="128">
        <v>288</v>
      </c>
      <c r="K770" s="128">
        <v>149</v>
      </c>
      <c r="L770" s="128">
        <v>107</v>
      </c>
      <c r="M770" s="126">
        <v>491</v>
      </c>
      <c r="N770" s="128">
        <v>246</v>
      </c>
      <c r="O770" s="128">
        <v>150</v>
      </c>
      <c r="P770" s="134">
        <v>95</v>
      </c>
    </row>
    <row r="771" spans="1:16" x14ac:dyDescent="0.3">
      <c r="A771" s="133">
        <v>15</v>
      </c>
      <c r="B771" s="166" t="s">
        <v>286</v>
      </c>
      <c r="C771" s="102">
        <v>15667</v>
      </c>
      <c r="D771" s="167" t="s">
        <v>366</v>
      </c>
      <c r="E771" s="126">
        <v>513</v>
      </c>
      <c r="F771" s="128">
        <v>163</v>
      </c>
      <c r="G771" s="128">
        <v>208</v>
      </c>
      <c r="H771" s="128">
        <v>142</v>
      </c>
      <c r="I771" s="126">
        <v>496</v>
      </c>
      <c r="J771" s="128">
        <v>150</v>
      </c>
      <c r="K771" s="128">
        <v>204</v>
      </c>
      <c r="L771" s="128">
        <v>142</v>
      </c>
      <c r="M771" s="126">
        <v>489</v>
      </c>
      <c r="N771" s="128">
        <v>163</v>
      </c>
      <c r="O771" s="128">
        <v>200</v>
      </c>
      <c r="P771" s="134">
        <v>126</v>
      </c>
    </row>
    <row r="772" spans="1:16" x14ac:dyDescent="0.3">
      <c r="A772" s="133">
        <v>5</v>
      </c>
      <c r="B772" s="166" t="s">
        <v>89</v>
      </c>
      <c r="C772" s="102">
        <v>5353</v>
      </c>
      <c r="D772" s="167" t="s">
        <v>147</v>
      </c>
      <c r="E772" s="126">
        <v>478</v>
      </c>
      <c r="F772" s="128">
        <v>161</v>
      </c>
      <c r="G772" s="128">
        <v>214</v>
      </c>
      <c r="H772" s="128">
        <v>103</v>
      </c>
      <c r="I772" s="126">
        <v>490</v>
      </c>
      <c r="J772" s="128">
        <v>163</v>
      </c>
      <c r="K772" s="128">
        <v>228</v>
      </c>
      <c r="L772" s="128">
        <v>99</v>
      </c>
      <c r="M772" s="126">
        <v>488</v>
      </c>
      <c r="N772" s="128">
        <v>165</v>
      </c>
      <c r="O772" s="128">
        <v>221</v>
      </c>
      <c r="P772" s="134">
        <v>102</v>
      </c>
    </row>
    <row r="773" spans="1:16" x14ac:dyDescent="0.3">
      <c r="A773" s="133">
        <v>54</v>
      </c>
      <c r="B773" s="166" t="s">
        <v>838</v>
      </c>
      <c r="C773" s="102">
        <v>54660</v>
      </c>
      <c r="D773" s="167" t="s">
        <v>868</v>
      </c>
      <c r="E773" s="126">
        <v>558</v>
      </c>
      <c r="F773" s="128">
        <v>288</v>
      </c>
      <c r="G773" s="128">
        <v>160</v>
      </c>
      <c r="H773" s="128">
        <v>110</v>
      </c>
      <c r="I773" s="126">
        <v>537</v>
      </c>
      <c r="J773" s="128">
        <v>275</v>
      </c>
      <c r="K773" s="128">
        <v>153</v>
      </c>
      <c r="L773" s="128">
        <v>109</v>
      </c>
      <c r="M773" s="126">
        <v>488</v>
      </c>
      <c r="N773" s="128">
        <v>238</v>
      </c>
      <c r="O773" s="128">
        <v>144</v>
      </c>
      <c r="P773" s="134">
        <v>106</v>
      </c>
    </row>
    <row r="774" spans="1:16" x14ac:dyDescent="0.3">
      <c r="A774" s="133">
        <v>47</v>
      </c>
      <c r="B774" s="166" t="s">
        <v>730</v>
      </c>
      <c r="C774" s="102">
        <v>47720</v>
      </c>
      <c r="D774" s="167" t="s">
        <v>754</v>
      </c>
      <c r="E774" s="126">
        <v>494</v>
      </c>
      <c r="F774" s="128">
        <v>210</v>
      </c>
      <c r="G774" s="128">
        <v>68</v>
      </c>
      <c r="H774" s="128">
        <v>216</v>
      </c>
      <c r="I774" s="126">
        <v>500</v>
      </c>
      <c r="J774" s="128">
        <v>197</v>
      </c>
      <c r="K774" s="128">
        <v>78</v>
      </c>
      <c r="L774" s="128">
        <v>225</v>
      </c>
      <c r="M774" s="126">
        <v>487</v>
      </c>
      <c r="N774" s="128">
        <v>211</v>
      </c>
      <c r="O774" s="128">
        <v>79</v>
      </c>
      <c r="P774" s="134">
        <v>197</v>
      </c>
    </row>
    <row r="775" spans="1:16" x14ac:dyDescent="0.3">
      <c r="A775" s="133">
        <v>5</v>
      </c>
      <c r="B775" s="166" t="s">
        <v>89</v>
      </c>
      <c r="C775" s="102">
        <v>5543</v>
      </c>
      <c r="D775" s="167" t="s">
        <v>167</v>
      </c>
      <c r="E775" s="126">
        <v>481</v>
      </c>
      <c r="F775" s="128">
        <v>233</v>
      </c>
      <c r="G775" s="128">
        <v>51</v>
      </c>
      <c r="H775" s="128">
        <v>197</v>
      </c>
      <c r="I775" s="126">
        <v>462</v>
      </c>
      <c r="J775" s="128">
        <v>219</v>
      </c>
      <c r="K775" s="128">
        <v>50</v>
      </c>
      <c r="L775" s="128">
        <v>193</v>
      </c>
      <c r="M775" s="126">
        <v>486</v>
      </c>
      <c r="N775" s="128">
        <v>235</v>
      </c>
      <c r="O775" s="128">
        <v>65</v>
      </c>
      <c r="P775" s="134">
        <v>186</v>
      </c>
    </row>
    <row r="776" spans="1:16" x14ac:dyDescent="0.3">
      <c r="A776" s="133">
        <v>5</v>
      </c>
      <c r="B776" s="166" t="s">
        <v>89</v>
      </c>
      <c r="C776" s="102">
        <v>5055</v>
      </c>
      <c r="D776" s="167" t="s">
        <v>104</v>
      </c>
      <c r="E776" s="126">
        <v>480</v>
      </c>
      <c r="F776" s="128">
        <v>244</v>
      </c>
      <c r="G776" s="128">
        <v>111</v>
      </c>
      <c r="H776" s="128">
        <v>125</v>
      </c>
      <c r="I776" s="126">
        <v>477</v>
      </c>
      <c r="J776" s="128">
        <v>246</v>
      </c>
      <c r="K776" s="128">
        <v>116</v>
      </c>
      <c r="L776" s="128">
        <v>115</v>
      </c>
      <c r="M776" s="126">
        <v>485</v>
      </c>
      <c r="N776" s="128">
        <v>260</v>
      </c>
      <c r="O776" s="128">
        <v>111</v>
      </c>
      <c r="P776" s="134">
        <v>114</v>
      </c>
    </row>
    <row r="777" spans="1:16" x14ac:dyDescent="0.3">
      <c r="A777" s="133">
        <v>52</v>
      </c>
      <c r="B777" s="166" t="s">
        <v>162</v>
      </c>
      <c r="C777" s="102">
        <v>52473</v>
      </c>
      <c r="D777" s="167" t="s">
        <v>595</v>
      </c>
      <c r="E777" s="126">
        <v>479</v>
      </c>
      <c r="F777" s="128">
        <v>247</v>
      </c>
      <c r="G777" s="128">
        <v>112</v>
      </c>
      <c r="H777" s="128">
        <v>120</v>
      </c>
      <c r="I777" s="126">
        <v>467</v>
      </c>
      <c r="J777" s="128">
        <v>241</v>
      </c>
      <c r="K777" s="128">
        <v>101</v>
      </c>
      <c r="L777" s="128">
        <v>125</v>
      </c>
      <c r="M777" s="126">
        <v>484</v>
      </c>
      <c r="N777" s="128">
        <v>262</v>
      </c>
      <c r="O777" s="128">
        <v>104</v>
      </c>
      <c r="P777" s="134">
        <v>118</v>
      </c>
    </row>
    <row r="778" spans="1:16" x14ac:dyDescent="0.3">
      <c r="A778" s="133">
        <v>25</v>
      </c>
      <c r="B778" s="166" t="s">
        <v>540</v>
      </c>
      <c r="C778" s="102">
        <v>25862</v>
      </c>
      <c r="D778" s="167" t="s">
        <v>642</v>
      </c>
      <c r="E778" s="126">
        <v>506</v>
      </c>
      <c r="F778" s="128">
        <v>268</v>
      </c>
      <c r="G778" s="128">
        <v>47</v>
      </c>
      <c r="H778" s="128">
        <v>191</v>
      </c>
      <c r="I778" s="126">
        <v>504</v>
      </c>
      <c r="J778" s="128">
        <v>255</v>
      </c>
      <c r="K778" s="128">
        <v>56</v>
      </c>
      <c r="L778" s="128">
        <v>193</v>
      </c>
      <c r="M778" s="126">
        <v>483</v>
      </c>
      <c r="N778" s="128">
        <v>267</v>
      </c>
      <c r="O778" s="128">
        <v>40</v>
      </c>
      <c r="P778" s="134">
        <v>176</v>
      </c>
    </row>
    <row r="779" spans="1:16" x14ac:dyDescent="0.3">
      <c r="A779" s="133">
        <v>5</v>
      </c>
      <c r="B779" s="166" t="s">
        <v>89</v>
      </c>
      <c r="C779" s="102">
        <v>5306</v>
      </c>
      <c r="D779" s="167" t="s">
        <v>139</v>
      </c>
      <c r="E779" s="126">
        <v>465</v>
      </c>
      <c r="F779" s="128">
        <v>166</v>
      </c>
      <c r="G779" s="128">
        <v>178</v>
      </c>
      <c r="H779" s="128">
        <v>121</v>
      </c>
      <c r="I779" s="126">
        <v>474</v>
      </c>
      <c r="J779" s="128">
        <v>161</v>
      </c>
      <c r="K779" s="128">
        <v>190</v>
      </c>
      <c r="L779" s="128">
        <v>123</v>
      </c>
      <c r="M779" s="126">
        <v>483</v>
      </c>
      <c r="N779" s="128">
        <v>171</v>
      </c>
      <c r="O779" s="128">
        <v>197</v>
      </c>
      <c r="P779" s="134">
        <v>115</v>
      </c>
    </row>
    <row r="780" spans="1:16" x14ac:dyDescent="0.3">
      <c r="A780" s="133">
        <v>86</v>
      </c>
      <c r="B780" s="166" t="s">
        <v>1105</v>
      </c>
      <c r="C780" s="102">
        <v>86760</v>
      </c>
      <c r="D780" s="167" t="s">
        <v>870</v>
      </c>
      <c r="E780" s="126">
        <v>517</v>
      </c>
      <c r="F780" s="128">
        <v>213</v>
      </c>
      <c r="G780" s="128">
        <v>71</v>
      </c>
      <c r="H780" s="128">
        <v>233</v>
      </c>
      <c r="I780" s="126">
        <v>469</v>
      </c>
      <c r="J780" s="128">
        <v>210</v>
      </c>
      <c r="K780" s="128">
        <v>82</v>
      </c>
      <c r="L780" s="128">
        <v>177</v>
      </c>
      <c r="M780" s="126">
        <v>482</v>
      </c>
      <c r="N780" s="128">
        <v>218</v>
      </c>
      <c r="O780" s="128">
        <v>66</v>
      </c>
      <c r="P780" s="134">
        <v>198</v>
      </c>
    </row>
    <row r="781" spans="1:16" x14ac:dyDescent="0.3">
      <c r="A781" s="133">
        <v>47</v>
      </c>
      <c r="B781" s="166" t="s">
        <v>730</v>
      </c>
      <c r="C781" s="102">
        <v>47258</v>
      </c>
      <c r="D781" s="167" t="s">
        <v>739</v>
      </c>
      <c r="E781" s="126">
        <v>528</v>
      </c>
      <c r="F781" s="128">
        <v>296</v>
      </c>
      <c r="G781" s="128">
        <v>54</v>
      </c>
      <c r="H781" s="128">
        <v>178</v>
      </c>
      <c r="I781" s="126">
        <v>484</v>
      </c>
      <c r="J781" s="128">
        <v>275</v>
      </c>
      <c r="K781" s="128">
        <v>57</v>
      </c>
      <c r="L781" s="128">
        <v>152</v>
      </c>
      <c r="M781" s="126">
        <v>481</v>
      </c>
      <c r="N781" s="128">
        <v>300</v>
      </c>
      <c r="O781" s="128">
        <v>46</v>
      </c>
      <c r="P781" s="134">
        <v>135</v>
      </c>
    </row>
    <row r="782" spans="1:16" x14ac:dyDescent="0.3">
      <c r="A782" s="133">
        <v>19</v>
      </c>
      <c r="B782" s="166" t="s">
        <v>449</v>
      </c>
      <c r="C782" s="102">
        <v>19392</v>
      </c>
      <c r="D782" s="167" t="s">
        <v>463</v>
      </c>
      <c r="E782" s="126">
        <v>548</v>
      </c>
      <c r="F782" s="128">
        <v>269</v>
      </c>
      <c r="G782" s="128">
        <v>113</v>
      </c>
      <c r="H782" s="128">
        <v>166</v>
      </c>
      <c r="I782" s="126">
        <v>496</v>
      </c>
      <c r="J782" s="128">
        <v>247</v>
      </c>
      <c r="K782" s="128">
        <v>86</v>
      </c>
      <c r="L782" s="128">
        <v>163</v>
      </c>
      <c r="M782" s="126">
        <v>481</v>
      </c>
      <c r="N782" s="128">
        <v>263</v>
      </c>
      <c r="O782" s="128">
        <v>83</v>
      </c>
      <c r="P782" s="134">
        <v>135</v>
      </c>
    </row>
    <row r="783" spans="1:16" x14ac:dyDescent="0.3">
      <c r="A783" s="133">
        <v>13</v>
      </c>
      <c r="B783" s="166" t="s">
        <v>239</v>
      </c>
      <c r="C783" s="102">
        <v>13042</v>
      </c>
      <c r="D783" s="167" t="s">
        <v>243</v>
      </c>
      <c r="E783" s="126">
        <v>495</v>
      </c>
      <c r="F783" s="128">
        <v>178</v>
      </c>
      <c r="G783" s="128">
        <v>201</v>
      </c>
      <c r="H783" s="128">
        <v>116</v>
      </c>
      <c r="I783" s="126">
        <v>590</v>
      </c>
      <c r="J783" s="128">
        <v>167</v>
      </c>
      <c r="K783" s="128">
        <v>314</v>
      </c>
      <c r="L783" s="128">
        <v>109</v>
      </c>
      <c r="M783" s="126">
        <v>480</v>
      </c>
      <c r="N783" s="128">
        <v>180</v>
      </c>
      <c r="O783" s="128">
        <v>195</v>
      </c>
      <c r="P783" s="134">
        <v>105</v>
      </c>
    </row>
    <row r="784" spans="1:16" x14ac:dyDescent="0.3">
      <c r="A784" s="133">
        <v>15</v>
      </c>
      <c r="B784" s="166" t="s">
        <v>286</v>
      </c>
      <c r="C784" s="102">
        <v>15638</v>
      </c>
      <c r="D784" s="167" t="s">
        <v>362</v>
      </c>
      <c r="E784" s="126">
        <v>486</v>
      </c>
      <c r="F784" s="128">
        <v>137</v>
      </c>
      <c r="G784" s="128">
        <v>215</v>
      </c>
      <c r="H784" s="128">
        <v>134</v>
      </c>
      <c r="I784" s="126">
        <v>482</v>
      </c>
      <c r="J784" s="128">
        <v>133</v>
      </c>
      <c r="K784" s="128">
        <v>216</v>
      </c>
      <c r="L784" s="128">
        <v>133</v>
      </c>
      <c r="M784" s="126">
        <v>480</v>
      </c>
      <c r="N784" s="128">
        <v>137</v>
      </c>
      <c r="O784" s="128">
        <v>216</v>
      </c>
      <c r="P784" s="134">
        <v>127</v>
      </c>
    </row>
    <row r="785" spans="1:16" x14ac:dyDescent="0.3">
      <c r="A785" s="133">
        <v>54</v>
      </c>
      <c r="B785" s="166" t="s">
        <v>838</v>
      </c>
      <c r="C785" s="102">
        <v>54099</v>
      </c>
      <c r="D785" s="167" t="s">
        <v>842</v>
      </c>
      <c r="E785" s="126">
        <v>571</v>
      </c>
      <c r="F785" s="128">
        <v>191</v>
      </c>
      <c r="G785" s="128">
        <v>267</v>
      </c>
      <c r="H785" s="128">
        <v>113</v>
      </c>
      <c r="I785" s="126">
        <v>546</v>
      </c>
      <c r="J785" s="128">
        <v>192</v>
      </c>
      <c r="K785" s="128">
        <v>233</v>
      </c>
      <c r="L785" s="128">
        <v>121</v>
      </c>
      <c r="M785" s="126">
        <v>480</v>
      </c>
      <c r="N785" s="128">
        <v>187</v>
      </c>
      <c r="O785" s="128">
        <v>182</v>
      </c>
      <c r="P785" s="134">
        <v>111</v>
      </c>
    </row>
    <row r="786" spans="1:16" x14ac:dyDescent="0.3">
      <c r="A786" s="133">
        <v>13</v>
      </c>
      <c r="B786" s="166" t="s">
        <v>239</v>
      </c>
      <c r="C786" s="102">
        <v>13074</v>
      </c>
      <c r="D786" s="167" t="s">
        <v>246</v>
      </c>
      <c r="E786" s="126">
        <v>597</v>
      </c>
      <c r="F786" s="128">
        <v>331</v>
      </c>
      <c r="G786" s="128">
        <v>122</v>
      </c>
      <c r="H786" s="128">
        <v>144</v>
      </c>
      <c r="I786" s="126">
        <v>515</v>
      </c>
      <c r="J786" s="128">
        <v>308</v>
      </c>
      <c r="K786" s="128">
        <v>83</v>
      </c>
      <c r="L786" s="128">
        <v>124</v>
      </c>
      <c r="M786" s="126">
        <v>478</v>
      </c>
      <c r="N786" s="128">
        <v>331</v>
      </c>
      <c r="O786" s="128">
        <v>35</v>
      </c>
      <c r="P786" s="134">
        <v>112</v>
      </c>
    </row>
    <row r="787" spans="1:16" x14ac:dyDescent="0.3">
      <c r="A787" s="133">
        <v>52</v>
      </c>
      <c r="B787" s="166" t="s">
        <v>162</v>
      </c>
      <c r="C787" s="102">
        <v>52210</v>
      </c>
      <c r="D787" s="167" t="s">
        <v>793</v>
      </c>
      <c r="E787" s="126">
        <v>456</v>
      </c>
      <c r="F787" s="128">
        <v>134</v>
      </c>
      <c r="G787" s="128">
        <v>129</v>
      </c>
      <c r="H787" s="128">
        <v>193</v>
      </c>
      <c r="I787" s="126">
        <v>467</v>
      </c>
      <c r="J787" s="128">
        <v>128</v>
      </c>
      <c r="K787" s="128">
        <v>149</v>
      </c>
      <c r="L787" s="128">
        <v>190</v>
      </c>
      <c r="M787" s="126">
        <v>478</v>
      </c>
      <c r="N787" s="128">
        <v>141</v>
      </c>
      <c r="O787" s="128">
        <v>146</v>
      </c>
      <c r="P787" s="134">
        <v>191</v>
      </c>
    </row>
    <row r="788" spans="1:16" x14ac:dyDescent="0.3">
      <c r="A788" s="133">
        <v>25</v>
      </c>
      <c r="B788" s="166" t="s">
        <v>540</v>
      </c>
      <c r="C788" s="102">
        <v>25649</v>
      </c>
      <c r="D788" s="167" t="s">
        <v>613</v>
      </c>
      <c r="E788" s="126">
        <v>527</v>
      </c>
      <c r="F788" s="128">
        <v>203</v>
      </c>
      <c r="G788" s="128">
        <v>85</v>
      </c>
      <c r="H788" s="128">
        <v>239</v>
      </c>
      <c r="I788" s="126">
        <v>491</v>
      </c>
      <c r="J788" s="128">
        <v>188</v>
      </c>
      <c r="K788" s="128">
        <v>98</v>
      </c>
      <c r="L788" s="128">
        <v>205</v>
      </c>
      <c r="M788" s="126">
        <v>477</v>
      </c>
      <c r="N788" s="128">
        <v>188</v>
      </c>
      <c r="O788" s="128">
        <v>93</v>
      </c>
      <c r="P788" s="134">
        <v>196</v>
      </c>
    </row>
    <row r="789" spans="1:16" x14ac:dyDescent="0.3">
      <c r="A789" s="133">
        <v>15</v>
      </c>
      <c r="B789" s="166" t="s">
        <v>286</v>
      </c>
      <c r="C789" s="102">
        <v>15097</v>
      </c>
      <c r="D789" s="167" t="s">
        <v>294</v>
      </c>
      <c r="E789" s="126">
        <v>516</v>
      </c>
      <c r="F789" s="128">
        <v>143</v>
      </c>
      <c r="G789" s="128">
        <v>242</v>
      </c>
      <c r="H789" s="128">
        <v>131</v>
      </c>
      <c r="I789" s="126">
        <v>492</v>
      </c>
      <c r="J789" s="128">
        <v>132</v>
      </c>
      <c r="K789" s="128">
        <v>229</v>
      </c>
      <c r="L789" s="128">
        <v>131</v>
      </c>
      <c r="M789" s="126">
        <v>476</v>
      </c>
      <c r="N789" s="128">
        <v>139</v>
      </c>
      <c r="O789" s="128">
        <v>203</v>
      </c>
      <c r="P789" s="134">
        <v>134</v>
      </c>
    </row>
    <row r="790" spans="1:16" x14ac:dyDescent="0.3">
      <c r="A790" s="133">
        <v>8</v>
      </c>
      <c r="B790" s="166" t="s">
        <v>215</v>
      </c>
      <c r="C790" s="102">
        <v>8849</v>
      </c>
      <c r="D790" s="167" t="s">
        <v>237</v>
      </c>
      <c r="E790" s="126">
        <v>489</v>
      </c>
      <c r="F790" s="128">
        <v>124</v>
      </c>
      <c r="G790" s="128">
        <v>111</v>
      </c>
      <c r="H790" s="128">
        <v>254</v>
      </c>
      <c r="I790" s="126">
        <v>465</v>
      </c>
      <c r="J790" s="128">
        <v>111</v>
      </c>
      <c r="K790" s="128">
        <v>111</v>
      </c>
      <c r="L790" s="128">
        <v>243</v>
      </c>
      <c r="M790" s="126">
        <v>476</v>
      </c>
      <c r="N790" s="128">
        <v>130</v>
      </c>
      <c r="O790" s="128">
        <v>109</v>
      </c>
      <c r="P790" s="134">
        <v>237</v>
      </c>
    </row>
    <row r="791" spans="1:16" x14ac:dyDescent="0.3">
      <c r="A791" s="133">
        <v>15</v>
      </c>
      <c r="B791" s="166" t="s">
        <v>286</v>
      </c>
      <c r="C791" s="102">
        <v>15804</v>
      </c>
      <c r="D791" s="167" t="s">
        <v>390</v>
      </c>
      <c r="E791" s="126">
        <v>494</v>
      </c>
      <c r="F791" s="128">
        <v>192</v>
      </c>
      <c r="G791" s="128">
        <v>189</v>
      </c>
      <c r="H791" s="128">
        <v>113</v>
      </c>
      <c r="I791" s="126">
        <v>487</v>
      </c>
      <c r="J791" s="128">
        <v>182</v>
      </c>
      <c r="K791" s="128">
        <v>190</v>
      </c>
      <c r="L791" s="128">
        <v>115</v>
      </c>
      <c r="M791" s="126">
        <v>473</v>
      </c>
      <c r="N791" s="128">
        <v>195</v>
      </c>
      <c r="O791" s="128">
        <v>167</v>
      </c>
      <c r="P791" s="134">
        <v>111</v>
      </c>
    </row>
    <row r="792" spans="1:16" x14ac:dyDescent="0.3">
      <c r="A792" s="133">
        <v>52</v>
      </c>
      <c r="B792" s="166" t="s">
        <v>162</v>
      </c>
      <c r="C792" s="102">
        <v>52435</v>
      </c>
      <c r="D792" s="167" t="s">
        <v>817</v>
      </c>
      <c r="E792" s="126">
        <v>482</v>
      </c>
      <c r="F792" s="128">
        <v>197</v>
      </c>
      <c r="G792" s="128">
        <v>138</v>
      </c>
      <c r="H792" s="128">
        <v>147</v>
      </c>
      <c r="I792" s="126">
        <v>468</v>
      </c>
      <c r="J792" s="128">
        <v>192</v>
      </c>
      <c r="K792" s="128">
        <v>129</v>
      </c>
      <c r="L792" s="128">
        <v>147</v>
      </c>
      <c r="M792" s="126">
        <v>473</v>
      </c>
      <c r="N792" s="128">
        <v>198</v>
      </c>
      <c r="O792" s="128">
        <v>122</v>
      </c>
      <c r="P792" s="134">
        <v>153</v>
      </c>
    </row>
    <row r="793" spans="1:16" x14ac:dyDescent="0.3">
      <c r="A793" s="133">
        <v>27</v>
      </c>
      <c r="B793" s="166" t="s">
        <v>651</v>
      </c>
      <c r="C793" s="102">
        <v>27250</v>
      </c>
      <c r="D793" s="167" t="s">
        <v>665</v>
      </c>
      <c r="E793" s="126">
        <v>529</v>
      </c>
      <c r="F793" s="128">
        <v>193</v>
      </c>
      <c r="G793" s="128">
        <v>121</v>
      </c>
      <c r="H793" s="128">
        <v>215</v>
      </c>
      <c r="I793" s="126">
        <v>479</v>
      </c>
      <c r="J793" s="128">
        <v>159</v>
      </c>
      <c r="K793" s="128">
        <v>149</v>
      </c>
      <c r="L793" s="128">
        <v>171</v>
      </c>
      <c r="M793" s="126">
        <v>472</v>
      </c>
      <c r="N793" s="128">
        <v>193</v>
      </c>
      <c r="O793" s="128">
        <v>135</v>
      </c>
      <c r="P793" s="134">
        <v>144</v>
      </c>
    </row>
    <row r="794" spans="1:16" x14ac:dyDescent="0.3">
      <c r="A794" s="133">
        <v>73</v>
      </c>
      <c r="B794" s="166" t="s">
        <v>998</v>
      </c>
      <c r="C794" s="102">
        <v>73043</v>
      </c>
      <c r="D794" s="167" t="s">
        <v>1003</v>
      </c>
      <c r="E794" s="126">
        <v>418</v>
      </c>
      <c r="F794" s="128">
        <v>184</v>
      </c>
      <c r="G794" s="128">
        <v>33</v>
      </c>
      <c r="H794" s="128">
        <v>201</v>
      </c>
      <c r="I794" s="126">
        <v>452</v>
      </c>
      <c r="J794" s="128">
        <v>218</v>
      </c>
      <c r="K794" s="128">
        <v>36</v>
      </c>
      <c r="L794" s="128">
        <v>198</v>
      </c>
      <c r="M794" s="126">
        <v>472</v>
      </c>
      <c r="N794" s="128">
        <v>237</v>
      </c>
      <c r="O794" s="128">
        <v>31</v>
      </c>
      <c r="P794" s="134">
        <v>204</v>
      </c>
    </row>
    <row r="795" spans="1:16" x14ac:dyDescent="0.3">
      <c r="A795" s="133">
        <v>52</v>
      </c>
      <c r="B795" s="166" t="s">
        <v>162</v>
      </c>
      <c r="C795" s="102">
        <v>52381</v>
      </c>
      <c r="D795" s="166" t="s">
        <v>810</v>
      </c>
      <c r="E795" s="126">
        <v>492</v>
      </c>
      <c r="F795" s="128">
        <v>215</v>
      </c>
      <c r="G795" s="128">
        <v>28</v>
      </c>
      <c r="H795" s="128">
        <v>249</v>
      </c>
      <c r="I795" s="126">
        <v>458</v>
      </c>
      <c r="J795" s="128">
        <v>199</v>
      </c>
      <c r="K795" s="128">
        <v>28</v>
      </c>
      <c r="L795" s="128">
        <v>231</v>
      </c>
      <c r="M795" s="126">
        <v>472</v>
      </c>
      <c r="N795" s="128">
        <v>219</v>
      </c>
      <c r="O795" s="128">
        <v>34</v>
      </c>
      <c r="P795" s="134">
        <v>219</v>
      </c>
    </row>
    <row r="796" spans="1:16" x14ac:dyDescent="0.3">
      <c r="A796" s="133">
        <v>25</v>
      </c>
      <c r="B796" s="166" t="s">
        <v>540</v>
      </c>
      <c r="C796" s="102">
        <v>25335</v>
      </c>
      <c r="D796" s="167" t="s">
        <v>582</v>
      </c>
      <c r="E796" s="126">
        <v>501</v>
      </c>
      <c r="F796" s="128">
        <v>228</v>
      </c>
      <c r="G796" s="128">
        <v>121</v>
      </c>
      <c r="H796" s="128">
        <v>152</v>
      </c>
      <c r="I796" s="126">
        <v>471</v>
      </c>
      <c r="J796" s="128">
        <v>219</v>
      </c>
      <c r="K796" s="128">
        <v>117</v>
      </c>
      <c r="L796" s="128">
        <v>135</v>
      </c>
      <c r="M796" s="126">
        <v>471</v>
      </c>
      <c r="N796" s="128">
        <v>227</v>
      </c>
      <c r="O796" s="128">
        <v>112</v>
      </c>
      <c r="P796" s="134">
        <v>132</v>
      </c>
    </row>
    <row r="797" spans="1:16" x14ac:dyDescent="0.3">
      <c r="A797" s="133">
        <v>54</v>
      </c>
      <c r="B797" s="166" t="s">
        <v>838</v>
      </c>
      <c r="C797" s="102">
        <v>54670</v>
      </c>
      <c r="D797" s="167" t="s">
        <v>869</v>
      </c>
      <c r="E797" s="126">
        <v>523</v>
      </c>
      <c r="F797" s="128">
        <v>329</v>
      </c>
      <c r="G797" s="128">
        <v>39</v>
      </c>
      <c r="H797" s="128">
        <v>155</v>
      </c>
      <c r="I797" s="126">
        <v>529</v>
      </c>
      <c r="J797" s="128">
        <v>309</v>
      </c>
      <c r="K797" s="128">
        <v>44</v>
      </c>
      <c r="L797" s="128">
        <v>176</v>
      </c>
      <c r="M797" s="126">
        <v>471</v>
      </c>
      <c r="N797" s="128">
        <v>262</v>
      </c>
      <c r="O797" s="128">
        <v>31</v>
      </c>
      <c r="P797" s="134">
        <v>178</v>
      </c>
    </row>
    <row r="798" spans="1:16" x14ac:dyDescent="0.3">
      <c r="A798" s="133">
        <v>25</v>
      </c>
      <c r="B798" s="166" t="s">
        <v>540</v>
      </c>
      <c r="C798" s="102">
        <v>25535</v>
      </c>
      <c r="D798" s="167" t="s">
        <v>604</v>
      </c>
      <c r="E798" s="126">
        <v>488</v>
      </c>
      <c r="F798" s="128">
        <v>220</v>
      </c>
      <c r="G798" s="128">
        <v>109</v>
      </c>
      <c r="H798" s="128">
        <v>159</v>
      </c>
      <c r="I798" s="126">
        <v>506</v>
      </c>
      <c r="J798" s="128">
        <v>205</v>
      </c>
      <c r="K798" s="128">
        <v>107</v>
      </c>
      <c r="L798" s="128">
        <v>194</v>
      </c>
      <c r="M798" s="126">
        <v>470</v>
      </c>
      <c r="N798" s="128">
        <v>214</v>
      </c>
      <c r="O798" s="128">
        <v>109</v>
      </c>
      <c r="P798" s="134">
        <v>147</v>
      </c>
    </row>
    <row r="799" spans="1:16" x14ac:dyDescent="0.3">
      <c r="A799" s="133">
        <v>41</v>
      </c>
      <c r="B799" s="166" t="s">
        <v>681</v>
      </c>
      <c r="C799" s="102">
        <v>41518</v>
      </c>
      <c r="D799" s="167" t="s">
        <v>701</v>
      </c>
      <c r="E799" s="126">
        <v>432</v>
      </c>
      <c r="F799" s="128">
        <v>154</v>
      </c>
      <c r="G799" s="128">
        <v>113</v>
      </c>
      <c r="H799" s="128">
        <v>165</v>
      </c>
      <c r="I799" s="126">
        <v>447</v>
      </c>
      <c r="J799" s="128">
        <v>150</v>
      </c>
      <c r="K799" s="128">
        <v>135</v>
      </c>
      <c r="L799" s="128">
        <v>162</v>
      </c>
      <c r="M799" s="126">
        <v>469</v>
      </c>
      <c r="N799" s="128">
        <v>156</v>
      </c>
      <c r="O799" s="128">
        <v>144</v>
      </c>
      <c r="P799" s="134">
        <v>169</v>
      </c>
    </row>
    <row r="800" spans="1:16" x14ac:dyDescent="0.3">
      <c r="A800" s="133">
        <v>52</v>
      </c>
      <c r="B800" s="166" t="s">
        <v>162</v>
      </c>
      <c r="C800" s="102">
        <v>52418</v>
      </c>
      <c r="D800" s="167" t="s">
        <v>815</v>
      </c>
      <c r="E800" s="126">
        <v>476</v>
      </c>
      <c r="F800" s="128">
        <v>194</v>
      </c>
      <c r="G800" s="128">
        <v>64</v>
      </c>
      <c r="H800" s="128">
        <v>218</v>
      </c>
      <c r="I800" s="126">
        <v>463</v>
      </c>
      <c r="J800" s="128">
        <v>178</v>
      </c>
      <c r="K800" s="128">
        <v>68</v>
      </c>
      <c r="L800" s="128">
        <v>217</v>
      </c>
      <c r="M800" s="126">
        <v>469</v>
      </c>
      <c r="N800" s="128">
        <v>195</v>
      </c>
      <c r="O800" s="128">
        <v>63</v>
      </c>
      <c r="P800" s="134">
        <v>211</v>
      </c>
    </row>
    <row r="801" spans="1:16" x14ac:dyDescent="0.3">
      <c r="A801" s="133">
        <v>18</v>
      </c>
      <c r="B801" s="166" t="s">
        <v>433</v>
      </c>
      <c r="C801" s="102">
        <v>18205</v>
      </c>
      <c r="D801" s="167" t="s">
        <v>438</v>
      </c>
      <c r="E801" s="126">
        <v>466</v>
      </c>
      <c r="F801" s="128">
        <v>203</v>
      </c>
      <c r="G801" s="128">
        <v>124</v>
      </c>
      <c r="H801" s="128">
        <v>139</v>
      </c>
      <c r="I801" s="126">
        <v>446</v>
      </c>
      <c r="J801" s="128">
        <v>192</v>
      </c>
      <c r="K801" s="128">
        <v>114</v>
      </c>
      <c r="L801" s="128">
        <v>140</v>
      </c>
      <c r="M801" s="126">
        <v>469</v>
      </c>
      <c r="N801" s="128">
        <v>240</v>
      </c>
      <c r="O801" s="128">
        <v>111</v>
      </c>
      <c r="P801" s="134">
        <v>118</v>
      </c>
    </row>
    <row r="802" spans="1:16" x14ac:dyDescent="0.3">
      <c r="A802" s="133">
        <v>13</v>
      </c>
      <c r="B802" s="166" t="s">
        <v>239</v>
      </c>
      <c r="C802" s="102">
        <v>13188</v>
      </c>
      <c r="D802" s="167" t="s">
        <v>249</v>
      </c>
      <c r="E802" s="126">
        <v>529</v>
      </c>
      <c r="F802" s="128">
        <v>263</v>
      </c>
      <c r="G802" s="128">
        <v>111</v>
      </c>
      <c r="H802" s="128">
        <v>155</v>
      </c>
      <c r="I802" s="126">
        <v>502</v>
      </c>
      <c r="J802" s="128">
        <v>240</v>
      </c>
      <c r="K802" s="128">
        <v>160</v>
      </c>
      <c r="L802" s="128">
        <v>102</v>
      </c>
      <c r="M802" s="126">
        <v>466</v>
      </c>
      <c r="N802" s="128">
        <v>260</v>
      </c>
      <c r="O802" s="128">
        <v>111</v>
      </c>
      <c r="P802" s="134">
        <v>95</v>
      </c>
    </row>
    <row r="803" spans="1:16" x14ac:dyDescent="0.3">
      <c r="A803" s="133">
        <v>68</v>
      </c>
      <c r="B803" s="166" t="s">
        <v>900</v>
      </c>
      <c r="C803" s="102">
        <v>68271</v>
      </c>
      <c r="D803" s="167" t="s">
        <v>925</v>
      </c>
      <c r="E803" s="126">
        <v>476</v>
      </c>
      <c r="F803" s="128">
        <v>113</v>
      </c>
      <c r="G803" s="128">
        <v>99</v>
      </c>
      <c r="H803" s="128">
        <v>264</v>
      </c>
      <c r="I803" s="126">
        <v>446</v>
      </c>
      <c r="J803" s="128">
        <v>97</v>
      </c>
      <c r="K803" s="128">
        <v>95</v>
      </c>
      <c r="L803" s="128">
        <v>254</v>
      </c>
      <c r="M803" s="126">
        <v>466</v>
      </c>
      <c r="N803" s="128">
        <v>110</v>
      </c>
      <c r="O803" s="128">
        <v>102</v>
      </c>
      <c r="P803" s="134">
        <v>254</v>
      </c>
    </row>
    <row r="804" spans="1:16" x14ac:dyDescent="0.3">
      <c r="A804" s="133">
        <v>8</v>
      </c>
      <c r="B804" s="166" t="s">
        <v>215</v>
      </c>
      <c r="C804" s="102">
        <v>8770</v>
      </c>
      <c r="D804" s="167" t="s">
        <v>235</v>
      </c>
      <c r="E804" s="126">
        <v>515</v>
      </c>
      <c r="F804" s="128">
        <v>174</v>
      </c>
      <c r="G804" s="128">
        <v>133</v>
      </c>
      <c r="H804" s="128">
        <v>208</v>
      </c>
      <c r="I804" s="126">
        <v>503</v>
      </c>
      <c r="J804" s="128">
        <v>165</v>
      </c>
      <c r="K804" s="128">
        <v>129</v>
      </c>
      <c r="L804" s="128">
        <v>209</v>
      </c>
      <c r="M804" s="126">
        <v>466</v>
      </c>
      <c r="N804" s="128">
        <v>181</v>
      </c>
      <c r="O804" s="128">
        <v>95</v>
      </c>
      <c r="P804" s="134">
        <v>190</v>
      </c>
    </row>
    <row r="805" spans="1:16" x14ac:dyDescent="0.3">
      <c r="A805" s="133">
        <v>19</v>
      </c>
      <c r="B805" s="166" t="s">
        <v>449</v>
      </c>
      <c r="C805" s="102">
        <v>19622</v>
      </c>
      <c r="D805" s="167" t="s">
        <v>474</v>
      </c>
      <c r="E805" s="126">
        <v>491</v>
      </c>
      <c r="F805" s="128">
        <v>227</v>
      </c>
      <c r="G805" s="128">
        <v>99</v>
      </c>
      <c r="H805" s="128">
        <v>165</v>
      </c>
      <c r="I805" s="126">
        <v>491</v>
      </c>
      <c r="J805" s="128">
        <v>211</v>
      </c>
      <c r="K805" s="128">
        <v>112</v>
      </c>
      <c r="L805" s="128">
        <v>168</v>
      </c>
      <c r="M805" s="126">
        <v>465</v>
      </c>
      <c r="N805" s="128">
        <v>226</v>
      </c>
      <c r="O805" s="128">
        <v>105</v>
      </c>
      <c r="P805" s="134">
        <v>134</v>
      </c>
    </row>
    <row r="806" spans="1:16" x14ac:dyDescent="0.3">
      <c r="A806" s="133">
        <v>54</v>
      </c>
      <c r="B806" s="166" t="s">
        <v>838</v>
      </c>
      <c r="C806" s="102">
        <v>54128</v>
      </c>
      <c r="D806" s="167" t="s">
        <v>845</v>
      </c>
      <c r="E806" s="126">
        <v>488</v>
      </c>
      <c r="F806" s="128">
        <v>315</v>
      </c>
      <c r="G806" s="128">
        <v>41</v>
      </c>
      <c r="H806" s="128">
        <v>132</v>
      </c>
      <c r="I806" s="126">
        <v>494</v>
      </c>
      <c r="J806" s="128">
        <v>297</v>
      </c>
      <c r="K806" s="128">
        <v>40</v>
      </c>
      <c r="L806" s="128">
        <v>157</v>
      </c>
      <c r="M806" s="126">
        <v>464</v>
      </c>
      <c r="N806" s="128">
        <v>274</v>
      </c>
      <c r="O806" s="128">
        <v>38</v>
      </c>
      <c r="P806" s="134">
        <v>152</v>
      </c>
    </row>
    <row r="807" spans="1:16" x14ac:dyDescent="0.3">
      <c r="A807" s="133">
        <v>68</v>
      </c>
      <c r="B807" s="166" t="s">
        <v>900</v>
      </c>
      <c r="C807" s="102">
        <v>68549</v>
      </c>
      <c r="D807" s="167" t="s">
        <v>953</v>
      </c>
      <c r="E807" s="126">
        <v>458</v>
      </c>
      <c r="F807" s="128">
        <v>104</v>
      </c>
      <c r="G807" s="128">
        <v>227</v>
      </c>
      <c r="H807" s="128">
        <v>127</v>
      </c>
      <c r="I807" s="126">
        <v>463</v>
      </c>
      <c r="J807" s="128">
        <v>101</v>
      </c>
      <c r="K807" s="128">
        <v>235</v>
      </c>
      <c r="L807" s="128">
        <v>127</v>
      </c>
      <c r="M807" s="126">
        <v>462</v>
      </c>
      <c r="N807" s="128">
        <v>104</v>
      </c>
      <c r="O807" s="128">
        <v>230</v>
      </c>
      <c r="P807" s="134">
        <v>128</v>
      </c>
    </row>
    <row r="808" spans="1:16" x14ac:dyDescent="0.3">
      <c r="A808" s="133">
        <v>25</v>
      </c>
      <c r="B808" s="166" t="s">
        <v>540</v>
      </c>
      <c r="C808" s="102">
        <v>25898</v>
      </c>
      <c r="D808" s="167" t="s">
        <v>649</v>
      </c>
      <c r="E808" s="126">
        <v>494</v>
      </c>
      <c r="F808" s="128">
        <v>135</v>
      </c>
      <c r="G808" s="128">
        <v>225</v>
      </c>
      <c r="H808" s="128">
        <v>134</v>
      </c>
      <c r="I808" s="126">
        <v>492</v>
      </c>
      <c r="J808" s="128">
        <v>124</v>
      </c>
      <c r="K808" s="128">
        <v>232</v>
      </c>
      <c r="L808" s="128">
        <v>136</v>
      </c>
      <c r="M808" s="126">
        <v>459</v>
      </c>
      <c r="N808" s="128">
        <v>130</v>
      </c>
      <c r="O808" s="128">
        <v>217</v>
      </c>
      <c r="P808" s="134">
        <v>112</v>
      </c>
    </row>
    <row r="809" spans="1:16" x14ac:dyDescent="0.3">
      <c r="A809" s="133">
        <v>41</v>
      </c>
      <c r="B809" s="166" t="s">
        <v>681</v>
      </c>
      <c r="C809" s="102">
        <v>41206</v>
      </c>
      <c r="D809" s="167" t="s">
        <v>690</v>
      </c>
      <c r="E809" s="126">
        <v>448</v>
      </c>
      <c r="F809" s="128">
        <v>182</v>
      </c>
      <c r="G809" s="128">
        <v>129</v>
      </c>
      <c r="H809" s="128">
        <v>137</v>
      </c>
      <c r="I809" s="126">
        <v>429</v>
      </c>
      <c r="J809" s="128">
        <v>164</v>
      </c>
      <c r="K809" s="128">
        <v>128</v>
      </c>
      <c r="L809" s="128">
        <v>137</v>
      </c>
      <c r="M809" s="126">
        <v>459</v>
      </c>
      <c r="N809" s="128">
        <v>180</v>
      </c>
      <c r="O809" s="128">
        <v>135</v>
      </c>
      <c r="P809" s="134">
        <v>144</v>
      </c>
    </row>
    <row r="810" spans="1:16" x14ac:dyDescent="0.3">
      <c r="A810" s="133">
        <v>5</v>
      </c>
      <c r="B810" s="166" t="s">
        <v>89</v>
      </c>
      <c r="C810" s="102">
        <v>5134</v>
      </c>
      <c r="D810" s="167" t="s">
        <v>117</v>
      </c>
      <c r="E810" s="126">
        <v>452</v>
      </c>
      <c r="F810" s="128">
        <v>221</v>
      </c>
      <c r="G810" s="128">
        <v>81</v>
      </c>
      <c r="H810" s="128">
        <v>150</v>
      </c>
      <c r="I810" s="126">
        <v>469</v>
      </c>
      <c r="J810" s="128">
        <v>214</v>
      </c>
      <c r="K810" s="128">
        <v>96</v>
      </c>
      <c r="L810" s="128">
        <v>159</v>
      </c>
      <c r="M810" s="126">
        <v>456</v>
      </c>
      <c r="N810" s="128">
        <v>189</v>
      </c>
      <c r="O810" s="128">
        <v>105</v>
      </c>
      <c r="P810" s="134">
        <v>162</v>
      </c>
    </row>
    <row r="811" spans="1:16" x14ac:dyDescent="0.3">
      <c r="A811" s="133">
        <v>85</v>
      </c>
      <c r="B811" s="166" t="s">
        <v>1087</v>
      </c>
      <c r="C811" s="102">
        <v>85225</v>
      </c>
      <c r="D811" s="167" t="s">
        <v>1095</v>
      </c>
      <c r="E811" s="126">
        <v>488</v>
      </c>
      <c r="F811" s="128">
        <v>178</v>
      </c>
      <c r="G811" s="128">
        <v>158</v>
      </c>
      <c r="H811" s="128">
        <v>152</v>
      </c>
      <c r="I811" s="126">
        <v>484</v>
      </c>
      <c r="J811" s="128">
        <v>183</v>
      </c>
      <c r="K811" s="128">
        <v>150</v>
      </c>
      <c r="L811" s="128">
        <v>151</v>
      </c>
      <c r="M811" s="126">
        <v>455</v>
      </c>
      <c r="N811" s="128">
        <v>182</v>
      </c>
      <c r="O811" s="128">
        <v>129</v>
      </c>
      <c r="P811" s="134">
        <v>144</v>
      </c>
    </row>
    <row r="812" spans="1:16" x14ac:dyDescent="0.3">
      <c r="A812" s="133">
        <v>15</v>
      </c>
      <c r="B812" s="166" t="s">
        <v>286</v>
      </c>
      <c r="C812" s="102">
        <v>15215</v>
      </c>
      <c r="D812" s="167" t="s">
        <v>308</v>
      </c>
      <c r="E812" s="126">
        <v>485</v>
      </c>
      <c r="F812" s="128">
        <v>72</v>
      </c>
      <c r="G812" s="128">
        <v>337</v>
      </c>
      <c r="H812" s="128">
        <v>76</v>
      </c>
      <c r="I812" s="126">
        <v>478</v>
      </c>
      <c r="J812" s="128">
        <v>74</v>
      </c>
      <c r="K812" s="128">
        <v>330</v>
      </c>
      <c r="L812" s="128">
        <v>74</v>
      </c>
      <c r="M812" s="126">
        <v>455</v>
      </c>
      <c r="N812" s="128">
        <v>80</v>
      </c>
      <c r="O812" s="128">
        <v>304</v>
      </c>
      <c r="P812" s="134">
        <v>71</v>
      </c>
    </row>
    <row r="813" spans="1:16" x14ac:dyDescent="0.3">
      <c r="A813" s="133">
        <v>41</v>
      </c>
      <c r="B813" s="166" t="s">
        <v>681</v>
      </c>
      <c r="C813" s="102">
        <v>41801</v>
      </c>
      <c r="D813" s="167" t="s">
        <v>712</v>
      </c>
      <c r="E813" s="126">
        <v>463</v>
      </c>
      <c r="F813" s="128">
        <v>187</v>
      </c>
      <c r="G813" s="128">
        <v>106</v>
      </c>
      <c r="H813" s="128">
        <v>170</v>
      </c>
      <c r="I813" s="126">
        <v>436</v>
      </c>
      <c r="J813" s="128">
        <v>178</v>
      </c>
      <c r="K813" s="128">
        <v>104</v>
      </c>
      <c r="L813" s="128">
        <v>154</v>
      </c>
      <c r="M813" s="126">
        <v>454</v>
      </c>
      <c r="N813" s="128">
        <v>188</v>
      </c>
      <c r="O813" s="128">
        <v>101</v>
      </c>
      <c r="P813" s="134">
        <v>165</v>
      </c>
    </row>
    <row r="814" spans="1:16" x14ac:dyDescent="0.3">
      <c r="A814" s="133">
        <v>85</v>
      </c>
      <c r="B814" s="166" t="s">
        <v>1087</v>
      </c>
      <c r="C814" s="102">
        <v>85300</v>
      </c>
      <c r="D814" s="167" t="s">
        <v>175</v>
      </c>
      <c r="E814" s="126">
        <v>478</v>
      </c>
      <c r="F814" s="128">
        <v>84</v>
      </c>
      <c r="G814" s="128">
        <v>202</v>
      </c>
      <c r="H814" s="128">
        <v>192</v>
      </c>
      <c r="I814" s="126">
        <v>477</v>
      </c>
      <c r="J814" s="128">
        <v>79</v>
      </c>
      <c r="K814" s="128">
        <v>203</v>
      </c>
      <c r="L814" s="128">
        <v>195</v>
      </c>
      <c r="M814" s="126">
        <v>453</v>
      </c>
      <c r="N814" s="128">
        <v>87</v>
      </c>
      <c r="O814" s="128">
        <v>187</v>
      </c>
      <c r="P814" s="134">
        <v>179</v>
      </c>
    </row>
    <row r="815" spans="1:16" x14ac:dyDescent="0.3">
      <c r="A815" s="133">
        <v>52</v>
      </c>
      <c r="B815" s="166" t="s">
        <v>162</v>
      </c>
      <c r="C815" s="102">
        <v>52699</v>
      </c>
      <c r="D815" s="167" t="s">
        <v>831</v>
      </c>
      <c r="E815" s="126">
        <v>497</v>
      </c>
      <c r="F815" s="128">
        <v>189</v>
      </c>
      <c r="G815" s="128">
        <v>68</v>
      </c>
      <c r="H815" s="128">
        <v>240</v>
      </c>
      <c r="I815" s="126">
        <v>436</v>
      </c>
      <c r="J815" s="128">
        <v>171</v>
      </c>
      <c r="K815" s="128">
        <v>53</v>
      </c>
      <c r="L815" s="128">
        <v>212</v>
      </c>
      <c r="M815" s="126">
        <v>453</v>
      </c>
      <c r="N815" s="128">
        <v>189</v>
      </c>
      <c r="O815" s="128">
        <v>56</v>
      </c>
      <c r="P815" s="134">
        <v>208</v>
      </c>
    </row>
    <row r="816" spans="1:16" x14ac:dyDescent="0.3">
      <c r="A816" s="133">
        <v>15</v>
      </c>
      <c r="B816" s="166" t="s">
        <v>286</v>
      </c>
      <c r="C816" s="102">
        <v>15686</v>
      </c>
      <c r="D816" s="167" t="s">
        <v>370</v>
      </c>
      <c r="E816" s="126">
        <v>469</v>
      </c>
      <c r="F816" s="128">
        <v>160</v>
      </c>
      <c r="G816" s="128">
        <v>114</v>
      </c>
      <c r="H816" s="128">
        <v>195</v>
      </c>
      <c r="I816" s="126">
        <v>433</v>
      </c>
      <c r="J816" s="128">
        <v>127</v>
      </c>
      <c r="K816" s="128">
        <v>117</v>
      </c>
      <c r="L816" s="128">
        <v>189</v>
      </c>
      <c r="M816" s="126">
        <v>452</v>
      </c>
      <c r="N816" s="128">
        <v>138</v>
      </c>
      <c r="O816" s="128">
        <v>132</v>
      </c>
      <c r="P816" s="134">
        <v>182</v>
      </c>
    </row>
    <row r="817" spans="1:16" x14ac:dyDescent="0.3">
      <c r="A817" s="133">
        <v>5</v>
      </c>
      <c r="B817" s="166" t="s">
        <v>89</v>
      </c>
      <c r="C817" s="102">
        <v>5315</v>
      </c>
      <c r="D817" s="167" t="s">
        <v>143</v>
      </c>
      <c r="E817" s="126">
        <v>499</v>
      </c>
      <c r="F817" s="128">
        <v>141</v>
      </c>
      <c r="G817" s="128">
        <v>229</v>
      </c>
      <c r="H817" s="128">
        <v>129</v>
      </c>
      <c r="I817" s="126">
        <v>471</v>
      </c>
      <c r="J817" s="128">
        <v>130</v>
      </c>
      <c r="K817" s="128">
        <v>215</v>
      </c>
      <c r="L817" s="128">
        <v>126</v>
      </c>
      <c r="M817" s="126">
        <v>451</v>
      </c>
      <c r="N817" s="128">
        <v>143</v>
      </c>
      <c r="O817" s="128">
        <v>205</v>
      </c>
      <c r="P817" s="134">
        <v>103</v>
      </c>
    </row>
    <row r="818" spans="1:16" x14ac:dyDescent="0.3">
      <c r="A818" s="133">
        <v>15</v>
      </c>
      <c r="B818" s="166" t="s">
        <v>286</v>
      </c>
      <c r="C818" s="102">
        <v>15367</v>
      </c>
      <c r="D818" s="167" t="s">
        <v>328</v>
      </c>
      <c r="E818" s="126">
        <v>459</v>
      </c>
      <c r="F818" s="128">
        <v>157</v>
      </c>
      <c r="G818" s="128">
        <v>192</v>
      </c>
      <c r="H818" s="128">
        <v>110</v>
      </c>
      <c r="I818" s="126">
        <v>462</v>
      </c>
      <c r="J818" s="128">
        <v>149</v>
      </c>
      <c r="K818" s="128">
        <v>204</v>
      </c>
      <c r="L818" s="128">
        <v>109</v>
      </c>
      <c r="M818" s="126">
        <v>451</v>
      </c>
      <c r="N818" s="128">
        <v>158</v>
      </c>
      <c r="O818" s="128">
        <v>196</v>
      </c>
      <c r="P818" s="134">
        <v>97</v>
      </c>
    </row>
    <row r="819" spans="1:16" x14ac:dyDescent="0.3">
      <c r="A819" s="133">
        <v>13</v>
      </c>
      <c r="B819" s="166" t="s">
        <v>239</v>
      </c>
      <c r="C819" s="102">
        <v>13300</v>
      </c>
      <c r="D819" s="167" t="s">
        <v>255</v>
      </c>
      <c r="E819" s="126">
        <v>478</v>
      </c>
      <c r="F819" s="128">
        <v>255</v>
      </c>
      <c r="G819" s="128">
        <v>41</v>
      </c>
      <c r="H819" s="128">
        <v>182</v>
      </c>
      <c r="I819" s="126">
        <v>451</v>
      </c>
      <c r="J819" s="128">
        <v>230</v>
      </c>
      <c r="K819" s="128">
        <v>43</v>
      </c>
      <c r="L819" s="128">
        <v>178</v>
      </c>
      <c r="M819" s="126">
        <v>449</v>
      </c>
      <c r="N819" s="128">
        <v>256</v>
      </c>
      <c r="O819" s="128">
        <v>47</v>
      </c>
      <c r="P819" s="134">
        <v>146</v>
      </c>
    </row>
    <row r="820" spans="1:16" x14ac:dyDescent="0.3">
      <c r="A820" s="133">
        <v>27</v>
      </c>
      <c r="B820" s="166" t="s">
        <v>651</v>
      </c>
      <c r="C820" s="102">
        <v>27150</v>
      </c>
      <c r="D820" s="167" t="s">
        <v>661</v>
      </c>
      <c r="E820" s="126">
        <v>562</v>
      </c>
      <c r="F820" s="128">
        <v>294</v>
      </c>
      <c r="G820" s="128">
        <v>111</v>
      </c>
      <c r="H820" s="128">
        <v>157</v>
      </c>
      <c r="I820" s="126">
        <v>502</v>
      </c>
      <c r="J820" s="128">
        <v>253</v>
      </c>
      <c r="K820" s="128">
        <v>103</v>
      </c>
      <c r="L820" s="128">
        <v>146</v>
      </c>
      <c r="M820" s="126">
        <v>448</v>
      </c>
      <c r="N820" s="128">
        <v>267</v>
      </c>
      <c r="O820" s="128">
        <v>63</v>
      </c>
      <c r="P820" s="134">
        <v>118</v>
      </c>
    </row>
    <row r="821" spans="1:16" x14ac:dyDescent="0.3">
      <c r="A821" s="133">
        <v>25</v>
      </c>
      <c r="B821" s="166" t="s">
        <v>540</v>
      </c>
      <c r="C821" s="102">
        <v>25426</v>
      </c>
      <c r="D821" s="167" t="s">
        <v>591</v>
      </c>
      <c r="E821" s="126">
        <v>454</v>
      </c>
      <c r="F821" s="128">
        <v>117</v>
      </c>
      <c r="G821" s="128">
        <v>171</v>
      </c>
      <c r="H821" s="128">
        <v>166</v>
      </c>
      <c r="I821" s="126">
        <v>440</v>
      </c>
      <c r="J821" s="128">
        <v>107</v>
      </c>
      <c r="K821" s="128">
        <v>171</v>
      </c>
      <c r="L821" s="128">
        <v>162</v>
      </c>
      <c r="M821" s="126">
        <v>447</v>
      </c>
      <c r="N821" s="128">
        <v>117</v>
      </c>
      <c r="O821" s="128">
        <v>174</v>
      </c>
      <c r="P821" s="134">
        <v>156</v>
      </c>
    </row>
    <row r="822" spans="1:16" x14ac:dyDescent="0.3">
      <c r="A822" s="133">
        <v>66</v>
      </c>
      <c r="B822" s="166" t="s">
        <v>425</v>
      </c>
      <c r="C822" s="102">
        <v>66383</v>
      </c>
      <c r="D822" s="167" t="s">
        <v>892</v>
      </c>
      <c r="E822" s="126">
        <v>424</v>
      </c>
      <c r="F822" s="128">
        <v>157</v>
      </c>
      <c r="G822" s="128">
        <v>113</v>
      </c>
      <c r="H822" s="128">
        <v>154</v>
      </c>
      <c r="I822" s="126">
        <v>425</v>
      </c>
      <c r="J822" s="128">
        <v>149</v>
      </c>
      <c r="K822" s="128">
        <v>120</v>
      </c>
      <c r="L822" s="128">
        <v>156</v>
      </c>
      <c r="M822" s="126">
        <v>447</v>
      </c>
      <c r="N822" s="128">
        <v>172</v>
      </c>
      <c r="O822" s="128">
        <v>125</v>
      </c>
      <c r="P822" s="134">
        <v>150</v>
      </c>
    </row>
    <row r="823" spans="1:16" x14ac:dyDescent="0.3">
      <c r="A823" s="133">
        <v>54</v>
      </c>
      <c r="B823" s="166" t="s">
        <v>838</v>
      </c>
      <c r="C823" s="102">
        <v>54553</v>
      </c>
      <c r="D823" s="167" t="s">
        <v>866</v>
      </c>
      <c r="E823" s="126">
        <v>436</v>
      </c>
      <c r="F823" s="128">
        <v>182</v>
      </c>
      <c r="G823" s="128">
        <v>113</v>
      </c>
      <c r="H823" s="128">
        <v>141</v>
      </c>
      <c r="I823" s="126">
        <v>434</v>
      </c>
      <c r="J823" s="128">
        <v>165</v>
      </c>
      <c r="K823" s="128">
        <v>122</v>
      </c>
      <c r="L823" s="128">
        <v>147</v>
      </c>
      <c r="M823" s="126">
        <v>447</v>
      </c>
      <c r="N823" s="128">
        <v>171</v>
      </c>
      <c r="O823" s="128">
        <v>139</v>
      </c>
      <c r="P823" s="134">
        <v>137</v>
      </c>
    </row>
    <row r="824" spans="1:16" x14ac:dyDescent="0.3">
      <c r="A824" s="133">
        <v>15</v>
      </c>
      <c r="B824" s="166" t="s">
        <v>286</v>
      </c>
      <c r="C824" s="102">
        <v>15531</v>
      </c>
      <c r="D824" s="167" t="s">
        <v>351</v>
      </c>
      <c r="E824" s="126">
        <v>488</v>
      </c>
      <c r="F824" s="128">
        <v>256</v>
      </c>
      <c r="G824" s="128">
        <v>117</v>
      </c>
      <c r="H824" s="128">
        <v>115</v>
      </c>
      <c r="I824" s="126">
        <v>439</v>
      </c>
      <c r="J824" s="128">
        <v>206</v>
      </c>
      <c r="K824" s="128">
        <v>120</v>
      </c>
      <c r="L824" s="128">
        <v>113</v>
      </c>
      <c r="M824" s="126">
        <v>447</v>
      </c>
      <c r="N824" s="128">
        <v>219</v>
      </c>
      <c r="O824" s="128">
        <v>118</v>
      </c>
      <c r="P824" s="134">
        <v>110</v>
      </c>
    </row>
    <row r="825" spans="1:16" x14ac:dyDescent="0.3">
      <c r="A825" s="133">
        <v>52</v>
      </c>
      <c r="B825" s="166" t="s">
        <v>162</v>
      </c>
      <c r="C825" s="102">
        <v>52520</v>
      </c>
      <c r="D825" s="167" t="s">
        <v>820</v>
      </c>
      <c r="E825" s="126">
        <v>459</v>
      </c>
      <c r="F825" s="128">
        <v>167</v>
      </c>
      <c r="G825" s="128">
        <v>60</v>
      </c>
      <c r="H825" s="128">
        <v>232</v>
      </c>
      <c r="I825" s="126">
        <v>457</v>
      </c>
      <c r="J825" s="128">
        <v>180</v>
      </c>
      <c r="K825" s="128">
        <v>56</v>
      </c>
      <c r="L825" s="128">
        <v>221</v>
      </c>
      <c r="M825" s="126">
        <v>444</v>
      </c>
      <c r="N825" s="128">
        <v>198</v>
      </c>
      <c r="O825" s="128">
        <v>50</v>
      </c>
      <c r="P825" s="134">
        <v>196</v>
      </c>
    </row>
    <row r="826" spans="1:16" x14ac:dyDescent="0.3">
      <c r="A826" s="133">
        <v>15</v>
      </c>
      <c r="B826" s="166" t="s">
        <v>286</v>
      </c>
      <c r="C826" s="102">
        <v>15835</v>
      </c>
      <c r="D826" s="167" t="s">
        <v>399</v>
      </c>
      <c r="E826" s="126">
        <v>426</v>
      </c>
      <c r="F826" s="128">
        <v>175</v>
      </c>
      <c r="G826" s="128">
        <v>131</v>
      </c>
      <c r="H826" s="128">
        <v>120</v>
      </c>
      <c r="I826" s="126">
        <v>423</v>
      </c>
      <c r="J826" s="128">
        <v>168</v>
      </c>
      <c r="K826" s="128">
        <v>130</v>
      </c>
      <c r="L826" s="128">
        <v>125</v>
      </c>
      <c r="M826" s="126">
        <v>441</v>
      </c>
      <c r="N826" s="128">
        <v>177</v>
      </c>
      <c r="O826" s="128">
        <v>142</v>
      </c>
      <c r="P826" s="134">
        <v>122</v>
      </c>
    </row>
    <row r="827" spans="1:16" x14ac:dyDescent="0.3">
      <c r="A827" s="133">
        <v>15</v>
      </c>
      <c r="B827" s="166" t="s">
        <v>286</v>
      </c>
      <c r="C827" s="102">
        <v>15162</v>
      </c>
      <c r="D827" s="167" t="s">
        <v>298</v>
      </c>
      <c r="E827" s="126">
        <v>460</v>
      </c>
      <c r="F827" s="128">
        <v>105</v>
      </c>
      <c r="G827" s="128">
        <v>274</v>
      </c>
      <c r="H827" s="128">
        <v>81</v>
      </c>
      <c r="I827" s="126">
        <v>439</v>
      </c>
      <c r="J827" s="128">
        <v>99</v>
      </c>
      <c r="K827" s="128">
        <v>263</v>
      </c>
      <c r="L827" s="128">
        <v>77</v>
      </c>
      <c r="M827" s="126">
        <v>441</v>
      </c>
      <c r="N827" s="128">
        <v>88</v>
      </c>
      <c r="O827" s="128">
        <v>278</v>
      </c>
      <c r="P827" s="134">
        <v>75</v>
      </c>
    </row>
    <row r="828" spans="1:16" x14ac:dyDescent="0.3">
      <c r="A828" s="133">
        <v>68</v>
      </c>
      <c r="B828" s="166" t="s">
        <v>900</v>
      </c>
      <c r="C828" s="102">
        <v>68327</v>
      </c>
      <c r="D828" s="167" t="s">
        <v>933</v>
      </c>
      <c r="E828" s="126">
        <v>453</v>
      </c>
      <c r="F828" s="128">
        <v>97</v>
      </c>
      <c r="G828" s="128">
        <v>238</v>
      </c>
      <c r="H828" s="128">
        <v>118</v>
      </c>
      <c r="I828" s="126">
        <v>452</v>
      </c>
      <c r="J828" s="128">
        <v>90</v>
      </c>
      <c r="K828" s="128">
        <v>246</v>
      </c>
      <c r="L828" s="128">
        <v>116</v>
      </c>
      <c r="M828" s="126">
        <v>439</v>
      </c>
      <c r="N828" s="128">
        <v>94</v>
      </c>
      <c r="O828" s="128">
        <v>237</v>
      </c>
      <c r="P828" s="134">
        <v>108</v>
      </c>
    </row>
    <row r="829" spans="1:16" x14ac:dyDescent="0.3">
      <c r="A829" s="133">
        <v>68</v>
      </c>
      <c r="B829" s="166" t="s">
        <v>900</v>
      </c>
      <c r="C829" s="102">
        <v>68162</v>
      </c>
      <c r="D829" s="167" t="s">
        <v>910</v>
      </c>
      <c r="E829" s="126">
        <v>466</v>
      </c>
      <c r="F829" s="128">
        <v>210</v>
      </c>
      <c r="G829" s="128">
        <v>103</v>
      </c>
      <c r="H829" s="128">
        <v>153</v>
      </c>
      <c r="I829" s="126">
        <v>426</v>
      </c>
      <c r="J829" s="128">
        <v>178</v>
      </c>
      <c r="K829" s="128">
        <v>106</v>
      </c>
      <c r="L829" s="128">
        <v>142</v>
      </c>
      <c r="M829" s="126">
        <v>438</v>
      </c>
      <c r="N829" s="128">
        <v>190</v>
      </c>
      <c r="O829" s="128">
        <v>113</v>
      </c>
      <c r="P829" s="134">
        <v>135</v>
      </c>
    </row>
    <row r="830" spans="1:16" x14ac:dyDescent="0.3">
      <c r="A830" s="133">
        <v>54</v>
      </c>
      <c r="B830" s="166" t="s">
        <v>838</v>
      </c>
      <c r="C830" s="102">
        <v>54051</v>
      </c>
      <c r="D830" s="167" t="s">
        <v>841</v>
      </c>
      <c r="E830" s="126">
        <v>495</v>
      </c>
      <c r="F830" s="128">
        <v>286</v>
      </c>
      <c r="G830" s="128">
        <v>87</v>
      </c>
      <c r="H830" s="128">
        <v>122</v>
      </c>
      <c r="I830" s="126">
        <v>477</v>
      </c>
      <c r="J830" s="128">
        <v>274</v>
      </c>
      <c r="K830" s="128">
        <v>75</v>
      </c>
      <c r="L830" s="128">
        <v>128</v>
      </c>
      <c r="M830" s="126">
        <v>436</v>
      </c>
      <c r="N830" s="128">
        <v>265</v>
      </c>
      <c r="O830" s="128">
        <v>49</v>
      </c>
      <c r="P830" s="134">
        <v>122</v>
      </c>
    </row>
    <row r="831" spans="1:16" x14ac:dyDescent="0.3">
      <c r="A831" s="133">
        <v>68</v>
      </c>
      <c r="B831" s="166" t="s">
        <v>900</v>
      </c>
      <c r="C831" s="102">
        <v>68855</v>
      </c>
      <c r="D831" s="167" t="s">
        <v>971</v>
      </c>
      <c r="E831" s="126">
        <v>465</v>
      </c>
      <c r="F831" s="128">
        <v>139</v>
      </c>
      <c r="G831" s="128">
        <v>146</v>
      </c>
      <c r="H831" s="128">
        <v>180</v>
      </c>
      <c r="I831" s="126">
        <v>411</v>
      </c>
      <c r="J831" s="128">
        <v>134</v>
      </c>
      <c r="K831" s="128">
        <v>116</v>
      </c>
      <c r="L831" s="128">
        <v>161</v>
      </c>
      <c r="M831" s="126">
        <v>436</v>
      </c>
      <c r="N831" s="128">
        <v>142</v>
      </c>
      <c r="O831" s="128">
        <v>138</v>
      </c>
      <c r="P831" s="134">
        <v>156</v>
      </c>
    </row>
    <row r="832" spans="1:16" x14ac:dyDescent="0.3">
      <c r="A832" s="133">
        <v>41</v>
      </c>
      <c r="B832" s="166" t="s">
        <v>681</v>
      </c>
      <c r="C832" s="102">
        <v>41078</v>
      </c>
      <c r="D832" s="167" t="s">
        <v>688</v>
      </c>
      <c r="E832" s="126">
        <v>428</v>
      </c>
      <c r="F832" s="128">
        <v>171</v>
      </c>
      <c r="G832" s="128">
        <v>110</v>
      </c>
      <c r="H832" s="128">
        <v>147</v>
      </c>
      <c r="I832" s="126">
        <v>388</v>
      </c>
      <c r="J832" s="128">
        <v>158</v>
      </c>
      <c r="K832" s="128">
        <v>82</v>
      </c>
      <c r="L832" s="128">
        <v>148</v>
      </c>
      <c r="M832" s="126">
        <v>431</v>
      </c>
      <c r="N832" s="128">
        <v>217</v>
      </c>
      <c r="O832" s="128">
        <v>74</v>
      </c>
      <c r="P832" s="134">
        <v>140</v>
      </c>
    </row>
    <row r="833" spans="1:16" x14ac:dyDescent="0.3">
      <c r="A833" s="133">
        <v>15</v>
      </c>
      <c r="B833" s="166" t="s">
        <v>286</v>
      </c>
      <c r="C833" s="102">
        <v>15740</v>
      </c>
      <c r="D833" s="167" t="s">
        <v>376</v>
      </c>
      <c r="E833" s="126">
        <v>434</v>
      </c>
      <c r="F833" s="128">
        <v>181</v>
      </c>
      <c r="G833" s="128">
        <v>182</v>
      </c>
      <c r="H833" s="128">
        <v>71</v>
      </c>
      <c r="I833" s="126">
        <v>418</v>
      </c>
      <c r="J833" s="128">
        <v>169</v>
      </c>
      <c r="K833" s="128">
        <v>178</v>
      </c>
      <c r="L833" s="128">
        <v>71</v>
      </c>
      <c r="M833" s="126">
        <v>431</v>
      </c>
      <c r="N833" s="128">
        <v>177</v>
      </c>
      <c r="O833" s="128">
        <v>187</v>
      </c>
      <c r="P833" s="134">
        <v>67</v>
      </c>
    </row>
    <row r="834" spans="1:16" x14ac:dyDescent="0.3">
      <c r="A834" s="133">
        <v>5</v>
      </c>
      <c r="B834" s="166" t="s">
        <v>89</v>
      </c>
      <c r="C834" s="102">
        <v>5206</v>
      </c>
      <c r="D834" s="167" t="s">
        <v>128</v>
      </c>
      <c r="E834" s="126">
        <v>423</v>
      </c>
      <c r="F834" s="128">
        <v>118</v>
      </c>
      <c r="G834" s="128">
        <v>138</v>
      </c>
      <c r="H834" s="128">
        <v>167</v>
      </c>
      <c r="I834" s="126">
        <v>433</v>
      </c>
      <c r="J834" s="128">
        <v>112</v>
      </c>
      <c r="K834" s="128">
        <v>152</v>
      </c>
      <c r="L834" s="128">
        <v>169</v>
      </c>
      <c r="M834" s="126">
        <v>431</v>
      </c>
      <c r="N834" s="128">
        <v>120</v>
      </c>
      <c r="O834" s="128">
        <v>144</v>
      </c>
      <c r="P834" s="134">
        <v>167</v>
      </c>
    </row>
    <row r="835" spans="1:16" x14ac:dyDescent="0.3">
      <c r="A835" s="133">
        <v>25</v>
      </c>
      <c r="B835" s="166" t="s">
        <v>540</v>
      </c>
      <c r="C835" s="102">
        <v>25845</v>
      </c>
      <c r="D835" s="167" t="s">
        <v>640</v>
      </c>
      <c r="E835" s="126">
        <v>442</v>
      </c>
      <c r="F835" s="128">
        <v>115</v>
      </c>
      <c r="G835" s="128">
        <v>116</v>
      </c>
      <c r="H835" s="128">
        <v>211</v>
      </c>
      <c r="I835" s="126">
        <v>423</v>
      </c>
      <c r="J835" s="128">
        <v>102</v>
      </c>
      <c r="K835" s="128">
        <v>115</v>
      </c>
      <c r="L835" s="128">
        <v>206</v>
      </c>
      <c r="M835" s="126">
        <v>431</v>
      </c>
      <c r="N835" s="128">
        <v>118</v>
      </c>
      <c r="O835" s="128">
        <v>112</v>
      </c>
      <c r="P835" s="134">
        <v>201</v>
      </c>
    </row>
    <row r="836" spans="1:16" x14ac:dyDescent="0.3">
      <c r="A836" s="133">
        <v>73</v>
      </c>
      <c r="B836" s="166" t="s">
        <v>998</v>
      </c>
      <c r="C836" s="102">
        <v>73520</v>
      </c>
      <c r="D836" s="167" t="s">
        <v>1029</v>
      </c>
      <c r="E836" s="126">
        <v>407</v>
      </c>
      <c r="F836" s="128">
        <v>159</v>
      </c>
      <c r="G836" s="128">
        <v>48</v>
      </c>
      <c r="H836" s="128">
        <v>200</v>
      </c>
      <c r="I836" s="126">
        <v>392</v>
      </c>
      <c r="J836" s="128">
        <v>143</v>
      </c>
      <c r="K836" s="128">
        <v>47</v>
      </c>
      <c r="L836" s="128">
        <v>202</v>
      </c>
      <c r="M836" s="126">
        <v>426</v>
      </c>
      <c r="N836" s="128">
        <v>187</v>
      </c>
      <c r="O836" s="128">
        <v>43</v>
      </c>
      <c r="P836" s="134">
        <v>196</v>
      </c>
    </row>
    <row r="837" spans="1:16" x14ac:dyDescent="0.3">
      <c r="A837" s="133">
        <v>70</v>
      </c>
      <c r="B837" s="166" t="s">
        <v>480</v>
      </c>
      <c r="C837" s="102">
        <v>70204</v>
      </c>
      <c r="D837" s="167" t="s">
        <v>977</v>
      </c>
      <c r="E837" s="126">
        <v>418</v>
      </c>
      <c r="F837" s="128">
        <v>250</v>
      </c>
      <c r="G837" s="128">
        <v>61</v>
      </c>
      <c r="H837" s="128">
        <v>107</v>
      </c>
      <c r="I837" s="126">
        <v>388</v>
      </c>
      <c r="J837" s="128">
        <v>232</v>
      </c>
      <c r="K837" s="128">
        <v>61</v>
      </c>
      <c r="L837" s="128">
        <v>95</v>
      </c>
      <c r="M837" s="126">
        <v>426</v>
      </c>
      <c r="N837" s="128">
        <v>243</v>
      </c>
      <c r="O837" s="128">
        <v>86</v>
      </c>
      <c r="P837" s="134">
        <v>97</v>
      </c>
    </row>
    <row r="838" spans="1:16" x14ac:dyDescent="0.3">
      <c r="A838" s="133">
        <v>5</v>
      </c>
      <c r="B838" s="166" t="s">
        <v>89</v>
      </c>
      <c r="C838" s="102">
        <v>5873</v>
      </c>
      <c r="D838" s="167" t="s">
        <v>209</v>
      </c>
      <c r="E838" s="126">
        <v>471</v>
      </c>
      <c r="F838" s="128">
        <v>216</v>
      </c>
      <c r="G838" s="128">
        <v>116</v>
      </c>
      <c r="H838" s="128">
        <v>139</v>
      </c>
      <c r="I838" s="126">
        <v>426</v>
      </c>
      <c r="J838" s="128">
        <v>174</v>
      </c>
      <c r="K838" s="128">
        <v>113</v>
      </c>
      <c r="L838" s="128">
        <v>139</v>
      </c>
      <c r="M838" s="126">
        <v>424</v>
      </c>
      <c r="N838" s="128">
        <v>187</v>
      </c>
      <c r="O838" s="128">
        <v>91</v>
      </c>
      <c r="P838" s="134">
        <v>146</v>
      </c>
    </row>
    <row r="839" spans="1:16" x14ac:dyDescent="0.3">
      <c r="A839" s="133">
        <v>52</v>
      </c>
      <c r="B839" s="166" t="s">
        <v>162</v>
      </c>
      <c r="C839" s="102">
        <v>52390</v>
      </c>
      <c r="D839" s="167" t="s">
        <v>812</v>
      </c>
      <c r="E839" s="126">
        <v>432</v>
      </c>
      <c r="F839" s="128">
        <v>216</v>
      </c>
      <c r="G839" s="128">
        <v>111</v>
      </c>
      <c r="H839" s="128">
        <v>105</v>
      </c>
      <c r="I839" s="126">
        <v>414</v>
      </c>
      <c r="J839" s="128">
        <v>196</v>
      </c>
      <c r="K839" s="128">
        <v>106</v>
      </c>
      <c r="L839" s="128">
        <v>112</v>
      </c>
      <c r="M839" s="126">
        <v>422</v>
      </c>
      <c r="N839" s="128">
        <v>213</v>
      </c>
      <c r="O839" s="128">
        <v>106</v>
      </c>
      <c r="P839" s="134">
        <v>103</v>
      </c>
    </row>
    <row r="840" spans="1:16" x14ac:dyDescent="0.3">
      <c r="A840" s="133">
        <v>50</v>
      </c>
      <c r="B840" s="166" t="s">
        <v>759</v>
      </c>
      <c r="C840" s="102">
        <v>50251</v>
      </c>
      <c r="D840" s="167" t="s">
        <v>768</v>
      </c>
      <c r="E840" s="126">
        <v>427</v>
      </c>
      <c r="F840" s="128">
        <v>164</v>
      </c>
      <c r="G840" s="128">
        <v>115</v>
      </c>
      <c r="H840" s="128">
        <v>148</v>
      </c>
      <c r="I840" s="126">
        <v>416</v>
      </c>
      <c r="J840" s="128">
        <v>155</v>
      </c>
      <c r="K840" s="128">
        <v>117</v>
      </c>
      <c r="L840" s="128">
        <v>144</v>
      </c>
      <c r="M840" s="126">
        <v>420</v>
      </c>
      <c r="N840" s="128">
        <v>164</v>
      </c>
      <c r="O840" s="128">
        <v>110</v>
      </c>
      <c r="P840" s="134">
        <v>146</v>
      </c>
    </row>
    <row r="841" spans="1:16" x14ac:dyDescent="0.3">
      <c r="A841" s="133">
        <v>47</v>
      </c>
      <c r="B841" s="166" t="s">
        <v>730</v>
      </c>
      <c r="C841" s="102">
        <v>47675</v>
      </c>
      <c r="D841" s="167" t="s">
        <v>426</v>
      </c>
      <c r="E841" s="126">
        <v>588</v>
      </c>
      <c r="F841" s="128">
        <v>166</v>
      </c>
      <c r="G841" s="128">
        <v>294</v>
      </c>
      <c r="H841" s="128">
        <v>128</v>
      </c>
      <c r="I841" s="126">
        <v>567</v>
      </c>
      <c r="J841" s="128">
        <v>154</v>
      </c>
      <c r="K841" s="128">
        <v>298</v>
      </c>
      <c r="L841" s="128">
        <v>115</v>
      </c>
      <c r="M841" s="126">
        <v>420</v>
      </c>
      <c r="N841" s="128">
        <v>154</v>
      </c>
      <c r="O841" s="128">
        <v>160</v>
      </c>
      <c r="P841" s="134">
        <v>106</v>
      </c>
    </row>
    <row r="842" spans="1:16" x14ac:dyDescent="0.3">
      <c r="A842" s="133">
        <v>13</v>
      </c>
      <c r="B842" s="166" t="s">
        <v>239</v>
      </c>
      <c r="C842" s="102">
        <v>13600</v>
      </c>
      <c r="D842" s="167" t="s">
        <v>266</v>
      </c>
      <c r="E842" s="126">
        <v>425</v>
      </c>
      <c r="F842" s="128">
        <v>197</v>
      </c>
      <c r="G842" s="128">
        <v>108</v>
      </c>
      <c r="H842" s="128">
        <v>120</v>
      </c>
      <c r="I842" s="126">
        <v>406</v>
      </c>
      <c r="J842" s="128">
        <v>183</v>
      </c>
      <c r="K842" s="128">
        <v>106</v>
      </c>
      <c r="L842" s="128">
        <v>117</v>
      </c>
      <c r="M842" s="126">
        <v>420</v>
      </c>
      <c r="N842" s="128">
        <v>195</v>
      </c>
      <c r="O842" s="128">
        <v>123</v>
      </c>
      <c r="P842" s="134">
        <v>102</v>
      </c>
    </row>
    <row r="843" spans="1:16" x14ac:dyDescent="0.3">
      <c r="A843" s="133">
        <v>54</v>
      </c>
      <c r="B843" s="166" t="s">
        <v>838</v>
      </c>
      <c r="C843" s="102">
        <v>54239</v>
      </c>
      <c r="D843" s="167" t="s">
        <v>850</v>
      </c>
      <c r="E843" s="126">
        <v>459</v>
      </c>
      <c r="F843" s="128">
        <v>157</v>
      </c>
      <c r="G843" s="128">
        <v>184</v>
      </c>
      <c r="H843" s="128">
        <v>118</v>
      </c>
      <c r="I843" s="126">
        <v>437</v>
      </c>
      <c r="J843" s="128">
        <v>150</v>
      </c>
      <c r="K843" s="128">
        <v>172</v>
      </c>
      <c r="L843" s="128">
        <v>115</v>
      </c>
      <c r="M843" s="126">
        <v>417</v>
      </c>
      <c r="N843" s="128">
        <v>139</v>
      </c>
      <c r="O843" s="128">
        <v>174</v>
      </c>
      <c r="P843" s="134">
        <v>104</v>
      </c>
    </row>
    <row r="844" spans="1:16" x14ac:dyDescent="0.3">
      <c r="A844" s="133">
        <v>19</v>
      </c>
      <c r="B844" s="166" t="s">
        <v>449</v>
      </c>
      <c r="C844" s="102">
        <v>19533</v>
      </c>
      <c r="D844" s="167" t="s">
        <v>470</v>
      </c>
      <c r="E844" s="126">
        <v>483</v>
      </c>
      <c r="F844" s="128">
        <v>181</v>
      </c>
      <c r="G844" s="128">
        <v>145</v>
      </c>
      <c r="H844" s="128">
        <v>157</v>
      </c>
      <c r="I844" s="126">
        <v>406</v>
      </c>
      <c r="J844" s="128">
        <v>161</v>
      </c>
      <c r="K844" s="128">
        <v>99</v>
      </c>
      <c r="L844" s="128">
        <v>146</v>
      </c>
      <c r="M844" s="126">
        <v>416</v>
      </c>
      <c r="N844" s="128">
        <v>178</v>
      </c>
      <c r="O844" s="128">
        <v>86</v>
      </c>
      <c r="P844" s="134">
        <v>152</v>
      </c>
    </row>
    <row r="845" spans="1:16" x14ac:dyDescent="0.3">
      <c r="A845" s="133">
        <v>5</v>
      </c>
      <c r="B845" s="166" t="s">
        <v>89</v>
      </c>
      <c r="C845" s="102">
        <v>5145</v>
      </c>
      <c r="D845" s="167" t="s">
        <v>120</v>
      </c>
      <c r="E845" s="126">
        <v>431</v>
      </c>
      <c r="F845" s="128">
        <v>143</v>
      </c>
      <c r="G845" s="128">
        <v>162</v>
      </c>
      <c r="H845" s="128">
        <v>126</v>
      </c>
      <c r="I845" s="126">
        <v>432</v>
      </c>
      <c r="J845" s="128">
        <v>135</v>
      </c>
      <c r="K845" s="128">
        <v>168</v>
      </c>
      <c r="L845" s="128">
        <v>129</v>
      </c>
      <c r="M845" s="126">
        <v>416</v>
      </c>
      <c r="N845" s="128">
        <v>146</v>
      </c>
      <c r="O845" s="128">
        <v>145</v>
      </c>
      <c r="P845" s="134">
        <v>125</v>
      </c>
    </row>
    <row r="846" spans="1:16" x14ac:dyDescent="0.3">
      <c r="A846" s="133">
        <v>27</v>
      </c>
      <c r="B846" s="166" t="s">
        <v>651</v>
      </c>
      <c r="C846" s="102">
        <v>27372</v>
      </c>
      <c r="D846" s="167" t="s">
        <v>667</v>
      </c>
      <c r="E846" s="126">
        <v>381</v>
      </c>
      <c r="F846" s="128">
        <v>109</v>
      </c>
      <c r="G846" s="128">
        <v>140</v>
      </c>
      <c r="H846" s="128">
        <v>132</v>
      </c>
      <c r="I846" s="126">
        <v>387</v>
      </c>
      <c r="J846" s="128">
        <v>95</v>
      </c>
      <c r="K846" s="128">
        <v>162</v>
      </c>
      <c r="L846" s="128">
        <v>130</v>
      </c>
      <c r="M846" s="126">
        <v>415</v>
      </c>
      <c r="N846" s="128">
        <v>105</v>
      </c>
      <c r="O846" s="128">
        <v>218</v>
      </c>
      <c r="P846" s="134">
        <v>92</v>
      </c>
    </row>
    <row r="847" spans="1:16" x14ac:dyDescent="0.3">
      <c r="A847" s="133">
        <v>25</v>
      </c>
      <c r="B847" s="166" t="s">
        <v>540</v>
      </c>
      <c r="C847" s="102">
        <v>25398</v>
      </c>
      <c r="D847" s="167" t="s">
        <v>589</v>
      </c>
      <c r="E847" s="126">
        <v>418</v>
      </c>
      <c r="F847" s="128">
        <v>220</v>
      </c>
      <c r="G847" s="128">
        <v>26</v>
      </c>
      <c r="H847" s="128">
        <v>172</v>
      </c>
      <c r="I847" s="126">
        <v>406</v>
      </c>
      <c r="J847" s="128">
        <v>212</v>
      </c>
      <c r="K847" s="128">
        <v>28</v>
      </c>
      <c r="L847" s="128">
        <v>166</v>
      </c>
      <c r="M847" s="126">
        <v>414</v>
      </c>
      <c r="N847" s="128">
        <v>221</v>
      </c>
      <c r="O847" s="128">
        <v>32</v>
      </c>
      <c r="P847" s="134">
        <v>161</v>
      </c>
    </row>
    <row r="848" spans="1:16" x14ac:dyDescent="0.3">
      <c r="A848" s="133">
        <v>5</v>
      </c>
      <c r="B848" s="166" t="s">
        <v>89</v>
      </c>
      <c r="C848" s="102">
        <v>5125</v>
      </c>
      <c r="D848" s="167" t="s">
        <v>115</v>
      </c>
      <c r="E848" s="126">
        <v>433</v>
      </c>
      <c r="F848" s="128">
        <v>174</v>
      </c>
      <c r="G848" s="128">
        <v>125</v>
      </c>
      <c r="H848" s="128">
        <v>134</v>
      </c>
      <c r="I848" s="126">
        <v>417</v>
      </c>
      <c r="J848" s="128">
        <v>163</v>
      </c>
      <c r="K848" s="128">
        <v>124</v>
      </c>
      <c r="L848" s="128">
        <v>130</v>
      </c>
      <c r="M848" s="126">
        <v>414</v>
      </c>
      <c r="N848" s="128">
        <v>175</v>
      </c>
      <c r="O848" s="128">
        <v>117</v>
      </c>
      <c r="P848" s="134">
        <v>122</v>
      </c>
    </row>
    <row r="849" spans="1:16" x14ac:dyDescent="0.3">
      <c r="A849" s="133">
        <v>13</v>
      </c>
      <c r="B849" s="166" t="s">
        <v>239</v>
      </c>
      <c r="C849" s="102">
        <v>13655</v>
      </c>
      <c r="D849" s="167" t="s">
        <v>271</v>
      </c>
      <c r="E849" s="126">
        <v>466</v>
      </c>
      <c r="F849" s="128">
        <v>288</v>
      </c>
      <c r="G849" s="128">
        <v>51</v>
      </c>
      <c r="H849" s="128">
        <v>127</v>
      </c>
      <c r="I849" s="126">
        <v>489</v>
      </c>
      <c r="J849" s="128">
        <v>303</v>
      </c>
      <c r="K849" s="128">
        <v>61</v>
      </c>
      <c r="L849" s="128">
        <v>125</v>
      </c>
      <c r="M849" s="126">
        <v>412</v>
      </c>
      <c r="N849" s="128">
        <v>270</v>
      </c>
      <c r="O849" s="128">
        <v>34</v>
      </c>
      <c r="P849" s="134">
        <v>108</v>
      </c>
    </row>
    <row r="850" spans="1:16" x14ac:dyDescent="0.3">
      <c r="A850" s="133">
        <v>15</v>
      </c>
      <c r="B850" s="166" t="s">
        <v>286</v>
      </c>
      <c r="C850" s="102">
        <v>15500</v>
      </c>
      <c r="D850" s="167" t="s">
        <v>344</v>
      </c>
      <c r="E850" s="126">
        <v>451</v>
      </c>
      <c r="F850" s="128">
        <v>173</v>
      </c>
      <c r="G850" s="128">
        <v>245</v>
      </c>
      <c r="H850" s="128">
        <v>33</v>
      </c>
      <c r="I850" s="126">
        <v>427</v>
      </c>
      <c r="J850" s="128">
        <v>174</v>
      </c>
      <c r="K850" s="128">
        <v>216</v>
      </c>
      <c r="L850" s="128">
        <v>37</v>
      </c>
      <c r="M850" s="126">
        <v>408</v>
      </c>
      <c r="N850" s="128">
        <v>175</v>
      </c>
      <c r="O850" s="128">
        <v>196</v>
      </c>
      <c r="P850" s="134">
        <v>37</v>
      </c>
    </row>
    <row r="851" spans="1:16" x14ac:dyDescent="0.3">
      <c r="A851" s="133">
        <v>5</v>
      </c>
      <c r="B851" s="166" t="s">
        <v>89</v>
      </c>
      <c r="C851" s="102">
        <v>5475</v>
      </c>
      <c r="D851" s="167" t="s">
        <v>160</v>
      </c>
      <c r="E851" s="126">
        <v>467</v>
      </c>
      <c r="F851" s="128">
        <v>145</v>
      </c>
      <c r="G851" s="128">
        <v>69</v>
      </c>
      <c r="H851" s="128">
        <v>253</v>
      </c>
      <c r="I851" s="126">
        <v>455</v>
      </c>
      <c r="J851" s="128">
        <v>138</v>
      </c>
      <c r="K851" s="128">
        <v>76</v>
      </c>
      <c r="L851" s="128">
        <v>241</v>
      </c>
      <c r="M851" s="126">
        <v>405</v>
      </c>
      <c r="N851" s="128">
        <v>116</v>
      </c>
      <c r="O851" s="128">
        <v>62</v>
      </c>
      <c r="P851" s="134">
        <v>227</v>
      </c>
    </row>
    <row r="852" spans="1:16" x14ac:dyDescent="0.3">
      <c r="A852" s="133">
        <v>68</v>
      </c>
      <c r="B852" s="166" t="s">
        <v>900</v>
      </c>
      <c r="C852" s="102">
        <v>68147</v>
      </c>
      <c r="D852" s="167" t="s">
        <v>907</v>
      </c>
      <c r="E852" s="126">
        <v>453</v>
      </c>
      <c r="F852" s="128">
        <v>144</v>
      </c>
      <c r="G852" s="128">
        <v>165</v>
      </c>
      <c r="H852" s="128">
        <v>144</v>
      </c>
      <c r="I852" s="126">
        <v>429</v>
      </c>
      <c r="J852" s="128">
        <v>129</v>
      </c>
      <c r="K852" s="128">
        <v>163</v>
      </c>
      <c r="L852" s="128">
        <v>137</v>
      </c>
      <c r="M852" s="126">
        <v>405</v>
      </c>
      <c r="N852" s="128">
        <v>133</v>
      </c>
      <c r="O852" s="128">
        <v>141</v>
      </c>
      <c r="P852" s="134">
        <v>131</v>
      </c>
    </row>
    <row r="853" spans="1:16" x14ac:dyDescent="0.3">
      <c r="A853" s="133">
        <v>52</v>
      </c>
      <c r="B853" s="166" t="s">
        <v>162</v>
      </c>
      <c r="C853" s="102">
        <v>52287</v>
      </c>
      <c r="D853" s="167" t="s">
        <v>802</v>
      </c>
      <c r="E853" s="126">
        <v>430</v>
      </c>
      <c r="F853" s="128">
        <v>167</v>
      </c>
      <c r="G853" s="128">
        <v>83</v>
      </c>
      <c r="H853" s="128">
        <v>180</v>
      </c>
      <c r="I853" s="126">
        <v>405</v>
      </c>
      <c r="J853" s="128">
        <v>151</v>
      </c>
      <c r="K853" s="128">
        <v>81</v>
      </c>
      <c r="L853" s="128">
        <v>173</v>
      </c>
      <c r="M853" s="126">
        <v>404</v>
      </c>
      <c r="N853" s="128">
        <v>154</v>
      </c>
      <c r="O853" s="128">
        <v>65</v>
      </c>
      <c r="P853" s="134">
        <v>185</v>
      </c>
    </row>
    <row r="854" spans="1:16" x14ac:dyDescent="0.3">
      <c r="A854" s="133">
        <v>52</v>
      </c>
      <c r="B854" s="166" t="s">
        <v>162</v>
      </c>
      <c r="C854" s="102">
        <v>52352</v>
      </c>
      <c r="D854" s="167" t="s">
        <v>806</v>
      </c>
      <c r="E854" s="126">
        <v>415</v>
      </c>
      <c r="F854" s="128">
        <v>179</v>
      </c>
      <c r="G854" s="128">
        <v>54</v>
      </c>
      <c r="H854" s="128">
        <v>182</v>
      </c>
      <c r="I854" s="126">
        <v>386</v>
      </c>
      <c r="J854" s="128">
        <v>167</v>
      </c>
      <c r="K854" s="128">
        <v>45</v>
      </c>
      <c r="L854" s="128">
        <v>174</v>
      </c>
      <c r="M854" s="126">
        <v>401</v>
      </c>
      <c r="N854" s="128">
        <v>182</v>
      </c>
      <c r="O854" s="128">
        <v>42</v>
      </c>
      <c r="P854" s="134">
        <v>177</v>
      </c>
    </row>
    <row r="855" spans="1:16" x14ac:dyDescent="0.3">
      <c r="A855" s="133">
        <v>52</v>
      </c>
      <c r="B855" s="166" t="s">
        <v>162</v>
      </c>
      <c r="C855" s="102">
        <v>52411</v>
      </c>
      <c r="D855" s="167" t="s">
        <v>814</v>
      </c>
      <c r="E855" s="126">
        <v>441</v>
      </c>
      <c r="F855" s="128">
        <v>191</v>
      </c>
      <c r="G855" s="128">
        <v>54</v>
      </c>
      <c r="H855" s="128">
        <v>196</v>
      </c>
      <c r="I855" s="126">
        <v>386</v>
      </c>
      <c r="J855" s="128">
        <v>173</v>
      </c>
      <c r="K855" s="128">
        <v>55</v>
      </c>
      <c r="L855" s="128">
        <v>158</v>
      </c>
      <c r="M855" s="126">
        <v>399</v>
      </c>
      <c r="N855" s="128">
        <v>194</v>
      </c>
      <c r="O855" s="128">
        <v>54</v>
      </c>
      <c r="P855" s="134">
        <v>151</v>
      </c>
    </row>
    <row r="856" spans="1:16" x14ac:dyDescent="0.3">
      <c r="A856" s="133">
        <v>52</v>
      </c>
      <c r="B856" s="166" t="s">
        <v>162</v>
      </c>
      <c r="C856" s="102">
        <v>52320</v>
      </c>
      <c r="D856" s="167" t="s">
        <v>804</v>
      </c>
      <c r="E856" s="126">
        <v>442</v>
      </c>
      <c r="F856" s="128">
        <v>221</v>
      </c>
      <c r="G856" s="128">
        <v>37</v>
      </c>
      <c r="H856" s="128">
        <v>184</v>
      </c>
      <c r="I856" s="126">
        <v>381</v>
      </c>
      <c r="J856" s="128">
        <v>207</v>
      </c>
      <c r="K856" s="128">
        <v>25</v>
      </c>
      <c r="L856" s="128">
        <v>149</v>
      </c>
      <c r="M856" s="126">
        <v>396</v>
      </c>
      <c r="N856" s="128">
        <v>224</v>
      </c>
      <c r="O856" s="128">
        <v>32</v>
      </c>
      <c r="P856" s="134">
        <v>140</v>
      </c>
    </row>
    <row r="857" spans="1:16" x14ac:dyDescent="0.3">
      <c r="A857" s="133">
        <v>52</v>
      </c>
      <c r="B857" s="166" t="s">
        <v>162</v>
      </c>
      <c r="C857" s="102">
        <v>52022</v>
      </c>
      <c r="D857" s="167" t="s">
        <v>786</v>
      </c>
      <c r="E857" s="126">
        <v>449</v>
      </c>
      <c r="F857" s="128">
        <v>146</v>
      </c>
      <c r="G857" s="128">
        <v>125</v>
      </c>
      <c r="H857" s="128">
        <v>178</v>
      </c>
      <c r="I857" s="126">
        <v>417</v>
      </c>
      <c r="J857" s="128">
        <v>135</v>
      </c>
      <c r="K857" s="128">
        <v>106</v>
      </c>
      <c r="L857" s="128">
        <v>176</v>
      </c>
      <c r="M857" s="126">
        <v>395</v>
      </c>
      <c r="N857" s="128">
        <v>145</v>
      </c>
      <c r="O857" s="128">
        <v>104</v>
      </c>
      <c r="P857" s="134">
        <v>146</v>
      </c>
    </row>
    <row r="858" spans="1:16" x14ac:dyDescent="0.3">
      <c r="A858" s="133">
        <v>73</v>
      </c>
      <c r="B858" s="166" t="s">
        <v>998</v>
      </c>
      <c r="C858" s="102">
        <v>73226</v>
      </c>
      <c r="D858" s="167" t="s">
        <v>1012</v>
      </c>
      <c r="E858" s="126">
        <v>371</v>
      </c>
      <c r="F858" s="128">
        <v>192</v>
      </c>
      <c r="G858" s="128">
        <v>59</v>
      </c>
      <c r="H858" s="128">
        <v>120</v>
      </c>
      <c r="I858" s="126">
        <v>366</v>
      </c>
      <c r="J858" s="128">
        <v>188</v>
      </c>
      <c r="K858" s="128">
        <v>66</v>
      </c>
      <c r="L858" s="128">
        <v>112</v>
      </c>
      <c r="M858" s="126">
        <v>394</v>
      </c>
      <c r="N858" s="128">
        <v>225</v>
      </c>
      <c r="O858" s="128">
        <v>57</v>
      </c>
      <c r="P858" s="134">
        <v>112</v>
      </c>
    </row>
    <row r="859" spans="1:16" x14ac:dyDescent="0.3">
      <c r="A859" s="133">
        <v>68</v>
      </c>
      <c r="B859" s="166" t="s">
        <v>900</v>
      </c>
      <c r="C859" s="102">
        <v>68320</v>
      </c>
      <c r="D859" s="167" t="s">
        <v>143</v>
      </c>
      <c r="E859" s="126">
        <v>399</v>
      </c>
      <c r="F859" s="128">
        <v>160</v>
      </c>
      <c r="G859" s="128">
        <v>113</v>
      </c>
      <c r="H859" s="128">
        <v>126</v>
      </c>
      <c r="I859" s="126">
        <v>389</v>
      </c>
      <c r="J859" s="128">
        <v>151</v>
      </c>
      <c r="K859" s="128">
        <v>119</v>
      </c>
      <c r="L859" s="128">
        <v>119</v>
      </c>
      <c r="M859" s="126">
        <v>394</v>
      </c>
      <c r="N859" s="128">
        <v>158</v>
      </c>
      <c r="O859" s="128">
        <v>118</v>
      </c>
      <c r="P859" s="134">
        <v>118</v>
      </c>
    </row>
    <row r="860" spans="1:16" x14ac:dyDescent="0.3">
      <c r="A860" s="133">
        <v>8</v>
      </c>
      <c r="B860" s="166" t="s">
        <v>215</v>
      </c>
      <c r="C860" s="102">
        <v>8549</v>
      </c>
      <c r="D860" s="167" t="s">
        <v>226</v>
      </c>
      <c r="E860" s="126">
        <v>376</v>
      </c>
      <c r="F860" s="128">
        <v>125</v>
      </c>
      <c r="G860" s="128">
        <v>135</v>
      </c>
      <c r="H860" s="128">
        <v>116</v>
      </c>
      <c r="I860" s="126">
        <v>385</v>
      </c>
      <c r="J860" s="128">
        <v>113</v>
      </c>
      <c r="K860" s="128">
        <v>149</v>
      </c>
      <c r="L860" s="128">
        <v>123</v>
      </c>
      <c r="M860" s="126">
        <v>394</v>
      </c>
      <c r="N860" s="128">
        <v>127</v>
      </c>
      <c r="O860" s="128">
        <v>157</v>
      </c>
      <c r="P860" s="134">
        <v>110</v>
      </c>
    </row>
    <row r="861" spans="1:16" x14ac:dyDescent="0.3">
      <c r="A861" s="133">
        <v>54</v>
      </c>
      <c r="B861" s="166" t="s">
        <v>838</v>
      </c>
      <c r="C861" s="102">
        <v>54520</v>
      </c>
      <c r="D861" s="167" t="s">
        <v>865</v>
      </c>
      <c r="E861" s="126">
        <v>454</v>
      </c>
      <c r="F861" s="128">
        <v>154</v>
      </c>
      <c r="G861" s="128">
        <v>192</v>
      </c>
      <c r="H861" s="128">
        <v>108</v>
      </c>
      <c r="I861" s="126">
        <v>432</v>
      </c>
      <c r="J861" s="128">
        <v>148</v>
      </c>
      <c r="K861" s="128">
        <v>177</v>
      </c>
      <c r="L861" s="128">
        <v>107</v>
      </c>
      <c r="M861" s="126">
        <v>393</v>
      </c>
      <c r="N861" s="128">
        <v>135</v>
      </c>
      <c r="O861" s="128">
        <v>162</v>
      </c>
      <c r="P861" s="134">
        <v>96</v>
      </c>
    </row>
    <row r="862" spans="1:16" x14ac:dyDescent="0.3">
      <c r="A862" s="133">
        <v>15</v>
      </c>
      <c r="B862" s="166" t="s">
        <v>286</v>
      </c>
      <c r="C862" s="102">
        <v>15244</v>
      </c>
      <c r="D862" s="167" t="s">
        <v>316</v>
      </c>
      <c r="E862" s="126">
        <v>418</v>
      </c>
      <c r="F862" s="128">
        <v>160</v>
      </c>
      <c r="G862" s="128">
        <v>109</v>
      </c>
      <c r="H862" s="128">
        <v>149</v>
      </c>
      <c r="I862" s="126">
        <v>397</v>
      </c>
      <c r="J862" s="128">
        <v>155</v>
      </c>
      <c r="K862" s="128">
        <v>108</v>
      </c>
      <c r="L862" s="128">
        <v>134</v>
      </c>
      <c r="M862" s="126">
        <v>391</v>
      </c>
      <c r="N862" s="128">
        <v>155</v>
      </c>
      <c r="O862" s="128">
        <v>108</v>
      </c>
      <c r="P862" s="134">
        <v>128</v>
      </c>
    </row>
    <row r="863" spans="1:16" x14ac:dyDescent="0.3">
      <c r="A863" s="133">
        <v>76</v>
      </c>
      <c r="B863" s="166" t="s">
        <v>1044</v>
      </c>
      <c r="C863" s="102">
        <v>76243</v>
      </c>
      <c r="D863" s="167" t="s">
        <v>1056</v>
      </c>
      <c r="E863" s="126">
        <v>436</v>
      </c>
      <c r="F863" s="128">
        <v>203</v>
      </c>
      <c r="G863" s="128">
        <v>94</v>
      </c>
      <c r="H863" s="128">
        <v>139</v>
      </c>
      <c r="I863" s="126">
        <v>383</v>
      </c>
      <c r="J863" s="128">
        <v>170</v>
      </c>
      <c r="K863" s="128">
        <v>102</v>
      </c>
      <c r="L863" s="128">
        <v>111</v>
      </c>
      <c r="M863" s="126">
        <v>390</v>
      </c>
      <c r="N863" s="128">
        <v>193</v>
      </c>
      <c r="O863" s="128">
        <v>102</v>
      </c>
      <c r="P863" s="134">
        <v>95</v>
      </c>
    </row>
    <row r="864" spans="1:16" x14ac:dyDescent="0.3">
      <c r="A864" s="133">
        <v>81</v>
      </c>
      <c r="B864" s="166" t="s">
        <v>1080</v>
      </c>
      <c r="C864" s="102">
        <v>81220</v>
      </c>
      <c r="D864" s="167" t="s">
        <v>1082</v>
      </c>
      <c r="E864" s="126">
        <v>446</v>
      </c>
      <c r="F864" s="128">
        <v>127</v>
      </c>
      <c r="G864" s="128">
        <v>139</v>
      </c>
      <c r="H864" s="128">
        <v>180</v>
      </c>
      <c r="I864" s="126">
        <v>386</v>
      </c>
      <c r="J864" s="128">
        <v>118</v>
      </c>
      <c r="K864" s="128">
        <v>87</v>
      </c>
      <c r="L864" s="128">
        <v>181</v>
      </c>
      <c r="M864" s="126">
        <v>390</v>
      </c>
      <c r="N864" s="128">
        <v>126</v>
      </c>
      <c r="O864" s="128">
        <v>83</v>
      </c>
      <c r="P864" s="134">
        <v>181</v>
      </c>
    </row>
    <row r="865" spans="1:16" x14ac:dyDescent="0.3">
      <c r="A865" s="133">
        <v>85</v>
      </c>
      <c r="B865" s="166" t="s">
        <v>1087</v>
      </c>
      <c r="C865" s="102">
        <v>85315</v>
      </c>
      <c r="D865" s="167" t="s">
        <v>1100</v>
      </c>
      <c r="E865" s="126">
        <v>403</v>
      </c>
      <c r="F865" s="128">
        <v>54</v>
      </c>
      <c r="G865" s="128">
        <v>229</v>
      </c>
      <c r="H865" s="128">
        <v>120</v>
      </c>
      <c r="I865" s="126">
        <v>387</v>
      </c>
      <c r="J865" s="128">
        <v>51</v>
      </c>
      <c r="K865" s="128">
        <v>213</v>
      </c>
      <c r="L865" s="128">
        <v>123</v>
      </c>
      <c r="M865" s="126">
        <v>389</v>
      </c>
      <c r="N865" s="128">
        <v>54</v>
      </c>
      <c r="O865" s="128">
        <v>208</v>
      </c>
      <c r="P865" s="134">
        <v>127</v>
      </c>
    </row>
    <row r="866" spans="1:16" x14ac:dyDescent="0.3">
      <c r="A866" s="133">
        <v>73</v>
      </c>
      <c r="B866" s="166" t="s">
        <v>998</v>
      </c>
      <c r="C866" s="102">
        <v>73236</v>
      </c>
      <c r="D866" s="167" t="s">
        <v>1013</v>
      </c>
      <c r="E866" s="126">
        <v>381</v>
      </c>
      <c r="F866" s="128">
        <v>161</v>
      </c>
      <c r="G866" s="128">
        <v>61</v>
      </c>
      <c r="H866" s="128">
        <v>159</v>
      </c>
      <c r="I866" s="126">
        <v>362</v>
      </c>
      <c r="J866" s="128">
        <v>145</v>
      </c>
      <c r="K866" s="128">
        <v>58</v>
      </c>
      <c r="L866" s="128">
        <v>159</v>
      </c>
      <c r="M866" s="126">
        <v>388</v>
      </c>
      <c r="N866" s="128">
        <v>184</v>
      </c>
      <c r="O866" s="128">
        <v>56</v>
      </c>
      <c r="P866" s="134">
        <v>148</v>
      </c>
    </row>
    <row r="867" spans="1:16" x14ac:dyDescent="0.3">
      <c r="A867" s="133">
        <v>25</v>
      </c>
      <c r="B867" s="166" t="s">
        <v>540</v>
      </c>
      <c r="C867" s="102">
        <v>25372</v>
      </c>
      <c r="D867" s="167" t="s">
        <v>585</v>
      </c>
      <c r="E867" s="126">
        <v>424</v>
      </c>
      <c r="F867" s="128">
        <v>149</v>
      </c>
      <c r="G867" s="128">
        <v>76</v>
      </c>
      <c r="H867" s="128">
        <v>199</v>
      </c>
      <c r="I867" s="126">
        <v>400</v>
      </c>
      <c r="J867" s="128">
        <v>140</v>
      </c>
      <c r="K867" s="128">
        <v>62</v>
      </c>
      <c r="L867" s="128">
        <v>198</v>
      </c>
      <c r="M867" s="126">
        <v>388</v>
      </c>
      <c r="N867" s="128">
        <v>150</v>
      </c>
      <c r="O867" s="128">
        <v>50</v>
      </c>
      <c r="P867" s="134">
        <v>188</v>
      </c>
    </row>
    <row r="868" spans="1:16" x14ac:dyDescent="0.3">
      <c r="A868" s="133">
        <v>76</v>
      </c>
      <c r="B868" s="166" t="s">
        <v>1044</v>
      </c>
      <c r="C868" s="102">
        <v>76246</v>
      </c>
      <c r="D868" s="167" t="s">
        <v>1057</v>
      </c>
      <c r="E868" s="126">
        <v>361</v>
      </c>
      <c r="F868" s="128">
        <v>162</v>
      </c>
      <c r="G868" s="128">
        <v>76</v>
      </c>
      <c r="H868" s="128">
        <v>123</v>
      </c>
      <c r="I868" s="126">
        <v>362</v>
      </c>
      <c r="J868" s="128">
        <v>173</v>
      </c>
      <c r="K868" s="128">
        <v>65</v>
      </c>
      <c r="L868" s="128">
        <v>124</v>
      </c>
      <c r="M868" s="126">
        <v>386</v>
      </c>
      <c r="N868" s="128">
        <v>194</v>
      </c>
      <c r="O868" s="128">
        <v>67</v>
      </c>
      <c r="P868" s="134">
        <v>125</v>
      </c>
    </row>
    <row r="869" spans="1:16" x14ac:dyDescent="0.3">
      <c r="A869" s="133">
        <v>15</v>
      </c>
      <c r="B869" s="166" t="s">
        <v>286</v>
      </c>
      <c r="C869" s="102">
        <v>15183</v>
      </c>
      <c r="D869" s="167" t="s">
        <v>302</v>
      </c>
      <c r="E869" s="126">
        <v>400</v>
      </c>
      <c r="F869" s="128">
        <v>194</v>
      </c>
      <c r="G869" s="128">
        <v>120</v>
      </c>
      <c r="H869" s="128">
        <v>86</v>
      </c>
      <c r="I869" s="126">
        <v>383</v>
      </c>
      <c r="J869" s="128">
        <v>194</v>
      </c>
      <c r="K869" s="128">
        <v>105</v>
      </c>
      <c r="L869" s="128">
        <v>84</v>
      </c>
      <c r="M869" s="126">
        <v>386</v>
      </c>
      <c r="N869" s="128">
        <v>206</v>
      </c>
      <c r="O869" s="128">
        <v>97</v>
      </c>
      <c r="P869" s="134">
        <v>83</v>
      </c>
    </row>
    <row r="870" spans="1:16" x14ac:dyDescent="0.3">
      <c r="A870" s="133">
        <v>27</v>
      </c>
      <c r="B870" s="166" t="s">
        <v>651</v>
      </c>
      <c r="C870" s="102">
        <v>27450</v>
      </c>
      <c r="D870" s="167" t="s">
        <v>671</v>
      </c>
      <c r="E870" s="126">
        <v>412</v>
      </c>
      <c r="F870" s="128">
        <v>215</v>
      </c>
      <c r="G870" s="128">
        <v>143</v>
      </c>
      <c r="H870" s="128">
        <v>54</v>
      </c>
      <c r="I870" s="126">
        <v>399</v>
      </c>
      <c r="J870" s="128">
        <v>196</v>
      </c>
      <c r="K870" s="128">
        <v>149</v>
      </c>
      <c r="L870" s="128">
        <v>54</v>
      </c>
      <c r="M870" s="126">
        <v>384</v>
      </c>
      <c r="N870" s="128">
        <v>218</v>
      </c>
      <c r="O870" s="128">
        <v>115</v>
      </c>
      <c r="P870" s="134">
        <v>51</v>
      </c>
    </row>
    <row r="871" spans="1:16" x14ac:dyDescent="0.3">
      <c r="A871" s="133">
        <v>52</v>
      </c>
      <c r="B871" s="166" t="s">
        <v>162</v>
      </c>
      <c r="C871" s="102">
        <v>52427</v>
      </c>
      <c r="D871" s="167" t="s">
        <v>816</v>
      </c>
      <c r="E871" s="126">
        <v>397</v>
      </c>
      <c r="F871" s="128">
        <v>238</v>
      </c>
      <c r="G871" s="128">
        <v>54</v>
      </c>
      <c r="H871" s="128">
        <v>105</v>
      </c>
      <c r="I871" s="126">
        <v>368</v>
      </c>
      <c r="J871" s="128">
        <v>215</v>
      </c>
      <c r="K871" s="128">
        <v>53</v>
      </c>
      <c r="L871" s="128">
        <v>100</v>
      </c>
      <c r="M871" s="126">
        <v>383</v>
      </c>
      <c r="N871" s="128">
        <v>232</v>
      </c>
      <c r="O871" s="128">
        <v>54</v>
      </c>
      <c r="P871" s="134">
        <v>97</v>
      </c>
    </row>
    <row r="872" spans="1:16" x14ac:dyDescent="0.3">
      <c r="A872" s="133">
        <v>5</v>
      </c>
      <c r="B872" s="166" t="s">
        <v>89</v>
      </c>
      <c r="C872" s="102">
        <v>5142</v>
      </c>
      <c r="D872" s="167" t="s">
        <v>119</v>
      </c>
      <c r="E872" s="126">
        <v>400</v>
      </c>
      <c r="F872" s="128">
        <v>118</v>
      </c>
      <c r="G872" s="128">
        <v>163</v>
      </c>
      <c r="H872" s="128">
        <v>119</v>
      </c>
      <c r="I872" s="126">
        <v>384</v>
      </c>
      <c r="J872" s="128">
        <v>110</v>
      </c>
      <c r="K872" s="128">
        <v>158</v>
      </c>
      <c r="L872" s="128">
        <v>116</v>
      </c>
      <c r="M872" s="126">
        <v>383</v>
      </c>
      <c r="N872" s="128">
        <v>118</v>
      </c>
      <c r="O872" s="128">
        <v>157</v>
      </c>
      <c r="P872" s="134">
        <v>108</v>
      </c>
    </row>
    <row r="873" spans="1:16" x14ac:dyDescent="0.3">
      <c r="A873" s="133">
        <v>27</v>
      </c>
      <c r="B873" s="166" t="s">
        <v>651</v>
      </c>
      <c r="C873" s="102">
        <v>27099</v>
      </c>
      <c r="D873" s="167" t="s">
        <v>659</v>
      </c>
      <c r="E873" s="126">
        <v>378</v>
      </c>
      <c r="F873" s="128">
        <v>227</v>
      </c>
      <c r="G873" s="128">
        <v>61</v>
      </c>
      <c r="H873" s="128">
        <v>90</v>
      </c>
      <c r="I873" s="126">
        <v>348</v>
      </c>
      <c r="J873" s="128">
        <v>188</v>
      </c>
      <c r="K873" s="128">
        <v>56</v>
      </c>
      <c r="L873" s="128">
        <v>104</v>
      </c>
      <c r="M873" s="126">
        <v>382</v>
      </c>
      <c r="N873" s="128">
        <v>229</v>
      </c>
      <c r="O873" s="128">
        <v>53</v>
      </c>
      <c r="P873" s="134">
        <v>100</v>
      </c>
    </row>
    <row r="874" spans="1:16" x14ac:dyDescent="0.3">
      <c r="A874" s="133">
        <v>5</v>
      </c>
      <c r="B874" s="166" t="s">
        <v>89</v>
      </c>
      <c r="C874" s="102">
        <v>5652</v>
      </c>
      <c r="D874" s="167" t="s">
        <v>180</v>
      </c>
      <c r="E874" s="126">
        <v>393</v>
      </c>
      <c r="F874" s="128">
        <v>177</v>
      </c>
      <c r="G874" s="128">
        <v>107</v>
      </c>
      <c r="H874" s="128">
        <v>109</v>
      </c>
      <c r="I874" s="126">
        <v>374</v>
      </c>
      <c r="J874" s="128">
        <v>166</v>
      </c>
      <c r="K874" s="128">
        <v>97</v>
      </c>
      <c r="L874" s="128">
        <v>111</v>
      </c>
      <c r="M874" s="126">
        <v>381</v>
      </c>
      <c r="N874" s="128">
        <v>172</v>
      </c>
      <c r="O874" s="128">
        <v>105</v>
      </c>
      <c r="P874" s="134">
        <v>104</v>
      </c>
    </row>
    <row r="875" spans="1:16" x14ac:dyDescent="0.3">
      <c r="A875" s="133">
        <v>52</v>
      </c>
      <c r="B875" s="166" t="s">
        <v>162</v>
      </c>
      <c r="C875" s="102">
        <v>52696</v>
      </c>
      <c r="D875" s="167" t="s">
        <v>190</v>
      </c>
      <c r="E875" s="126">
        <v>369</v>
      </c>
      <c r="F875" s="128">
        <v>256</v>
      </c>
      <c r="G875" s="128">
        <v>41</v>
      </c>
      <c r="H875" s="128">
        <v>72</v>
      </c>
      <c r="I875" s="126">
        <v>373</v>
      </c>
      <c r="J875" s="128">
        <v>237</v>
      </c>
      <c r="K875" s="128">
        <v>61</v>
      </c>
      <c r="L875" s="128">
        <v>75</v>
      </c>
      <c r="M875" s="126">
        <v>380</v>
      </c>
      <c r="N875" s="128">
        <v>255</v>
      </c>
      <c r="O875" s="128">
        <v>61</v>
      </c>
      <c r="P875" s="134">
        <v>64</v>
      </c>
    </row>
    <row r="876" spans="1:16" x14ac:dyDescent="0.3">
      <c r="A876" s="133">
        <v>25</v>
      </c>
      <c r="B876" s="166" t="s">
        <v>540</v>
      </c>
      <c r="C876" s="102">
        <v>25851</v>
      </c>
      <c r="D876" s="167" t="s">
        <v>641</v>
      </c>
      <c r="E876" s="126">
        <v>384</v>
      </c>
      <c r="F876" s="128">
        <v>137</v>
      </c>
      <c r="G876" s="128">
        <v>97</v>
      </c>
      <c r="H876" s="128">
        <v>150</v>
      </c>
      <c r="I876" s="126">
        <v>380</v>
      </c>
      <c r="J876" s="128">
        <v>132</v>
      </c>
      <c r="K876" s="128">
        <v>100</v>
      </c>
      <c r="L876" s="128">
        <v>148</v>
      </c>
      <c r="M876" s="126">
        <v>378</v>
      </c>
      <c r="N876" s="128">
        <v>138</v>
      </c>
      <c r="O876" s="128">
        <v>98</v>
      </c>
      <c r="P876" s="134">
        <v>142</v>
      </c>
    </row>
    <row r="877" spans="1:16" x14ac:dyDescent="0.3">
      <c r="A877" s="133">
        <v>76</v>
      </c>
      <c r="B877" s="166" t="s">
        <v>1044</v>
      </c>
      <c r="C877" s="102">
        <v>76845</v>
      </c>
      <c r="D877" s="167" t="s">
        <v>1074</v>
      </c>
      <c r="E877" s="126">
        <v>413</v>
      </c>
      <c r="F877" s="128">
        <v>150</v>
      </c>
      <c r="G877" s="128">
        <v>149</v>
      </c>
      <c r="H877" s="128">
        <v>114</v>
      </c>
      <c r="I877" s="126">
        <v>380</v>
      </c>
      <c r="J877" s="128">
        <v>127</v>
      </c>
      <c r="K877" s="128">
        <v>149</v>
      </c>
      <c r="L877" s="128">
        <v>104</v>
      </c>
      <c r="M877" s="126">
        <v>376</v>
      </c>
      <c r="N877" s="128">
        <v>137</v>
      </c>
      <c r="O877" s="128">
        <v>141</v>
      </c>
      <c r="P877" s="134">
        <v>98</v>
      </c>
    </row>
    <row r="878" spans="1:16" x14ac:dyDescent="0.3">
      <c r="A878" s="133">
        <v>52</v>
      </c>
      <c r="B878" s="166" t="s">
        <v>162</v>
      </c>
      <c r="C878" s="102">
        <v>52036</v>
      </c>
      <c r="D878" s="167" t="s">
        <v>787</v>
      </c>
      <c r="E878" s="126">
        <v>370</v>
      </c>
      <c r="F878" s="128">
        <v>174</v>
      </c>
      <c r="G878" s="128">
        <v>83</v>
      </c>
      <c r="H878" s="128">
        <v>113</v>
      </c>
      <c r="I878" s="126">
        <v>363</v>
      </c>
      <c r="J878" s="128">
        <v>158</v>
      </c>
      <c r="K878" s="128">
        <v>94</v>
      </c>
      <c r="L878" s="128">
        <v>111</v>
      </c>
      <c r="M878" s="126">
        <v>374</v>
      </c>
      <c r="N878" s="128">
        <v>171</v>
      </c>
      <c r="O878" s="128">
        <v>98</v>
      </c>
      <c r="P878" s="134">
        <v>105</v>
      </c>
    </row>
    <row r="879" spans="1:16" x14ac:dyDescent="0.3">
      <c r="A879" s="133">
        <v>15</v>
      </c>
      <c r="B879" s="166" t="s">
        <v>286</v>
      </c>
      <c r="C879" s="102">
        <v>15820</v>
      </c>
      <c r="D879" s="167" t="s">
        <v>396</v>
      </c>
      <c r="E879" s="126">
        <v>383</v>
      </c>
      <c r="F879" s="128">
        <v>87</v>
      </c>
      <c r="G879" s="128">
        <v>235</v>
      </c>
      <c r="H879" s="128">
        <v>61</v>
      </c>
      <c r="I879" s="126">
        <v>370</v>
      </c>
      <c r="J879" s="128">
        <v>83</v>
      </c>
      <c r="K879" s="128">
        <v>233</v>
      </c>
      <c r="L879" s="128">
        <v>54</v>
      </c>
      <c r="M879" s="126">
        <v>373</v>
      </c>
      <c r="N879" s="128">
        <v>93</v>
      </c>
      <c r="O879" s="128">
        <v>224</v>
      </c>
      <c r="P879" s="134">
        <v>56</v>
      </c>
    </row>
    <row r="880" spans="1:16" x14ac:dyDescent="0.3">
      <c r="A880" s="133">
        <v>17</v>
      </c>
      <c r="B880" s="166" t="s">
        <v>116</v>
      </c>
      <c r="C880" s="102">
        <v>17388</v>
      </c>
      <c r="D880" s="167" t="s">
        <v>414</v>
      </c>
      <c r="E880" s="126">
        <v>398</v>
      </c>
      <c r="F880" s="128">
        <v>134</v>
      </c>
      <c r="G880" s="128">
        <v>101</v>
      </c>
      <c r="H880" s="128">
        <v>163</v>
      </c>
      <c r="I880" s="126">
        <v>377</v>
      </c>
      <c r="J880" s="128">
        <v>120</v>
      </c>
      <c r="K880" s="128">
        <v>99</v>
      </c>
      <c r="L880" s="128">
        <v>158</v>
      </c>
      <c r="M880" s="126">
        <v>372</v>
      </c>
      <c r="N880" s="128">
        <v>134</v>
      </c>
      <c r="O880" s="128">
        <v>86</v>
      </c>
      <c r="P880" s="134">
        <v>152</v>
      </c>
    </row>
    <row r="881" spans="1:16" x14ac:dyDescent="0.3">
      <c r="A881" s="133">
        <v>52</v>
      </c>
      <c r="B881" s="166" t="s">
        <v>162</v>
      </c>
      <c r="C881" s="102">
        <v>52685</v>
      </c>
      <c r="D881" s="167" t="s">
        <v>613</v>
      </c>
      <c r="E881" s="126">
        <v>406</v>
      </c>
      <c r="F881" s="128">
        <v>164</v>
      </c>
      <c r="G881" s="128">
        <v>38</v>
      </c>
      <c r="H881" s="128">
        <v>204</v>
      </c>
      <c r="I881" s="126">
        <v>368</v>
      </c>
      <c r="J881" s="128">
        <v>154</v>
      </c>
      <c r="K881" s="128">
        <v>35</v>
      </c>
      <c r="L881" s="128">
        <v>179</v>
      </c>
      <c r="M881" s="126">
        <v>371</v>
      </c>
      <c r="N881" s="128">
        <v>163</v>
      </c>
      <c r="O881" s="128">
        <v>35</v>
      </c>
      <c r="P881" s="134">
        <v>173</v>
      </c>
    </row>
    <row r="882" spans="1:16" x14ac:dyDescent="0.3">
      <c r="A882" s="133">
        <v>76</v>
      </c>
      <c r="B882" s="166" t="s">
        <v>1044</v>
      </c>
      <c r="C882" s="102">
        <v>76054</v>
      </c>
      <c r="D882" s="167" t="s">
        <v>104</v>
      </c>
      <c r="E882" s="126">
        <v>407</v>
      </c>
      <c r="F882" s="128">
        <v>145</v>
      </c>
      <c r="G882" s="128">
        <v>170</v>
      </c>
      <c r="H882" s="128">
        <v>92</v>
      </c>
      <c r="I882" s="126">
        <v>375</v>
      </c>
      <c r="J882" s="128">
        <v>117</v>
      </c>
      <c r="K882" s="128">
        <v>171</v>
      </c>
      <c r="L882" s="128">
        <v>87</v>
      </c>
      <c r="M882" s="126">
        <v>370</v>
      </c>
      <c r="N882" s="128">
        <v>129</v>
      </c>
      <c r="O882" s="128">
        <v>161</v>
      </c>
      <c r="P882" s="134">
        <v>80</v>
      </c>
    </row>
    <row r="883" spans="1:16" x14ac:dyDescent="0.3">
      <c r="A883" s="133">
        <v>85</v>
      </c>
      <c r="B883" s="166" t="s">
        <v>1087</v>
      </c>
      <c r="C883" s="102">
        <v>85400</v>
      </c>
      <c r="D883" s="167" t="s">
        <v>1102</v>
      </c>
      <c r="E883" s="126">
        <v>386</v>
      </c>
      <c r="F883" s="128">
        <v>171</v>
      </c>
      <c r="G883" s="128">
        <v>87</v>
      </c>
      <c r="H883" s="128">
        <v>128</v>
      </c>
      <c r="I883" s="126">
        <v>359</v>
      </c>
      <c r="J883" s="128">
        <v>155</v>
      </c>
      <c r="K883" s="128">
        <v>84</v>
      </c>
      <c r="L883" s="128">
        <v>120</v>
      </c>
      <c r="M883" s="126">
        <v>370</v>
      </c>
      <c r="N883" s="128">
        <v>169</v>
      </c>
      <c r="O883" s="128">
        <v>82</v>
      </c>
      <c r="P883" s="134">
        <v>119</v>
      </c>
    </row>
    <row r="884" spans="1:16" x14ac:dyDescent="0.3">
      <c r="A884" s="133">
        <v>68</v>
      </c>
      <c r="B884" s="166" t="s">
        <v>900</v>
      </c>
      <c r="C884" s="102">
        <v>68867</v>
      </c>
      <c r="D884" s="167" t="s">
        <v>973</v>
      </c>
      <c r="E884" s="126">
        <v>368</v>
      </c>
      <c r="F884" s="128">
        <v>54</v>
      </c>
      <c r="G884" s="128">
        <v>264</v>
      </c>
      <c r="H884" s="128">
        <v>50</v>
      </c>
      <c r="I884" s="126">
        <v>374</v>
      </c>
      <c r="J884" s="128">
        <v>51</v>
      </c>
      <c r="K884" s="128">
        <v>268</v>
      </c>
      <c r="L884" s="128">
        <v>55</v>
      </c>
      <c r="M884" s="126">
        <v>370</v>
      </c>
      <c r="N884" s="128">
        <v>50</v>
      </c>
      <c r="O884" s="128">
        <v>267</v>
      </c>
      <c r="P884" s="134">
        <v>53</v>
      </c>
    </row>
    <row r="885" spans="1:16" x14ac:dyDescent="0.3">
      <c r="A885" s="133">
        <v>15</v>
      </c>
      <c r="B885" s="166" t="s">
        <v>286</v>
      </c>
      <c r="C885" s="102">
        <v>15676</v>
      </c>
      <c r="D885" s="167" t="s">
        <v>368</v>
      </c>
      <c r="E885" s="126">
        <v>369</v>
      </c>
      <c r="F885" s="128">
        <v>123</v>
      </c>
      <c r="G885" s="128">
        <v>188</v>
      </c>
      <c r="H885" s="128">
        <v>58</v>
      </c>
      <c r="I885" s="126">
        <v>362</v>
      </c>
      <c r="J885" s="128">
        <v>121</v>
      </c>
      <c r="K885" s="128">
        <v>184</v>
      </c>
      <c r="L885" s="128">
        <v>57</v>
      </c>
      <c r="M885" s="126">
        <v>370</v>
      </c>
      <c r="N885" s="128">
        <v>124</v>
      </c>
      <c r="O885" s="128">
        <v>189</v>
      </c>
      <c r="P885" s="134">
        <v>57</v>
      </c>
    </row>
    <row r="886" spans="1:16" x14ac:dyDescent="0.3">
      <c r="A886" s="133">
        <v>41</v>
      </c>
      <c r="B886" s="166" t="s">
        <v>681</v>
      </c>
      <c r="C886" s="102">
        <v>41483</v>
      </c>
      <c r="D886" s="167" t="s">
        <v>699</v>
      </c>
      <c r="E886" s="126">
        <v>386</v>
      </c>
      <c r="F886" s="128">
        <v>174</v>
      </c>
      <c r="G886" s="128">
        <v>72</v>
      </c>
      <c r="H886" s="128">
        <v>140</v>
      </c>
      <c r="I886" s="126">
        <v>371</v>
      </c>
      <c r="J886" s="128">
        <v>166</v>
      </c>
      <c r="K886" s="128">
        <v>65</v>
      </c>
      <c r="L886" s="128">
        <v>140</v>
      </c>
      <c r="M886" s="126">
        <v>369</v>
      </c>
      <c r="N886" s="128">
        <v>174</v>
      </c>
      <c r="O886" s="128">
        <v>69</v>
      </c>
      <c r="P886" s="134">
        <v>126</v>
      </c>
    </row>
    <row r="887" spans="1:16" x14ac:dyDescent="0.3">
      <c r="A887" s="133">
        <v>27</v>
      </c>
      <c r="B887" s="166" t="s">
        <v>651</v>
      </c>
      <c r="C887" s="102">
        <v>27660</v>
      </c>
      <c r="D887" s="167" t="s">
        <v>676</v>
      </c>
      <c r="E887" s="126">
        <v>404</v>
      </c>
      <c r="F887" s="128">
        <v>129</v>
      </c>
      <c r="G887" s="128">
        <v>182</v>
      </c>
      <c r="H887" s="128">
        <v>93</v>
      </c>
      <c r="I887" s="126">
        <v>337</v>
      </c>
      <c r="J887" s="128">
        <v>110</v>
      </c>
      <c r="K887" s="128">
        <v>140</v>
      </c>
      <c r="L887" s="128">
        <v>87</v>
      </c>
      <c r="M887" s="126">
        <v>368</v>
      </c>
      <c r="N887" s="128">
        <v>128</v>
      </c>
      <c r="O887" s="128">
        <v>163</v>
      </c>
      <c r="P887" s="134">
        <v>77</v>
      </c>
    </row>
    <row r="888" spans="1:16" x14ac:dyDescent="0.3">
      <c r="A888" s="133">
        <v>25</v>
      </c>
      <c r="B888" s="166" t="s">
        <v>540</v>
      </c>
      <c r="C888" s="102">
        <v>25120</v>
      </c>
      <c r="D888" s="167" t="s">
        <v>549</v>
      </c>
      <c r="E888" s="126">
        <v>381</v>
      </c>
      <c r="F888" s="128">
        <v>239</v>
      </c>
      <c r="G888" s="128">
        <v>63</v>
      </c>
      <c r="H888" s="128">
        <v>79</v>
      </c>
      <c r="I888" s="126">
        <v>368</v>
      </c>
      <c r="J888" s="128">
        <v>231</v>
      </c>
      <c r="K888" s="128">
        <v>61</v>
      </c>
      <c r="L888" s="128">
        <v>76</v>
      </c>
      <c r="M888" s="126">
        <v>368</v>
      </c>
      <c r="N888" s="128">
        <v>238</v>
      </c>
      <c r="O888" s="128">
        <v>57</v>
      </c>
      <c r="P888" s="134">
        <v>73</v>
      </c>
    </row>
    <row r="889" spans="1:16" x14ac:dyDescent="0.3">
      <c r="A889" s="133">
        <v>52</v>
      </c>
      <c r="B889" s="166" t="s">
        <v>162</v>
      </c>
      <c r="C889" s="102">
        <v>52354</v>
      </c>
      <c r="D889" s="167" t="s">
        <v>807</v>
      </c>
      <c r="E889" s="126">
        <v>371</v>
      </c>
      <c r="F889" s="128">
        <v>218</v>
      </c>
      <c r="G889" s="128">
        <v>60</v>
      </c>
      <c r="H889" s="128">
        <v>93</v>
      </c>
      <c r="I889" s="126">
        <v>354</v>
      </c>
      <c r="J889" s="128">
        <v>201</v>
      </c>
      <c r="K889" s="128">
        <v>60</v>
      </c>
      <c r="L889" s="128">
        <v>93</v>
      </c>
      <c r="M889" s="126">
        <v>367</v>
      </c>
      <c r="N889" s="128">
        <v>217</v>
      </c>
      <c r="O889" s="128">
        <v>63</v>
      </c>
      <c r="P889" s="134">
        <v>87</v>
      </c>
    </row>
    <row r="890" spans="1:16" x14ac:dyDescent="0.3">
      <c r="A890" s="133">
        <v>15</v>
      </c>
      <c r="B890" s="166" t="s">
        <v>286</v>
      </c>
      <c r="C890" s="102">
        <v>15368</v>
      </c>
      <c r="D890" s="167" t="s">
        <v>151</v>
      </c>
      <c r="E890" s="126">
        <v>383</v>
      </c>
      <c r="F890" s="128">
        <v>104</v>
      </c>
      <c r="G890" s="128">
        <v>192</v>
      </c>
      <c r="H890" s="128">
        <v>87</v>
      </c>
      <c r="I890" s="126">
        <v>373</v>
      </c>
      <c r="J890" s="128">
        <v>99</v>
      </c>
      <c r="K890" s="128">
        <v>197</v>
      </c>
      <c r="L890" s="128">
        <v>77</v>
      </c>
      <c r="M890" s="126">
        <v>366</v>
      </c>
      <c r="N890" s="128">
        <v>104</v>
      </c>
      <c r="O890" s="128">
        <v>189</v>
      </c>
      <c r="P890" s="134">
        <v>73</v>
      </c>
    </row>
    <row r="891" spans="1:16" x14ac:dyDescent="0.3">
      <c r="A891" s="133">
        <v>73</v>
      </c>
      <c r="B891" s="166" t="s">
        <v>998</v>
      </c>
      <c r="C891" s="102">
        <v>73347</v>
      </c>
      <c r="D891" s="167" t="s">
        <v>1019</v>
      </c>
      <c r="E891" s="126">
        <v>366</v>
      </c>
      <c r="F891" s="128">
        <v>158</v>
      </c>
      <c r="G891" s="128">
        <v>63</v>
      </c>
      <c r="H891" s="128">
        <v>145</v>
      </c>
      <c r="I891" s="126">
        <v>359</v>
      </c>
      <c r="J891" s="128">
        <v>147</v>
      </c>
      <c r="K891" s="128">
        <v>62</v>
      </c>
      <c r="L891" s="128">
        <v>150</v>
      </c>
      <c r="M891" s="126">
        <v>365</v>
      </c>
      <c r="N891" s="128">
        <v>165</v>
      </c>
      <c r="O891" s="128">
        <v>62</v>
      </c>
      <c r="P891" s="134">
        <v>138</v>
      </c>
    </row>
    <row r="892" spans="1:16" x14ac:dyDescent="0.3">
      <c r="A892" s="133">
        <v>47</v>
      </c>
      <c r="B892" s="166" t="s">
        <v>730</v>
      </c>
      <c r="C892" s="102">
        <v>47960</v>
      </c>
      <c r="D892" s="167" t="s">
        <v>757</v>
      </c>
      <c r="E892" s="126">
        <v>373</v>
      </c>
      <c r="F892" s="128">
        <v>162</v>
      </c>
      <c r="G892" s="128">
        <v>71</v>
      </c>
      <c r="H892" s="128">
        <v>140</v>
      </c>
      <c r="I892" s="126">
        <v>351</v>
      </c>
      <c r="J892" s="128">
        <v>145</v>
      </c>
      <c r="K892" s="128">
        <v>82</v>
      </c>
      <c r="L892" s="128">
        <v>124</v>
      </c>
      <c r="M892" s="126">
        <v>365</v>
      </c>
      <c r="N892" s="128">
        <v>162</v>
      </c>
      <c r="O892" s="128">
        <v>87</v>
      </c>
      <c r="P892" s="134">
        <v>116</v>
      </c>
    </row>
    <row r="893" spans="1:16" x14ac:dyDescent="0.3">
      <c r="A893" s="133">
        <v>27</v>
      </c>
      <c r="B893" s="166" t="s">
        <v>651</v>
      </c>
      <c r="C893" s="102">
        <v>27430</v>
      </c>
      <c r="D893" s="167" t="s">
        <v>670</v>
      </c>
      <c r="E893" s="126">
        <v>432</v>
      </c>
      <c r="F893" s="128">
        <v>263</v>
      </c>
      <c r="G893" s="128">
        <v>89</v>
      </c>
      <c r="H893" s="128">
        <v>80</v>
      </c>
      <c r="I893" s="126">
        <v>396</v>
      </c>
      <c r="J893" s="128">
        <v>237</v>
      </c>
      <c r="K893" s="128">
        <v>86</v>
      </c>
      <c r="L893" s="128">
        <v>73</v>
      </c>
      <c r="M893" s="126">
        <v>362</v>
      </c>
      <c r="N893" s="128">
        <v>259</v>
      </c>
      <c r="O893" s="128">
        <v>40</v>
      </c>
      <c r="P893" s="134">
        <v>63</v>
      </c>
    </row>
    <row r="894" spans="1:16" x14ac:dyDescent="0.3">
      <c r="A894" s="133">
        <v>54</v>
      </c>
      <c r="B894" s="166" t="s">
        <v>838</v>
      </c>
      <c r="C894" s="102">
        <v>54398</v>
      </c>
      <c r="D894" s="167" t="s">
        <v>859</v>
      </c>
      <c r="E894" s="126">
        <v>398</v>
      </c>
      <c r="F894" s="128">
        <v>209</v>
      </c>
      <c r="G894" s="128">
        <v>46</v>
      </c>
      <c r="H894" s="128">
        <v>143</v>
      </c>
      <c r="I894" s="126">
        <v>390</v>
      </c>
      <c r="J894" s="128">
        <v>202</v>
      </c>
      <c r="K894" s="128">
        <v>43</v>
      </c>
      <c r="L894" s="128">
        <v>145</v>
      </c>
      <c r="M894" s="126">
        <v>362</v>
      </c>
      <c r="N894" s="128">
        <v>176</v>
      </c>
      <c r="O894" s="128">
        <v>43</v>
      </c>
      <c r="P894" s="134">
        <v>143</v>
      </c>
    </row>
    <row r="895" spans="1:16" x14ac:dyDescent="0.3">
      <c r="A895" s="133">
        <v>44</v>
      </c>
      <c r="B895" s="166" t="s">
        <v>716</v>
      </c>
      <c r="C895" s="102">
        <v>44110</v>
      </c>
      <c r="D895" s="167" t="s">
        <v>721</v>
      </c>
      <c r="E895" s="126">
        <v>362</v>
      </c>
      <c r="F895" s="128">
        <v>133</v>
      </c>
      <c r="G895" s="128">
        <v>72</v>
      </c>
      <c r="H895" s="128">
        <v>157</v>
      </c>
      <c r="I895" s="126">
        <v>364</v>
      </c>
      <c r="J895" s="128">
        <v>122</v>
      </c>
      <c r="K895" s="128">
        <v>91</v>
      </c>
      <c r="L895" s="128">
        <v>151</v>
      </c>
      <c r="M895" s="126">
        <v>361</v>
      </c>
      <c r="N895" s="128">
        <v>134</v>
      </c>
      <c r="O895" s="128">
        <v>77</v>
      </c>
      <c r="P895" s="134">
        <v>150</v>
      </c>
    </row>
    <row r="896" spans="1:16" x14ac:dyDescent="0.3">
      <c r="A896" s="133">
        <v>52</v>
      </c>
      <c r="B896" s="166" t="s">
        <v>162</v>
      </c>
      <c r="C896" s="102">
        <v>52405</v>
      </c>
      <c r="D896" s="167" t="s">
        <v>813</v>
      </c>
      <c r="E896" s="126">
        <v>369</v>
      </c>
      <c r="F896" s="128">
        <v>200</v>
      </c>
      <c r="G896" s="128">
        <v>30</v>
      </c>
      <c r="H896" s="128">
        <v>139</v>
      </c>
      <c r="I896" s="126">
        <v>352</v>
      </c>
      <c r="J896" s="128">
        <v>183</v>
      </c>
      <c r="K896" s="128">
        <v>31</v>
      </c>
      <c r="L896" s="128">
        <v>138</v>
      </c>
      <c r="M896" s="126">
        <v>359</v>
      </c>
      <c r="N896" s="128">
        <v>206</v>
      </c>
      <c r="O896" s="128">
        <v>23</v>
      </c>
      <c r="P896" s="134">
        <v>130</v>
      </c>
    </row>
    <row r="897" spans="1:16" x14ac:dyDescent="0.3">
      <c r="A897" s="133">
        <v>52</v>
      </c>
      <c r="B897" s="166" t="s">
        <v>162</v>
      </c>
      <c r="C897" s="102">
        <v>52233</v>
      </c>
      <c r="D897" s="167" t="s">
        <v>796</v>
      </c>
      <c r="E897" s="126">
        <v>452</v>
      </c>
      <c r="F897" s="128">
        <v>258</v>
      </c>
      <c r="G897" s="128">
        <v>33</v>
      </c>
      <c r="H897" s="128">
        <v>161</v>
      </c>
      <c r="I897" s="126">
        <v>349</v>
      </c>
      <c r="J897" s="128">
        <v>173</v>
      </c>
      <c r="K897" s="128">
        <v>38</v>
      </c>
      <c r="L897" s="128">
        <v>138</v>
      </c>
      <c r="M897" s="126">
        <v>359</v>
      </c>
      <c r="N897" s="128">
        <v>191</v>
      </c>
      <c r="O897" s="128">
        <v>35</v>
      </c>
      <c r="P897" s="134">
        <v>133</v>
      </c>
    </row>
    <row r="898" spans="1:16" x14ac:dyDescent="0.3">
      <c r="A898" s="133">
        <v>81</v>
      </c>
      <c r="B898" s="166" t="s">
        <v>1080</v>
      </c>
      <c r="C898" s="102">
        <v>81591</v>
      </c>
      <c r="D898" s="167" t="s">
        <v>1084</v>
      </c>
      <c r="E898" s="126">
        <v>346</v>
      </c>
      <c r="F898" s="128">
        <v>124</v>
      </c>
      <c r="G898" s="128">
        <v>70</v>
      </c>
      <c r="H898" s="128">
        <v>152</v>
      </c>
      <c r="I898" s="126">
        <v>359</v>
      </c>
      <c r="J898" s="128">
        <v>122</v>
      </c>
      <c r="K898" s="128">
        <v>73</v>
      </c>
      <c r="L898" s="128">
        <v>164</v>
      </c>
      <c r="M898" s="126">
        <v>358</v>
      </c>
      <c r="N898" s="128">
        <v>126</v>
      </c>
      <c r="O898" s="128">
        <v>88</v>
      </c>
      <c r="P898" s="134">
        <v>144</v>
      </c>
    </row>
    <row r="899" spans="1:16" x14ac:dyDescent="0.3">
      <c r="A899" s="133">
        <v>52</v>
      </c>
      <c r="B899" s="166" t="s">
        <v>162</v>
      </c>
      <c r="C899" s="102">
        <v>52506</v>
      </c>
      <c r="D899" s="166" t="s">
        <v>819</v>
      </c>
      <c r="E899" s="126">
        <v>378</v>
      </c>
      <c r="F899" s="128">
        <v>126</v>
      </c>
      <c r="G899" s="128">
        <v>96</v>
      </c>
      <c r="H899" s="128">
        <v>156</v>
      </c>
      <c r="I899" s="126">
        <v>355</v>
      </c>
      <c r="J899" s="128">
        <v>112</v>
      </c>
      <c r="K899" s="128">
        <v>88</v>
      </c>
      <c r="L899" s="128">
        <v>155</v>
      </c>
      <c r="M899" s="126">
        <v>358</v>
      </c>
      <c r="N899" s="128">
        <v>126</v>
      </c>
      <c r="O899" s="128">
        <v>86</v>
      </c>
      <c r="P899" s="134">
        <v>146</v>
      </c>
    </row>
    <row r="900" spans="1:16" x14ac:dyDescent="0.3">
      <c r="A900" s="133">
        <v>73</v>
      </c>
      <c r="B900" s="166" t="s">
        <v>998</v>
      </c>
      <c r="C900" s="102">
        <v>73870</v>
      </c>
      <c r="D900" s="167" t="s">
        <v>1042</v>
      </c>
      <c r="E900" s="126">
        <v>356</v>
      </c>
      <c r="F900" s="128">
        <v>202</v>
      </c>
      <c r="G900" s="128">
        <v>19</v>
      </c>
      <c r="H900" s="128">
        <v>135</v>
      </c>
      <c r="I900" s="126">
        <v>365</v>
      </c>
      <c r="J900" s="128">
        <v>213</v>
      </c>
      <c r="K900" s="128">
        <v>17</v>
      </c>
      <c r="L900" s="128">
        <v>135</v>
      </c>
      <c r="M900" s="126">
        <v>355</v>
      </c>
      <c r="N900" s="128">
        <v>226</v>
      </c>
      <c r="O900" s="128">
        <v>11</v>
      </c>
      <c r="P900" s="134">
        <v>118</v>
      </c>
    </row>
    <row r="901" spans="1:16" x14ac:dyDescent="0.3">
      <c r="A901" s="133">
        <v>15</v>
      </c>
      <c r="B901" s="166" t="s">
        <v>286</v>
      </c>
      <c r="C901" s="102">
        <v>15466</v>
      </c>
      <c r="D901" s="167" t="s">
        <v>338</v>
      </c>
      <c r="E901" s="126">
        <v>356</v>
      </c>
      <c r="F901" s="128">
        <v>152</v>
      </c>
      <c r="G901" s="128">
        <v>127</v>
      </c>
      <c r="H901" s="128">
        <v>77</v>
      </c>
      <c r="I901" s="126">
        <v>356</v>
      </c>
      <c r="J901" s="128">
        <v>159</v>
      </c>
      <c r="K901" s="128">
        <v>122</v>
      </c>
      <c r="L901" s="128">
        <v>75</v>
      </c>
      <c r="M901" s="126">
        <v>355</v>
      </c>
      <c r="N901" s="128">
        <v>166</v>
      </c>
      <c r="O901" s="128">
        <v>125</v>
      </c>
      <c r="P901" s="134">
        <v>64</v>
      </c>
    </row>
    <row r="902" spans="1:16" x14ac:dyDescent="0.3">
      <c r="A902" s="133">
        <v>5</v>
      </c>
      <c r="B902" s="166" t="s">
        <v>89</v>
      </c>
      <c r="C902" s="102">
        <v>5842</v>
      </c>
      <c r="D902" s="167" t="s">
        <v>203</v>
      </c>
      <c r="E902" s="126">
        <v>366</v>
      </c>
      <c r="F902" s="128">
        <v>184</v>
      </c>
      <c r="G902" s="128">
        <v>88</v>
      </c>
      <c r="H902" s="128">
        <v>94</v>
      </c>
      <c r="I902" s="126">
        <v>363</v>
      </c>
      <c r="J902" s="128">
        <v>174</v>
      </c>
      <c r="K902" s="128">
        <v>91</v>
      </c>
      <c r="L902" s="128">
        <v>98</v>
      </c>
      <c r="M902" s="126">
        <v>353</v>
      </c>
      <c r="N902" s="128">
        <v>176</v>
      </c>
      <c r="O902" s="128">
        <v>92</v>
      </c>
      <c r="P902" s="134">
        <v>85</v>
      </c>
    </row>
    <row r="903" spans="1:16" x14ac:dyDescent="0.3">
      <c r="A903" s="133">
        <v>27</v>
      </c>
      <c r="B903" s="166" t="s">
        <v>651</v>
      </c>
      <c r="C903" s="102">
        <v>27491</v>
      </c>
      <c r="D903" s="167" t="s">
        <v>672</v>
      </c>
      <c r="E903" s="126">
        <v>408</v>
      </c>
      <c r="F903" s="128">
        <v>156</v>
      </c>
      <c r="G903" s="128">
        <v>91</v>
      </c>
      <c r="H903" s="128">
        <v>161</v>
      </c>
      <c r="I903" s="126">
        <v>370</v>
      </c>
      <c r="J903" s="128">
        <v>141</v>
      </c>
      <c r="K903" s="128">
        <v>83</v>
      </c>
      <c r="L903" s="128">
        <v>146</v>
      </c>
      <c r="M903" s="126">
        <v>352</v>
      </c>
      <c r="N903" s="128">
        <v>155</v>
      </c>
      <c r="O903" s="128">
        <v>73</v>
      </c>
      <c r="P903" s="134">
        <v>124</v>
      </c>
    </row>
    <row r="904" spans="1:16" x14ac:dyDescent="0.3">
      <c r="A904" s="133">
        <v>52</v>
      </c>
      <c r="B904" s="166" t="s">
        <v>162</v>
      </c>
      <c r="C904" s="102">
        <v>52720</v>
      </c>
      <c r="D904" s="167" t="s">
        <v>832</v>
      </c>
      <c r="E904" s="126">
        <v>368</v>
      </c>
      <c r="F904" s="128">
        <v>129</v>
      </c>
      <c r="G904" s="128">
        <v>57</v>
      </c>
      <c r="H904" s="128">
        <v>182</v>
      </c>
      <c r="I904" s="126">
        <v>341</v>
      </c>
      <c r="J904" s="128">
        <v>116</v>
      </c>
      <c r="K904" s="128">
        <v>51</v>
      </c>
      <c r="L904" s="128">
        <v>174</v>
      </c>
      <c r="M904" s="126">
        <v>352</v>
      </c>
      <c r="N904" s="128">
        <v>127</v>
      </c>
      <c r="O904" s="128">
        <v>51</v>
      </c>
      <c r="P904" s="134">
        <v>174</v>
      </c>
    </row>
    <row r="905" spans="1:16" x14ac:dyDescent="0.3">
      <c r="A905" s="133">
        <v>15</v>
      </c>
      <c r="B905" s="166" t="s">
        <v>286</v>
      </c>
      <c r="C905" s="102">
        <v>15464</v>
      </c>
      <c r="D905" s="167" t="s">
        <v>337</v>
      </c>
      <c r="E905" s="126">
        <v>356</v>
      </c>
      <c r="F905" s="128">
        <v>100</v>
      </c>
      <c r="G905" s="128">
        <v>176</v>
      </c>
      <c r="H905" s="128">
        <v>80</v>
      </c>
      <c r="I905" s="126">
        <v>360</v>
      </c>
      <c r="J905" s="128">
        <v>93</v>
      </c>
      <c r="K905" s="128">
        <v>186</v>
      </c>
      <c r="L905" s="128">
        <v>81</v>
      </c>
      <c r="M905" s="126">
        <v>349</v>
      </c>
      <c r="N905" s="128">
        <v>100</v>
      </c>
      <c r="O905" s="128">
        <v>178</v>
      </c>
      <c r="P905" s="134">
        <v>71</v>
      </c>
    </row>
    <row r="906" spans="1:16" x14ac:dyDescent="0.3">
      <c r="A906" s="133">
        <v>68</v>
      </c>
      <c r="B906" s="166" t="s">
        <v>900</v>
      </c>
      <c r="C906" s="102">
        <v>68207</v>
      </c>
      <c r="D906" s="167" t="s">
        <v>128</v>
      </c>
      <c r="E906" s="126">
        <v>384</v>
      </c>
      <c r="F906" s="128">
        <v>220</v>
      </c>
      <c r="G906" s="128">
        <v>42</v>
      </c>
      <c r="H906" s="128">
        <v>122</v>
      </c>
      <c r="I906" s="126">
        <v>380</v>
      </c>
      <c r="J906" s="128">
        <v>215</v>
      </c>
      <c r="K906" s="128">
        <v>43</v>
      </c>
      <c r="L906" s="128">
        <v>122</v>
      </c>
      <c r="M906" s="126">
        <v>349</v>
      </c>
      <c r="N906" s="128">
        <v>190</v>
      </c>
      <c r="O906" s="128">
        <v>44</v>
      </c>
      <c r="P906" s="134">
        <v>115</v>
      </c>
    </row>
    <row r="907" spans="1:16" x14ac:dyDescent="0.3">
      <c r="A907" s="133">
        <v>18</v>
      </c>
      <c r="B907" s="166" t="s">
        <v>433</v>
      </c>
      <c r="C907" s="102">
        <v>18785</v>
      </c>
      <c r="D907" s="167" t="s">
        <v>448</v>
      </c>
      <c r="E907" s="126">
        <v>348</v>
      </c>
      <c r="F907" s="128">
        <v>190</v>
      </c>
      <c r="G907" s="128">
        <v>81</v>
      </c>
      <c r="H907" s="128">
        <v>77</v>
      </c>
      <c r="I907" s="126">
        <v>322</v>
      </c>
      <c r="J907" s="128">
        <v>179</v>
      </c>
      <c r="K907" s="128">
        <v>67</v>
      </c>
      <c r="L907" s="128">
        <v>76</v>
      </c>
      <c r="M907" s="126">
        <v>348</v>
      </c>
      <c r="N907" s="128">
        <v>219</v>
      </c>
      <c r="O907" s="128">
        <v>54</v>
      </c>
      <c r="P907" s="134">
        <v>75</v>
      </c>
    </row>
    <row r="908" spans="1:16" x14ac:dyDescent="0.3">
      <c r="A908" s="133">
        <v>47</v>
      </c>
      <c r="B908" s="166" t="s">
        <v>730</v>
      </c>
      <c r="C908" s="102">
        <v>47703</v>
      </c>
      <c r="D908" s="166" t="s">
        <v>752</v>
      </c>
      <c r="E908" s="126">
        <v>366</v>
      </c>
      <c r="F908" s="128">
        <v>217</v>
      </c>
      <c r="G908" s="128">
        <v>22</v>
      </c>
      <c r="H908" s="128">
        <v>127</v>
      </c>
      <c r="I908" s="126">
        <v>327</v>
      </c>
      <c r="J908" s="128">
        <v>198</v>
      </c>
      <c r="K908" s="128">
        <v>23</v>
      </c>
      <c r="L908" s="128">
        <v>106</v>
      </c>
      <c r="M908" s="126">
        <v>347</v>
      </c>
      <c r="N908" s="128">
        <v>215</v>
      </c>
      <c r="O908" s="128">
        <v>24</v>
      </c>
      <c r="P908" s="134">
        <v>108</v>
      </c>
    </row>
    <row r="909" spans="1:16" x14ac:dyDescent="0.3">
      <c r="A909" s="133">
        <v>15</v>
      </c>
      <c r="B909" s="166" t="s">
        <v>286</v>
      </c>
      <c r="C909" s="102">
        <v>15681</v>
      </c>
      <c r="D909" s="167" t="s">
        <v>369</v>
      </c>
      <c r="E909" s="126">
        <v>392</v>
      </c>
      <c r="F909" s="128">
        <v>205</v>
      </c>
      <c r="G909" s="128">
        <v>76</v>
      </c>
      <c r="H909" s="128">
        <v>111</v>
      </c>
      <c r="I909" s="126">
        <v>350</v>
      </c>
      <c r="J909" s="128">
        <v>162</v>
      </c>
      <c r="K909" s="128">
        <v>77</v>
      </c>
      <c r="L909" s="128">
        <v>111</v>
      </c>
      <c r="M909" s="126">
        <v>347</v>
      </c>
      <c r="N909" s="128">
        <v>166</v>
      </c>
      <c r="O909" s="128">
        <v>77</v>
      </c>
      <c r="P909" s="134">
        <v>104</v>
      </c>
    </row>
    <row r="910" spans="1:16" x14ac:dyDescent="0.3">
      <c r="A910" s="133">
        <v>73</v>
      </c>
      <c r="B910" s="166" t="s">
        <v>998</v>
      </c>
      <c r="C910" s="102">
        <v>73622</v>
      </c>
      <c r="D910" s="167" t="s">
        <v>1035</v>
      </c>
      <c r="E910" s="126">
        <v>316</v>
      </c>
      <c r="F910" s="128">
        <v>153</v>
      </c>
      <c r="G910" s="128">
        <v>57</v>
      </c>
      <c r="H910" s="128">
        <v>106</v>
      </c>
      <c r="I910" s="126">
        <v>322</v>
      </c>
      <c r="J910" s="128">
        <v>170</v>
      </c>
      <c r="K910" s="128">
        <v>57</v>
      </c>
      <c r="L910" s="128">
        <v>95</v>
      </c>
      <c r="M910" s="126">
        <v>345</v>
      </c>
      <c r="N910" s="128">
        <v>182</v>
      </c>
      <c r="O910" s="128">
        <v>53</v>
      </c>
      <c r="P910" s="134">
        <v>110</v>
      </c>
    </row>
    <row r="911" spans="1:16" x14ac:dyDescent="0.3">
      <c r="A911" s="133">
        <v>19</v>
      </c>
      <c r="B911" s="166" t="s">
        <v>449</v>
      </c>
      <c r="C911" s="102">
        <v>19693</v>
      </c>
      <c r="D911" s="167" t="s">
        <v>475</v>
      </c>
      <c r="E911" s="126">
        <v>363</v>
      </c>
      <c r="F911" s="128">
        <v>200</v>
      </c>
      <c r="G911" s="128">
        <v>69</v>
      </c>
      <c r="H911" s="128">
        <v>94</v>
      </c>
      <c r="I911" s="126">
        <v>352</v>
      </c>
      <c r="J911" s="128">
        <v>192</v>
      </c>
      <c r="K911" s="128">
        <v>69</v>
      </c>
      <c r="L911" s="128">
        <v>91</v>
      </c>
      <c r="M911" s="126">
        <v>345</v>
      </c>
      <c r="N911" s="128">
        <v>203</v>
      </c>
      <c r="O911" s="128">
        <v>66</v>
      </c>
      <c r="P911" s="134">
        <v>76</v>
      </c>
    </row>
    <row r="912" spans="1:16" x14ac:dyDescent="0.3">
      <c r="A912" s="133">
        <v>15</v>
      </c>
      <c r="B912" s="166" t="s">
        <v>286</v>
      </c>
      <c r="C912" s="102">
        <v>15673</v>
      </c>
      <c r="D912" s="167" t="s">
        <v>367</v>
      </c>
      <c r="E912" s="126">
        <v>340</v>
      </c>
      <c r="F912" s="128">
        <v>119</v>
      </c>
      <c r="G912" s="128">
        <v>178</v>
      </c>
      <c r="H912" s="128">
        <v>43</v>
      </c>
      <c r="I912" s="126">
        <v>326</v>
      </c>
      <c r="J912" s="128">
        <v>109</v>
      </c>
      <c r="K912" s="128">
        <v>174</v>
      </c>
      <c r="L912" s="128">
        <v>43</v>
      </c>
      <c r="M912" s="126">
        <v>345</v>
      </c>
      <c r="N912" s="128">
        <v>115</v>
      </c>
      <c r="O912" s="128">
        <v>187</v>
      </c>
      <c r="P912" s="134">
        <v>43</v>
      </c>
    </row>
    <row r="913" spans="1:16" x14ac:dyDescent="0.3">
      <c r="A913" s="133">
        <v>52</v>
      </c>
      <c r="B913" s="166" t="s">
        <v>162</v>
      </c>
      <c r="C913" s="102">
        <v>52323</v>
      </c>
      <c r="D913" s="167" t="s">
        <v>805</v>
      </c>
      <c r="E913" s="126">
        <v>357</v>
      </c>
      <c r="F913" s="128">
        <v>141</v>
      </c>
      <c r="G913" s="128">
        <v>59</v>
      </c>
      <c r="H913" s="128">
        <v>157</v>
      </c>
      <c r="I913" s="126">
        <v>338</v>
      </c>
      <c r="J913" s="128">
        <v>134</v>
      </c>
      <c r="K913" s="128">
        <v>50</v>
      </c>
      <c r="L913" s="128">
        <v>154</v>
      </c>
      <c r="M913" s="126">
        <v>345</v>
      </c>
      <c r="N913" s="128">
        <v>137</v>
      </c>
      <c r="O913" s="128">
        <v>50</v>
      </c>
      <c r="P913" s="134">
        <v>158</v>
      </c>
    </row>
    <row r="914" spans="1:16" x14ac:dyDescent="0.3">
      <c r="A914" s="133">
        <v>19</v>
      </c>
      <c r="B914" s="166" t="s">
        <v>449</v>
      </c>
      <c r="C914" s="102">
        <v>19760</v>
      </c>
      <c r="D914" s="167" t="s">
        <v>478</v>
      </c>
      <c r="E914" s="126">
        <v>365</v>
      </c>
      <c r="F914" s="128">
        <v>243</v>
      </c>
      <c r="G914" s="128">
        <v>60</v>
      </c>
      <c r="H914" s="128">
        <v>62</v>
      </c>
      <c r="I914" s="126">
        <v>337</v>
      </c>
      <c r="J914" s="128">
        <v>221</v>
      </c>
      <c r="K914" s="128">
        <v>57</v>
      </c>
      <c r="L914" s="128">
        <v>59</v>
      </c>
      <c r="M914" s="126">
        <v>344</v>
      </c>
      <c r="N914" s="128">
        <v>235</v>
      </c>
      <c r="O914" s="128">
        <v>53</v>
      </c>
      <c r="P914" s="134">
        <v>56</v>
      </c>
    </row>
    <row r="915" spans="1:16" x14ac:dyDescent="0.3">
      <c r="A915" s="133">
        <v>13</v>
      </c>
      <c r="B915" s="166" t="s">
        <v>239</v>
      </c>
      <c r="C915" s="102">
        <v>13030</v>
      </c>
      <c r="D915" s="167" t="s">
        <v>242</v>
      </c>
      <c r="E915" s="126">
        <v>423</v>
      </c>
      <c r="F915" s="128">
        <v>196</v>
      </c>
      <c r="G915" s="128">
        <v>47</v>
      </c>
      <c r="H915" s="128">
        <v>180</v>
      </c>
      <c r="I915" s="126">
        <v>395</v>
      </c>
      <c r="J915" s="128">
        <v>183</v>
      </c>
      <c r="K915" s="128">
        <v>46</v>
      </c>
      <c r="L915" s="128">
        <v>166</v>
      </c>
      <c r="M915" s="126">
        <v>343</v>
      </c>
      <c r="N915" s="128">
        <v>140</v>
      </c>
      <c r="O915" s="128">
        <v>37</v>
      </c>
      <c r="P915" s="134">
        <v>166</v>
      </c>
    </row>
    <row r="916" spans="1:16" x14ac:dyDescent="0.3">
      <c r="A916" s="133">
        <v>25</v>
      </c>
      <c r="B916" s="166" t="s">
        <v>540</v>
      </c>
      <c r="C916" s="102">
        <v>25867</v>
      </c>
      <c r="D916" s="167" t="s">
        <v>643</v>
      </c>
      <c r="E916" s="126">
        <v>354</v>
      </c>
      <c r="F916" s="128">
        <v>174</v>
      </c>
      <c r="G916" s="128">
        <v>70</v>
      </c>
      <c r="H916" s="128">
        <v>110</v>
      </c>
      <c r="I916" s="126">
        <v>341</v>
      </c>
      <c r="J916" s="128">
        <v>165</v>
      </c>
      <c r="K916" s="128">
        <v>67</v>
      </c>
      <c r="L916" s="128">
        <v>109</v>
      </c>
      <c r="M916" s="126">
        <v>342</v>
      </c>
      <c r="N916" s="128">
        <v>177</v>
      </c>
      <c r="O916" s="128">
        <v>60</v>
      </c>
      <c r="P916" s="134">
        <v>105</v>
      </c>
    </row>
    <row r="917" spans="1:16" x14ac:dyDescent="0.3">
      <c r="A917" s="133">
        <v>17</v>
      </c>
      <c r="B917" s="166" t="s">
        <v>116</v>
      </c>
      <c r="C917" s="102">
        <v>17665</v>
      </c>
      <c r="D917" s="167" t="s">
        <v>428</v>
      </c>
      <c r="E917" s="126">
        <v>319</v>
      </c>
      <c r="F917" s="128">
        <v>121</v>
      </c>
      <c r="G917" s="128">
        <v>118</v>
      </c>
      <c r="H917" s="128">
        <v>80</v>
      </c>
      <c r="I917" s="126">
        <v>318</v>
      </c>
      <c r="J917" s="128">
        <v>114</v>
      </c>
      <c r="K917" s="128">
        <v>123</v>
      </c>
      <c r="L917" s="128">
        <v>81</v>
      </c>
      <c r="M917" s="126">
        <v>341</v>
      </c>
      <c r="N917" s="128">
        <v>123</v>
      </c>
      <c r="O917" s="128">
        <v>122</v>
      </c>
      <c r="P917" s="134">
        <v>96</v>
      </c>
    </row>
    <row r="918" spans="1:16" x14ac:dyDescent="0.3">
      <c r="A918" s="133">
        <v>15</v>
      </c>
      <c r="B918" s="166" t="s">
        <v>286</v>
      </c>
      <c r="C918" s="102">
        <v>15842</v>
      </c>
      <c r="D918" s="167" t="s">
        <v>402</v>
      </c>
      <c r="E918" s="126">
        <v>361</v>
      </c>
      <c r="F918" s="128">
        <v>198</v>
      </c>
      <c r="G918" s="128">
        <v>71</v>
      </c>
      <c r="H918" s="128">
        <v>92</v>
      </c>
      <c r="I918" s="126">
        <v>350</v>
      </c>
      <c r="J918" s="128">
        <v>188</v>
      </c>
      <c r="K918" s="128">
        <v>69</v>
      </c>
      <c r="L918" s="128">
        <v>93</v>
      </c>
      <c r="M918" s="126">
        <v>340</v>
      </c>
      <c r="N918" s="128">
        <v>195</v>
      </c>
      <c r="O918" s="128">
        <v>59</v>
      </c>
      <c r="P918" s="134">
        <v>86</v>
      </c>
    </row>
    <row r="919" spans="1:16" x14ac:dyDescent="0.3">
      <c r="A919" s="133">
        <v>52</v>
      </c>
      <c r="B919" s="166" t="s">
        <v>162</v>
      </c>
      <c r="C919" s="102">
        <v>52051</v>
      </c>
      <c r="D919" s="167" t="s">
        <v>788</v>
      </c>
      <c r="E919" s="126">
        <v>340</v>
      </c>
      <c r="F919" s="128">
        <v>193</v>
      </c>
      <c r="G919" s="128">
        <v>43</v>
      </c>
      <c r="H919" s="128">
        <v>104</v>
      </c>
      <c r="I919" s="126">
        <v>333</v>
      </c>
      <c r="J919" s="128">
        <v>182</v>
      </c>
      <c r="K919" s="128">
        <v>47</v>
      </c>
      <c r="L919" s="128">
        <v>104</v>
      </c>
      <c r="M919" s="126">
        <v>340</v>
      </c>
      <c r="N919" s="128">
        <v>197</v>
      </c>
      <c r="O919" s="128">
        <v>45</v>
      </c>
      <c r="P919" s="134">
        <v>98</v>
      </c>
    </row>
    <row r="920" spans="1:16" x14ac:dyDescent="0.3">
      <c r="A920" s="133">
        <v>63</v>
      </c>
      <c r="B920" s="166" t="s">
        <v>877</v>
      </c>
      <c r="C920" s="102">
        <v>63212</v>
      </c>
      <c r="D920" s="167" t="s">
        <v>250</v>
      </c>
      <c r="E920" s="126">
        <v>373</v>
      </c>
      <c r="F920" s="128">
        <v>119</v>
      </c>
      <c r="G920" s="128">
        <v>64</v>
      </c>
      <c r="H920" s="128">
        <v>190</v>
      </c>
      <c r="I920" s="126">
        <v>344</v>
      </c>
      <c r="J920" s="128">
        <v>108</v>
      </c>
      <c r="K920" s="128">
        <v>60</v>
      </c>
      <c r="L920" s="128">
        <v>176</v>
      </c>
      <c r="M920" s="126">
        <v>338</v>
      </c>
      <c r="N920" s="128">
        <v>122</v>
      </c>
      <c r="O920" s="128">
        <v>59</v>
      </c>
      <c r="P920" s="134">
        <v>157</v>
      </c>
    </row>
    <row r="921" spans="1:16" x14ac:dyDescent="0.3">
      <c r="A921" s="133">
        <v>25</v>
      </c>
      <c r="B921" s="166" t="s">
        <v>540</v>
      </c>
      <c r="C921" s="102">
        <v>25436</v>
      </c>
      <c r="D921" s="167" t="s">
        <v>593</v>
      </c>
      <c r="E921" s="126">
        <v>355</v>
      </c>
      <c r="F921" s="128">
        <v>161</v>
      </c>
      <c r="G921" s="128">
        <v>113</v>
      </c>
      <c r="H921" s="128">
        <v>81</v>
      </c>
      <c r="I921" s="126">
        <v>349</v>
      </c>
      <c r="J921" s="128">
        <v>155</v>
      </c>
      <c r="K921" s="128">
        <v>110</v>
      </c>
      <c r="L921" s="128">
        <v>84</v>
      </c>
      <c r="M921" s="126">
        <v>337</v>
      </c>
      <c r="N921" s="128">
        <v>160</v>
      </c>
      <c r="O921" s="128">
        <v>97</v>
      </c>
      <c r="P921" s="134">
        <v>80</v>
      </c>
    </row>
    <row r="922" spans="1:16" x14ac:dyDescent="0.3">
      <c r="A922" s="133">
        <v>41</v>
      </c>
      <c r="B922" s="166" t="s">
        <v>681</v>
      </c>
      <c r="C922" s="102">
        <v>41026</v>
      </c>
      <c r="D922" s="167" t="s">
        <v>687</v>
      </c>
      <c r="E922" s="126">
        <v>353</v>
      </c>
      <c r="F922" s="128">
        <v>100</v>
      </c>
      <c r="G922" s="128">
        <v>133</v>
      </c>
      <c r="H922" s="128">
        <v>120</v>
      </c>
      <c r="I922" s="126">
        <v>357</v>
      </c>
      <c r="J922" s="128">
        <v>96</v>
      </c>
      <c r="K922" s="128">
        <v>132</v>
      </c>
      <c r="L922" s="128">
        <v>129</v>
      </c>
      <c r="M922" s="126">
        <v>336</v>
      </c>
      <c r="N922" s="128">
        <v>99</v>
      </c>
      <c r="O922" s="128">
        <v>123</v>
      </c>
      <c r="P922" s="134">
        <v>114</v>
      </c>
    </row>
    <row r="923" spans="1:16" x14ac:dyDescent="0.3">
      <c r="A923" s="133">
        <v>13</v>
      </c>
      <c r="B923" s="166" t="s">
        <v>239</v>
      </c>
      <c r="C923" s="102">
        <v>13440</v>
      </c>
      <c r="D923" s="167" t="s">
        <v>258</v>
      </c>
      <c r="E923" s="126">
        <v>347</v>
      </c>
      <c r="F923" s="128">
        <v>216</v>
      </c>
      <c r="G923" s="128">
        <v>72</v>
      </c>
      <c r="H923" s="128">
        <v>59</v>
      </c>
      <c r="I923" s="126">
        <v>336</v>
      </c>
      <c r="J923" s="128">
        <v>199</v>
      </c>
      <c r="K923" s="128">
        <v>78</v>
      </c>
      <c r="L923" s="128">
        <v>59</v>
      </c>
      <c r="M923" s="126">
        <v>336</v>
      </c>
      <c r="N923" s="128">
        <v>219</v>
      </c>
      <c r="O923" s="128">
        <v>67</v>
      </c>
      <c r="P923" s="134">
        <v>50</v>
      </c>
    </row>
    <row r="924" spans="1:16" x14ac:dyDescent="0.3">
      <c r="A924" s="133">
        <v>68</v>
      </c>
      <c r="B924" s="166" t="s">
        <v>900</v>
      </c>
      <c r="C924" s="102">
        <v>68211</v>
      </c>
      <c r="D924" s="167" t="s">
        <v>917</v>
      </c>
      <c r="E924" s="126">
        <v>336</v>
      </c>
      <c r="F924" s="128">
        <v>201</v>
      </c>
      <c r="G924" s="128">
        <v>53</v>
      </c>
      <c r="H924" s="128">
        <v>82</v>
      </c>
      <c r="I924" s="126">
        <v>333</v>
      </c>
      <c r="J924" s="128">
        <v>195</v>
      </c>
      <c r="K924" s="128">
        <v>50</v>
      </c>
      <c r="L924" s="128">
        <v>88</v>
      </c>
      <c r="M924" s="126">
        <v>335</v>
      </c>
      <c r="N924" s="128">
        <v>201</v>
      </c>
      <c r="O924" s="128">
        <v>48</v>
      </c>
      <c r="P924" s="134">
        <v>86</v>
      </c>
    </row>
    <row r="925" spans="1:16" x14ac:dyDescent="0.3">
      <c r="A925" s="133">
        <v>25</v>
      </c>
      <c r="B925" s="166" t="s">
        <v>540</v>
      </c>
      <c r="C925" s="102">
        <v>25777</v>
      </c>
      <c r="D925" s="167" t="s">
        <v>625</v>
      </c>
      <c r="E925" s="126">
        <v>354</v>
      </c>
      <c r="F925" s="128">
        <v>145</v>
      </c>
      <c r="G925" s="128">
        <v>45</v>
      </c>
      <c r="H925" s="128">
        <v>164</v>
      </c>
      <c r="I925" s="126">
        <v>333</v>
      </c>
      <c r="J925" s="128">
        <v>142</v>
      </c>
      <c r="K925" s="128">
        <v>46</v>
      </c>
      <c r="L925" s="128">
        <v>145</v>
      </c>
      <c r="M925" s="126">
        <v>335</v>
      </c>
      <c r="N925" s="128">
        <v>146</v>
      </c>
      <c r="O925" s="128">
        <v>48</v>
      </c>
      <c r="P925" s="134">
        <v>141</v>
      </c>
    </row>
    <row r="926" spans="1:16" x14ac:dyDescent="0.3">
      <c r="A926" s="133">
        <v>68</v>
      </c>
      <c r="B926" s="166" t="s">
        <v>900</v>
      </c>
      <c r="C926" s="102">
        <v>68318</v>
      </c>
      <c r="D926" s="167" t="s">
        <v>930</v>
      </c>
      <c r="E926" s="126">
        <v>376</v>
      </c>
      <c r="F926" s="128">
        <v>170</v>
      </c>
      <c r="G926" s="128">
        <v>74</v>
      </c>
      <c r="H926" s="128">
        <v>132</v>
      </c>
      <c r="I926" s="126">
        <v>326</v>
      </c>
      <c r="J926" s="128">
        <v>142</v>
      </c>
      <c r="K926" s="128">
        <v>55</v>
      </c>
      <c r="L926" s="128">
        <v>129</v>
      </c>
      <c r="M926" s="126">
        <v>331</v>
      </c>
      <c r="N926" s="128">
        <v>158</v>
      </c>
      <c r="O926" s="128">
        <v>56</v>
      </c>
      <c r="P926" s="134">
        <v>117</v>
      </c>
    </row>
    <row r="927" spans="1:16" x14ac:dyDescent="0.3">
      <c r="A927" s="133">
        <v>52</v>
      </c>
      <c r="B927" s="166" t="s">
        <v>162</v>
      </c>
      <c r="C927" s="102">
        <v>52224</v>
      </c>
      <c r="D927" s="167" t="s">
        <v>794</v>
      </c>
      <c r="E927" s="126">
        <v>358</v>
      </c>
      <c r="F927" s="128">
        <v>136</v>
      </c>
      <c r="G927" s="128">
        <v>43</v>
      </c>
      <c r="H927" s="128">
        <v>179</v>
      </c>
      <c r="I927" s="126">
        <v>326</v>
      </c>
      <c r="J927" s="128">
        <v>125</v>
      </c>
      <c r="K927" s="128">
        <v>20</v>
      </c>
      <c r="L927" s="128">
        <v>181</v>
      </c>
      <c r="M927" s="126">
        <v>329</v>
      </c>
      <c r="N927" s="128">
        <v>137</v>
      </c>
      <c r="O927" s="128">
        <v>19</v>
      </c>
      <c r="P927" s="134">
        <v>173</v>
      </c>
    </row>
    <row r="928" spans="1:16" x14ac:dyDescent="0.3">
      <c r="A928" s="133">
        <v>73</v>
      </c>
      <c r="B928" s="166" t="s">
        <v>998</v>
      </c>
      <c r="C928" s="102">
        <v>73686</v>
      </c>
      <c r="D928" s="167" t="s">
        <v>1039</v>
      </c>
      <c r="E928" s="126">
        <v>308</v>
      </c>
      <c r="F928" s="128">
        <v>151</v>
      </c>
      <c r="G928" s="128">
        <v>46</v>
      </c>
      <c r="H928" s="128">
        <v>111</v>
      </c>
      <c r="I928" s="126">
        <v>311</v>
      </c>
      <c r="J928" s="128">
        <v>160</v>
      </c>
      <c r="K928" s="128">
        <v>40</v>
      </c>
      <c r="L928" s="128">
        <v>111</v>
      </c>
      <c r="M928" s="126">
        <v>326</v>
      </c>
      <c r="N928" s="128">
        <v>183</v>
      </c>
      <c r="O928" s="128">
        <v>39</v>
      </c>
      <c r="P928" s="134">
        <v>104</v>
      </c>
    </row>
    <row r="929" spans="1:16" x14ac:dyDescent="0.3">
      <c r="A929" s="133">
        <v>15</v>
      </c>
      <c r="B929" s="166" t="s">
        <v>286</v>
      </c>
      <c r="C929" s="102">
        <v>15189</v>
      </c>
      <c r="D929" s="167" t="s">
        <v>305</v>
      </c>
      <c r="E929" s="126">
        <v>324</v>
      </c>
      <c r="F929" s="128">
        <v>137</v>
      </c>
      <c r="G929" s="128">
        <v>132</v>
      </c>
      <c r="H929" s="128">
        <v>55</v>
      </c>
      <c r="I929" s="126">
        <v>317</v>
      </c>
      <c r="J929" s="128">
        <v>131</v>
      </c>
      <c r="K929" s="128">
        <v>134</v>
      </c>
      <c r="L929" s="128">
        <v>52</v>
      </c>
      <c r="M929" s="126">
        <v>326</v>
      </c>
      <c r="N929" s="128">
        <v>140</v>
      </c>
      <c r="O929" s="128">
        <v>137</v>
      </c>
      <c r="P929" s="134">
        <v>49</v>
      </c>
    </row>
    <row r="930" spans="1:16" x14ac:dyDescent="0.3">
      <c r="A930" s="133">
        <v>68</v>
      </c>
      <c r="B930" s="166" t="s">
        <v>900</v>
      </c>
      <c r="C930" s="102">
        <v>68444</v>
      </c>
      <c r="D930" s="167" t="s">
        <v>943</v>
      </c>
      <c r="E930" s="126">
        <v>345</v>
      </c>
      <c r="F930" s="128">
        <v>187</v>
      </c>
      <c r="G930" s="128">
        <v>75</v>
      </c>
      <c r="H930" s="128">
        <v>83</v>
      </c>
      <c r="I930" s="126">
        <v>327</v>
      </c>
      <c r="J930" s="128">
        <v>173</v>
      </c>
      <c r="K930" s="128">
        <v>72</v>
      </c>
      <c r="L930" s="128">
        <v>82</v>
      </c>
      <c r="M930" s="126">
        <v>325</v>
      </c>
      <c r="N930" s="128">
        <v>185</v>
      </c>
      <c r="O930" s="128">
        <v>60</v>
      </c>
      <c r="P930" s="134">
        <v>80</v>
      </c>
    </row>
    <row r="931" spans="1:16" x14ac:dyDescent="0.3">
      <c r="A931" s="133">
        <v>19</v>
      </c>
      <c r="B931" s="166" t="s">
        <v>449</v>
      </c>
      <c r="C931" s="102">
        <v>19290</v>
      </c>
      <c r="D931" s="167" t="s">
        <v>434</v>
      </c>
      <c r="E931" s="126">
        <v>302</v>
      </c>
      <c r="F931" s="128">
        <v>108</v>
      </c>
      <c r="G931" s="128">
        <v>92</v>
      </c>
      <c r="H931" s="128">
        <v>102</v>
      </c>
      <c r="I931" s="126">
        <v>285</v>
      </c>
      <c r="J931" s="128">
        <v>97</v>
      </c>
      <c r="K931" s="128">
        <v>88</v>
      </c>
      <c r="L931" s="128">
        <v>100</v>
      </c>
      <c r="M931" s="126">
        <v>325</v>
      </c>
      <c r="N931" s="128">
        <v>109</v>
      </c>
      <c r="O931" s="128">
        <v>85</v>
      </c>
      <c r="P931" s="134">
        <v>131</v>
      </c>
    </row>
    <row r="932" spans="1:16" x14ac:dyDescent="0.3">
      <c r="A932" s="133">
        <v>27</v>
      </c>
      <c r="B932" s="166" t="s">
        <v>651</v>
      </c>
      <c r="C932" s="102">
        <v>27050</v>
      </c>
      <c r="D932" s="167" t="s">
        <v>655</v>
      </c>
      <c r="E932" s="126">
        <v>555</v>
      </c>
      <c r="F932" s="128">
        <v>233</v>
      </c>
      <c r="G932" s="128">
        <v>262</v>
      </c>
      <c r="H932" s="128">
        <v>60</v>
      </c>
      <c r="I932" s="126">
        <v>487</v>
      </c>
      <c r="J932" s="128">
        <v>210</v>
      </c>
      <c r="K932" s="128">
        <v>229</v>
      </c>
      <c r="L932" s="128">
        <v>48</v>
      </c>
      <c r="M932" s="126">
        <v>325</v>
      </c>
      <c r="N932" s="128">
        <v>229</v>
      </c>
      <c r="O932" s="128">
        <v>58</v>
      </c>
      <c r="P932" s="134">
        <v>38</v>
      </c>
    </row>
    <row r="933" spans="1:16" x14ac:dyDescent="0.3">
      <c r="A933" s="133">
        <v>25</v>
      </c>
      <c r="B933" s="166" t="s">
        <v>540</v>
      </c>
      <c r="C933" s="102">
        <v>25805</v>
      </c>
      <c r="D933" s="167" t="s">
        <v>632</v>
      </c>
      <c r="E933" s="126">
        <v>327</v>
      </c>
      <c r="F933" s="128">
        <v>161</v>
      </c>
      <c r="G933" s="128">
        <v>87</v>
      </c>
      <c r="H933" s="128">
        <v>79</v>
      </c>
      <c r="I933" s="126">
        <v>318</v>
      </c>
      <c r="J933" s="128">
        <v>151</v>
      </c>
      <c r="K933" s="128">
        <v>87</v>
      </c>
      <c r="L933" s="128">
        <v>80</v>
      </c>
      <c r="M933" s="126">
        <v>324</v>
      </c>
      <c r="N933" s="128">
        <v>159</v>
      </c>
      <c r="O933" s="128">
        <v>85</v>
      </c>
      <c r="P933" s="134">
        <v>80</v>
      </c>
    </row>
    <row r="934" spans="1:16" x14ac:dyDescent="0.3">
      <c r="A934" s="133">
        <v>25</v>
      </c>
      <c r="B934" s="166" t="s">
        <v>540</v>
      </c>
      <c r="C934" s="102">
        <v>25506</v>
      </c>
      <c r="D934" s="167" t="s">
        <v>208</v>
      </c>
      <c r="E934" s="126">
        <v>328</v>
      </c>
      <c r="F934" s="128">
        <v>195</v>
      </c>
      <c r="G934" s="128">
        <v>41</v>
      </c>
      <c r="H934" s="128">
        <v>92</v>
      </c>
      <c r="I934" s="126">
        <v>317</v>
      </c>
      <c r="J934" s="128">
        <v>185</v>
      </c>
      <c r="K934" s="128">
        <v>40</v>
      </c>
      <c r="L934" s="128">
        <v>92</v>
      </c>
      <c r="M934" s="126">
        <v>323</v>
      </c>
      <c r="N934" s="128">
        <v>189</v>
      </c>
      <c r="O934" s="128">
        <v>39</v>
      </c>
      <c r="P934" s="134">
        <v>95</v>
      </c>
    </row>
    <row r="935" spans="1:16" x14ac:dyDescent="0.3">
      <c r="A935" s="133">
        <v>15</v>
      </c>
      <c r="B935" s="166" t="s">
        <v>286</v>
      </c>
      <c r="C935" s="102">
        <v>15377</v>
      </c>
      <c r="D935" s="167" t="s">
        <v>329</v>
      </c>
      <c r="E935" s="126">
        <v>341</v>
      </c>
      <c r="F935" s="128">
        <v>114</v>
      </c>
      <c r="G935" s="128">
        <v>118</v>
      </c>
      <c r="H935" s="128">
        <v>109</v>
      </c>
      <c r="I935" s="126">
        <v>337</v>
      </c>
      <c r="J935" s="128">
        <v>107</v>
      </c>
      <c r="K935" s="128">
        <v>114</v>
      </c>
      <c r="L935" s="128">
        <v>116</v>
      </c>
      <c r="M935" s="126">
        <v>323</v>
      </c>
      <c r="N935" s="128">
        <v>111</v>
      </c>
      <c r="O935" s="128">
        <v>100</v>
      </c>
      <c r="P935" s="134">
        <v>112</v>
      </c>
    </row>
    <row r="936" spans="1:16" x14ac:dyDescent="0.3">
      <c r="A936" s="133">
        <v>73</v>
      </c>
      <c r="B936" s="166" t="s">
        <v>998</v>
      </c>
      <c r="C936" s="102">
        <v>73152</v>
      </c>
      <c r="D936" s="167" t="s">
        <v>1008</v>
      </c>
      <c r="E936" s="126">
        <v>294</v>
      </c>
      <c r="F936" s="128">
        <v>167</v>
      </c>
      <c r="G936" s="128">
        <v>35</v>
      </c>
      <c r="H936" s="128">
        <v>92</v>
      </c>
      <c r="I936" s="126">
        <v>311</v>
      </c>
      <c r="J936" s="128">
        <v>183</v>
      </c>
      <c r="K936" s="128">
        <v>37</v>
      </c>
      <c r="L936" s="128">
        <v>91</v>
      </c>
      <c r="M936" s="126">
        <v>320</v>
      </c>
      <c r="N936" s="128">
        <v>197</v>
      </c>
      <c r="O936" s="128">
        <v>36</v>
      </c>
      <c r="P936" s="134">
        <v>87</v>
      </c>
    </row>
    <row r="937" spans="1:16" x14ac:dyDescent="0.3">
      <c r="A937" s="133">
        <v>70</v>
      </c>
      <c r="B937" s="166" t="s">
        <v>480</v>
      </c>
      <c r="C937" s="102">
        <v>70233</v>
      </c>
      <c r="D937" s="167" t="s">
        <v>981</v>
      </c>
      <c r="E937" s="126">
        <v>374</v>
      </c>
      <c r="F937" s="128">
        <v>204</v>
      </c>
      <c r="G937" s="128">
        <v>64</v>
      </c>
      <c r="H937" s="128">
        <v>106</v>
      </c>
      <c r="I937" s="126">
        <v>345</v>
      </c>
      <c r="J937" s="128">
        <v>176</v>
      </c>
      <c r="K937" s="128">
        <v>66</v>
      </c>
      <c r="L937" s="128">
        <v>103</v>
      </c>
      <c r="M937" s="126">
        <v>318</v>
      </c>
      <c r="N937" s="128">
        <v>196</v>
      </c>
      <c r="O937" s="128">
        <v>53</v>
      </c>
      <c r="P937" s="134">
        <v>69</v>
      </c>
    </row>
    <row r="938" spans="1:16" x14ac:dyDescent="0.3">
      <c r="A938" s="133">
        <v>15</v>
      </c>
      <c r="B938" s="166" t="s">
        <v>286</v>
      </c>
      <c r="C938" s="102">
        <v>15723</v>
      </c>
      <c r="D938" s="167" t="s">
        <v>375</v>
      </c>
      <c r="E938" s="126">
        <v>308</v>
      </c>
      <c r="F938" s="128">
        <v>53</v>
      </c>
      <c r="G938" s="128">
        <v>212</v>
      </c>
      <c r="H938" s="128">
        <v>43</v>
      </c>
      <c r="I938" s="126">
        <v>310</v>
      </c>
      <c r="J938" s="128">
        <v>50</v>
      </c>
      <c r="K938" s="128">
        <v>217</v>
      </c>
      <c r="L938" s="128">
        <v>43</v>
      </c>
      <c r="M938" s="126">
        <v>318</v>
      </c>
      <c r="N938" s="128">
        <v>53</v>
      </c>
      <c r="O938" s="128">
        <v>227</v>
      </c>
      <c r="P938" s="134">
        <v>38</v>
      </c>
    </row>
    <row r="939" spans="1:16" x14ac:dyDescent="0.3">
      <c r="A939" s="133">
        <v>15</v>
      </c>
      <c r="B939" s="166" t="s">
        <v>286</v>
      </c>
      <c r="C939" s="102">
        <v>15822</v>
      </c>
      <c r="D939" s="167" t="s">
        <v>397</v>
      </c>
      <c r="E939" s="126">
        <v>330</v>
      </c>
      <c r="F939" s="128">
        <v>114</v>
      </c>
      <c r="G939" s="128">
        <v>124</v>
      </c>
      <c r="H939" s="128">
        <v>92</v>
      </c>
      <c r="I939" s="126">
        <v>334</v>
      </c>
      <c r="J939" s="128">
        <v>106</v>
      </c>
      <c r="K939" s="128">
        <v>140</v>
      </c>
      <c r="L939" s="128">
        <v>88</v>
      </c>
      <c r="M939" s="126">
        <v>317</v>
      </c>
      <c r="N939" s="128">
        <v>111</v>
      </c>
      <c r="O939" s="128">
        <v>118</v>
      </c>
      <c r="P939" s="134">
        <v>88</v>
      </c>
    </row>
    <row r="940" spans="1:16" x14ac:dyDescent="0.3">
      <c r="A940" s="133">
        <v>15</v>
      </c>
      <c r="B940" s="166" t="s">
        <v>286</v>
      </c>
      <c r="C940" s="102">
        <v>15131</v>
      </c>
      <c r="D940" s="167" t="s">
        <v>116</v>
      </c>
      <c r="E940" s="126">
        <v>344</v>
      </c>
      <c r="F940" s="128">
        <v>100</v>
      </c>
      <c r="G940" s="128">
        <v>195</v>
      </c>
      <c r="H940" s="128">
        <v>49</v>
      </c>
      <c r="I940" s="126">
        <v>319</v>
      </c>
      <c r="J940" s="128">
        <v>82</v>
      </c>
      <c r="K940" s="128">
        <v>187</v>
      </c>
      <c r="L940" s="128">
        <v>50</v>
      </c>
      <c r="M940" s="126">
        <v>316</v>
      </c>
      <c r="N940" s="128">
        <v>90</v>
      </c>
      <c r="O940" s="128">
        <v>178</v>
      </c>
      <c r="P940" s="134">
        <v>48</v>
      </c>
    </row>
    <row r="941" spans="1:16" x14ac:dyDescent="0.3">
      <c r="A941" s="133">
        <v>73</v>
      </c>
      <c r="B941" s="166" t="s">
        <v>998</v>
      </c>
      <c r="C941" s="102">
        <v>73873</v>
      </c>
      <c r="D941" s="167" t="s">
        <v>1043</v>
      </c>
      <c r="E941" s="126">
        <v>312</v>
      </c>
      <c r="F941" s="128">
        <v>121</v>
      </c>
      <c r="G941" s="128">
        <v>55</v>
      </c>
      <c r="H941" s="128">
        <v>136</v>
      </c>
      <c r="I941" s="126">
        <v>297</v>
      </c>
      <c r="J941" s="128">
        <v>112</v>
      </c>
      <c r="K941" s="128">
        <v>50</v>
      </c>
      <c r="L941" s="128">
        <v>135</v>
      </c>
      <c r="M941" s="126">
        <v>316</v>
      </c>
      <c r="N941" s="128">
        <v>152</v>
      </c>
      <c r="O941" s="128">
        <v>36</v>
      </c>
      <c r="P941" s="134">
        <v>128</v>
      </c>
    </row>
    <row r="942" spans="1:16" x14ac:dyDescent="0.3">
      <c r="A942" s="133">
        <v>47</v>
      </c>
      <c r="B942" s="166" t="s">
        <v>730</v>
      </c>
      <c r="C942" s="102">
        <v>47205</v>
      </c>
      <c r="D942" s="167" t="s">
        <v>129</v>
      </c>
      <c r="E942" s="126">
        <v>373</v>
      </c>
      <c r="F942" s="128">
        <v>196</v>
      </c>
      <c r="G942" s="128">
        <v>7</v>
      </c>
      <c r="H942" s="128">
        <v>170</v>
      </c>
      <c r="I942" s="126">
        <v>348</v>
      </c>
      <c r="J942" s="128">
        <v>178</v>
      </c>
      <c r="K942" s="128">
        <v>10</v>
      </c>
      <c r="L942" s="128">
        <v>160</v>
      </c>
      <c r="M942" s="126">
        <v>315</v>
      </c>
      <c r="N942" s="128">
        <v>183</v>
      </c>
      <c r="O942" s="128">
        <v>7</v>
      </c>
      <c r="P942" s="134">
        <v>125</v>
      </c>
    </row>
    <row r="943" spans="1:16" x14ac:dyDescent="0.3">
      <c r="A943" s="133">
        <v>68</v>
      </c>
      <c r="B943" s="166" t="s">
        <v>900</v>
      </c>
      <c r="C943" s="102">
        <v>68773</v>
      </c>
      <c r="D943" s="167" t="s">
        <v>480</v>
      </c>
      <c r="E943" s="126">
        <v>302</v>
      </c>
      <c r="F943" s="128">
        <v>180</v>
      </c>
      <c r="G943" s="128">
        <v>31</v>
      </c>
      <c r="H943" s="128">
        <v>91</v>
      </c>
      <c r="I943" s="126">
        <v>296</v>
      </c>
      <c r="J943" s="128">
        <v>162</v>
      </c>
      <c r="K943" s="128">
        <v>37</v>
      </c>
      <c r="L943" s="128">
        <v>97</v>
      </c>
      <c r="M943" s="126">
        <v>315</v>
      </c>
      <c r="N943" s="128">
        <v>175</v>
      </c>
      <c r="O943" s="128">
        <v>43</v>
      </c>
      <c r="P943" s="134">
        <v>97</v>
      </c>
    </row>
    <row r="944" spans="1:16" x14ac:dyDescent="0.3">
      <c r="A944" s="133">
        <v>52</v>
      </c>
      <c r="B944" s="166" t="s">
        <v>162</v>
      </c>
      <c r="C944" s="102">
        <v>52256</v>
      </c>
      <c r="D944" s="167" t="s">
        <v>800</v>
      </c>
      <c r="E944" s="126">
        <v>321</v>
      </c>
      <c r="F944" s="128">
        <v>159</v>
      </c>
      <c r="G944" s="128">
        <v>24</v>
      </c>
      <c r="H944" s="128">
        <v>138</v>
      </c>
      <c r="I944" s="126">
        <v>307</v>
      </c>
      <c r="J944" s="128">
        <v>147</v>
      </c>
      <c r="K944" s="128">
        <v>23</v>
      </c>
      <c r="L944" s="128">
        <v>137</v>
      </c>
      <c r="M944" s="126">
        <v>313</v>
      </c>
      <c r="N944" s="128">
        <v>166</v>
      </c>
      <c r="O944" s="128">
        <v>16</v>
      </c>
      <c r="P944" s="134">
        <v>131</v>
      </c>
    </row>
    <row r="945" spans="1:16" x14ac:dyDescent="0.3">
      <c r="A945" s="133">
        <v>5</v>
      </c>
      <c r="B945" s="166" t="s">
        <v>89</v>
      </c>
      <c r="C945" s="102">
        <v>5347</v>
      </c>
      <c r="D945" s="167" t="s">
        <v>146</v>
      </c>
      <c r="E945" s="126">
        <v>336</v>
      </c>
      <c r="F945" s="128">
        <v>121</v>
      </c>
      <c r="G945" s="128">
        <v>139</v>
      </c>
      <c r="H945" s="128">
        <v>76</v>
      </c>
      <c r="I945" s="126">
        <v>325</v>
      </c>
      <c r="J945" s="128">
        <v>105</v>
      </c>
      <c r="K945" s="128">
        <v>147</v>
      </c>
      <c r="L945" s="128">
        <v>73</v>
      </c>
      <c r="M945" s="126">
        <v>313</v>
      </c>
      <c r="N945" s="128">
        <v>116</v>
      </c>
      <c r="O945" s="128">
        <v>126</v>
      </c>
      <c r="P945" s="134">
        <v>71</v>
      </c>
    </row>
    <row r="946" spans="1:16" x14ac:dyDescent="0.3">
      <c r="A946" s="133">
        <v>68</v>
      </c>
      <c r="B946" s="166" t="s">
        <v>900</v>
      </c>
      <c r="C946" s="102">
        <v>68266</v>
      </c>
      <c r="D946" s="167" t="s">
        <v>924</v>
      </c>
      <c r="E946" s="126">
        <v>329</v>
      </c>
      <c r="F946" s="128">
        <v>105</v>
      </c>
      <c r="G946" s="128">
        <v>120</v>
      </c>
      <c r="H946" s="128">
        <v>104</v>
      </c>
      <c r="I946" s="126">
        <v>340</v>
      </c>
      <c r="J946" s="128">
        <v>93</v>
      </c>
      <c r="K946" s="128">
        <v>130</v>
      </c>
      <c r="L946" s="128">
        <v>117</v>
      </c>
      <c r="M946" s="126">
        <v>312</v>
      </c>
      <c r="N946" s="128">
        <v>116</v>
      </c>
      <c r="O946" s="128">
        <v>90</v>
      </c>
      <c r="P946" s="134">
        <v>106</v>
      </c>
    </row>
    <row r="947" spans="1:16" x14ac:dyDescent="0.3">
      <c r="A947" s="133">
        <v>15</v>
      </c>
      <c r="B947" s="166" t="s">
        <v>286</v>
      </c>
      <c r="C947" s="102">
        <v>15425</v>
      </c>
      <c r="D947" s="167" t="s">
        <v>334</v>
      </c>
      <c r="E947" s="126">
        <v>332</v>
      </c>
      <c r="F947" s="128">
        <v>134</v>
      </c>
      <c r="G947" s="128">
        <v>99</v>
      </c>
      <c r="H947" s="128">
        <v>99</v>
      </c>
      <c r="I947" s="126">
        <v>309</v>
      </c>
      <c r="J947" s="128">
        <v>129</v>
      </c>
      <c r="K947" s="128">
        <v>79</v>
      </c>
      <c r="L947" s="128">
        <v>101</v>
      </c>
      <c r="M947" s="126">
        <v>311</v>
      </c>
      <c r="N947" s="128">
        <v>144</v>
      </c>
      <c r="O947" s="128">
        <v>75</v>
      </c>
      <c r="P947" s="134">
        <v>92</v>
      </c>
    </row>
    <row r="948" spans="1:16" x14ac:dyDescent="0.3">
      <c r="A948" s="133">
        <v>13</v>
      </c>
      <c r="B948" s="166" t="s">
        <v>239</v>
      </c>
      <c r="C948" s="102">
        <v>13620</v>
      </c>
      <c r="D948" s="167" t="s">
        <v>267</v>
      </c>
      <c r="E948" s="126">
        <v>361</v>
      </c>
      <c r="F948" s="128">
        <v>136</v>
      </c>
      <c r="G948" s="128">
        <v>59</v>
      </c>
      <c r="H948" s="128">
        <v>166</v>
      </c>
      <c r="I948" s="126">
        <v>356</v>
      </c>
      <c r="J948" s="128">
        <v>124</v>
      </c>
      <c r="K948" s="128">
        <v>59</v>
      </c>
      <c r="L948" s="128">
        <v>173</v>
      </c>
      <c r="M948" s="126">
        <v>311</v>
      </c>
      <c r="N948" s="128">
        <v>133</v>
      </c>
      <c r="O948" s="128">
        <v>46</v>
      </c>
      <c r="P948" s="134">
        <v>132</v>
      </c>
    </row>
    <row r="949" spans="1:16" x14ac:dyDescent="0.3">
      <c r="A949" s="133">
        <v>52</v>
      </c>
      <c r="B949" s="166" t="s">
        <v>162</v>
      </c>
      <c r="C949" s="102">
        <v>52083</v>
      </c>
      <c r="D949" s="167" t="s">
        <v>291</v>
      </c>
      <c r="E949" s="126">
        <v>346</v>
      </c>
      <c r="F949" s="128">
        <v>174</v>
      </c>
      <c r="G949" s="128">
        <v>92</v>
      </c>
      <c r="H949" s="128">
        <v>80</v>
      </c>
      <c r="I949" s="126">
        <v>344</v>
      </c>
      <c r="J949" s="128">
        <v>162</v>
      </c>
      <c r="K949" s="128">
        <v>101</v>
      </c>
      <c r="L949" s="128">
        <v>81</v>
      </c>
      <c r="M949" s="126">
        <v>311</v>
      </c>
      <c r="N949" s="128">
        <v>171</v>
      </c>
      <c r="O949" s="128">
        <v>52</v>
      </c>
      <c r="P949" s="134">
        <v>88</v>
      </c>
    </row>
    <row r="950" spans="1:16" x14ac:dyDescent="0.3">
      <c r="A950" s="133">
        <v>13</v>
      </c>
      <c r="B950" s="166" t="s">
        <v>239</v>
      </c>
      <c r="C950" s="102">
        <v>13760</v>
      </c>
      <c r="D950" s="167" t="s">
        <v>279</v>
      </c>
      <c r="E950" s="126">
        <v>323</v>
      </c>
      <c r="F950" s="128">
        <v>172</v>
      </c>
      <c r="G950" s="128">
        <v>52</v>
      </c>
      <c r="H950" s="128">
        <v>99</v>
      </c>
      <c r="I950" s="126">
        <v>315</v>
      </c>
      <c r="J950" s="128">
        <v>163</v>
      </c>
      <c r="K950" s="128">
        <v>55</v>
      </c>
      <c r="L950" s="128">
        <v>97</v>
      </c>
      <c r="M950" s="126">
        <v>309</v>
      </c>
      <c r="N950" s="128">
        <v>176</v>
      </c>
      <c r="O950" s="128">
        <v>57</v>
      </c>
      <c r="P950" s="134">
        <v>76</v>
      </c>
    </row>
    <row r="951" spans="1:16" x14ac:dyDescent="0.3">
      <c r="A951" s="133">
        <v>25</v>
      </c>
      <c r="B951" s="166" t="s">
        <v>540</v>
      </c>
      <c r="C951" s="102">
        <v>25489</v>
      </c>
      <c r="D951" s="167" t="s">
        <v>598</v>
      </c>
      <c r="E951" s="126">
        <v>323</v>
      </c>
      <c r="F951" s="128">
        <v>107</v>
      </c>
      <c r="G951" s="128">
        <v>85</v>
      </c>
      <c r="H951" s="128">
        <v>131</v>
      </c>
      <c r="I951" s="126">
        <v>298</v>
      </c>
      <c r="J951" s="128">
        <v>100</v>
      </c>
      <c r="K951" s="128">
        <v>83</v>
      </c>
      <c r="L951" s="128">
        <v>115</v>
      </c>
      <c r="M951" s="126">
        <v>307</v>
      </c>
      <c r="N951" s="128">
        <v>107</v>
      </c>
      <c r="O951" s="128">
        <v>79</v>
      </c>
      <c r="P951" s="134">
        <v>121</v>
      </c>
    </row>
    <row r="952" spans="1:16" x14ac:dyDescent="0.3">
      <c r="A952" s="133">
        <v>68</v>
      </c>
      <c r="B952" s="166" t="s">
        <v>900</v>
      </c>
      <c r="C952" s="102">
        <v>68533</v>
      </c>
      <c r="D952" s="167" t="s">
        <v>951</v>
      </c>
      <c r="E952" s="126">
        <v>320</v>
      </c>
      <c r="F952" s="128">
        <v>113</v>
      </c>
      <c r="G952" s="128">
        <v>84</v>
      </c>
      <c r="H952" s="128">
        <v>123</v>
      </c>
      <c r="I952" s="126">
        <v>304</v>
      </c>
      <c r="J952" s="128">
        <v>104</v>
      </c>
      <c r="K952" s="128">
        <v>80</v>
      </c>
      <c r="L952" s="128">
        <v>120</v>
      </c>
      <c r="M952" s="126">
        <v>306</v>
      </c>
      <c r="N952" s="128">
        <v>113</v>
      </c>
      <c r="O952" s="128">
        <v>76</v>
      </c>
      <c r="P952" s="134">
        <v>117</v>
      </c>
    </row>
    <row r="953" spans="1:16" x14ac:dyDescent="0.3">
      <c r="A953" s="133">
        <v>15</v>
      </c>
      <c r="B953" s="166" t="s">
        <v>286</v>
      </c>
      <c r="C953" s="102">
        <v>15720</v>
      </c>
      <c r="D953" s="167" t="s">
        <v>374</v>
      </c>
      <c r="E953" s="126">
        <v>304</v>
      </c>
      <c r="F953" s="128">
        <v>92</v>
      </c>
      <c r="G953" s="128">
        <v>155</v>
      </c>
      <c r="H953" s="128">
        <v>57</v>
      </c>
      <c r="I953" s="126">
        <v>303</v>
      </c>
      <c r="J953" s="128">
        <v>89</v>
      </c>
      <c r="K953" s="128">
        <v>156</v>
      </c>
      <c r="L953" s="128">
        <v>58</v>
      </c>
      <c r="M953" s="126">
        <v>302</v>
      </c>
      <c r="N953" s="128">
        <v>95</v>
      </c>
      <c r="O953" s="128">
        <v>149</v>
      </c>
      <c r="P953" s="134">
        <v>58</v>
      </c>
    </row>
    <row r="954" spans="1:16" x14ac:dyDescent="0.3">
      <c r="A954" s="133">
        <v>25</v>
      </c>
      <c r="B954" s="166" t="s">
        <v>540</v>
      </c>
      <c r="C954" s="102">
        <v>25518</v>
      </c>
      <c r="D954" s="167" t="s">
        <v>601</v>
      </c>
      <c r="E954" s="126">
        <v>309</v>
      </c>
      <c r="F954" s="128">
        <v>138</v>
      </c>
      <c r="G954" s="128">
        <v>12</v>
      </c>
      <c r="H954" s="128">
        <v>159</v>
      </c>
      <c r="I954" s="126">
        <v>292</v>
      </c>
      <c r="J954" s="128">
        <v>129</v>
      </c>
      <c r="K954" s="128">
        <v>12</v>
      </c>
      <c r="L954" s="128">
        <v>151</v>
      </c>
      <c r="M954" s="126">
        <v>301</v>
      </c>
      <c r="N954" s="128">
        <v>138</v>
      </c>
      <c r="O954" s="128">
        <v>12</v>
      </c>
      <c r="P954" s="134">
        <v>151</v>
      </c>
    </row>
    <row r="955" spans="1:16" x14ac:dyDescent="0.3">
      <c r="A955" s="133">
        <v>25</v>
      </c>
      <c r="B955" s="166" t="s">
        <v>540</v>
      </c>
      <c r="C955" s="102">
        <v>25596</v>
      </c>
      <c r="D955" s="167" t="s">
        <v>609</v>
      </c>
      <c r="E955" s="126">
        <v>330</v>
      </c>
      <c r="F955" s="128">
        <v>150</v>
      </c>
      <c r="G955" s="128">
        <v>32</v>
      </c>
      <c r="H955" s="128">
        <v>148</v>
      </c>
      <c r="I955" s="126">
        <v>301</v>
      </c>
      <c r="J955" s="128">
        <v>137</v>
      </c>
      <c r="K955" s="128">
        <v>30</v>
      </c>
      <c r="L955" s="128">
        <v>134</v>
      </c>
      <c r="M955" s="126">
        <v>300</v>
      </c>
      <c r="N955" s="128">
        <v>144</v>
      </c>
      <c r="O955" s="128">
        <v>30</v>
      </c>
      <c r="P955" s="134">
        <v>126</v>
      </c>
    </row>
    <row r="956" spans="1:16" x14ac:dyDescent="0.3">
      <c r="A956" s="133">
        <v>68</v>
      </c>
      <c r="B956" s="166" t="s">
        <v>900</v>
      </c>
      <c r="C956" s="102">
        <v>68820</v>
      </c>
      <c r="D956" s="167" t="s">
        <v>970</v>
      </c>
      <c r="E956" s="126">
        <v>309</v>
      </c>
      <c r="F956" s="128">
        <v>180</v>
      </c>
      <c r="G956" s="128">
        <v>56</v>
      </c>
      <c r="H956" s="128">
        <v>73</v>
      </c>
      <c r="I956" s="126">
        <v>288</v>
      </c>
      <c r="J956" s="128">
        <v>171</v>
      </c>
      <c r="K956" s="128">
        <v>59</v>
      </c>
      <c r="L956" s="128">
        <v>58</v>
      </c>
      <c r="M956" s="126">
        <v>295</v>
      </c>
      <c r="N956" s="128">
        <v>181</v>
      </c>
      <c r="O956" s="128">
        <v>59</v>
      </c>
      <c r="P956" s="134">
        <v>55</v>
      </c>
    </row>
    <row r="957" spans="1:16" x14ac:dyDescent="0.3">
      <c r="A957" s="133">
        <v>13</v>
      </c>
      <c r="B957" s="166" t="s">
        <v>239</v>
      </c>
      <c r="C957" s="102">
        <v>13248</v>
      </c>
      <c r="D957" s="167" t="s">
        <v>253</v>
      </c>
      <c r="E957" s="126">
        <v>319</v>
      </c>
      <c r="F957" s="128">
        <v>149</v>
      </c>
      <c r="G957" s="128">
        <v>36</v>
      </c>
      <c r="H957" s="128">
        <v>134</v>
      </c>
      <c r="I957" s="126">
        <v>299</v>
      </c>
      <c r="J957" s="128">
        <v>134</v>
      </c>
      <c r="K957" s="128">
        <v>36</v>
      </c>
      <c r="L957" s="128">
        <v>129</v>
      </c>
      <c r="M957" s="126">
        <v>295</v>
      </c>
      <c r="N957" s="128">
        <v>147</v>
      </c>
      <c r="O957" s="128">
        <v>24</v>
      </c>
      <c r="P957" s="134">
        <v>124</v>
      </c>
    </row>
    <row r="958" spans="1:16" x14ac:dyDescent="0.3">
      <c r="A958" s="133">
        <v>68</v>
      </c>
      <c r="B958" s="166" t="s">
        <v>900</v>
      </c>
      <c r="C958" s="102">
        <v>68377</v>
      </c>
      <c r="D958" s="167" t="s">
        <v>937</v>
      </c>
      <c r="E958" s="126">
        <v>310</v>
      </c>
      <c r="F958" s="128">
        <v>149</v>
      </c>
      <c r="G958" s="128">
        <v>57</v>
      </c>
      <c r="H958" s="128">
        <v>104</v>
      </c>
      <c r="I958" s="126">
        <v>286</v>
      </c>
      <c r="J958" s="128">
        <v>135</v>
      </c>
      <c r="K958" s="128">
        <v>47</v>
      </c>
      <c r="L958" s="128">
        <v>104</v>
      </c>
      <c r="M958" s="126">
        <v>294</v>
      </c>
      <c r="N958" s="128">
        <v>150</v>
      </c>
      <c r="O958" s="128">
        <v>55</v>
      </c>
      <c r="P958" s="134">
        <v>89</v>
      </c>
    </row>
    <row r="959" spans="1:16" x14ac:dyDescent="0.3">
      <c r="A959" s="133">
        <v>19</v>
      </c>
      <c r="B959" s="166" t="s">
        <v>449</v>
      </c>
      <c r="C959" s="102">
        <v>19785</v>
      </c>
      <c r="D959" s="167" t="s">
        <v>480</v>
      </c>
      <c r="E959" s="126">
        <v>295</v>
      </c>
      <c r="F959" s="128">
        <v>129</v>
      </c>
      <c r="G959" s="128">
        <v>25</v>
      </c>
      <c r="H959" s="128">
        <v>141</v>
      </c>
      <c r="I959" s="126">
        <v>271</v>
      </c>
      <c r="J959" s="128">
        <v>110</v>
      </c>
      <c r="K959" s="128">
        <v>22</v>
      </c>
      <c r="L959" s="128">
        <v>139</v>
      </c>
      <c r="M959" s="126">
        <v>294</v>
      </c>
      <c r="N959" s="128">
        <v>129</v>
      </c>
      <c r="O959" s="128">
        <v>19</v>
      </c>
      <c r="P959" s="134">
        <v>146</v>
      </c>
    </row>
    <row r="960" spans="1:16" x14ac:dyDescent="0.3">
      <c r="A960" s="133">
        <v>25</v>
      </c>
      <c r="B960" s="166" t="s">
        <v>540</v>
      </c>
      <c r="C960" s="102">
        <v>25328</v>
      </c>
      <c r="D960" s="167" t="s">
        <v>581</v>
      </c>
      <c r="E960" s="126">
        <v>340</v>
      </c>
      <c r="F960" s="128">
        <v>94</v>
      </c>
      <c r="G960" s="128">
        <v>133</v>
      </c>
      <c r="H960" s="128">
        <v>113</v>
      </c>
      <c r="I960" s="126">
        <v>303</v>
      </c>
      <c r="J960" s="128">
        <v>87</v>
      </c>
      <c r="K960" s="128">
        <v>96</v>
      </c>
      <c r="L960" s="128">
        <v>120</v>
      </c>
      <c r="M960" s="126">
        <v>294</v>
      </c>
      <c r="N960" s="128">
        <v>93</v>
      </c>
      <c r="O960" s="128">
        <v>94</v>
      </c>
      <c r="P960" s="134">
        <v>107</v>
      </c>
    </row>
    <row r="961" spans="1:16" x14ac:dyDescent="0.3">
      <c r="A961" s="133">
        <v>13</v>
      </c>
      <c r="B961" s="166" t="s">
        <v>239</v>
      </c>
      <c r="C961" s="102">
        <v>13490</v>
      </c>
      <c r="D961" s="167" t="s">
        <v>263</v>
      </c>
      <c r="E961" s="126">
        <v>291</v>
      </c>
      <c r="F961" s="128">
        <v>126</v>
      </c>
      <c r="G961" s="128">
        <v>129</v>
      </c>
      <c r="H961" s="128">
        <v>36</v>
      </c>
      <c r="I961" s="126">
        <v>285</v>
      </c>
      <c r="J961" s="128">
        <v>130</v>
      </c>
      <c r="K961" s="128">
        <v>115</v>
      </c>
      <c r="L961" s="128">
        <v>40</v>
      </c>
      <c r="M961" s="126">
        <v>294</v>
      </c>
      <c r="N961" s="128">
        <v>135</v>
      </c>
      <c r="O961" s="128">
        <v>125</v>
      </c>
      <c r="P961" s="134">
        <v>34</v>
      </c>
    </row>
    <row r="962" spans="1:16" x14ac:dyDescent="0.3">
      <c r="A962" s="133">
        <v>19</v>
      </c>
      <c r="B962" s="166" t="s">
        <v>449</v>
      </c>
      <c r="C962" s="102">
        <v>19701</v>
      </c>
      <c r="D962" s="167" t="s">
        <v>276</v>
      </c>
      <c r="E962" s="126">
        <v>299</v>
      </c>
      <c r="F962" s="128">
        <v>167</v>
      </c>
      <c r="G962" s="128">
        <v>33</v>
      </c>
      <c r="H962" s="128">
        <v>99</v>
      </c>
      <c r="I962" s="126">
        <v>288</v>
      </c>
      <c r="J962" s="128">
        <v>153</v>
      </c>
      <c r="K962" s="128">
        <v>32</v>
      </c>
      <c r="L962" s="128">
        <v>103</v>
      </c>
      <c r="M962" s="126">
        <v>293</v>
      </c>
      <c r="N962" s="128">
        <v>167</v>
      </c>
      <c r="O962" s="128">
        <v>30</v>
      </c>
      <c r="P962" s="134">
        <v>96</v>
      </c>
    </row>
    <row r="963" spans="1:16" x14ac:dyDescent="0.3">
      <c r="A963" s="133">
        <v>13</v>
      </c>
      <c r="B963" s="166" t="s">
        <v>239</v>
      </c>
      <c r="C963" s="102">
        <v>13268</v>
      </c>
      <c r="D963" s="167" t="s">
        <v>254</v>
      </c>
      <c r="E963" s="126">
        <v>312</v>
      </c>
      <c r="F963" s="128">
        <v>194</v>
      </c>
      <c r="G963" s="128">
        <v>13</v>
      </c>
      <c r="H963" s="128">
        <v>105</v>
      </c>
      <c r="I963" s="126">
        <v>273</v>
      </c>
      <c r="J963" s="128">
        <v>177</v>
      </c>
      <c r="K963" s="128">
        <v>10</v>
      </c>
      <c r="L963" s="128">
        <v>86</v>
      </c>
      <c r="M963" s="126">
        <v>290</v>
      </c>
      <c r="N963" s="128">
        <v>194</v>
      </c>
      <c r="O963" s="128">
        <v>11</v>
      </c>
      <c r="P963" s="134">
        <v>85</v>
      </c>
    </row>
    <row r="964" spans="1:16" x14ac:dyDescent="0.3">
      <c r="A964" s="133">
        <v>15</v>
      </c>
      <c r="B964" s="166" t="s">
        <v>286</v>
      </c>
      <c r="C964" s="102">
        <v>15897</v>
      </c>
      <c r="D964" s="167" t="s">
        <v>405</v>
      </c>
      <c r="E964" s="126">
        <v>296</v>
      </c>
      <c r="F964" s="128">
        <v>151</v>
      </c>
      <c r="G964" s="128">
        <v>47</v>
      </c>
      <c r="H964" s="128">
        <v>98</v>
      </c>
      <c r="I964" s="126">
        <v>288</v>
      </c>
      <c r="J964" s="128">
        <v>140</v>
      </c>
      <c r="K964" s="128">
        <v>46</v>
      </c>
      <c r="L964" s="128">
        <v>102</v>
      </c>
      <c r="M964" s="126">
        <v>290</v>
      </c>
      <c r="N964" s="128">
        <v>148</v>
      </c>
      <c r="O964" s="128">
        <v>43</v>
      </c>
      <c r="P964" s="134">
        <v>99</v>
      </c>
    </row>
    <row r="965" spans="1:16" x14ac:dyDescent="0.3">
      <c r="A965" s="133">
        <v>25</v>
      </c>
      <c r="B965" s="166" t="s">
        <v>540</v>
      </c>
      <c r="C965" s="102">
        <v>25483</v>
      </c>
      <c r="D965" s="167" t="s">
        <v>162</v>
      </c>
      <c r="E965" s="126">
        <v>223</v>
      </c>
      <c r="F965" s="128">
        <v>74</v>
      </c>
      <c r="G965" s="128">
        <v>46</v>
      </c>
      <c r="H965" s="128">
        <v>103</v>
      </c>
      <c r="I965" s="126">
        <v>220</v>
      </c>
      <c r="J965" s="128">
        <v>70</v>
      </c>
      <c r="K965" s="128">
        <v>58</v>
      </c>
      <c r="L965" s="128">
        <v>92</v>
      </c>
      <c r="M965" s="126">
        <v>289</v>
      </c>
      <c r="N965" s="128">
        <v>70</v>
      </c>
      <c r="O965" s="128">
        <v>137</v>
      </c>
      <c r="P965" s="134">
        <v>82</v>
      </c>
    </row>
    <row r="966" spans="1:16" x14ac:dyDescent="0.3">
      <c r="A966" s="133">
        <v>54</v>
      </c>
      <c r="B966" s="166" t="s">
        <v>838</v>
      </c>
      <c r="C966" s="102">
        <v>54377</v>
      </c>
      <c r="D966" s="167" t="s">
        <v>857</v>
      </c>
      <c r="E966" s="126">
        <v>348</v>
      </c>
      <c r="F966" s="128">
        <v>171</v>
      </c>
      <c r="G966" s="128">
        <v>96</v>
      </c>
      <c r="H966" s="128">
        <v>81</v>
      </c>
      <c r="I966" s="126">
        <v>315</v>
      </c>
      <c r="J966" s="128">
        <v>159</v>
      </c>
      <c r="K966" s="128">
        <v>76</v>
      </c>
      <c r="L966" s="128">
        <v>80</v>
      </c>
      <c r="M966" s="126">
        <v>288</v>
      </c>
      <c r="N966" s="128">
        <v>138</v>
      </c>
      <c r="O966" s="128">
        <v>77</v>
      </c>
      <c r="P966" s="134">
        <v>73</v>
      </c>
    </row>
    <row r="967" spans="1:16" x14ac:dyDescent="0.3">
      <c r="A967" s="133">
        <v>52</v>
      </c>
      <c r="B967" s="166" t="s">
        <v>162</v>
      </c>
      <c r="C967" s="102">
        <v>52385</v>
      </c>
      <c r="D967" s="167" t="s">
        <v>811</v>
      </c>
      <c r="E967" s="126">
        <v>286</v>
      </c>
      <c r="F967" s="128">
        <v>95</v>
      </c>
      <c r="G967" s="128">
        <v>43</v>
      </c>
      <c r="H967" s="128">
        <v>148</v>
      </c>
      <c r="I967" s="126">
        <v>283</v>
      </c>
      <c r="J967" s="128">
        <v>88</v>
      </c>
      <c r="K967" s="128">
        <v>50</v>
      </c>
      <c r="L967" s="128">
        <v>145</v>
      </c>
      <c r="M967" s="126">
        <v>286</v>
      </c>
      <c r="N967" s="128">
        <v>95</v>
      </c>
      <c r="O967" s="128">
        <v>47</v>
      </c>
      <c r="P967" s="134">
        <v>144</v>
      </c>
    </row>
    <row r="968" spans="1:16" x14ac:dyDescent="0.3">
      <c r="A968" s="133">
        <v>18</v>
      </c>
      <c r="B968" s="166" t="s">
        <v>433</v>
      </c>
      <c r="C968" s="102">
        <v>18479</v>
      </c>
      <c r="D968" s="167" t="s">
        <v>443</v>
      </c>
      <c r="E968" s="126">
        <v>294</v>
      </c>
      <c r="F968" s="128">
        <v>113</v>
      </c>
      <c r="G968" s="128">
        <v>101</v>
      </c>
      <c r="H968" s="128">
        <v>80</v>
      </c>
      <c r="I968" s="126">
        <v>289</v>
      </c>
      <c r="J968" s="128">
        <v>105</v>
      </c>
      <c r="K968" s="128">
        <v>98</v>
      </c>
      <c r="L968" s="128">
        <v>86</v>
      </c>
      <c r="M968" s="126">
        <v>285</v>
      </c>
      <c r="N968" s="128">
        <v>112</v>
      </c>
      <c r="O968" s="128">
        <v>96</v>
      </c>
      <c r="P968" s="134">
        <v>77</v>
      </c>
    </row>
    <row r="969" spans="1:16" x14ac:dyDescent="0.3">
      <c r="A969" s="133">
        <v>54</v>
      </c>
      <c r="B969" s="166" t="s">
        <v>838</v>
      </c>
      <c r="C969" s="102">
        <v>54313</v>
      </c>
      <c r="D969" s="167" t="s">
        <v>854</v>
      </c>
      <c r="E969" s="126">
        <v>335</v>
      </c>
      <c r="F969" s="128">
        <v>168</v>
      </c>
      <c r="G969" s="128">
        <v>69</v>
      </c>
      <c r="H969" s="128">
        <v>98</v>
      </c>
      <c r="I969" s="126">
        <v>320</v>
      </c>
      <c r="J969" s="128">
        <v>161</v>
      </c>
      <c r="K969" s="128">
        <v>63</v>
      </c>
      <c r="L969" s="128">
        <v>96</v>
      </c>
      <c r="M969" s="126">
        <v>285</v>
      </c>
      <c r="N969" s="128">
        <v>141</v>
      </c>
      <c r="O969" s="128">
        <v>57</v>
      </c>
      <c r="P969" s="134">
        <v>87</v>
      </c>
    </row>
    <row r="970" spans="1:16" x14ac:dyDescent="0.3">
      <c r="A970" s="133">
        <v>25</v>
      </c>
      <c r="B970" s="166" t="s">
        <v>540</v>
      </c>
      <c r="C970" s="102">
        <v>25524</v>
      </c>
      <c r="D970" s="167" t="s">
        <v>602</v>
      </c>
      <c r="E970" s="126">
        <v>280</v>
      </c>
      <c r="F970" s="128">
        <v>104</v>
      </c>
      <c r="G970" s="128">
        <v>84</v>
      </c>
      <c r="H970" s="128">
        <v>92</v>
      </c>
      <c r="I970" s="126">
        <v>277</v>
      </c>
      <c r="J970" s="128">
        <v>95</v>
      </c>
      <c r="K970" s="128">
        <v>87</v>
      </c>
      <c r="L970" s="128">
        <v>95</v>
      </c>
      <c r="M970" s="126">
        <v>283</v>
      </c>
      <c r="N970" s="128">
        <v>104</v>
      </c>
      <c r="O970" s="128">
        <v>85</v>
      </c>
      <c r="P970" s="134">
        <v>94</v>
      </c>
    </row>
    <row r="971" spans="1:16" x14ac:dyDescent="0.3">
      <c r="A971" s="133">
        <v>52</v>
      </c>
      <c r="B971" s="166" t="s">
        <v>162</v>
      </c>
      <c r="C971" s="102">
        <v>52203</v>
      </c>
      <c r="D971" s="167" t="s">
        <v>791</v>
      </c>
      <c r="E971" s="126">
        <v>318</v>
      </c>
      <c r="F971" s="128">
        <v>161</v>
      </c>
      <c r="G971" s="128">
        <v>19</v>
      </c>
      <c r="H971" s="128">
        <v>138</v>
      </c>
      <c r="I971" s="126">
        <v>282</v>
      </c>
      <c r="J971" s="128">
        <v>145</v>
      </c>
      <c r="K971" s="128">
        <v>19</v>
      </c>
      <c r="L971" s="128">
        <v>118</v>
      </c>
      <c r="M971" s="126">
        <v>282</v>
      </c>
      <c r="N971" s="128">
        <v>162</v>
      </c>
      <c r="O971" s="128">
        <v>8</v>
      </c>
      <c r="P971" s="134">
        <v>112</v>
      </c>
    </row>
    <row r="972" spans="1:16" x14ac:dyDescent="0.3">
      <c r="A972" s="133">
        <v>27</v>
      </c>
      <c r="B972" s="166" t="s">
        <v>651</v>
      </c>
      <c r="C972" s="102">
        <v>27580</v>
      </c>
      <c r="D972" s="167" t="s">
        <v>674</v>
      </c>
      <c r="E972" s="126">
        <v>297</v>
      </c>
      <c r="F972" s="128">
        <v>169</v>
      </c>
      <c r="G972" s="128">
        <v>56</v>
      </c>
      <c r="H972" s="128">
        <v>72</v>
      </c>
      <c r="I972" s="126">
        <v>282</v>
      </c>
      <c r="J972" s="128">
        <v>155</v>
      </c>
      <c r="K972" s="128">
        <v>59</v>
      </c>
      <c r="L972" s="128">
        <v>68</v>
      </c>
      <c r="M972" s="126">
        <v>281</v>
      </c>
      <c r="N972" s="128">
        <v>167</v>
      </c>
      <c r="O972" s="128">
        <v>61</v>
      </c>
      <c r="P972" s="134">
        <v>53</v>
      </c>
    </row>
    <row r="973" spans="1:16" x14ac:dyDescent="0.3">
      <c r="A973" s="133">
        <v>15</v>
      </c>
      <c r="B973" s="166" t="s">
        <v>286</v>
      </c>
      <c r="C973" s="102">
        <v>15514</v>
      </c>
      <c r="D973" s="167" t="s">
        <v>347</v>
      </c>
      <c r="E973" s="126">
        <v>292</v>
      </c>
      <c r="F973" s="128">
        <v>128</v>
      </c>
      <c r="G973" s="128">
        <v>79</v>
      </c>
      <c r="H973" s="128">
        <v>85</v>
      </c>
      <c r="I973" s="126">
        <v>283</v>
      </c>
      <c r="J973" s="128">
        <v>123</v>
      </c>
      <c r="K973" s="128">
        <v>68</v>
      </c>
      <c r="L973" s="128">
        <v>92</v>
      </c>
      <c r="M973" s="126">
        <v>281</v>
      </c>
      <c r="N973" s="128">
        <v>129</v>
      </c>
      <c r="O973" s="128">
        <v>68</v>
      </c>
      <c r="P973" s="134">
        <v>84</v>
      </c>
    </row>
    <row r="974" spans="1:16" x14ac:dyDescent="0.3">
      <c r="A974" s="133">
        <v>15</v>
      </c>
      <c r="B974" s="166" t="s">
        <v>286</v>
      </c>
      <c r="C974" s="102">
        <v>15332</v>
      </c>
      <c r="D974" s="167" t="s">
        <v>326</v>
      </c>
      <c r="E974" s="126">
        <v>313</v>
      </c>
      <c r="F974" s="128">
        <v>151</v>
      </c>
      <c r="G974" s="128">
        <v>35</v>
      </c>
      <c r="H974" s="128">
        <v>127</v>
      </c>
      <c r="I974" s="126">
        <v>302</v>
      </c>
      <c r="J974" s="128">
        <v>144</v>
      </c>
      <c r="K974" s="128">
        <v>35</v>
      </c>
      <c r="L974" s="128">
        <v>123</v>
      </c>
      <c r="M974" s="126">
        <v>280</v>
      </c>
      <c r="N974" s="128">
        <v>130</v>
      </c>
      <c r="O974" s="128">
        <v>35</v>
      </c>
      <c r="P974" s="134">
        <v>115</v>
      </c>
    </row>
    <row r="975" spans="1:16" x14ac:dyDescent="0.3">
      <c r="A975" s="133">
        <v>25</v>
      </c>
      <c r="B975" s="166" t="s">
        <v>540</v>
      </c>
      <c r="C975" s="102">
        <v>25168</v>
      </c>
      <c r="D975" s="167" t="s">
        <v>555</v>
      </c>
      <c r="E975" s="126">
        <v>330</v>
      </c>
      <c r="F975" s="128">
        <v>130</v>
      </c>
      <c r="G975" s="128">
        <v>106</v>
      </c>
      <c r="H975" s="128">
        <v>94</v>
      </c>
      <c r="I975" s="126">
        <v>290</v>
      </c>
      <c r="J975" s="128">
        <v>107</v>
      </c>
      <c r="K975" s="128">
        <v>95</v>
      </c>
      <c r="L975" s="128">
        <v>88</v>
      </c>
      <c r="M975" s="126">
        <v>280</v>
      </c>
      <c r="N975" s="128">
        <v>113</v>
      </c>
      <c r="O975" s="128">
        <v>84</v>
      </c>
      <c r="P975" s="134">
        <v>83</v>
      </c>
    </row>
    <row r="976" spans="1:16" x14ac:dyDescent="0.3">
      <c r="A976" s="133">
        <v>27</v>
      </c>
      <c r="B976" s="166" t="s">
        <v>651</v>
      </c>
      <c r="C976" s="102">
        <v>27600</v>
      </c>
      <c r="D976" s="167" t="s">
        <v>675</v>
      </c>
      <c r="E976" s="126">
        <v>273</v>
      </c>
      <c r="F976" s="128">
        <v>203</v>
      </c>
      <c r="G976" s="128">
        <v>48</v>
      </c>
      <c r="H976" s="128">
        <v>22</v>
      </c>
      <c r="I976" s="126">
        <v>295</v>
      </c>
      <c r="J976" s="128">
        <v>188</v>
      </c>
      <c r="K976" s="128">
        <v>78</v>
      </c>
      <c r="L976" s="128">
        <v>29</v>
      </c>
      <c r="M976" s="126">
        <v>278</v>
      </c>
      <c r="N976" s="128">
        <v>206</v>
      </c>
      <c r="O976" s="128">
        <v>53</v>
      </c>
      <c r="P976" s="134">
        <v>19</v>
      </c>
    </row>
    <row r="977" spans="1:16" x14ac:dyDescent="0.3">
      <c r="A977" s="133">
        <v>54</v>
      </c>
      <c r="B977" s="166" t="s">
        <v>838</v>
      </c>
      <c r="C977" s="102">
        <v>54109</v>
      </c>
      <c r="D977" s="167" t="s">
        <v>843</v>
      </c>
      <c r="E977" s="126">
        <v>332</v>
      </c>
      <c r="F977" s="128">
        <v>158</v>
      </c>
      <c r="G977" s="128">
        <v>57</v>
      </c>
      <c r="H977" s="128">
        <v>117</v>
      </c>
      <c r="I977" s="126">
        <v>323</v>
      </c>
      <c r="J977" s="128">
        <v>149</v>
      </c>
      <c r="K977" s="128">
        <v>54</v>
      </c>
      <c r="L977" s="128">
        <v>120</v>
      </c>
      <c r="M977" s="126">
        <v>278</v>
      </c>
      <c r="N977" s="128">
        <v>122</v>
      </c>
      <c r="O977" s="128">
        <v>43</v>
      </c>
      <c r="P977" s="134">
        <v>113</v>
      </c>
    </row>
    <row r="978" spans="1:16" x14ac:dyDescent="0.3">
      <c r="A978" s="133">
        <v>15</v>
      </c>
      <c r="B978" s="166" t="s">
        <v>286</v>
      </c>
      <c r="C978" s="102">
        <v>15296</v>
      </c>
      <c r="D978" s="167" t="s">
        <v>321</v>
      </c>
      <c r="E978" s="126">
        <v>298</v>
      </c>
      <c r="F978" s="128">
        <v>110</v>
      </c>
      <c r="G978" s="128">
        <v>123</v>
      </c>
      <c r="H978" s="128">
        <v>65</v>
      </c>
      <c r="I978" s="126">
        <v>289</v>
      </c>
      <c r="J978" s="128">
        <v>104</v>
      </c>
      <c r="K978" s="128">
        <v>128</v>
      </c>
      <c r="L978" s="128">
        <v>57</v>
      </c>
      <c r="M978" s="126">
        <v>278</v>
      </c>
      <c r="N978" s="128">
        <v>112</v>
      </c>
      <c r="O978" s="128">
        <v>114</v>
      </c>
      <c r="P978" s="134">
        <v>52</v>
      </c>
    </row>
    <row r="979" spans="1:16" x14ac:dyDescent="0.3">
      <c r="A979" s="133">
        <v>73</v>
      </c>
      <c r="B979" s="166" t="s">
        <v>998</v>
      </c>
      <c r="C979" s="102">
        <v>73770</v>
      </c>
      <c r="D979" s="167" t="s">
        <v>479</v>
      </c>
      <c r="E979" s="126">
        <v>260</v>
      </c>
      <c r="F979" s="128">
        <v>106</v>
      </c>
      <c r="G979" s="128">
        <v>41</v>
      </c>
      <c r="H979" s="128">
        <v>113</v>
      </c>
      <c r="I979" s="126">
        <v>270</v>
      </c>
      <c r="J979" s="128">
        <v>96</v>
      </c>
      <c r="K979" s="128">
        <v>63</v>
      </c>
      <c r="L979" s="128">
        <v>111</v>
      </c>
      <c r="M979" s="126">
        <v>277</v>
      </c>
      <c r="N979" s="128">
        <v>106</v>
      </c>
      <c r="O979" s="128">
        <v>57</v>
      </c>
      <c r="P979" s="134">
        <v>114</v>
      </c>
    </row>
    <row r="980" spans="1:16" x14ac:dyDescent="0.3">
      <c r="A980" s="133">
        <v>15</v>
      </c>
      <c r="B980" s="166" t="s">
        <v>286</v>
      </c>
      <c r="C980" s="102">
        <v>15403</v>
      </c>
      <c r="D980" s="167" t="s">
        <v>332</v>
      </c>
      <c r="E980" s="126">
        <v>290</v>
      </c>
      <c r="F980" s="128">
        <v>87</v>
      </c>
      <c r="G980" s="128">
        <v>110</v>
      </c>
      <c r="H980" s="128">
        <v>93</v>
      </c>
      <c r="I980" s="126">
        <v>276</v>
      </c>
      <c r="J980" s="128">
        <v>81</v>
      </c>
      <c r="K980" s="128">
        <v>113</v>
      </c>
      <c r="L980" s="128">
        <v>82</v>
      </c>
      <c r="M980" s="126">
        <v>275</v>
      </c>
      <c r="N980" s="128">
        <v>78</v>
      </c>
      <c r="O980" s="128">
        <v>114</v>
      </c>
      <c r="P980" s="134">
        <v>83</v>
      </c>
    </row>
    <row r="981" spans="1:16" x14ac:dyDescent="0.3">
      <c r="A981" s="133">
        <v>68</v>
      </c>
      <c r="B981" s="166" t="s">
        <v>900</v>
      </c>
      <c r="C981" s="102">
        <v>68684</v>
      </c>
      <c r="D981" s="167" t="s">
        <v>962</v>
      </c>
      <c r="E981" s="126">
        <v>270</v>
      </c>
      <c r="F981" s="128">
        <v>102</v>
      </c>
      <c r="G981" s="128">
        <v>27</v>
      </c>
      <c r="H981" s="128">
        <v>141</v>
      </c>
      <c r="I981" s="126">
        <v>263</v>
      </c>
      <c r="J981" s="128">
        <v>89</v>
      </c>
      <c r="K981" s="128">
        <v>28</v>
      </c>
      <c r="L981" s="128">
        <v>146</v>
      </c>
      <c r="M981" s="126">
        <v>274</v>
      </c>
      <c r="N981" s="128">
        <v>104</v>
      </c>
      <c r="O981" s="128">
        <v>27</v>
      </c>
      <c r="P981" s="134">
        <v>143</v>
      </c>
    </row>
    <row r="982" spans="1:16" x14ac:dyDescent="0.3">
      <c r="A982" s="133">
        <v>27</v>
      </c>
      <c r="B982" s="166" t="s">
        <v>651</v>
      </c>
      <c r="C982" s="102">
        <v>27135</v>
      </c>
      <c r="D982" s="167" t="s">
        <v>660</v>
      </c>
      <c r="E982" s="126">
        <v>280</v>
      </c>
      <c r="F982" s="128">
        <v>170</v>
      </c>
      <c r="G982" s="128">
        <v>57</v>
      </c>
      <c r="H982" s="128">
        <v>53</v>
      </c>
      <c r="I982" s="126">
        <v>261</v>
      </c>
      <c r="J982" s="128">
        <v>159</v>
      </c>
      <c r="K982" s="128">
        <v>60</v>
      </c>
      <c r="L982" s="128">
        <v>42</v>
      </c>
      <c r="M982" s="126">
        <v>272</v>
      </c>
      <c r="N982" s="128">
        <v>164</v>
      </c>
      <c r="O982" s="128">
        <v>66</v>
      </c>
      <c r="P982" s="134">
        <v>42</v>
      </c>
    </row>
    <row r="983" spans="1:16" x14ac:dyDescent="0.3">
      <c r="A983" s="133">
        <v>25</v>
      </c>
      <c r="B983" s="166" t="s">
        <v>540</v>
      </c>
      <c r="C983" s="102">
        <v>25299</v>
      </c>
      <c r="D983" s="167" t="s">
        <v>574</v>
      </c>
      <c r="E983" s="126">
        <v>296</v>
      </c>
      <c r="F983" s="128">
        <v>134</v>
      </c>
      <c r="G983" s="128">
        <v>46</v>
      </c>
      <c r="H983" s="128">
        <v>116</v>
      </c>
      <c r="I983" s="126">
        <v>269</v>
      </c>
      <c r="J983" s="128">
        <v>128</v>
      </c>
      <c r="K983" s="128">
        <v>43</v>
      </c>
      <c r="L983" s="128">
        <v>98</v>
      </c>
      <c r="M983" s="126">
        <v>270</v>
      </c>
      <c r="N983" s="128">
        <v>133</v>
      </c>
      <c r="O983" s="128">
        <v>41</v>
      </c>
      <c r="P983" s="134">
        <v>96</v>
      </c>
    </row>
    <row r="984" spans="1:16" x14ac:dyDescent="0.3">
      <c r="A984" s="133">
        <v>41</v>
      </c>
      <c r="B984" s="166" t="s">
        <v>681</v>
      </c>
      <c r="C984" s="102">
        <v>41244</v>
      </c>
      <c r="D984" s="167" t="s">
        <v>691</v>
      </c>
      <c r="E984" s="126">
        <v>281</v>
      </c>
      <c r="F984" s="128">
        <v>119</v>
      </c>
      <c r="G984" s="128">
        <v>35</v>
      </c>
      <c r="H984" s="128">
        <v>127</v>
      </c>
      <c r="I984" s="126">
        <v>268</v>
      </c>
      <c r="J984" s="128">
        <v>116</v>
      </c>
      <c r="K984" s="128">
        <v>35</v>
      </c>
      <c r="L984" s="128">
        <v>117</v>
      </c>
      <c r="M984" s="126">
        <v>269</v>
      </c>
      <c r="N984" s="128">
        <v>123</v>
      </c>
      <c r="O984" s="128">
        <v>29</v>
      </c>
      <c r="P984" s="134">
        <v>117</v>
      </c>
    </row>
    <row r="985" spans="1:16" x14ac:dyDescent="0.3">
      <c r="A985" s="133">
        <v>68</v>
      </c>
      <c r="B985" s="166" t="s">
        <v>900</v>
      </c>
      <c r="C985" s="102">
        <v>68132</v>
      </c>
      <c r="D985" s="167" t="s">
        <v>906</v>
      </c>
      <c r="E985" s="126">
        <v>269</v>
      </c>
      <c r="F985" s="128">
        <v>58</v>
      </c>
      <c r="G985" s="128">
        <v>122</v>
      </c>
      <c r="H985" s="128">
        <v>89</v>
      </c>
      <c r="I985" s="126">
        <v>265</v>
      </c>
      <c r="J985" s="128">
        <v>51</v>
      </c>
      <c r="K985" s="128">
        <v>126</v>
      </c>
      <c r="L985" s="128">
        <v>88</v>
      </c>
      <c r="M985" s="126">
        <v>269</v>
      </c>
      <c r="N985" s="128">
        <v>55</v>
      </c>
      <c r="O985" s="128">
        <v>127</v>
      </c>
      <c r="P985" s="134">
        <v>87</v>
      </c>
    </row>
    <row r="986" spans="1:16" x14ac:dyDescent="0.3">
      <c r="A986" s="133">
        <v>13</v>
      </c>
      <c r="B986" s="166" t="s">
        <v>239</v>
      </c>
      <c r="C986" s="102">
        <v>13650</v>
      </c>
      <c r="D986" s="167" t="s">
        <v>269</v>
      </c>
      <c r="E986" s="126">
        <v>316</v>
      </c>
      <c r="F986" s="128">
        <v>194</v>
      </c>
      <c r="G986" s="128">
        <v>43</v>
      </c>
      <c r="H986" s="128">
        <v>79</v>
      </c>
      <c r="I986" s="126">
        <v>309</v>
      </c>
      <c r="J986" s="128">
        <v>185</v>
      </c>
      <c r="K986" s="128">
        <v>45</v>
      </c>
      <c r="L986" s="128">
        <v>79</v>
      </c>
      <c r="M986" s="126">
        <v>269</v>
      </c>
      <c r="N986" s="128">
        <v>186</v>
      </c>
      <c r="O986" s="128">
        <v>10</v>
      </c>
      <c r="P986" s="134">
        <v>73</v>
      </c>
    </row>
    <row r="987" spans="1:16" x14ac:dyDescent="0.3">
      <c r="A987" s="133">
        <v>15</v>
      </c>
      <c r="B987" s="166" t="s">
        <v>286</v>
      </c>
      <c r="C987" s="102">
        <v>15135</v>
      </c>
      <c r="D987" s="167" t="s">
        <v>297</v>
      </c>
      <c r="E987" s="126">
        <v>253</v>
      </c>
      <c r="F987" s="128">
        <v>127</v>
      </c>
      <c r="G987" s="128">
        <v>38</v>
      </c>
      <c r="H987" s="128">
        <v>88</v>
      </c>
      <c r="I987" s="126">
        <v>250</v>
      </c>
      <c r="J987" s="128">
        <v>120</v>
      </c>
      <c r="K987" s="128">
        <v>41</v>
      </c>
      <c r="L987" s="128">
        <v>89</v>
      </c>
      <c r="M987" s="126">
        <v>268</v>
      </c>
      <c r="N987" s="128">
        <v>127</v>
      </c>
      <c r="O987" s="128">
        <v>35</v>
      </c>
      <c r="P987" s="134">
        <v>106</v>
      </c>
    </row>
    <row r="988" spans="1:16" x14ac:dyDescent="0.3">
      <c r="A988" s="133">
        <v>15</v>
      </c>
      <c r="B988" s="166" t="s">
        <v>286</v>
      </c>
      <c r="C988" s="102">
        <v>15185</v>
      </c>
      <c r="D988" s="167" t="s">
        <v>303</v>
      </c>
      <c r="E988" s="126">
        <v>295</v>
      </c>
      <c r="F988" s="128">
        <v>149</v>
      </c>
      <c r="G988" s="128">
        <v>50</v>
      </c>
      <c r="H988" s="128">
        <v>96</v>
      </c>
      <c r="I988" s="126">
        <v>264</v>
      </c>
      <c r="J988" s="128">
        <v>121</v>
      </c>
      <c r="K988" s="128">
        <v>51</v>
      </c>
      <c r="L988" s="128">
        <v>92</v>
      </c>
      <c r="M988" s="126">
        <v>268</v>
      </c>
      <c r="N988" s="128">
        <v>133</v>
      </c>
      <c r="O988" s="128">
        <v>47</v>
      </c>
      <c r="P988" s="134">
        <v>88</v>
      </c>
    </row>
    <row r="989" spans="1:16" x14ac:dyDescent="0.3">
      <c r="A989" s="133">
        <v>47</v>
      </c>
      <c r="B989" s="166" t="s">
        <v>730</v>
      </c>
      <c r="C989" s="102">
        <v>47605</v>
      </c>
      <c r="D989" s="167" t="s">
        <v>749</v>
      </c>
      <c r="E989" s="126">
        <v>285</v>
      </c>
      <c r="F989" s="128">
        <v>109</v>
      </c>
      <c r="G989" s="128">
        <v>57</v>
      </c>
      <c r="H989" s="128">
        <v>119</v>
      </c>
      <c r="I989" s="126">
        <v>267</v>
      </c>
      <c r="J989" s="128">
        <v>95</v>
      </c>
      <c r="K989" s="128">
        <v>59</v>
      </c>
      <c r="L989" s="128">
        <v>113</v>
      </c>
      <c r="M989" s="126">
        <v>267</v>
      </c>
      <c r="N989" s="128">
        <v>110</v>
      </c>
      <c r="O989" s="128">
        <v>53</v>
      </c>
      <c r="P989" s="134">
        <v>104</v>
      </c>
    </row>
    <row r="990" spans="1:16" x14ac:dyDescent="0.3">
      <c r="A990" s="133">
        <v>23</v>
      </c>
      <c r="B990" s="166" t="s">
        <v>250</v>
      </c>
      <c r="C990" s="102">
        <v>23682</v>
      </c>
      <c r="D990" s="167" t="s">
        <v>535</v>
      </c>
      <c r="E990" s="126">
        <v>251</v>
      </c>
      <c r="F990" s="128">
        <v>185</v>
      </c>
      <c r="G990" s="128">
        <v>33</v>
      </c>
      <c r="H990" s="128">
        <v>33</v>
      </c>
      <c r="I990" s="126">
        <v>271</v>
      </c>
      <c r="J990" s="128">
        <v>183</v>
      </c>
      <c r="K990" s="128">
        <v>47</v>
      </c>
      <c r="L990" s="128">
        <v>41</v>
      </c>
      <c r="M990" s="126">
        <v>265</v>
      </c>
      <c r="N990" s="128">
        <v>184</v>
      </c>
      <c r="O990" s="128">
        <v>47</v>
      </c>
      <c r="P990" s="134">
        <v>34</v>
      </c>
    </row>
    <row r="991" spans="1:16" x14ac:dyDescent="0.3">
      <c r="A991" s="133">
        <v>25</v>
      </c>
      <c r="B991" s="166" t="s">
        <v>540</v>
      </c>
      <c r="C991" s="102">
        <v>25258</v>
      </c>
      <c r="D991" s="167" t="s">
        <v>254</v>
      </c>
      <c r="E991" s="126">
        <v>269</v>
      </c>
      <c r="F991" s="128">
        <v>120</v>
      </c>
      <c r="G991" s="128">
        <v>46</v>
      </c>
      <c r="H991" s="128">
        <v>103</v>
      </c>
      <c r="I991" s="126">
        <v>262</v>
      </c>
      <c r="J991" s="128">
        <v>123</v>
      </c>
      <c r="K991" s="128">
        <v>38</v>
      </c>
      <c r="L991" s="128">
        <v>101</v>
      </c>
      <c r="M991" s="126">
        <v>265</v>
      </c>
      <c r="N991" s="128">
        <v>130</v>
      </c>
      <c r="O991" s="128">
        <v>37</v>
      </c>
      <c r="P991" s="134">
        <v>98</v>
      </c>
    </row>
    <row r="992" spans="1:16" x14ac:dyDescent="0.3">
      <c r="A992" s="133">
        <v>52</v>
      </c>
      <c r="B992" s="166" t="s">
        <v>162</v>
      </c>
      <c r="C992" s="102">
        <v>52254</v>
      </c>
      <c r="D992" s="167" t="s">
        <v>799</v>
      </c>
      <c r="E992" s="126">
        <v>284</v>
      </c>
      <c r="F992" s="128">
        <v>122</v>
      </c>
      <c r="G992" s="128">
        <v>22</v>
      </c>
      <c r="H992" s="128">
        <v>140</v>
      </c>
      <c r="I992" s="126">
        <v>261</v>
      </c>
      <c r="J992" s="128">
        <v>109</v>
      </c>
      <c r="K992" s="128">
        <v>16</v>
      </c>
      <c r="L992" s="128">
        <v>136</v>
      </c>
      <c r="M992" s="126">
        <v>264</v>
      </c>
      <c r="N992" s="128">
        <v>123</v>
      </c>
      <c r="O992" s="128">
        <v>16</v>
      </c>
      <c r="P992" s="134">
        <v>125</v>
      </c>
    </row>
    <row r="993" spans="1:16" x14ac:dyDescent="0.3">
      <c r="A993" s="133">
        <v>73</v>
      </c>
      <c r="B993" s="166" t="s">
        <v>998</v>
      </c>
      <c r="C993" s="102">
        <v>73461</v>
      </c>
      <c r="D993" s="167" t="s">
        <v>1026</v>
      </c>
      <c r="E993" s="126">
        <v>271</v>
      </c>
      <c r="F993" s="128">
        <v>110</v>
      </c>
      <c r="G993" s="128">
        <v>60</v>
      </c>
      <c r="H993" s="128">
        <v>101</v>
      </c>
      <c r="I993" s="126">
        <v>273</v>
      </c>
      <c r="J993" s="128">
        <v>124</v>
      </c>
      <c r="K993" s="128">
        <v>46</v>
      </c>
      <c r="L993" s="128">
        <v>103</v>
      </c>
      <c r="M993" s="126">
        <v>264</v>
      </c>
      <c r="N993" s="128">
        <v>132</v>
      </c>
      <c r="O993" s="128">
        <v>44</v>
      </c>
      <c r="P993" s="134">
        <v>88</v>
      </c>
    </row>
    <row r="994" spans="1:16" x14ac:dyDescent="0.3">
      <c r="A994" s="133">
        <v>15</v>
      </c>
      <c r="B994" s="166" t="s">
        <v>286</v>
      </c>
      <c r="C994" s="102">
        <v>15696</v>
      </c>
      <c r="D994" s="167" t="s">
        <v>373</v>
      </c>
      <c r="E994" s="126">
        <v>267</v>
      </c>
      <c r="F994" s="128">
        <v>113</v>
      </c>
      <c r="G994" s="128">
        <v>65</v>
      </c>
      <c r="H994" s="128">
        <v>89</v>
      </c>
      <c r="I994" s="126">
        <v>281</v>
      </c>
      <c r="J994" s="128">
        <v>109</v>
      </c>
      <c r="K994" s="128">
        <v>56</v>
      </c>
      <c r="L994" s="128">
        <v>116</v>
      </c>
      <c r="M994" s="126">
        <v>262</v>
      </c>
      <c r="N994" s="128">
        <v>114</v>
      </c>
      <c r="O994" s="128">
        <v>64</v>
      </c>
      <c r="P994" s="134">
        <v>84</v>
      </c>
    </row>
    <row r="995" spans="1:16" x14ac:dyDescent="0.3">
      <c r="A995" s="133">
        <v>25</v>
      </c>
      <c r="B995" s="166" t="s">
        <v>540</v>
      </c>
      <c r="C995" s="102">
        <v>25653</v>
      </c>
      <c r="D995" s="167" t="s">
        <v>614</v>
      </c>
      <c r="E995" s="126">
        <v>270</v>
      </c>
      <c r="F995" s="128">
        <v>152</v>
      </c>
      <c r="G995" s="128">
        <v>55</v>
      </c>
      <c r="H995" s="128">
        <v>63</v>
      </c>
      <c r="I995" s="126">
        <v>250</v>
      </c>
      <c r="J995" s="128">
        <v>139</v>
      </c>
      <c r="K995" s="128">
        <v>56</v>
      </c>
      <c r="L995" s="128">
        <v>55</v>
      </c>
      <c r="M995" s="126">
        <v>260</v>
      </c>
      <c r="N995" s="128">
        <v>147</v>
      </c>
      <c r="O995" s="128">
        <v>56</v>
      </c>
      <c r="P995" s="134">
        <v>57</v>
      </c>
    </row>
    <row r="996" spans="1:16" x14ac:dyDescent="0.3">
      <c r="A996" s="133">
        <v>52</v>
      </c>
      <c r="B996" s="166" t="s">
        <v>162</v>
      </c>
      <c r="C996" s="102">
        <v>52694</v>
      </c>
      <c r="D996" s="167" t="s">
        <v>830</v>
      </c>
      <c r="E996" s="126">
        <v>274</v>
      </c>
      <c r="F996" s="128">
        <v>135</v>
      </c>
      <c r="G996" s="128">
        <v>40</v>
      </c>
      <c r="H996" s="128">
        <v>99</v>
      </c>
      <c r="I996" s="126">
        <v>261</v>
      </c>
      <c r="J996" s="128">
        <v>124</v>
      </c>
      <c r="K996" s="128">
        <v>40</v>
      </c>
      <c r="L996" s="128">
        <v>97</v>
      </c>
      <c r="M996" s="126">
        <v>259</v>
      </c>
      <c r="N996" s="128">
        <v>131</v>
      </c>
      <c r="O996" s="128">
        <v>34</v>
      </c>
      <c r="P996" s="134">
        <v>94</v>
      </c>
    </row>
    <row r="997" spans="1:16" x14ac:dyDescent="0.3">
      <c r="A997" s="133">
        <v>15</v>
      </c>
      <c r="B997" s="166" t="s">
        <v>286</v>
      </c>
      <c r="C997" s="102">
        <v>15109</v>
      </c>
      <c r="D997" s="167" t="s">
        <v>295</v>
      </c>
      <c r="E997" s="126">
        <v>257</v>
      </c>
      <c r="F997" s="128">
        <v>149</v>
      </c>
      <c r="G997" s="128">
        <v>31</v>
      </c>
      <c r="H997" s="128">
        <v>77</v>
      </c>
      <c r="I997" s="126">
        <v>249</v>
      </c>
      <c r="J997" s="128">
        <v>137</v>
      </c>
      <c r="K997" s="128">
        <v>35</v>
      </c>
      <c r="L997" s="128">
        <v>77</v>
      </c>
      <c r="M997" s="126">
        <v>257</v>
      </c>
      <c r="N997" s="128">
        <v>149</v>
      </c>
      <c r="O997" s="128">
        <v>32</v>
      </c>
      <c r="P997" s="134">
        <v>76</v>
      </c>
    </row>
    <row r="998" spans="1:16" x14ac:dyDescent="0.3">
      <c r="A998" s="133">
        <v>15</v>
      </c>
      <c r="B998" s="166" t="s">
        <v>286</v>
      </c>
      <c r="C998" s="102">
        <v>15476</v>
      </c>
      <c r="D998" s="167" t="s">
        <v>340</v>
      </c>
      <c r="E998" s="126">
        <v>326</v>
      </c>
      <c r="F998" s="128">
        <v>173</v>
      </c>
      <c r="G998" s="128">
        <v>83</v>
      </c>
      <c r="H998" s="128">
        <v>70</v>
      </c>
      <c r="I998" s="126">
        <v>262</v>
      </c>
      <c r="J998" s="128">
        <v>108</v>
      </c>
      <c r="K998" s="128">
        <v>85</v>
      </c>
      <c r="L998" s="128">
        <v>69</v>
      </c>
      <c r="M998" s="126">
        <v>257</v>
      </c>
      <c r="N998" s="128">
        <v>118</v>
      </c>
      <c r="O998" s="128">
        <v>67</v>
      </c>
      <c r="P998" s="134">
        <v>72</v>
      </c>
    </row>
    <row r="999" spans="1:16" x14ac:dyDescent="0.3">
      <c r="A999" s="133">
        <v>15</v>
      </c>
      <c r="B999" s="166" t="s">
        <v>286</v>
      </c>
      <c r="C999" s="102">
        <v>15494</v>
      </c>
      <c r="D999" s="167" t="s">
        <v>343</v>
      </c>
      <c r="E999" s="126">
        <v>261</v>
      </c>
      <c r="F999" s="128">
        <v>118</v>
      </c>
      <c r="G999" s="128">
        <v>46</v>
      </c>
      <c r="H999" s="128">
        <v>97</v>
      </c>
      <c r="I999" s="126">
        <v>255</v>
      </c>
      <c r="J999" s="128">
        <v>112</v>
      </c>
      <c r="K999" s="128">
        <v>45</v>
      </c>
      <c r="L999" s="128">
        <v>98</v>
      </c>
      <c r="M999" s="126">
        <v>256</v>
      </c>
      <c r="N999" s="128">
        <v>118</v>
      </c>
      <c r="O999" s="128">
        <v>40</v>
      </c>
      <c r="P999" s="134">
        <v>98</v>
      </c>
    </row>
    <row r="1000" spans="1:16" x14ac:dyDescent="0.3">
      <c r="A1000" s="133">
        <v>85</v>
      </c>
      <c r="B1000" s="166" t="s">
        <v>1087</v>
      </c>
      <c r="C1000" s="102">
        <v>85015</v>
      </c>
      <c r="D1000" s="167" t="s">
        <v>1090</v>
      </c>
      <c r="E1000" s="126">
        <v>262</v>
      </c>
      <c r="F1000" s="128">
        <v>61</v>
      </c>
      <c r="G1000" s="128">
        <v>98</v>
      </c>
      <c r="H1000" s="128">
        <v>103</v>
      </c>
      <c r="I1000" s="126">
        <v>297</v>
      </c>
      <c r="J1000" s="128">
        <v>57</v>
      </c>
      <c r="K1000" s="128">
        <v>139</v>
      </c>
      <c r="L1000" s="128">
        <v>101</v>
      </c>
      <c r="M1000" s="126">
        <v>254</v>
      </c>
      <c r="N1000" s="128">
        <v>66</v>
      </c>
      <c r="O1000" s="128">
        <v>103</v>
      </c>
      <c r="P1000" s="134">
        <v>85</v>
      </c>
    </row>
    <row r="1001" spans="1:16" x14ac:dyDescent="0.3">
      <c r="A1001" s="133">
        <v>54</v>
      </c>
      <c r="B1001" s="166" t="s">
        <v>838</v>
      </c>
      <c r="C1001" s="102">
        <v>54871</v>
      </c>
      <c r="D1001" s="167" t="s">
        <v>875</v>
      </c>
      <c r="E1001" s="126">
        <v>279</v>
      </c>
      <c r="F1001" s="128">
        <v>159</v>
      </c>
      <c r="G1001" s="128">
        <v>35</v>
      </c>
      <c r="H1001" s="128">
        <v>85</v>
      </c>
      <c r="I1001" s="126">
        <v>277</v>
      </c>
      <c r="J1001" s="128">
        <v>153</v>
      </c>
      <c r="K1001" s="128">
        <v>35</v>
      </c>
      <c r="L1001" s="128">
        <v>89</v>
      </c>
      <c r="M1001" s="126">
        <v>253</v>
      </c>
      <c r="N1001" s="128">
        <v>128</v>
      </c>
      <c r="O1001" s="128">
        <v>37</v>
      </c>
      <c r="P1001" s="134">
        <v>88</v>
      </c>
    </row>
    <row r="1002" spans="1:16" x14ac:dyDescent="0.3">
      <c r="A1002" s="133">
        <v>15</v>
      </c>
      <c r="B1002" s="166" t="s">
        <v>286</v>
      </c>
      <c r="C1002" s="102">
        <v>15224</v>
      </c>
      <c r="D1002" s="167" t="s">
        <v>311</v>
      </c>
      <c r="E1002" s="126">
        <v>263</v>
      </c>
      <c r="F1002" s="128">
        <v>123</v>
      </c>
      <c r="G1002" s="128">
        <v>83</v>
      </c>
      <c r="H1002" s="128">
        <v>57</v>
      </c>
      <c r="I1002" s="126">
        <v>254</v>
      </c>
      <c r="J1002" s="128">
        <v>115</v>
      </c>
      <c r="K1002" s="128">
        <v>87</v>
      </c>
      <c r="L1002" s="128">
        <v>52</v>
      </c>
      <c r="M1002" s="126">
        <v>253</v>
      </c>
      <c r="N1002" s="128">
        <v>119</v>
      </c>
      <c r="O1002" s="128">
        <v>85</v>
      </c>
      <c r="P1002" s="134">
        <v>49</v>
      </c>
    </row>
    <row r="1003" spans="1:16" x14ac:dyDescent="0.3">
      <c r="A1003" s="133">
        <v>15</v>
      </c>
      <c r="B1003" s="166" t="s">
        <v>286</v>
      </c>
      <c r="C1003" s="102">
        <v>15580</v>
      </c>
      <c r="D1003" s="167" t="s">
        <v>357</v>
      </c>
      <c r="E1003" s="126">
        <v>289</v>
      </c>
      <c r="F1003" s="128">
        <v>155</v>
      </c>
      <c r="G1003" s="128">
        <v>40</v>
      </c>
      <c r="H1003" s="128">
        <v>94</v>
      </c>
      <c r="I1003" s="126">
        <v>257</v>
      </c>
      <c r="J1003" s="128">
        <v>121</v>
      </c>
      <c r="K1003" s="128">
        <v>47</v>
      </c>
      <c r="L1003" s="128">
        <v>89</v>
      </c>
      <c r="M1003" s="126">
        <v>251</v>
      </c>
      <c r="N1003" s="128">
        <v>133</v>
      </c>
      <c r="O1003" s="128">
        <v>35</v>
      </c>
      <c r="P1003" s="134">
        <v>83</v>
      </c>
    </row>
    <row r="1004" spans="1:16" x14ac:dyDescent="0.3">
      <c r="A1004" s="133">
        <v>27</v>
      </c>
      <c r="B1004" s="166" t="s">
        <v>651</v>
      </c>
      <c r="C1004" s="102">
        <v>27160</v>
      </c>
      <c r="D1004" s="167" t="s">
        <v>662</v>
      </c>
      <c r="E1004" s="126">
        <v>380</v>
      </c>
      <c r="F1004" s="128">
        <v>132</v>
      </c>
      <c r="G1004" s="128">
        <v>143</v>
      </c>
      <c r="H1004" s="128">
        <v>105</v>
      </c>
      <c r="I1004" s="126">
        <v>236</v>
      </c>
      <c r="J1004" s="128">
        <v>122</v>
      </c>
      <c r="K1004" s="128">
        <v>29</v>
      </c>
      <c r="L1004" s="128">
        <v>85</v>
      </c>
      <c r="M1004" s="126">
        <v>250</v>
      </c>
      <c r="N1004" s="128">
        <v>133</v>
      </c>
      <c r="O1004" s="128">
        <v>31</v>
      </c>
      <c r="P1004" s="134">
        <v>86</v>
      </c>
    </row>
    <row r="1005" spans="1:16" x14ac:dyDescent="0.3">
      <c r="A1005" s="133">
        <v>25</v>
      </c>
      <c r="B1005" s="166" t="s">
        <v>540</v>
      </c>
      <c r="C1005" s="102">
        <v>25324</v>
      </c>
      <c r="D1005" s="167" t="s">
        <v>579</v>
      </c>
      <c r="E1005" s="126">
        <v>254</v>
      </c>
      <c r="F1005" s="128">
        <v>117</v>
      </c>
      <c r="G1005" s="128">
        <v>54</v>
      </c>
      <c r="H1005" s="128">
        <v>83</v>
      </c>
      <c r="I1005" s="126">
        <v>240</v>
      </c>
      <c r="J1005" s="128">
        <v>114</v>
      </c>
      <c r="K1005" s="128">
        <v>51</v>
      </c>
      <c r="L1005" s="128">
        <v>75</v>
      </c>
      <c r="M1005" s="126">
        <v>250</v>
      </c>
      <c r="N1005" s="128">
        <v>120</v>
      </c>
      <c r="O1005" s="128">
        <v>53</v>
      </c>
      <c r="P1005" s="134">
        <v>77</v>
      </c>
    </row>
    <row r="1006" spans="1:16" x14ac:dyDescent="0.3">
      <c r="A1006" s="133">
        <v>68</v>
      </c>
      <c r="B1006" s="166" t="s">
        <v>900</v>
      </c>
      <c r="C1006" s="102">
        <v>68217</v>
      </c>
      <c r="D1006" s="167" t="s">
        <v>918</v>
      </c>
      <c r="E1006" s="126">
        <v>251</v>
      </c>
      <c r="F1006" s="128">
        <v>138</v>
      </c>
      <c r="G1006" s="128">
        <v>29</v>
      </c>
      <c r="H1006" s="128">
        <v>84</v>
      </c>
      <c r="I1006" s="126">
        <v>242</v>
      </c>
      <c r="J1006" s="128">
        <v>127</v>
      </c>
      <c r="K1006" s="128">
        <v>31</v>
      </c>
      <c r="L1006" s="128">
        <v>84</v>
      </c>
      <c r="M1006" s="126">
        <v>249</v>
      </c>
      <c r="N1006" s="128">
        <v>136</v>
      </c>
      <c r="O1006" s="128">
        <v>29</v>
      </c>
      <c r="P1006" s="134">
        <v>84</v>
      </c>
    </row>
    <row r="1007" spans="1:16" x14ac:dyDescent="0.3">
      <c r="A1007" s="133">
        <v>5</v>
      </c>
      <c r="B1007" s="166" t="s">
        <v>89</v>
      </c>
      <c r="C1007" s="102">
        <v>5501</v>
      </c>
      <c r="D1007" s="166" t="s">
        <v>165</v>
      </c>
      <c r="E1007" s="126">
        <v>280</v>
      </c>
      <c r="F1007" s="128">
        <v>96</v>
      </c>
      <c r="G1007" s="128">
        <v>69</v>
      </c>
      <c r="H1007" s="128">
        <v>115</v>
      </c>
      <c r="I1007" s="126">
        <v>259</v>
      </c>
      <c r="J1007" s="128">
        <v>94</v>
      </c>
      <c r="K1007" s="128">
        <v>53</v>
      </c>
      <c r="L1007" s="128">
        <v>112</v>
      </c>
      <c r="M1007" s="126">
        <v>249</v>
      </c>
      <c r="N1007" s="128">
        <v>96</v>
      </c>
      <c r="O1007" s="128">
        <v>52</v>
      </c>
      <c r="P1007" s="134">
        <v>101</v>
      </c>
    </row>
    <row r="1008" spans="1:16" x14ac:dyDescent="0.3">
      <c r="A1008" s="133">
        <v>25</v>
      </c>
      <c r="B1008" s="166" t="s">
        <v>540</v>
      </c>
      <c r="C1008" s="102">
        <v>25823</v>
      </c>
      <c r="D1008" s="167" t="s">
        <v>636</v>
      </c>
      <c r="E1008" s="126">
        <v>258</v>
      </c>
      <c r="F1008" s="128">
        <v>132</v>
      </c>
      <c r="G1008" s="128">
        <v>8</v>
      </c>
      <c r="H1008" s="128">
        <v>118</v>
      </c>
      <c r="I1008" s="126">
        <v>258</v>
      </c>
      <c r="J1008" s="128">
        <v>125</v>
      </c>
      <c r="K1008" s="128">
        <v>8</v>
      </c>
      <c r="L1008" s="128">
        <v>125</v>
      </c>
      <c r="M1008" s="126">
        <v>249</v>
      </c>
      <c r="N1008" s="128">
        <v>134</v>
      </c>
      <c r="O1008" s="128">
        <v>8</v>
      </c>
      <c r="P1008" s="134">
        <v>107</v>
      </c>
    </row>
    <row r="1009" spans="1:16" x14ac:dyDescent="0.3">
      <c r="A1009" s="133">
        <v>68</v>
      </c>
      <c r="B1009" s="166" t="s">
        <v>900</v>
      </c>
      <c r="C1009" s="102">
        <v>68502</v>
      </c>
      <c r="D1009" s="167" t="s">
        <v>948</v>
      </c>
      <c r="E1009" s="126">
        <v>272</v>
      </c>
      <c r="F1009" s="128">
        <v>117</v>
      </c>
      <c r="G1009" s="128">
        <v>65</v>
      </c>
      <c r="H1009" s="128">
        <v>90</v>
      </c>
      <c r="I1009" s="126">
        <v>260</v>
      </c>
      <c r="J1009" s="128">
        <v>109</v>
      </c>
      <c r="K1009" s="128">
        <v>62</v>
      </c>
      <c r="L1009" s="128">
        <v>89</v>
      </c>
      <c r="M1009" s="126">
        <v>248</v>
      </c>
      <c r="N1009" s="128">
        <v>115</v>
      </c>
      <c r="O1009" s="128">
        <v>47</v>
      </c>
      <c r="P1009" s="134">
        <v>86</v>
      </c>
    </row>
    <row r="1010" spans="1:16" x14ac:dyDescent="0.3">
      <c r="A1010" s="133">
        <v>68</v>
      </c>
      <c r="B1010" s="166" t="s">
        <v>900</v>
      </c>
      <c r="C1010" s="102">
        <v>68152</v>
      </c>
      <c r="D1010" s="167" t="s">
        <v>908</v>
      </c>
      <c r="E1010" s="126">
        <v>257</v>
      </c>
      <c r="F1010" s="128">
        <v>147</v>
      </c>
      <c r="G1010" s="128">
        <v>49</v>
      </c>
      <c r="H1010" s="128">
        <v>61</v>
      </c>
      <c r="I1010" s="126">
        <v>230</v>
      </c>
      <c r="J1010" s="128">
        <v>122</v>
      </c>
      <c r="K1010" s="128">
        <v>44</v>
      </c>
      <c r="L1010" s="128">
        <v>64</v>
      </c>
      <c r="M1010" s="126">
        <v>247</v>
      </c>
      <c r="N1010" s="128">
        <v>133</v>
      </c>
      <c r="O1010" s="128">
        <v>46</v>
      </c>
      <c r="P1010" s="134">
        <v>68</v>
      </c>
    </row>
    <row r="1011" spans="1:16" x14ac:dyDescent="0.3">
      <c r="A1011" s="133">
        <v>15</v>
      </c>
      <c r="B1011" s="166" t="s">
        <v>286</v>
      </c>
      <c r="C1011" s="102">
        <v>15248</v>
      </c>
      <c r="D1011" s="167" t="s">
        <v>317</v>
      </c>
      <c r="E1011" s="126">
        <v>271</v>
      </c>
      <c r="F1011" s="128">
        <v>91</v>
      </c>
      <c r="G1011" s="128">
        <v>77</v>
      </c>
      <c r="H1011" s="128">
        <v>103</v>
      </c>
      <c r="I1011" s="126">
        <v>261</v>
      </c>
      <c r="J1011" s="128">
        <v>87</v>
      </c>
      <c r="K1011" s="128">
        <v>78</v>
      </c>
      <c r="L1011" s="128">
        <v>96</v>
      </c>
      <c r="M1011" s="126">
        <v>247</v>
      </c>
      <c r="N1011" s="128">
        <v>78</v>
      </c>
      <c r="O1011" s="128">
        <v>76</v>
      </c>
      <c r="P1011" s="134">
        <v>93</v>
      </c>
    </row>
    <row r="1012" spans="1:16" x14ac:dyDescent="0.3">
      <c r="A1012" s="133">
        <v>54</v>
      </c>
      <c r="B1012" s="166" t="s">
        <v>838</v>
      </c>
      <c r="C1012" s="102">
        <v>54599</v>
      </c>
      <c r="D1012" s="167" t="s">
        <v>867</v>
      </c>
      <c r="E1012" s="126">
        <v>253</v>
      </c>
      <c r="F1012" s="128">
        <v>115</v>
      </c>
      <c r="G1012" s="128">
        <v>57</v>
      </c>
      <c r="H1012" s="128">
        <v>81</v>
      </c>
      <c r="I1012" s="126">
        <v>237</v>
      </c>
      <c r="J1012" s="128">
        <v>99</v>
      </c>
      <c r="K1012" s="128">
        <v>56</v>
      </c>
      <c r="L1012" s="128">
        <v>82</v>
      </c>
      <c r="M1012" s="126">
        <v>246</v>
      </c>
      <c r="N1012" s="128">
        <v>106</v>
      </c>
      <c r="O1012" s="128">
        <v>61</v>
      </c>
      <c r="P1012" s="134">
        <v>79</v>
      </c>
    </row>
    <row r="1013" spans="1:16" x14ac:dyDescent="0.3">
      <c r="A1013" s="133">
        <v>13</v>
      </c>
      <c r="B1013" s="166" t="s">
        <v>239</v>
      </c>
      <c r="C1013" s="102">
        <v>13062</v>
      </c>
      <c r="D1013" s="167" t="s">
        <v>245</v>
      </c>
      <c r="E1013" s="126">
        <v>286</v>
      </c>
      <c r="F1013" s="128">
        <v>162</v>
      </c>
      <c r="G1013" s="128">
        <v>30</v>
      </c>
      <c r="H1013" s="128">
        <v>94</v>
      </c>
      <c r="I1013" s="126">
        <v>259</v>
      </c>
      <c r="J1013" s="128">
        <v>146</v>
      </c>
      <c r="K1013" s="128">
        <v>27</v>
      </c>
      <c r="L1013" s="128">
        <v>86</v>
      </c>
      <c r="M1013" s="126">
        <v>246</v>
      </c>
      <c r="N1013" s="128">
        <v>162</v>
      </c>
      <c r="O1013" s="128">
        <v>26</v>
      </c>
      <c r="P1013" s="134">
        <v>58</v>
      </c>
    </row>
    <row r="1014" spans="1:16" x14ac:dyDescent="0.3">
      <c r="A1014" s="133">
        <v>15</v>
      </c>
      <c r="B1014" s="166" t="s">
        <v>286</v>
      </c>
      <c r="C1014" s="102">
        <v>15664</v>
      </c>
      <c r="D1014" s="167" t="s">
        <v>365</v>
      </c>
      <c r="E1014" s="126">
        <v>248</v>
      </c>
      <c r="F1014" s="128">
        <v>112</v>
      </c>
      <c r="G1014" s="128">
        <v>67</v>
      </c>
      <c r="H1014" s="128">
        <v>69</v>
      </c>
      <c r="I1014" s="126">
        <v>242</v>
      </c>
      <c r="J1014" s="128">
        <v>103</v>
      </c>
      <c r="K1014" s="128">
        <v>75</v>
      </c>
      <c r="L1014" s="128">
        <v>64</v>
      </c>
      <c r="M1014" s="126">
        <v>244</v>
      </c>
      <c r="N1014" s="128">
        <v>114</v>
      </c>
      <c r="O1014" s="128">
        <v>72</v>
      </c>
      <c r="P1014" s="134">
        <v>58</v>
      </c>
    </row>
    <row r="1015" spans="1:16" x14ac:dyDescent="0.3">
      <c r="A1015" s="133">
        <v>15</v>
      </c>
      <c r="B1015" s="166" t="s">
        <v>286</v>
      </c>
      <c r="C1015" s="102">
        <v>15808</v>
      </c>
      <c r="D1015" s="167" t="s">
        <v>392</v>
      </c>
      <c r="E1015" s="126">
        <v>259</v>
      </c>
      <c r="F1015" s="128">
        <v>107</v>
      </c>
      <c r="G1015" s="128">
        <v>87</v>
      </c>
      <c r="H1015" s="128">
        <v>65</v>
      </c>
      <c r="I1015" s="126">
        <v>243</v>
      </c>
      <c r="J1015" s="128">
        <v>104</v>
      </c>
      <c r="K1015" s="128">
        <v>77</v>
      </c>
      <c r="L1015" s="128">
        <v>62</v>
      </c>
      <c r="M1015" s="126">
        <v>244</v>
      </c>
      <c r="N1015" s="128">
        <v>107</v>
      </c>
      <c r="O1015" s="128">
        <v>74</v>
      </c>
      <c r="P1015" s="134">
        <v>63</v>
      </c>
    </row>
    <row r="1016" spans="1:16" x14ac:dyDescent="0.3">
      <c r="A1016" s="133">
        <v>15</v>
      </c>
      <c r="B1016" s="166" t="s">
        <v>286</v>
      </c>
      <c r="C1016" s="102">
        <v>15778</v>
      </c>
      <c r="D1016" s="167" t="s">
        <v>387</v>
      </c>
      <c r="E1016" s="126">
        <v>245</v>
      </c>
      <c r="F1016" s="128">
        <v>106</v>
      </c>
      <c r="G1016" s="128">
        <v>65</v>
      </c>
      <c r="H1016" s="128">
        <v>74</v>
      </c>
      <c r="I1016" s="126">
        <v>242</v>
      </c>
      <c r="J1016" s="128">
        <v>102</v>
      </c>
      <c r="K1016" s="128">
        <v>67</v>
      </c>
      <c r="L1016" s="128">
        <v>73</v>
      </c>
      <c r="M1016" s="126">
        <v>243</v>
      </c>
      <c r="N1016" s="128">
        <v>108</v>
      </c>
      <c r="O1016" s="128">
        <v>66</v>
      </c>
      <c r="P1016" s="134">
        <v>69</v>
      </c>
    </row>
    <row r="1017" spans="1:16" x14ac:dyDescent="0.3">
      <c r="A1017" s="133">
        <v>68</v>
      </c>
      <c r="B1017" s="166" t="s">
        <v>900</v>
      </c>
      <c r="C1017" s="102">
        <v>68780</v>
      </c>
      <c r="D1017" s="167" t="s">
        <v>969</v>
      </c>
      <c r="E1017" s="126">
        <v>246</v>
      </c>
      <c r="F1017" s="128">
        <v>108</v>
      </c>
      <c r="G1017" s="128">
        <v>67</v>
      </c>
      <c r="H1017" s="128">
        <v>71</v>
      </c>
      <c r="I1017" s="126">
        <v>234</v>
      </c>
      <c r="J1017" s="128">
        <v>100</v>
      </c>
      <c r="K1017" s="128">
        <v>65</v>
      </c>
      <c r="L1017" s="128">
        <v>69</v>
      </c>
      <c r="M1017" s="126">
        <v>242</v>
      </c>
      <c r="N1017" s="128">
        <v>108</v>
      </c>
      <c r="O1017" s="128">
        <v>67</v>
      </c>
      <c r="P1017" s="134">
        <v>67</v>
      </c>
    </row>
    <row r="1018" spans="1:16" x14ac:dyDescent="0.3">
      <c r="A1018" s="133">
        <v>68</v>
      </c>
      <c r="B1018" s="166" t="s">
        <v>900</v>
      </c>
      <c r="C1018" s="102">
        <v>68250</v>
      </c>
      <c r="D1018" s="167" t="s">
        <v>254</v>
      </c>
      <c r="E1018" s="126">
        <v>235</v>
      </c>
      <c r="F1018" s="128">
        <v>129</v>
      </c>
      <c r="G1018" s="128">
        <v>36</v>
      </c>
      <c r="H1018" s="128">
        <v>70</v>
      </c>
      <c r="I1018" s="126">
        <v>221</v>
      </c>
      <c r="J1018" s="128">
        <v>113</v>
      </c>
      <c r="K1018" s="128">
        <v>38</v>
      </c>
      <c r="L1018" s="128">
        <v>70</v>
      </c>
      <c r="M1018" s="126">
        <v>242</v>
      </c>
      <c r="N1018" s="128">
        <v>127</v>
      </c>
      <c r="O1018" s="128">
        <v>44</v>
      </c>
      <c r="P1018" s="134">
        <v>71</v>
      </c>
    </row>
    <row r="1019" spans="1:16" x14ac:dyDescent="0.3">
      <c r="A1019" s="133">
        <v>44</v>
      </c>
      <c r="B1019" s="166" t="s">
        <v>716</v>
      </c>
      <c r="C1019" s="102">
        <v>44420</v>
      </c>
      <c r="D1019" s="167" t="s">
        <v>724</v>
      </c>
      <c r="E1019" s="126">
        <v>238</v>
      </c>
      <c r="F1019" s="128">
        <v>105</v>
      </c>
      <c r="G1019" s="128">
        <v>41</v>
      </c>
      <c r="H1019" s="128">
        <v>92</v>
      </c>
      <c r="I1019" s="126">
        <v>225</v>
      </c>
      <c r="J1019" s="128">
        <v>95</v>
      </c>
      <c r="K1019" s="128">
        <v>37</v>
      </c>
      <c r="L1019" s="128">
        <v>93</v>
      </c>
      <c r="M1019" s="126">
        <v>241</v>
      </c>
      <c r="N1019" s="128">
        <v>103</v>
      </c>
      <c r="O1019" s="128">
        <v>41</v>
      </c>
      <c r="P1019" s="134">
        <v>97</v>
      </c>
    </row>
    <row r="1020" spans="1:16" x14ac:dyDescent="0.3">
      <c r="A1020" s="133">
        <v>27</v>
      </c>
      <c r="B1020" s="166" t="s">
        <v>651</v>
      </c>
      <c r="C1020" s="102">
        <v>27425</v>
      </c>
      <c r="D1020" s="167" t="s">
        <v>669</v>
      </c>
      <c r="E1020" s="126">
        <v>261</v>
      </c>
      <c r="F1020" s="128">
        <v>158</v>
      </c>
      <c r="G1020" s="128">
        <v>60</v>
      </c>
      <c r="H1020" s="128">
        <v>43</v>
      </c>
      <c r="I1020" s="126">
        <v>232</v>
      </c>
      <c r="J1020" s="128">
        <v>145</v>
      </c>
      <c r="K1020" s="128">
        <v>46</v>
      </c>
      <c r="L1020" s="128">
        <v>41</v>
      </c>
      <c r="M1020" s="126">
        <v>241</v>
      </c>
      <c r="N1020" s="128">
        <v>161</v>
      </c>
      <c r="O1020" s="128">
        <v>39</v>
      </c>
      <c r="P1020" s="134">
        <v>41</v>
      </c>
    </row>
    <row r="1021" spans="1:16" x14ac:dyDescent="0.3">
      <c r="A1021" s="133">
        <v>47</v>
      </c>
      <c r="B1021" s="166" t="s">
        <v>730</v>
      </c>
      <c r="C1021" s="102">
        <v>47161</v>
      </c>
      <c r="D1021" s="167" t="s">
        <v>735</v>
      </c>
      <c r="E1021" s="126">
        <v>285</v>
      </c>
      <c r="F1021" s="128">
        <v>159</v>
      </c>
      <c r="G1021" s="128">
        <v>9</v>
      </c>
      <c r="H1021" s="128">
        <v>117</v>
      </c>
      <c r="I1021" s="126">
        <v>242</v>
      </c>
      <c r="J1021" s="128">
        <v>143</v>
      </c>
      <c r="K1021" s="128">
        <v>10</v>
      </c>
      <c r="L1021" s="128">
        <v>89</v>
      </c>
      <c r="M1021" s="126">
        <v>239</v>
      </c>
      <c r="N1021" s="128">
        <v>158</v>
      </c>
      <c r="O1021" s="128">
        <v>10</v>
      </c>
      <c r="P1021" s="134">
        <v>71</v>
      </c>
    </row>
    <row r="1022" spans="1:16" x14ac:dyDescent="0.3">
      <c r="A1022" s="133">
        <v>68</v>
      </c>
      <c r="B1022" s="166" t="s">
        <v>900</v>
      </c>
      <c r="C1022" s="102">
        <v>68498</v>
      </c>
      <c r="D1022" s="167" t="s">
        <v>946</v>
      </c>
      <c r="E1022" s="126">
        <v>232</v>
      </c>
      <c r="F1022" s="128">
        <v>118</v>
      </c>
      <c r="G1022" s="128">
        <v>29</v>
      </c>
      <c r="H1022" s="128">
        <v>85</v>
      </c>
      <c r="I1022" s="126">
        <v>217</v>
      </c>
      <c r="J1022" s="128">
        <v>110</v>
      </c>
      <c r="K1022" s="128">
        <v>25</v>
      </c>
      <c r="L1022" s="128">
        <v>82</v>
      </c>
      <c r="M1022" s="126">
        <v>237</v>
      </c>
      <c r="N1022" s="128">
        <v>128</v>
      </c>
      <c r="O1022" s="128">
        <v>28</v>
      </c>
      <c r="P1022" s="134">
        <v>81</v>
      </c>
    </row>
    <row r="1023" spans="1:16" x14ac:dyDescent="0.3">
      <c r="A1023" s="133">
        <v>15</v>
      </c>
      <c r="B1023" s="166" t="s">
        <v>286</v>
      </c>
      <c r="C1023" s="102">
        <v>15798</v>
      </c>
      <c r="D1023" s="167" t="s">
        <v>389</v>
      </c>
      <c r="E1023" s="126">
        <v>242</v>
      </c>
      <c r="F1023" s="128">
        <v>88</v>
      </c>
      <c r="G1023" s="128">
        <v>62</v>
      </c>
      <c r="H1023" s="128">
        <v>92</v>
      </c>
      <c r="I1023" s="126">
        <v>231</v>
      </c>
      <c r="J1023" s="128">
        <v>80</v>
      </c>
      <c r="K1023" s="128">
        <v>62</v>
      </c>
      <c r="L1023" s="128">
        <v>89</v>
      </c>
      <c r="M1023" s="126">
        <v>233</v>
      </c>
      <c r="N1023" s="128">
        <v>85</v>
      </c>
      <c r="O1023" s="128">
        <v>65</v>
      </c>
      <c r="P1023" s="134">
        <v>83</v>
      </c>
    </row>
    <row r="1024" spans="1:16" x14ac:dyDescent="0.3">
      <c r="A1024" s="133">
        <v>47</v>
      </c>
      <c r="B1024" s="166" t="s">
        <v>730</v>
      </c>
      <c r="C1024" s="102">
        <v>47541</v>
      </c>
      <c r="D1024" s="167" t="s">
        <v>744</v>
      </c>
      <c r="E1024" s="126">
        <v>242</v>
      </c>
      <c r="F1024" s="128">
        <v>157</v>
      </c>
      <c r="G1024" s="128">
        <v>8</v>
      </c>
      <c r="H1024" s="128">
        <v>77</v>
      </c>
      <c r="I1024" s="126">
        <v>210</v>
      </c>
      <c r="J1024" s="128">
        <v>140</v>
      </c>
      <c r="K1024" s="128">
        <v>8</v>
      </c>
      <c r="L1024" s="128">
        <v>62</v>
      </c>
      <c r="M1024" s="126">
        <v>233</v>
      </c>
      <c r="N1024" s="128">
        <v>155</v>
      </c>
      <c r="O1024" s="128">
        <v>15</v>
      </c>
      <c r="P1024" s="134">
        <v>63</v>
      </c>
    </row>
    <row r="1025" spans="1:16" x14ac:dyDescent="0.3">
      <c r="A1025" s="133">
        <v>68</v>
      </c>
      <c r="B1025" s="166" t="s">
        <v>900</v>
      </c>
      <c r="C1025" s="102">
        <v>68013</v>
      </c>
      <c r="D1025" s="167" t="s">
        <v>902</v>
      </c>
      <c r="E1025" s="126">
        <v>270</v>
      </c>
      <c r="F1025" s="128">
        <v>56</v>
      </c>
      <c r="G1025" s="128">
        <v>134</v>
      </c>
      <c r="H1025" s="128">
        <v>80</v>
      </c>
      <c r="I1025" s="126">
        <v>242</v>
      </c>
      <c r="J1025" s="128">
        <v>53</v>
      </c>
      <c r="K1025" s="128">
        <v>114</v>
      </c>
      <c r="L1025" s="128">
        <v>75</v>
      </c>
      <c r="M1025" s="126">
        <v>231</v>
      </c>
      <c r="N1025" s="128">
        <v>57</v>
      </c>
      <c r="O1025" s="128">
        <v>96</v>
      </c>
      <c r="P1025" s="134">
        <v>78</v>
      </c>
    </row>
    <row r="1026" spans="1:16" x14ac:dyDescent="0.3">
      <c r="A1026" s="133">
        <v>15</v>
      </c>
      <c r="B1026" s="166" t="s">
        <v>286</v>
      </c>
      <c r="C1026" s="102">
        <v>15533</v>
      </c>
      <c r="D1026" s="167" t="s">
        <v>352</v>
      </c>
      <c r="E1026" s="126">
        <v>224</v>
      </c>
      <c r="F1026" s="128">
        <v>118</v>
      </c>
      <c r="G1026" s="128">
        <v>4</v>
      </c>
      <c r="H1026" s="128">
        <v>102</v>
      </c>
      <c r="I1026" s="126">
        <v>228</v>
      </c>
      <c r="J1026" s="128">
        <v>112</v>
      </c>
      <c r="K1026" s="128">
        <v>13</v>
      </c>
      <c r="L1026" s="128">
        <v>103</v>
      </c>
      <c r="M1026" s="126">
        <v>229</v>
      </c>
      <c r="N1026" s="128">
        <v>115</v>
      </c>
      <c r="O1026" s="128">
        <v>13</v>
      </c>
      <c r="P1026" s="134">
        <v>101</v>
      </c>
    </row>
    <row r="1027" spans="1:16" x14ac:dyDescent="0.3">
      <c r="A1027" s="133">
        <v>25</v>
      </c>
      <c r="B1027" s="166" t="s">
        <v>540</v>
      </c>
      <c r="C1027" s="102">
        <v>25807</v>
      </c>
      <c r="D1027" s="167" t="s">
        <v>633</v>
      </c>
      <c r="E1027" s="126">
        <v>238</v>
      </c>
      <c r="F1027" s="128">
        <v>103</v>
      </c>
      <c r="G1027" s="128">
        <v>48</v>
      </c>
      <c r="H1027" s="128">
        <v>87</v>
      </c>
      <c r="I1027" s="126">
        <v>230</v>
      </c>
      <c r="J1027" s="128">
        <v>99</v>
      </c>
      <c r="K1027" s="128">
        <v>46</v>
      </c>
      <c r="L1027" s="128">
        <v>85</v>
      </c>
      <c r="M1027" s="126">
        <v>228</v>
      </c>
      <c r="N1027" s="128">
        <v>112</v>
      </c>
      <c r="O1027" s="128">
        <v>39</v>
      </c>
      <c r="P1027" s="134">
        <v>77</v>
      </c>
    </row>
    <row r="1028" spans="1:16" x14ac:dyDescent="0.3">
      <c r="A1028" s="133">
        <v>15</v>
      </c>
      <c r="B1028" s="166" t="s">
        <v>286</v>
      </c>
      <c r="C1028" s="102">
        <v>15325</v>
      </c>
      <c r="D1028" s="167" t="s">
        <v>325</v>
      </c>
      <c r="E1028" s="126">
        <v>226</v>
      </c>
      <c r="F1028" s="128">
        <v>110</v>
      </c>
      <c r="G1028" s="128">
        <v>59</v>
      </c>
      <c r="H1028" s="128">
        <v>57</v>
      </c>
      <c r="I1028" s="126">
        <v>217</v>
      </c>
      <c r="J1028" s="128">
        <v>103</v>
      </c>
      <c r="K1028" s="128">
        <v>56</v>
      </c>
      <c r="L1028" s="128">
        <v>58</v>
      </c>
      <c r="M1028" s="126">
        <v>227</v>
      </c>
      <c r="N1028" s="128">
        <v>107</v>
      </c>
      <c r="O1028" s="128">
        <v>66</v>
      </c>
      <c r="P1028" s="134">
        <v>54</v>
      </c>
    </row>
    <row r="1029" spans="1:16" x14ac:dyDescent="0.3">
      <c r="A1029" s="133">
        <v>15</v>
      </c>
      <c r="B1029" s="166" t="s">
        <v>286</v>
      </c>
      <c r="C1029" s="102">
        <v>15810</v>
      </c>
      <c r="D1029" s="167" t="s">
        <v>393</v>
      </c>
      <c r="E1029" s="126">
        <v>232</v>
      </c>
      <c r="F1029" s="128">
        <v>100</v>
      </c>
      <c r="G1029" s="128">
        <v>24</v>
      </c>
      <c r="H1029" s="128">
        <v>108</v>
      </c>
      <c r="I1029" s="126">
        <v>225</v>
      </c>
      <c r="J1029" s="128">
        <v>93</v>
      </c>
      <c r="K1029" s="128">
        <v>24</v>
      </c>
      <c r="L1029" s="128">
        <v>108</v>
      </c>
      <c r="M1029" s="126">
        <v>226</v>
      </c>
      <c r="N1029" s="128">
        <v>99</v>
      </c>
      <c r="O1029" s="128">
        <v>23</v>
      </c>
      <c r="P1029" s="134">
        <v>104</v>
      </c>
    </row>
    <row r="1030" spans="1:16" x14ac:dyDescent="0.3">
      <c r="A1030" s="133">
        <v>13</v>
      </c>
      <c r="B1030" s="166" t="s">
        <v>239</v>
      </c>
      <c r="C1030" s="102">
        <v>13580</v>
      </c>
      <c r="D1030" s="167" t="s">
        <v>265</v>
      </c>
      <c r="E1030" s="126">
        <v>217</v>
      </c>
      <c r="F1030" s="128">
        <v>101</v>
      </c>
      <c r="G1030" s="128">
        <v>76</v>
      </c>
      <c r="H1030" s="128">
        <v>40</v>
      </c>
      <c r="I1030" s="126">
        <v>210</v>
      </c>
      <c r="J1030" s="128">
        <v>90</v>
      </c>
      <c r="K1030" s="128">
        <v>78</v>
      </c>
      <c r="L1030" s="128">
        <v>42</v>
      </c>
      <c r="M1030" s="126">
        <v>222</v>
      </c>
      <c r="N1030" s="128">
        <v>133</v>
      </c>
      <c r="O1030" s="128">
        <v>57</v>
      </c>
      <c r="P1030" s="134">
        <v>32</v>
      </c>
    </row>
    <row r="1031" spans="1:16" x14ac:dyDescent="0.3">
      <c r="A1031" s="133">
        <v>52</v>
      </c>
      <c r="B1031" s="166" t="s">
        <v>162</v>
      </c>
      <c r="C1031" s="102">
        <v>52565</v>
      </c>
      <c r="D1031" s="167" t="s">
        <v>823</v>
      </c>
      <c r="E1031" s="126">
        <v>257</v>
      </c>
      <c r="F1031" s="128">
        <v>102</v>
      </c>
      <c r="G1031" s="128">
        <v>4</v>
      </c>
      <c r="H1031" s="128">
        <v>151</v>
      </c>
      <c r="I1031" s="126">
        <v>213</v>
      </c>
      <c r="J1031" s="128">
        <v>94</v>
      </c>
      <c r="K1031" s="128">
        <v>3</v>
      </c>
      <c r="L1031" s="128">
        <v>116</v>
      </c>
      <c r="M1031" s="126">
        <v>220</v>
      </c>
      <c r="N1031" s="128">
        <v>101</v>
      </c>
      <c r="O1031" s="128">
        <v>3</v>
      </c>
      <c r="P1031" s="134">
        <v>116</v>
      </c>
    </row>
    <row r="1032" spans="1:16" x14ac:dyDescent="0.3">
      <c r="A1032" s="133">
        <v>54</v>
      </c>
      <c r="B1032" s="166" t="s">
        <v>838</v>
      </c>
      <c r="C1032" s="102">
        <v>54680</v>
      </c>
      <c r="D1032" s="167" t="s">
        <v>870</v>
      </c>
      <c r="E1032" s="126">
        <v>260</v>
      </c>
      <c r="F1032" s="128">
        <v>83</v>
      </c>
      <c r="G1032" s="128">
        <v>93</v>
      </c>
      <c r="H1032" s="128">
        <v>84</v>
      </c>
      <c r="I1032" s="126">
        <v>242</v>
      </c>
      <c r="J1032" s="128">
        <v>76</v>
      </c>
      <c r="K1032" s="128">
        <v>80</v>
      </c>
      <c r="L1032" s="128">
        <v>86</v>
      </c>
      <c r="M1032" s="126">
        <v>220</v>
      </c>
      <c r="N1032" s="128">
        <v>73</v>
      </c>
      <c r="O1032" s="128">
        <v>71</v>
      </c>
      <c r="P1032" s="134">
        <v>76</v>
      </c>
    </row>
    <row r="1033" spans="1:16" x14ac:dyDescent="0.3">
      <c r="A1033" s="133">
        <v>70</v>
      </c>
      <c r="B1033" s="166" t="s">
        <v>480</v>
      </c>
      <c r="C1033" s="102">
        <v>70230</v>
      </c>
      <c r="D1033" s="167" t="s">
        <v>980</v>
      </c>
      <c r="E1033" s="126">
        <v>242</v>
      </c>
      <c r="F1033" s="128">
        <v>121</v>
      </c>
      <c r="G1033" s="128">
        <v>71</v>
      </c>
      <c r="H1033" s="128">
        <v>50</v>
      </c>
      <c r="I1033" s="126">
        <v>200</v>
      </c>
      <c r="J1033" s="128">
        <v>112</v>
      </c>
      <c r="K1033" s="128">
        <v>41</v>
      </c>
      <c r="L1033" s="128">
        <v>47</v>
      </c>
      <c r="M1033" s="126">
        <v>220</v>
      </c>
      <c r="N1033" s="128">
        <v>124</v>
      </c>
      <c r="O1033" s="128">
        <v>45</v>
      </c>
      <c r="P1033" s="134">
        <v>51</v>
      </c>
    </row>
    <row r="1034" spans="1:16" x14ac:dyDescent="0.3">
      <c r="A1034" s="133">
        <v>63</v>
      </c>
      <c r="B1034" s="166" t="s">
        <v>877</v>
      </c>
      <c r="C1034" s="102">
        <v>63111</v>
      </c>
      <c r="D1034" s="167" t="s">
        <v>295</v>
      </c>
      <c r="E1034" s="126">
        <v>220</v>
      </c>
      <c r="F1034" s="128">
        <v>92</v>
      </c>
      <c r="G1034" s="128">
        <v>47</v>
      </c>
      <c r="H1034" s="128">
        <v>81</v>
      </c>
      <c r="I1034" s="126">
        <v>215</v>
      </c>
      <c r="J1034" s="128">
        <v>88</v>
      </c>
      <c r="K1034" s="128">
        <v>54</v>
      </c>
      <c r="L1034" s="128">
        <v>73</v>
      </c>
      <c r="M1034" s="126">
        <v>219</v>
      </c>
      <c r="N1034" s="128">
        <v>95</v>
      </c>
      <c r="O1034" s="128">
        <v>53</v>
      </c>
      <c r="P1034" s="134">
        <v>71</v>
      </c>
    </row>
    <row r="1035" spans="1:16" x14ac:dyDescent="0.3">
      <c r="A1035" s="133">
        <v>68</v>
      </c>
      <c r="B1035" s="166" t="s">
        <v>900</v>
      </c>
      <c r="C1035" s="102">
        <v>68368</v>
      </c>
      <c r="D1035" s="167" t="s">
        <v>935</v>
      </c>
      <c r="E1035" s="126">
        <v>232</v>
      </c>
      <c r="F1035" s="128">
        <v>83</v>
      </c>
      <c r="G1035" s="128">
        <v>83</v>
      </c>
      <c r="H1035" s="128">
        <v>66</v>
      </c>
      <c r="I1035" s="126">
        <v>206</v>
      </c>
      <c r="J1035" s="128">
        <v>76</v>
      </c>
      <c r="K1035" s="128">
        <v>66</v>
      </c>
      <c r="L1035" s="128">
        <v>64</v>
      </c>
      <c r="M1035" s="126">
        <v>218</v>
      </c>
      <c r="N1035" s="128">
        <v>84</v>
      </c>
      <c r="O1035" s="128">
        <v>71</v>
      </c>
      <c r="P1035" s="134">
        <v>63</v>
      </c>
    </row>
    <row r="1036" spans="1:16" x14ac:dyDescent="0.3">
      <c r="A1036" s="133">
        <v>50</v>
      </c>
      <c r="B1036" s="166" t="s">
        <v>759</v>
      </c>
      <c r="C1036" s="102">
        <v>50270</v>
      </c>
      <c r="D1036" s="167" t="s">
        <v>769</v>
      </c>
      <c r="E1036" s="126">
        <v>334</v>
      </c>
      <c r="F1036" s="128">
        <v>97</v>
      </c>
      <c r="G1036" s="128">
        <v>123</v>
      </c>
      <c r="H1036" s="128">
        <v>114</v>
      </c>
      <c r="I1036" s="126">
        <v>322</v>
      </c>
      <c r="J1036" s="128">
        <v>90</v>
      </c>
      <c r="K1036" s="128">
        <v>120</v>
      </c>
      <c r="L1036" s="128">
        <v>112</v>
      </c>
      <c r="M1036" s="126">
        <v>217</v>
      </c>
      <c r="N1036" s="128">
        <v>98</v>
      </c>
      <c r="O1036" s="128">
        <v>31</v>
      </c>
      <c r="P1036" s="134">
        <v>88</v>
      </c>
    </row>
    <row r="1037" spans="1:16" x14ac:dyDescent="0.3">
      <c r="A1037" s="133">
        <v>15</v>
      </c>
      <c r="B1037" s="166" t="s">
        <v>286</v>
      </c>
      <c r="C1037" s="102">
        <v>15362</v>
      </c>
      <c r="D1037" s="167" t="s">
        <v>327</v>
      </c>
      <c r="E1037" s="126">
        <v>227</v>
      </c>
      <c r="F1037" s="128">
        <v>83</v>
      </c>
      <c r="G1037" s="128">
        <v>91</v>
      </c>
      <c r="H1037" s="128">
        <v>53</v>
      </c>
      <c r="I1037" s="126">
        <v>224</v>
      </c>
      <c r="J1037" s="128">
        <v>77</v>
      </c>
      <c r="K1037" s="128">
        <v>91</v>
      </c>
      <c r="L1037" s="128">
        <v>56</v>
      </c>
      <c r="M1037" s="126">
        <v>215</v>
      </c>
      <c r="N1037" s="128">
        <v>79</v>
      </c>
      <c r="O1037" s="128">
        <v>83</v>
      </c>
      <c r="P1037" s="134">
        <v>53</v>
      </c>
    </row>
    <row r="1038" spans="1:16" x14ac:dyDescent="0.3">
      <c r="A1038" s="133">
        <v>68</v>
      </c>
      <c r="B1038" s="166" t="s">
        <v>900</v>
      </c>
      <c r="C1038" s="102">
        <v>68397</v>
      </c>
      <c r="D1038" s="167" t="s">
        <v>507</v>
      </c>
      <c r="E1038" s="126">
        <v>220</v>
      </c>
      <c r="F1038" s="128">
        <v>96</v>
      </c>
      <c r="G1038" s="128">
        <v>44</v>
      </c>
      <c r="H1038" s="128">
        <v>80</v>
      </c>
      <c r="I1038" s="126">
        <v>211</v>
      </c>
      <c r="J1038" s="128">
        <v>88</v>
      </c>
      <c r="K1038" s="128">
        <v>43</v>
      </c>
      <c r="L1038" s="128">
        <v>80</v>
      </c>
      <c r="M1038" s="126">
        <v>214</v>
      </c>
      <c r="N1038" s="128">
        <v>98</v>
      </c>
      <c r="O1038" s="128">
        <v>36</v>
      </c>
      <c r="P1038" s="134">
        <v>80</v>
      </c>
    </row>
    <row r="1039" spans="1:16" x14ac:dyDescent="0.3">
      <c r="A1039" s="133">
        <v>68</v>
      </c>
      <c r="B1039" s="166" t="s">
        <v>900</v>
      </c>
      <c r="C1039" s="102">
        <v>68298</v>
      </c>
      <c r="D1039" s="166" t="s">
        <v>928</v>
      </c>
      <c r="E1039" s="126">
        <v>224</v>
      </c>
      <c r="F1039" s="128">
        <v>106</v>
      </c>
      <c r="G1039" s="128">
        <v>47</v>
      </c>
      <c r="H1039" s="128">
        <v>71</v>
      </c>
      <c r="I1039" s="126">
        <v>207</v>
      </c>
      <c r="J1039" s="128">
        <v>100</v>
      </c>
      <c r="K1039" s="128">
        <v>39</v>
      </c>
      <c r="L1039" s="128">
        <v>68</v>
      </c>
      <c r="M1039" s="126">
        <v>214</v>
      </c>
      <c r="N1039" s="128">
        <v>107</v>
      </c>
      <c r="O1039" s="128">
        <v>44</v>
      </c>
      <c r="P1039" s="134">
        <v>63</v>
      </c>
    </row>
    <row r="1040" spans="1:16" x14ac:dyDescent="0.3">
      <c r="A1040" s="133">
        <v>15</v>
      </c>
      <c r="B1040" s="166" t="s">
        <v>286</v>
      </c>
      <c r="C1040" s="102">
        <v>15816</v>
      </c>
      <c r="D1040" s="167" t="s">
        <v>395</v>
      </c>
      <c r="E1040" s="126">
        <v>234</v>
      </c>
      <c r="F1040" s="128">
        <v>130</v>
      </c>
      <c r="G1040" s="128">
        <v>26</v>
      </c>
      <c r="H1040" s="128">
        <v>78</v>
      </c>
      <c r="I1040" s="126">
        <v>207</v>
      </c>
      <c r="J1040" s="128">
        <v>103</v>
      </c>
      <c r="K1040" s="128">
        <v>25</v>
      </c>
      <c r="L1040" s="128">
        <v>79</v>
      </c>
      <c r="M1040" s="126">
        <v>213</v>
      </c>
      <c r="N1040" s="128">
        <v>109</v>
      </c>
      <c r="O1040" s="128">
        <v>25</v>
      </c>
      <c r="P1040" s="134">
        <v>79</v>
      </c>
    </row>
    <row r="1041" spans="1:16" x14ac:dyDescent="0.3">
      <c r="A1041" s="133">
        <v>54</v>
      </c>
      <c r="B1041" s="166" t="s">
        <v>838</v>
      </c>
      <c r="C1041" s="102">
        <v>54743</v>
      </c>
      <c r="D1041" s="167" t="s">
        <v>872</v>
      </c>
      <c r="E1041" s="126">
        <v>259</v>
      </c>
      <c r="F1041" s="128">
        <v>134</v>
      </c>
      <c r="G1041" s="128">
        <v>30</v>
      </c>
      <c r="H1041" s="128">
        <v>95</v>
      </c>
      <c r="I1041" s="126">
        <v>253</v>
      </c>
      <c r="J1041" s="128">
        <v>126</v>
      </c>
      <c r="K1041" s="128">
        <v>31</v>
      </c>
      <c r="L1041" s="128">
        <v>96</v>
      </c>
      <c r="M1041" s="126">
        <v>212</v>
      </c>
      <c r="N1041" s="128">
        <v>111</v>
      </c>
      <c r="O1041" s="128">
        <v>20</v>
      </c>
      <c r="P1041" s="134">
        <v>81</v>
      </c>
    </row>
    <row r="1042" spans="1:16" x14ac:dyDescent="0.3">
      <c r="A1042" s="133">
        <v>25</v>
      </c>
      <c r="B1042" s="166" t="s">
        <v>540</v>
      </c>
      <c r="C1042" s="102">
        <v>25368</v>
      </c>
      <c r="D1042" s="167" t="s">
        <v>584</v>
      </c>
      <c r="E1042" s="126">
        <v>230</v>
      </c>
      <c r="F1042" s="128">
        <v>107</v>
      </c>
      <c r="G1042" s="128">
        <v>34</v>
      </c>
      <c r="H1042" s="128">
        <v>89</v>
      </c>
      <c r="I1042" s="126">
        <v>216</v>
      </c>
      <c r="J1042" s="128">
        <v>104</v>
      </c>
      <c r="K1042" s="128">
        <v>24</v>
      </c>
      <c r="L1042" s="128">
        <v>88</v>
      </c>
      <c r="M1042" s="126">
        <v>212</v>
      </c>
      <c r="N1042" s="128">
        <v>108</v>
      </c>
      <c r="O1042" s="128">
        <v>17</v>
      </c>
      <c r="P1042" s="134">
        <v>87</v>
      </c>
    </row>
    <row r="1043" spans="1:16" x14ac:dyDescent="0.3">
      <c r="A1043" s="133">
        <v>68</v>
      </c>
      <c r="B1043" s="166" t="s">
        <v>900</v>
      </c>
      <c r="C1043" s="102">
        <v>68324</v>
      </c>
      <c r="D1043" s="167" t="s">
        <v>932</v>
      </c>
      <c r="E1043" s="126">
        <v>223</v>
      </c>
      <c r="F1043" s="128">
        <v>90</v>
      </c>
      <c r="G1043" s="128">
        <v>62</v>
      </c>
      <c r="H1043" s="128">
        <v>71</v>
      </c>
      <c r="I1043" s="126">
        <v>210</v>
      </c>
      <c r="J1043" s="128">
        <v>82</v>
      </c>
      <c r="K1043" s="128">
        <v>54</v>
      </c>
      <c r="L1043" s="128">
        <v>74</v>
      </c>
      <c r="M1043" s="126">
        <v>211</v>
      </c>
      <c r="N1043" s="128">
        <v>89</v>
      </c>
      <c r="O1043" s="128">
        <v>51</v>
      </c>
      <c r="P1043" s="134">
        <v>71</v>
      </c>
    </row>
    <row r="1044" spans="1:16" x14ac:dyDescent="0.3">
      <c r="A1044" s="133">
        <v>68</v>
      </c>
      <c r="B1044" s="166" t="s">
        <v>900</v>
      </c>
      <c r="C1044" s="102">
        <v>68296</v>
      </c>
      <c r="D1044" s="167" t="s">
        <v>927</v>
      </c>
      <c r="E1044" s="126">
        <v>238</v>
      </c>
      <c r="F1044" s="128">
        <v>105</v>
      </c>
      <c r="G1044" s="128">
        <v>60</v>
      </c>
      <c r="H1044" s="128">
        <v>73</v>
      </c>
      <c r="I1044" s="126">
        <v>200</v>
      </c>
      <c r="J1044" s="128">
        <v>94</v>
      </c>
      <c r="K1044" s="128">
        <v>40</v>
      </c>
      <c r="L1044" s="128">
        <v>66</v>
      </c>
      <c r="M1044" s="126">
        <v>211</v>
      </c>
      <c r="N1044" s="128">
        <v>106</v>
      </c>
      <c r="O1044" s="128">
        <v>40</v>
      </c>
      <c r="P1044" s="134">
        <v>65</v>
      </c>
    </row>
    <row r="1045" spans="1:16" x14ac:dyDescent="0.3">
      <c r="A1045" s="133">
        <v>25</v>
      </c>
      <c r="B1045" s="166" t="s">
        <v>540</v>
      </c>
      <c r="C1045" s="102">
        <v>25339</v>
      </c>
      <c r="D1045" s="167" t="s">
        <v>583</v>
      </c>
      <c r="E1045" s="126">
        <v>217</v>
      </c>
      <c r="F1045" s="128">
        <v>91</v>
      </c>
      <c r="G1045" s="128">
        <v>29</v>
      </c>
      <c r="H1045" s="128">
        <v>97</v>
      </c>
      <c r="I1045" s="126">
        <v>208</v>
      </c>
      <c r="J1045" s="128">
        <v>85</v>
      </c>
      <c r="K1045" s="128">
        <v>37</v>
      </c>
      <c r="L1045" s="128">
        <v>86</v>
      </c>
      <c r="M1045" s="126">
        <v>210</v>
      </c>
      <c r="N1045" s="128">
        <v>89</v>
      </c>
      <c r="O1045" s="128">
        <v>35</v>
      </c>
      <c r="P1045" s="134">
        <v>86</v>
      </c>
    </row>
    <row r="1046" spans="1:16" x14ac:dyDescent="0.3">
      <c r="A1046" s="133">
        <v>97</v>
      </c>
      <c r="B1046" s="166" t="s">
        <v>1131</v>
      </c>
      <c r="C1046" s="102">
        <v>97666</v>
      </c>
      <c r="D1046" s="167" t="s">
        <v>1134</v>
      </c>
      <c r="E1046" s="126">
        <v>224</v>
      </c>
      <c r="F1046" s="128">
        <v>88</v>
      </c>
      <c r="G1046" s="128">
        <v>86</v>
      </c>
      <c r="H1046" s="128">
        <v>50</v>
      </c>
      <c r="I1046" s="126">
        <v>183</v>
      </c>
      <c r="J1046" s="128">
        <v>84</v>
      </c>
      <c r="K1046" s="128">
        <v>52</v>
      </c>
      <c r="L1046" s="128">
        <v>47</v>
      </c>
      <c r="M1046" s="126">
        <v>209</v>
      </c>
      <c r="N1046" s="128">
        <v>88</v>
      </c>
      <c r="O1046" s="128">
        <v>69</v>
      </c>
      <c r="P1046" s="134">
        <v>52</v>
      </c>
    </row>
    <row r="1047" spans="1:16" x14ac:dyDescent="0.3">
      <c r="A1047" s="133">
        <v>68</v>
      </c>
      <c r="B1047" s="166" t="s">
        <v>900</v>
      </c>
      <c r="C1047" s="102">
        <v>68720</v>
      </c>
      <c r="D1047" s="167" t="s">
        <v>965</v>
      </c>
      <c r="E1047" s="126">
        <v>218</v>
      </c>
      <c r="F1047" s="128">
        <v>113</v>
      </c>
      <c r="G1047" s="128">
        <v>26</v>
      </c>
      <c r="H1047" s="128">
        <v>79</v>
      </c>
      <c r="I1047" s="126">
        <v>210</v>
      </c>
      <c r="J1047" s="128">
        <v>107</v>
      </c>
      <c r="K1047" s="128">
        <v>26</v>
      </c>
      <c r="L1047" s="128">
        <v>77</v>
      </c>
      <c r="M1047" s="126">
        <v>207</v>
      </c>
      <c r="N1047" s="128">
        <v>115</v>
      </c>
      <c r="O1047" s="128">
        <v>20</v>
      </c>
      <c r="P1047" s="134">
        <v>72</v>
      </c>
    </row>
    <row r="1048" spans="1:16" x14ac:dyDescent="0.3">
      <c r="A1048" s="133">
        <v>68</v>
      </c>
      <c r="B1048" s="166" t="s">
        <v>900</v>
      </c>
      <c r="C1048" s="102">
        <v>68209</v>
      </c>
      <c r="D1048" s="167" t="s">
        <v>916</v>
      </c>
      <c r="E1048" s="126">
        <v>212</v>
      </c>
      <c r="F1048" s="128">
        <v>87</v>
      </c>
      <c r="G1048" s="128">
        <v>73</v>
      </c>
      <c r="H1048" s="128">
        <v>52</v>
      </c>
      <c r="I1048" s="126">
        <v>204</v>
      </c>
      <c r="J1048" s="128">
        <v>82</v>
      </c>
      <c r="K1048" s="128">
        <v>74</v>
      </c>
      <c r="L1048" s="128">
        <v>48</v>
      </c>
      <c r="M1048" s="126">
        <v>202</v>
      </c>
      <c r="N1048" s="128">
        <v>89</v>
      </c>
      <c r="O1048" s="128">
        <v>67</v>
      </c>
      <c r="P1048" s="134">
        <v>46</v>
      </c>
    </row>
    <row r="1049" spans="1:16" x14ac:dyDescent="0.3">
      <c r="A1049" s="133">
        <v>15</v>
      </c>
      <c r="B1049" s="166" t="s">
        <v>286</v>
      </c>
      <c r="C1049" s="102">
        <v>15187</v>
      </c>
      <c r="D1049" s="167" t="s">
        <v>304</v>
      </c>
      <c r="E1049" s="126">
        <v>210</v>
      </c>
      <c r="F1049" s="128">
        <v>104</v>
      </c>
      <c r="G1049" s="128">
        <v>84</v>
      </c>
      <c r="H1049" s="128">
        <v>22</v>
      </c>
      <c r="I1049" s="126">
        <v>194</v>
      </c>
      <c r="J1049" s="128">
        <v>99</v>
      </c>
      <c r="K1049" s="128">
        <v>75</v>
      </c>
      <c r="L1049" s="128">
        <v>20</v>
      </c>
      <c r="M1049" s="126">
        <v>201</v>
      </c>
      <c r="N1049" s="128">
        <v>105</v>
      </c>
      <c r="O1049" s="128">
        <v>78</v>
      </c>
      <c r="P1049" s="134">
        <v>18</v>
      </c>
    </row>
    <row r="1050" spans="1:16" x14ac:dyDescent="0.3">
      <c r="A1050" s="133">
        <v>15</v>
      </c>
      <c r="B1050" s="166" t="s">
        <v>286</v>
      </c>
      <c r="C1050" s="102">
        <v>15180</v>
      </c>
      <c r="D1050" s="167" t="s">
        <v>301</v>
      </c>
      <c r="E1050" s="126">
        <v>234</v>
      </c>
      <c r="F1050" s="128">
        <v>138</v>
      </c>
      <c r="G1050" s="128">
        <v>24</v>
      </c>
      <c r="H1050" s="128">
        <v>72</v>
      </c>
      <c r="I1050" s="126">
        <v>224</v>
      </c>
      <c r="J1050" s="128">
        <v>133</v>
      </c>
      <c r="K1050" s="128">
        <v>21</v>
      </c>
      <c r="L1050" s="128">
        <v>70</v>
      </c>
      <c r="M1050" s="126">
        <v>200</v>
      </c>
      <c r="N1050" s="128">
        <v>110</v>
      </c>
      <c r="O1050" s="128">
        <v>27</v>
      </c>
      <c r="P1050" s="134">
        <v>63</v>
      </c>
    </row>
    <row r="1051" spans="1:16" x14ac:dyDescent="0.3">
      <c r="A1051" s="133">
        <v>54</v>
      </c>
      <c r="B1051" s="166" t="s">
        <v>838</v>
      </c>
      <c r="C1051" s="102">
        <v>54347</v>
      </c>
      <c r="D1051" s="167" t="s">
        <v>856</v>
      </c>
      <c r="E1051" s="126">
        <v>267</v>
      </c>
      <c r="F1051" s="128">
        <v>137</v>
      </c>
      <c r="G1051" s="128">
        <v>77</v>
      </c>
      <c r="H1051" s="128">
        <v>53</v>
      </c>
      <c r="I1051" s="126">
        <v>253</v>
      </c>
      <c r="J1051" s="128">
        <v>128</v>
      </c>
      <c r="K1051" s="128">
        <v>73</v>
      </c>
      <c r="L1051" s="128">
        <v>52</v>
      </c>
      <c r="M1051" s="126">
        <v>199</v>
      </c>
      <c r="N1051" s="128">
        <v>117</v>
      </c>
      <c r="O1051" s="128">
        <v>32</v>
      </c>
      <c r="P1051" s="134">
        <v>50</v>
      </c>
    </row>
    <row r="1052" spans="1:16" x14ac:dyDescent="0.3">
      <c r="A1052" s="133">
        <v>68</v>
      </c>
      <c r="B1052" s="166" t="s">
        <v>900</v>
      </c>
      <c r="C1052" s="102">
        <v>68179</v>
      </c>
      <c r="D1052" s="167" t="s">
        <v>914</v>
      </c>
      <c r="E1052" s="126">
        <v>206</v>
      </c>
      <c r="F1052" s="128">
        <v>88</v>
      </c>
      <c r="G1052" s="128">
        <v>46</v>
      </c>
      <c r="H1052" s="128">
        <v>72</v>
      </c>
      <c r="I1052" s="126">
        <v>192</v>
      </c>
      <c r="J1052" s="128">
        <v>82</v>
      </c>
      <c r="K1052" s="128">
        <v>50</v>
      </c>
      <c r="L1052" s="128">
        <v>60</v>
      </c>
      <c r="M1052" s="126">
        <v>198</v>
      </c>
      <c r="N1052" s="128">
        <v>88</v>
      </c>
      <c r="O1052" s="128">
        <v>50</v>
      </c>
      <c r="P1052" s="134">
        <v>60</v>
      </c>
    </row>
    <row r="1053" spans="1:16" x14ac:dyDescent="0.3">
      <c r="A1053" s="133">
        <v>68</v>
      </c>
      <c r="B1053" s="166" t="s">
        <v>900</v>
      </c>
      <c r="C1053" s="102">
        <v>68322</v>
      </c>
      <c r="D1053" s="166" t="s">
        <v>931</v>
      </c>
      <c r="E1053" s="126">
        <v>223</v>
      </c>
      <c r="F1053" s="128">
        <v>74</v>
      </c>
      <c r="G1053" s="128">
        <v>89</v>
      </c>
      <c r="H1053" s="128">
        <v>60</v>
      </c>
      <c r="I1053" s="126">
        <v>205</v>
      </c>
      <c r="J1053" s="128">
        <v>64</v>
      </c>
      <c r="K1053" s="128">
        <v>83</v>
      </c>
      <c r="L1053" s="128">
        <v>58</v>
      </c>
      <c r="M1053" s="126">
        <v>197</v>
      </c>
      <c r="N1053" s="128">
        <v>73</v>
      </c>
      <c r="O1053" s="128">
        <v>66</v>
      </c>
      <c r="P1053" s="134">
        <v>58</v>
      </c>
    </row>
    <row r="1054" spans="1:16" x14ac:dyDescent="0.3">
      <c r="A1054" s="133">
        <v>17</v>
      </c>
      <c r="B1054" s="166" t="s">
        <v>116</v>
      </c>
      <c r="C1054" s="102">
        <v>17446</v>
      </c>
      <c r="D1054" s="167" t="s">
        <v>418</v>
      </c>
      <c r="E1054" s="126">
        <v>216</v>
      </c>
      <c r="F1054" s="128">
        <v>87</v>
      </c>
      <c r="G1054" s="128">
        <v>72</v>
      </c>
      <c r="H1054" s="128">
        <v>57</v>
      </c>
      <c r="I1054" s="126">
        <v>200</v>
      </c>
      <c r="J1054" s="128">
        <v>79</v>
      </c>
      <c r="K1054" s="128">
        <v>67</v>
      </c>
      <c r="L1054" s="128">
        <v>54</v>
      </c>
      <c r="M1054" s="126">
        <v>195</v>
      </c>
      <c r="N1054" s="128">
        <v>85</v>
      </c>
      <c r="O1054" s="128">
        <v>60</v>
      </c>
      <c r="P1054" s="134">
        <v>50</v>
      </c>
    </row>
    <row r="1055" spans="1:16" x14ac:dyDescent="0.3">
      <c r="A1055" s="133">
        <v>25</v>
      </c>
      <c r="B1055" s="166" t="s">
        <v>540</v>
      </c>
      <c r="C1055" s="102">
        <v>25580</v>
      </c>
      <c r="D1055" s="167" t="s">
        <v>606</v>
      </c>
      <c r="E1055" s="126">
        <v>193</v>
      </c>
      <c r="F1055" s="128">
        <v>118</v>
      </c>
      <c r="G1055" s="128">
        <v>16</v>
      </c>
      <c r="H1055" s="128">
        <v>59</v>
      </c>
      <c r="I1055" s="126">
        <v>192</v>
      </c>
      <c r="J1055" s="128">
        <v>111</v>
      </c>
      <c r="K1055" s="128">
        <v>15</v>
      </c>
      <c r="L1055" s="128">
        <v>66</v>
      </c>
      <c r="M1055" s="126">
        <v>195</v>
      </c>
      <c r="N1055" s="128">
        <v>116</v>
      </c>
      <c r="O1055" s="128">
        <v>15</v>
      </c>
      <c r="P1055" s="134">
        <v>64</v>
      </c>
    </row>
    <row r="1056" spans="1:16" x14ac:dyDescent="0.3">
      <c r="A1056" s="133">
        <v>25</v>
      </c>
      <c r="B1056" s="166" t="s">
        <v>540</v>
      </c>
      <c r="C1056" s="102">
        <v>25095</v>
      </c>
      <c r="D1056" s="167" t="s">
        <v>547</v>
      </c>
      <c r="E1056" s="126">
        <v>189</v>
      </c>
      <c r="F1056" s="128">
        <v>75</v>
      </c>
      <c r="G1056" s="128">
        <v>40</v>
      </c>
      <c r="H1056" s="128">
        <v>74</v>
      </c>
      <c r="I1056" s="126">
        <v>182</v>
      </c>
      <c r="J1056" s="128">
        <v>70</v>
      </c>
      <c r="K1056" s="128">
        <v>36</v>
      </c>
      <c r="L1056" s="128">
        <v>76</v>
      </c>
      <c r="M1056" s="126">
        <v>195</v>
      </c>
      <c r="N1056" s="128">
        <v>77</v>
      </c>
      <c r="O1056" s="128">
        <v>41</v>
      </c>
      <c r="P1056" s="134">
        <v>77</v>
      </c>
    </row>
    <row r="1057" spans="1:16" x14ac:dyDescent="0.3">
      <c r="A1057" s="133">
        <v>15</v>
      </c>
      <c r="B1057" s="166" t="s">
        <v>286</v>
      </c>
      <c r="C1057" s="102">
        <v>15761</v>
      </c>
      <c r="D1057" s="167" t="s">
        <v>381</v>
      </c>
      <c r="E1057" s="126">
        <v>199</v>
      </c>
      <c r="F1057" s="128">
        <v>100</v>
      </c>
      <c r="G1057" s="128">
        <v>30</v>
      </c>
      <c r="H1057" s="128">
        <v>69</v>
      </c>
      <c r="I1057" s="126">
        <v>197</v>
      </c>
      <c r="J1057" s="128">
        <v>96</v>
      </c>
      <c r="K1057" s="128">
        <v>30</v>
      </c>
      <c r="L1057" s="128">
        <v>71</v>
      </c>
      <c r="M1057" s="126">
        <v>194</v>
      </c>
      <c r="N1057" s="128">
        <v>99</v>
      </c>
      <c r="O1057" s="128">
        <v>30</v>
      </c>
      <c r="P1057" s="134">
        <v>65</v>
      </c>
    </row>
    <row r="1058" spans="1:16" x14ac:dyDescent="0.3">
      <c r="A1058" s="136">
        <v>15</v>
      </c>
      <c r="B1058" s="166" t="s">
        <v>286</v>
      </c>
      <c r="C1058" s="102">
        <v>15276</v>
      </c>
      <c r="D1058" s="166" t="s">
        <v>319</v>
      </c>
      <c r="E1058" s="126">
        <v>194</v>
      </c>
      <c r="F1058" s="128">
        <v>84</v>
      </c>
      <c r="G1058" s="128">
        <v>21</v>
      </c>
      <c r="H1058" s="128">
        <v>89</v>
      </c>
      <c r="I1058" s="126">
        <v>191</v>
      </c>
      <c r="J1058" s="128">
        <v>76</v>
      </c>
      <c r="K1058" s="128">
        <v>25</v>
      </c>
      <c r="L1058" s="128">
        <v>90</v>
      </c>
      <c r="M1058" s="126">
        <v>193</v>
      </c>
      <c r="N1058" s="128">
        <v>83</v>
      </c>
      <c r="O1058" s="128">
        <v>25</v>
      </c>
      <c r="P1058" s="134">
        <v>85</v>
      </c>
    </row>
    <row r="1059" spans="1:16" x14ac:dyDescent="0.3">
      <c r="A1059" s="133">
        <v>54</v>
      </c>
      <c r="B1059" s="166" t="s">
        <v>838</v>
      </c>
      <c r="C1059" s="102">
        <v>54418</v>
      </c>
      <c r="D1059" s="167" t="s">
        <v>861</v>
      </c>
      <c r="E1059" s="126">
        <v>230</v>
      </c>
      <c r="F1059" s="128">
        <v>114</v>
      </c>
      <c r="G1059" s="128">
        <v>44</v>
      </c>
      <c r="H1059" s="128">
        <v>72</v>
      </c>
      <c r="I1059" s="126">
        <v>217</v>
      </c>
      <c r="J1059" s="128">
        <v>110</v>
      </c>
      <c r="K1059" s="128">
        <v>37</v>
      </c>
      <c r="L1059" s="128">
        <v>70</v>
      </c>
      <c r="M1059" s="126">
        <v>192</v>
      </c>
      <c r="N1059" s="128">
        <v>91</v>
      </c>
      <c r="O1059" s="128">
        <v>35</v>
      </c>
      <c r="P1059" s="134">
        <v>66</v>
      </c>
    </row>
    <row r="1060" spans="1:16" x14ac:dyDescent="0.3">
      <c r="A1060" s="133">
        <v>54</v>
      </c>
      <c r="B1060" s="166" t="s">
        <v>838</v>
      </c>
      <c r="C1060" s="102">
        <v>54480</v>
      </c>
      <c r="D1060" s="167" t="s">
        <v>862</v>
      </c>
      <c r="E1060" s="126">
        <v>228</v>
      </c>
      <c r="F1060" s="128">
        <v>105</v>
      </c>
      <c r="G1060" s="128">
        <v>27</v>
      </c>
      <c r="H1060" s="128">
        <v>96</v>
      </c>
      <c r="I1060" s="126">
        <v>226</v>
      </c>
      <c r="J1060" s="128">
        <v>105</v>
      </c>
      <c r="K1060" s="128">
        <v>27</v>
      </c>
      <c r="L1060" s="128">
        <v>94</v>
      </c>
      <c r="M1060" s="126">
        <v>192</v>
      </c>
      <c r="N1060" s="128">
        <v>90</v>
      </c>
      <c r="O1060" s="128">
        <v>25</v>
      </c>
      <c r="P1060" s="134">
        <v>77</v>
      </c>
    </row>
    <row r="1061" spans="1:16" x14ac:dyDescent="0.3">
      <c r="A1061" s="133">
        <v>15</v>
      </c>
      <c r="B1061" s="166" t="s">
        <v>286</v>
      </c>
      <c r="C1061" s="102">
        <v>15236</v>
      </c>
      <c r="D1061" s="167" t="s">
        <v>314</v>
      </c>
      <c r="E1061" s="126">
        <v>201</v>
      </c>
      <c r="F1061" s="128">
        <v>65</v>
      </c>
      <c r="G1061" s="128">
        <v>87</v>
      </c>
      <c r="H1061" s="128">
        <v>49</v>
      </c>
      <c r="I1061" s="126">
        <v>194</v>
      </c>
      <c r="J1061" s="128">
        <v>59</v>
      </c>
      <c r="K1061" s="128">
        <v>87</v>
      </c>
      <c r="L1061" s="128">
        <v>48</v>
      </c>
      <c r="M1061" s="126">
        <v>192</v>
      </c>
      <c r="N1061" s="128">
        <v>65</v>
      </c>
      <c r="O1061" s="128">
        <v>80</v>
      </c>
      <c r="P1061" s="134">
        <v>47</v>
      </c>
    </row>
    <row r="1062" spans="1:16" x14ac:dyDescent="0.3">
      <c r="A1062" s="133">
        <v>94</v>
      </c>
      <c r="B1062" s="166" t="s">
        <v>1156</v>
      </c>
      <c r="C1062" s="102">
        <v>94886</v>
      </c>
      <c r="D1062" s="167" t="s">
        <v>1156</v>
      </c>
      <c r="E1062" s="126">
        <v>211</v>
      </c>
      <c r="F1062" s="128">
        <v>22</v>
      </c>
      <c r="G1062" s="128">
        <v>188</v>
      </c>
      <c r="H1062" s="128">
        <v>1</v>
      </c>
      <c r="I1062" s="126">
        <v>216</v>
      </c>
      <c r="J1062" s="128">
        <v>23</v>
      </c>
      <c r="K1062" s="128">
        <v>190</v>
      </c>
      <c r="L1062" s="128">
        <v>3</v>
      </c>
      <c r="M1062" s="126">
        <v>188</v>
      </c>
      <c r="N1062" s="128">
        <v>22</v>
      </c>
      <c r="O1062" s="128">
        <v>162</v>
      </c>
      <c r="P1062" s="134">
        <v>4</v>
      </c>
    </row>
    <row r="1063" spans="1:16" x14ac:dyDescent="0.3">
      <c r="A1063" s="133">
        <v>54</v>
      </c>
      <c r="B1063" s="166" t="s">
        <v>838</v>
      </c>
      <c r="C1063" s="102">
        <v>54125</v>
      </c>
      <c r="D1063" s="167" t="s">
        <v>844</v>
      </c>
      <c r="E1063" s="126">
        <v>216</v>
      </c>
      <c r="F1063" s="128">
        <v>91</v>
      </c>
      <c r="G1063" s="128">
        <v>50</v>
      </c>
      <c r="H1063" s="128">
        <v>75</v>
      </c>
      <c r="I1063" s="126">
        <v>213</v>
      </c>
      <c r="J1063" s="128">
        <v>88</v>
      </c>
      <c r="K1063" s="128">
        <v>51</v>
      </c>
      <c r="L1063" s="128">
        <v>74</v>
      </c>
      <c r="M1063" s="126">
        <v>187</v>
      </c>
      <c r="N1063" s="128">
        <v>79</v>
      </c>
      <c r="O1063" s="128">
        <v>50</v>
      </c>
      <c r="P1063" s="134">
        <v>58</v>
      </c>
    </row>
    <row r="1064" spans="1:16" x14ac:dyDescent="0.3">
      <c r="A1064" s="133">
        <v>15</v>
      </c>
      <c r="B1064" s="166" t="s">
        <v>286</v>
      </c>
      <c r="C1064" s="102">
        <v>15172</v>
      </c>
      <c r="D1064" s="167" t="s">
        <v>299</v>
      </c>
      <c r="E1064" s="126">
        <v>194</v>
      </c>
      <c r="F1064" s="128">
        <v>84</v>
      </c>
      <c r="G1064" s="128">
        <v>47</v>
      </c>
      <c r="H1064" s="128">
        <v>63</v>
      </c>
      <c r="I1064" s="126">
        <v>194</v>
      </c>
      <c r="J1064" s="128">
        <v>80</v>
      </c>
      <c r="K1064" s="128">
        <v>52</v>
      </c>
      <c r="L1064" s="128">
        <v>62</v>
      </c>
      <c r="M1064" s="126">
        <v>184</v>
      </c>
      <c r="N1064" s="128">
        <v>85</v>
      </c>
      <c r="O1064" s="128">
        <v>36</v>
      </c>
      <c r="P1064" s="134">
        <v>63</v>
      </c>
    </row>
    <row r="1065" spans="1:16" x14ac:dyDescent="0.3">
      <c r="A1065" s="133">
        <v>15</v>
      </c>
      <c r="B1065" s="166" t="s">
        <v>286</v>
      </c>
      <c r="C1065" s="102">
        <v>15212</v>
      </c>
      <c r="D1065" s="167" t="s">
        <v>307</v>
      </c>
      <c r="E1065" s="126">
        <v>210</v>
      </c>
      <c r="F1065" s="128">
        <v>115</v>
      </c>
      <c r="G1065" s="128">
        <v>36</v>
      </c>
      <c r="H1065" s="128">
        <v>59</v>
      </c>
      <c r="I1065" s="126">
        <v>203</v>
      </c>
      <c r="J1065" s="128">
        <v>109</v>
      </c>
      <c r="K1065" s="128">
        <v>34</v>
      </c>
      <c r="L1065" s="128">
        <v>60</v>
      </c>
      <c r="M1065" s="126">
        <v>183</v>
      </c>
      <c r="N1065" s="128">
        <v>96</v>
      </c>
      <c r="O1065" s="128">
        <v>36</v>
      </c>
      <c r="P1065" s="134">
        <v>51</v>
      </c>
    </row>
    <row r="1066" spans="1:16" x14ac:dyDescent="0.3">
      <c r="A1066" s="133">
        <v>20</v>
      </c>
      <c r="B1066" s="166" t="s">
        <v>486</v>
      </c>
      <c r="C1066" s="102">
        <v>20310</v>
      </c>
      <c r="D1066" s="167" t="s">
        <v>499</v>
      </c>
      <c r="E1066" s="126">
        <v>193</v>
      </c>
      <c r="F1066" s="128">
        <v>103</v>
      </c>
      <c r="G1066" s="128">
        <v>44</v>
      </c>
      <c r="H1066" s="128">
        <v>46</v>
      </c>
      <c r="I1066" s="126">
        <v>183</v>
      </c>
      <c r="J1066" s="128">
        <v>90</v>
      </c>
      <c r="K1066" s="128">
        <v>42</v>
      </c>
      <c r="L1066" s="128">
        <v>51</v>
      </c>
      <c r="M1066" s="126">
        <v>182</v>
      </c>
      <c r="N1066" s="128">
        <v>105</v>
      </c>
      <c r="O1066" s="128">
        <v>27</v>
      </c>
      <c r="P1066" s="134">
        <v>50</v>
      </c>
    </row>
    <row r="1067" spans="1:16" x14ac:dyDescent="0.3">
      <c r="A1067" s="133">
        <v>15</v>
      </c>
      <c r="B1067" s="166" t="s">
        <v>286</v>
      </c>
      <c r="C1067" s="102">
        <v>15232</v>
      </c>
      <c r="D1067" s="167" t="s">
        <v>313</v>
      </c>
      <c r="E1067" s="126">
        <v>188</v>
      </c>
      <c r="F1067" s="128">
        <v>132</v>
      </c>
      <c r="G1067" s="128">
        <v>22</v>
      </c>
      <c r="H1067" s="128">
        <v>34</v>
      </c>
      <c r="I1067" s="126">
        <v>172</v>
      </c>
      <c r="J1067" s="128">
        <v>120</v>
      </c>
      <c r="K1067" s="128">
        <v>17</v>
      </c>
      <c r="L1067" s="128">
        <v>35</v>
      </c>
      <c r="M1067" s="126">
        <v>180</v>
      </c>
      <c r="N1067" s="128">
        <v>130</v>
      </c>
      <c r="O1067" s="128">
        <v>15</v>
      </c>
      <c r="P1067" s="134">
        <v>35</v>
      </c>
    </row>
    <row r="1068" spans="1:16" x14ac:dyDescent="0.3">
      <c r="A1068" s="133">
        <v>68</v>
      </c>
      <c r="B1068" s="166" t="s">
        <v>900</v>
      </c>
      <c r="C1068" s="102">
        <v>68468</v>
      </c>
      <c r="D1068" s="167" t="s">
        <v>945</v>
      </c>
      <c r="E1068" s="126">
        <v>182</v>
      </c>
      <c r="F1068" s="128">
        <v>118</v>
      </c>
      <c r="G1068" s="128">
        <v>8</v>
      </c>
      <c r="H1068" s="128">
        <v>56</v>
      </c>
      <c r="I1068" s="126">
        <v>155</v>
      </c>
      <c r="J1068" s="128">
        <v>100</v>
      </c>
      <c r="K1068" s="128">
        <v>7</v>
      </c>
      <c r="L1068" s="128">
        <v>48</v>
      </c>
      <c r="M1068" s="126">
        <v>177</v>
      </c>
      <c r="N1068" s="128">
        <v>121</v>
      </c>
      <c r="O1068" s="128">
        <v>7</v>
      </c>
      <c r="P1068" s="134">
        <v>49</v>
      </c>
    </row>
    <row r="1069" spans="1:16" x14ac:dyDescent="0.3">
      <c r="A1069" s="133">
        <v>15</v>
      </c>
      <c r="B1069" s="166" t="s">
        <v>286</v>
      </c>
      <c r="C1069" s="102">
        <v>15106</v>
      </c>
      <c r="D1069" s="167" t="s">
        <v>112</v>
      </c>
      <c r="E1069" s="126">
        <v>183</v>
      </c>
      <c r="F1069" s="128">
        <v>89</v>
      </c>
      <c r="G1069" s="128">
        <v>42</v>
      </c>
      <c r="H1069" s="128">
        <v>52</v>
      </c>
      <c r="I1069" s="126">
        <v>180</v>
      </c>
      <c r="J1069" s="128">
        <v>83</v>
      </c>
      <c r="K1069" s="128">
        <v>43</v>
      </c>
      <c r="L1069" s="128">
        <v>54</v>
      </c>
      <c r="M1069" s="126">
        <v>177</v>
      </c>
      <c r="N1069" s="128">
        <v>85</v>
      </c>
      <c r="O1069" s="128">
        <v>40</v>
      </c>
      <c r="P1069" s="134">
        <v>52</v>
      </c>
    </row>
    <row r="1070" spans="1:16" x14ac:dyDescent="0.3">
      <c r="A1070" s="133">
        <v>68</v>
      </c>
      <c r="B1070" s="166" t="s">
        <v>900</v>
      </c>
      <c r="C1070" s="102">
        <v>68524</v>
      </c>
      <c r="D1070" s="167" t="s">
        <v>950</v>
      </c>
      <c r="E1070" s="126">
        <v>187</v>
      </c>
      <c r="F1070" s="128">
        <v>83</v>
      </c>
      <c r="G1070" s="128">
        <v>54</v>
      </c>
      <c r="H1070" s="128">
        <v>50</v>
      </c>
      <c r="I1070" s="126">
        <v>181</v>
      </c>
      <c r="J1070" s="128">
        <v>78</v>
      </c>
      <c r="K1070" s="128">
        <v>53</v>
      </c>
      <c r="L1070" s="128">
        <v>50</v>
      </c>
      <c r="M1070" s="126">
        <v>176</v>
      </c>
      <c r="N1070" s="128">
        <v>81</v>
      </c>
      <c r="O1070" s="128">
        <v>48</v>
      </c>
      <c r="P1070" s="134">
        <v>47</v>
      </c>
    </row>
    <row r="1071" spans="1:16" x14ac:dyDescent="0.3">
      <c r="A1071" s="133">
        <v>15</v>
      </c>
      <c r="B1071" s="166" t="s">
        <v>286</v>
      </c>
      <c r="C1071" s="102">
        <v>15293</v>
      </c>
      <c r="D1071" s="167" t="s">
        <v>320</v>
      </c>
      <c r="E1071" s="126">
        <v>176</v>
      </c>
      <c r="F1071" s="128">
        <v>117</v>
      </c>
      <c r="G1071" s="128">
        <v>28</v>
      </c>
      <c r="H1071" s="128">
        <v>31</v>
      </c>
      <c r="I1071" s="126">
        <v>172</v>
      </c>
      <c r="J1071" s="128">
        <v>113</v>
      </c>
      <c r="K1071" s="128">
        <v>28</v>
      </c>
      <c r="L1071" s="128">
        <v>31</v>
      </c>
      <c r="M1071" s="126">
        <v>174</v>
      </c>
      <c r="N1071" s="128">
        <v>117</v>
      </c>
      <c r="O1071" s="128">
        <v>26</v>
      </c>
      <c r="P1071" s="134">
        <v>31</v>
      </c>
    </row>
    <row r="1072" spans="1:16" x14ac:dyDescent="0.3">
      <c r="A1072" s="133">
        <v>25</v>
      </c>
      <c r="B1072" s="166" t="s">
        <v>540</v>
      </c>
      <c r="C1072" s="102">
        <v>25871</v>
      </c>
      <c r="D1072" s="167" t="s">
        <v>644</v>
      </c>
      <c r="E1072" s="126">
        <v>169</v>
      </c>
      <c r="F1072" s="128">
        <v>82</v>
      </c>
      <c r="G1072" s="128">
        <v>12</v>
      </c>
      <c r="H1072" s="128">
        <v>75</v>
      </c>
      <c r="I1072" s="126">
        <v>170</v>
      </c>
      <c r="J1072" s="128">
        <v>79</v>
      </c>
      <c r="K1072" s="128">
        <v>18</v>
      </c>
      <c r="L1072" s="128">
        <v>73</v>
      </c>
      <c r="M1072" s="126">
        <v>173</v>
      </c>
      <c r="N1072" s="128">
        <v>85</v>
      </c>
      <c r="O1072" s="128">
        <v>19</v>
      </c>
      <c r="P1072" s="134">
        <v>69</v>
      </c>
    </row>
    <row r="1073" spans="1:16" x14ac:dyDescent="0.3">
      <c r="A1073" s="133">
        <v>25</v>
      </c>
      <c r="B1073" s="166" t="s">
        <v>540</v>
      </c>
      <c r="C1073" s="102">
        <v>25086</v>
      </c>
      <c r="D1073" s="167" t="s">
        <v>546</v>
      </c>
      <c r="E1073" s="126">
        <v>183</v>
      </c>
      <c r="F1073" s="128">
        <v>108</v>
      </c>
      <c r="G1073" s="128">
        <v>30</v>
      </c>
      <c r="H1073" s="128">
        <v>45</v>
      </c>
      <c r="I1073" s="126">
        <v>173</v>
      </c>
      <c r="J1073" s="128">
        <v>102</v>
      </c>
      <c r="K1073" s="128">
        <v>22</v>
      </c>
      <c r="L1073" s="128">
        <v>49</v>
      </c>
      <c r="M1073" s="126">
        <v>166</v>
      </c>
      <c r="N1073" s="128">
        <v>113</v>
      </c>
      <c r="O1073" s="128">
        <v>19</v>
      </c>
      <c r="P1073" s="134">
        <v>34</v>
      </c>
    </row>
    <row r="1074" spans="1:16" x14ac:dyDescent="0.3">
      <c r="A1074" s="133">
        <v>85</v>
      </c>
      <c r="B1074" s="166" t="s">
        <v>1087</v>
      </c>
      <c r="C1074" s="102">
        <v>85136</v>
      </c>
      <c r="D1074" s="167" t="s">
        <v>1092</v>
      </c>
      <c r="E1074" s="126">
        <v>167</v>
      </c>
      <c r="F1074" s="128">
        <v>52</v>
      </c>
      <c r="G1074" s="128">
        <v>20</v>
      </c>
      <c r="H1074" s="128">
        <v>95</v>
      </c>
      <c r="I1074" s="126">
        <v>168</v>
      </c>
      <c r="J1074" s="128">
        <v>48</v>
      </c>
      <c r="K1074" s="128">
        <v>28</v>
      </c>
      <c r="L1074" s="128">
        <v>92</v>
      </c>
      <c r="M1074" s="126">
        <v>165</v>
      </c>
      <c r="N1074" s="128">
        <v>49</v>
      </c>
      <c r="O1074" s="128">
        <v>32</v>
      </c>
      <c r="P1074" s="134">
        <v>84</v>
      </c>
    </row>
    <row r="1075" spans="1:16" x14ac:dyDescent="0.3">
      <c r="A1075" s="133">
        <v>68</v>
      </c>
      <c r="B1075" s="166" t="s">
        <v>900</v>
      </c>
      <c r="C1075" s="102">
        <v>68020</v>
      </c>
      <c r="D1075" s="167" t="s">
        <v>435</v>
      </c>
      <c r="E1075" s="126">
        <v>179</v>
      </c>
      <c r="F1075" s="128">
        <v>102</v>
      </c>
      <c r="G1075" s="128">
        <v>21</v>
      </c>
      <c r="H1075" s="128">
        <v>56</v>
      </c>
      <c r="I1075" s="126">
        <v>160</v>
      </c>
      <c r="J1075" s="128">
        <v>91</v>
      </c>
      <c r="K1075" s="128">
        <v>15</v>
      </c>
      <c r="L1075" s="128">
        <v>54</v>
      </c>
      <c r="M1075" s="126">
        <v>163</v>
      </c>
      <c r="N1075" s="128">
        <v>100</v>
      </c>
      <c r="O1075" s="128">
        <v>13</v>
      </c>
      <c r="P1075" s="134">
        <v>50</v>
      </c>
    </row>
    <row r="1076" spans="1:16" x14ac:dyDescent="0.3">
      <c r="A1076" s="133">
        <v>68</v>
      </c>
      <c r="B1076" s="166" t="s">
        <v>900</v>
      </c>
      <c r="C1076" s="102">
        <v>68169</v>
      </c>
      <c r="D1076" s="167" t="s">
        <v>912</v>
      </c>
      <c r="E1076" s="126">
        <v>140</v>
      </c>
      <c r="F1076" s="128">
        <v>77</v>
      </c>
      <c r="G1076" s="128">
        <v>17</v>
      </c>
      <c r="H1076" s="128">
        <v>46</v>
      </c>
      <c r="I1076" s="126">
        <v>132</v>
      </c>
      <c r="J1076" s="128">
        <v>68</v>
      </c>
      <c r="K1076" s="128">
        <v>18</v>
      </c>
      <c r="L1076" s="128">
        <v>46</v>
      </c>
      <c r="M1076" s="126">
        <v>163</v>
      </c>
      <c r="N1076" s="128">
        <v>78</v>
      </c>
      <c r="O1076" s="128">
        <v>28</v>
      </c>
      <c r="P1076" s="134">
        <v>57</v>
      </c>
    </row>
    <row r="1077" spans="1:16" x14ac:dyDescent="0.3">
      <c r="A1077" s="133">
        <v>68</v>
      </c>
      <c r="B1077" s="166" t="s">
        <v>900</v>
      </c>
      <c r="C1077" s="102">
        <v>68176</v>
      </c>
      <c r="D1077" s="167" t="s">
        <v>913</v>
      </c>
      <c r="E1077" s="126">
        <v>172</v>
      </c>
      <c r="F1077" s="128">
        <v>67</v>
      </c>
      <c r="G1077" s="128">
        <v>13</v>
      </c>
      <c r="H1077" s="128">
        <v>92</v>
      </c>
      <c r="I1077" s="126">
        <v>186</v>
      </c>
      <c r="J1077" s="128">
        <v>63</v>
      </c>
      <c r="K1077" s="128">
        <v>39</v>
      </c>
      <c r="L1077" s="128">
        <v>84</v>
      </c>
      <c r="M1077" s="126">
        <v>162</v>
      </c>
      <c r="N1077" s="128">
        <v>69</v>
      </c>
      <c r="O1077" s="128">
        <v>15</v>
      </c>
      <c r="P1077" s="134">
        <v>78</v>
      </c>
    </row>
    <row r="1078" spans="1:16" x14ac:dyDescent="0.3">
      <c r="A1078" s="133">
        <v>27</v>
      </c>
      <c r="B1078" s="166" t="s">
        <v>651</v>
      </c>
      <c r="C1078" s="102">
        <v>27745</v>
      </c>
      <c r="D1078" s="167" t="s">
        <v>677</v>
      </c>
      <c r="E1078" s="126">
        <v>175</v>
      </c>
      <c r="F1078" s="128">
        <v>105</v>
      </c>
      <c r="G1078" s="128">
        <v>46</v>
      </c>
      <c r="H1078" s="128">
        <v>24</v>
      </c>
      <c r="I1078" s="126">
        <v>143</v>
      </c>
      <c r="J1078" s="128">
        <v>97</v>
      </c>
      <c r="K1078" s="128">
        <v>21</v>
      </c>
      <c r="L1078" s="128">
        <v>25</v>
      </c>
      <c r="M1078" s="126">
        <v>161</v>
      </c>
      <c r="N1078" s="128">
        <v>107</v>
      </c>
      <c r="O1078" s="128">
        <v>32</v>
      </c>
      <c r="P1078" s="134">
        <v>22</v>
      </c>
    </row>
    <row r="1079" spans="1:16" x14ac:dyDescent="0.3">
      <c r="A1079" s="133">
        <v>91</v>
      </c>
      <c r="B1079" s="166" t="s">
        <v>1116</v>
      </c>
      <c r="C1079" s="102">
        <v>91405</v>
      </c>
      <c r="D1079" s="167" t="s">
        <v>1119</v>
      </c>
      <c r="E1079" s="126">
        <v>152</v>
      </c>
      <c r="F1079" s="128">
        <v>28</v>
      </c>
      <c r="G1079" s="128">
        <v>100</v>
      </c>
      <c r="H1079" s="128">
        <v>24</v>
      </c>
      <c r="I1079" s="126">
        <v>169</v>
      </c>
      <c r="J1079" s="128">
        <v>28</v>
      </c>
      <c r="K1079" s="128">
        <v>117</v>
      </c>
      <c r="L1079" s="128">
        <v>24</v>
      </c>
      <c r="M1079" s="126">
        <v>161</v>
      </c>
      <c r="N1079" s="128">
        <v>28</v>
      </c>
      <c r="O1079" s="128">
        <v>109</v>
      </c>
      <c r="P1079" s="134">
        <v>24</v>
      </c>
    </row>
    <row r="1080" spans="1:16" x14ac:dyDescent="0.3">
      <c r="A1080" s="133">
        <v>68</v>
      </c>
      <c r="B1080" s="166" t="s">
        <v>900</v>
      </c>
      <c r="C1080" s="102">
        <v>68705</v>
      </c>
      <c r="D1080" s="167" t="s">
        <v>190</v>
      </c>
      <c r="E1080" s="126">
        <v>149</v>
      </c>
      <c r="F1080" s="128">
        <v>96</v>
      </c>
      <c r="G1080" s="128">
        <v>23</v>
      </c>
      <c r="H1080" s="128">
        <v>30</v>
      </c>
      <c r="I1080" s="126">
        <v>143</v>
      </c>
      <c r="J1080" s="128">
        <v>89</v>
      </c>
      <c r="K1080" s="128">
        <v>19</v>
      </c>
      <c r="L1080" s="128">
        <v>35</v>
      </c>
      <c r="M1080" s="126">
        <v>159</v>
      </c>
      <c r="N1080" s="128">
        <v>102</v>
      </c>
      <c r="O1080" s="128">
        <v>28</v>
      </c>
      <c r="P1080" s="134">
        <v>29</v>
      </c>
    </row>
    <row r="1081" spans="1:16" x14ac:dyDescent="0.3">
      <c r="A1081" s="133">
        <v>15</v>
      </c>
      <c r="B1081" s="166" t="s">
        <v>286</v>
      </c>
      <c r="C1081" s="102">
        <v>15022</v>
      </c>
      <c r="D1081" s="167" t="s">
        <v>288</v>
      </c>
      <c r="E1081" s="126">
        <v>149</v>
      </c>
      <c r="F1081" s="128">
        <v>62</v>
      </c>
      <c r="G1081" s="128">
        <v>51</v>
      </c>
      <c r="H1081" s="128">
        <v>36</v>
      </c>
      <c r="I1081" s="126">
        <v>161</v>
      </c>
      <c r="J1081" s="128">
        <v>58</v>
      </c>
      <c r="K1081" s="128">
        <v>67</v>
      </c>
      <c r="L1081" s="128">
        <v>36</v>
      </c>
      <c r="M1081" s="126">
        <v>159</v>
      </c>
      <c r="N1081" s="128">
        <v>62</v>
      </c>
      <c r="O1081" s="128">
        <v>62</v>
      </c>
      <c r="P1081" s="134">
        <v>35</v>
      </c>
    </row>
    <row r="1082" spans="1:16" x14ac:dyDescent="0.3">
      <c r="A1082" s="133">
        <v>68</v>
      </c>
      <c r="B1082" s="166" t="s">
        <v>900</v>
      </c>
      <c r="C1082" s="102">
        <v>68682</v>
      </c>
      <c r="D1082" s="167" t="s">
        <v>961</v>
      </c>
      <c r="E1082" s="126">
        <v>152</v>
      </c>
      <c r="F1082" s="128">
        <v>57</v>
      </c>
      <c r="G1082" s="128">
        <v>41</v>
      </c>
      <c r="H1082" s="128">
        <v>54</v>
      </c>
      <c r="I1082" s="126">
        <v>159</v>
      </c>
      <c r="J1082" s="128">
        <v>60</v>
      </c>
      <c r="K1082" s="128">
        <v>48</v>
      </c>
      <c r="L1082" s="128">
        <v>51</v>
      </c>
      <c r="M1082" s="126">
        <v>159</v>
      </c>
      <c r="N1082" s="128">
        <v>63</v>
      </c>
      <c r="O1082" s="128">
        <v>45</v>
      </c>
      <c r="P1082" s="134">
        <v>51</v>
      </c>
    </row>
    <row r="1083" spans="1:16" x14ac:dyDescent="0.3">
      <c r="A1083" s="133">
        <v>15</v>
      </c>
      <c r="B1083" s="166" t="s">
        <v>286</v>
      </c>
      <c r="C1083" s="102">
        <v>15550</v>
      </c>
      <c r="D1083" s="167" t="s">
        <v>355</v>
      </c>
      <c r="E1083" s="126">
        <v>159</v>
      </c>
      <c r="F1083" s="128">
        <v>73</v>
      </c>
      <c r="G1083" s="128">
        <v>2</v>
      </c>
      <c r="H1083" s="128">
        <v>84</v>
      </c>
      <c r="I1083" s="126">
        <v>153</v>
      </c>
      <c r="J1083" s="128">
        <v>71</v>
      </c>
      <c r="K1083" s="128">
        <v>2</v>
      </c>
      <c r="L1083" s="128">
        <v>80</v>
      </c>
      <c r="M1083" s="126">
        <v>158</v>
      </c>
      <c r="N1083" s="128">
        <v>75</v>
      </c>
      <c r="O1083" s="128">
        <v>6</v>
      </c>
      <c r="P1083" s="134">
        <v>77</v>
      </c>
    </row>
    <row r="1084" spans="1:16" x14ac:dyDescent="0.3">
      <c r="A1084" s="133">
        <v>68</v>
      </c>
      <c r="B1084" s="166" t="s">
        <v>900</v>
      </c>
      <c r="C1084" s="102">
        <v>68344</v>
      </c>
      <c r="D1084" s="167" t="s">
        <v>934</v>
      </c>
      <c r="E1084" s="126">
        <v>160</v>
      </c>
      <c r="F1084" s="128">
        <v>66</v>
      </c>
      <c r="G1084" s="128">
        <v>30</v>
      </c>
      <c r="H1084" s="128">
        <v>64</v>
      </c>
      <c r="I1084" s="126">
        <v>156</v>
      </c>
      <c r="J1084" s="128">
        <v>64</v>
      </c>
      <c r="K1084" s="128">
        <v>31</v>
      </c>
      <c r="L1084" s="128">
        <v>61</v>
      </c>
      <c r="M1084" s="126">
        <v>157</v>
      </c>
      <c r="N1084" s="128">
        <v>69</v>
      </c>
      <c r="O1084" s="128">
        <v>31</v>
      </c>
      <c r="P1084" s="134">
        <v>57</v>
      </c>
    </row>
    <row r="1085" spans="1:16" x14ac:dyDescent="0.3">
      <c r="A1085" s="133">
        <v>97</v>
      </c>
      <c r="B1085" s="166" t="s">
        <v>1156</v>
      </c>
      <c r="C1085" s="102">
        <v>97889</v>
      </c>
      <c r="D1085" s="167" t="s">
        <v>1156</v>
      </c>
      <c r="E1085" s="126">
        <v>154</v>
      </c>
      <c r="F1085" s="128">
        <v>20</v>
      </c>
      <c r="G1085" s="128">
        <v>134</v>
      </c>
      <c r="H1085" s="128">
        <v>0</v>
      </c>
      <c r="I1085" s="126">
        <v>143</v>
      </c>
      <c r="J1085" s="128">
        <v>20</v>
      </c>
      <c r="K1085" s="128">
        <v>123</v>
      </c>
      <c r="L1085" s="128">
        <v>0</v>
      </c>
      <c r="M1085" s="126">
        <v>152</v>
      </c>
      <c r="N1085" s="128">
        <v>20</v>
      </c>
      <c r="O1085" s="128">
        <v>132</v>
      </c>
      <c r="P1085" s="134">
        <v>0</v>
      </c>
    </row>
    <row r="1086" spans="1:16" x14ac:dyDescent="0.3">
      <c r="A1086" s="133">
        <v>15</v>
      </c>
      <c r="B1086" s="166" t="s">
        <v>286</v>
      </c>
      <c r="C1086" s="102">
        <v>15518</v>
      </c>
      <c r="D1086" s="167" t="s">
        <v>349</v>
      </c>
      <c r="E1086" s="126">
        <v>178</v>
      </c>
      <c r="F1086" s="128">
        <v>63</v>
      </c>
      <c r="G1086" s="128">
        <v>51</v>
      </c>
      <c r="H1086" s="128">
        <v>64</v>
      </c>
      <c r="I1086" s="126">
        <v>151</v>
      </c>
      <c r="J1086" s="128">
        <v>57</v>
      </c>
      <c r="K1086" s="128">
        <v>35</v>
      </c>
      <c r="L1086" s="128">
        <v>59</v>
      </c>
      <c r="M1086" s="126">
        <v>152</v>
      </c>
      <c r="N1086" s="128">
        <v>62</v>
      </c>
      <c r="O1086" s="128">
        <v>36</v>
      </c>
      <c r="P1086" s="134">
        <v>54</v>
      </c>
    </row>
    <row r="1087" spans="1:16" x14ac:dyDescent="0.3">
      <c r="A1087" s="133">
        <v>15</v>
      </c>
      <c r="B1087" s="166" t="s">
        <v>286</v>
      </c>
      <c r="C1087" s="102">
        <v>15218</v>
      </c>
      <c r="D1087" s="167" t="s">
        <v>309</v>
      </c>
      <c r="E1087" s="126">
        <v>165</v>
      </c>
      <c r="F1087" s="128">
        <v>100</v>
      </c>
      <c r="G1087" s="128">
        <v>14</v>
      </c>
      <c r="H1087" s="128">
        <v>51</v>
      </c>
      <c r="I1087" s="126">
        <v>161</v>
      </c>
      <c r="J1087" s="128">
        <v>93</v>
      </c>
      <c r="K1087" s="128">
        <v>15</v>
      </c>
      <c r="L1087" s="128">
        <v>53</v>
      </c>
      <c r="M1087" s="126">
        <v>150</v>
      </c>
      <c r="N1087" s="128">
        <v>86</v>
      </c>
      <c r="O1087" s="128">
        <v>14</v>
      </c>
      <c r="P1087" s="134">
        <v>50</v>
      </c>
    </row>
    <row r="1088" spans="1:16" x14ac:dyDescent="0.3">
      <c r="A1088" s="133">
        <v>15</v>
      </c>
      <c r="B1088" s="166" t="s">
        <v>286</v>
      </c>
      <c r="C1088" s="102">
        <v>15774</v>
      </c>
      <c r="D1088" s="167" t="s">
        <v>385</v>
      </c>
      <c r="E1088" s="126">
        <v>158</v>
      </c>
      <c r="F1088" s="128">
        <v>78</v>
      </c>
      <c r="G1088" s="128">
        <v>28</v>
      </c>
      <c r="H1088" s="128">
        <v>52</v>
      </c>
      <c r="I1088" s="126">
        <v>148</v>
      </c>
      <c r="J1088" s="128">
        <v>72</v>
      </c>
      <c r="K1088" s="128">
        <v>30</v>
      </c>
      <c r="L1088" s="128">
        <v>46</v>
      </c>
      <c r="M1088" s="126">
        <v>146</v>
      </c>
      <c r="N1088" s="128">
        <v>75</v>
      </c>
      <c r="O1088" s="128">
        <v>30</v>
      </c>
      <c r="P1088" s="134">
        <v>41</v>
      </c>
    </row>
    <row r="1089" spans="1:16" x14ac:dyDescent="0.3">
      <c r="A1089" s="133">
        <v>68</v>
      </c>
      <c r="B1089" s="166" t="s">
        <v>900</v>
      </c>
      <c r="C1089" s="102">
        <v>68673</v>
      </c>
      <c r="D1089" s="167" t="s">
        <v>959</v>
      </c>
      <c r="E1089" s="126">
        <v>141</v>
      </c>
      <c r="F1089" s="128">
        <v>67</v>
      </c>
      <c r="G1089" s="128">
        <v>23</v>
      </c>
      <c r="H1089" s="128">
        <v>51</v>
      </c>
      <c r="I1089" s="126">
        <v>132</v>
      </c>
      <c r="J1089" s="128">
        <v>62</v>
      </c>
      <c r="K1089" s="128">
        <v>21</v>
      </c>
      <c r="L1089" s="128">
        <v>49</v>
      </c>
      <c r="M1089" s="126">
        <v>145</v>
      </c>
      <c r="N1089" s="128">
        <v>68</v>
      </c>
      <c r="O1089" s="128">
        <v>29</v>
      </c>
      <c r="P1089" s="134">
        <v>48</v>
      </c>
    </row>
    <row r="1090" spans="1:16" x14ac:dyDescent="0.3">
      <c r="A1090" s="133">
        <v>15</v>
      </c>
      <c r="B1090" s="166" t="s">
        <v>286</v>
      </c>
      <c r="C1090" s="102">
        <v>15317</v>
      </c>
      <c r="D1090" s="167" t="s">
        <v>323</v>
      </c>
      <c r="E1090" s="126">
        <v>152</v>
      </c>
      <c r="F1090" s="128">
        <v>56</v>
      </c>
      <c r="G1090" s="128">
        <v>29</v>
      </c>
      <c r="H1090" s="128">
        <v>67</v>
      </c>
      <c r="I1090" s="126">
        <v>144</v>
      </c>
      <c r="J1090" s="128">
        <v>52</v>
      </c>
      <c r="K1090" s="128">
        <v>30</v>
      </c>
      <c r="L1090" s="128">
        <v>62</v>
      </c>
      <c r="M1090" s="126">
        <v>142</v>
      </c>
      <c r="N1090" s="128">
        <v>49</v>
      </c>
      <c r="O1090" s="128">
        <v>31</v>
      </c>
      <c r="P1090" s="134">
        <v>62</v>
      </c>
    </row>
    <row r="1091" spans="1:16" x14ac:dyDescent="0.3">
      <c r="A1091" s="133">
        <v>68</v>
      </c>
      <c r="B1091" s="166" t="s">
        <v>900</v>
      </c>
      <c r="C1091" s="102">
        <v>68522</v>
      </c>
      <c r="D1091" s="167" t="s">
        <v>949</v>
      </c>
      <c r="E1091" s="126">
        <v>142</v>
      </c>
      <c r="F1091" s="128">
        <v>69</v>
      </c>
      <c r="G1091" s="128">
        <v>12</v>
      </c>
      <c r="H1091" s="128">
        <v>61</v>
      </c>
      <c r="I1091" s="126">
        <v>135</v>
      </c>
      <c r="J1091" s="128">
        <v>66</v>
      </c>
      <c r="K1091" s="128">
        <v>10</v>
      </c>
      <c r="L1091" s="128">
        <v>59</v>
      </c>
      <c r="M1091" s="126">
        <v>142</v>
      </c>
      <c r="N1091" s="128">
        <v>70</v>
      </c>
      <c r="O1091" s="128">
        <v>15</v>
      </c>
      <c r="P1091" s="134">
        <v>57</v>
      </c>
    </row>
    <row r="1092" spans="1:16" x14ac:dyDescent="0.3">
      <c r="A1092" s="133">
        <v>85</v>
      </c>
      <c r="B1092" s="166" t="s">
        <v>1087</v>
      </c>
      <c r="C1092" s="102">
        <v>85279</v>
      </c>
      <c r="D1092" s="167" t="s">
        <v>1099</v>
      </c>
      <c r="E1092" s="126">
        <v>153</v>
      </c>
      <c r="F1092" s="128">
        <v>48</v>
      </c>
      <c r="G1092" s="128">
        <v>23</v>
      </c>
      <c r="H1092" s="128">
        <v>82</v>
      </c>
      <c r="I1092" s="126">
        <v>151</v>
      </c>
      <c r="J1092" s="128">
        <v>47</v>
      </c>
      <c r="K1092" s="128">
        <v>21</v>
      </c>
      <c r="L1092" s="128">
        <v>83</v>
      </c>
      <c r="M1092" s="126">
        <v>142</v>
      </c>
      <c r="N1092" s="128">
        <v>48</v>
      </c>
      <c r="O1092" s="128">
        <v>23</v>
      </c>
      <c r="P1092" s="134">
        <v>71</v>
      </c>
    </row>
    <row r="1093" spans="1:16" x14ac:dyDescent="0.3">
      <c r="A1093" s="133">
        <v>68</v>
      </c>
      <c r="B1093" s="166" t="s">
        <v>900</v>
      </c>
      <c r="C1093" s="102">
        <v>68686</v>
      </c>
      <c r="D1093" s="167" t="s">
        <v>963</v>
      </c>
      <c r="E1093" s="126">
        <v>149</v>
      </c>
      <c r="F1093" s="128">
        <v>84</v>
      </c>
      <c r="G1093" s="128">
        <v>2</v>
      </c>
      <c r="H1093" s="128">
        <v>63</v>
      </c>
      <c r="I1093" s="126">
        <v>128</v>
      </c>
      <c r="J1093" s="128">
        <v>66</v>
      </c>
      <c r="K1093" s="128">
        <v>2</v>
      </c>
      <c r="L1093" s="128">
        <v>60</v>
      </c>
      <c r="M1093" s="126">
        <v>139</v>
      </c>
      <c r="N1093" s="128">
        <v>75</v>
      </c>
      <c r="O1093" s="128">
        <v>2</v>
      </c>
      <c r="P1093" s="134">
        <v>62</v>
      </c>
    </row>
    <row r="1094" spans="1:16" x14ac:dyDescent="0.3">
      <c r="A1094" s="133">
        <v>15</v>
      </c>
      <c r="B1094" s="166" t="s">
        <v>286</v>
      </c>
      <c r="C1094" s="102">
        <v>15380</v>
      </c>
      <c r="D1094" s="167" t="s">
        <v>330</v>
      </c>
      <c r="E1094" s="126">
        <v>143</v>
      </c>
      <c r="F1094" s="128">
        <v>67</v>
      </c>
      <c r="G1094" s="128">
        <v>29</v>
      </c>
      <c r="H1094" s="128">
        <v>47</v>
      </c>
      <c r="I1094" s="126">
        <v>139</v>
      </c>
      <c r="J1094" s="128">
        <v>64</v>
      </c>
      <c r="K1094" s="128">
        <v>28</v>
      </c>
      <c r="L1094" s="128">
        <v>47</v>
      </c>
      <c r="M1094" s="126">
        <v>138</v>
      </c>
      <c r="N1094" s="128">
        <v>66</v>
      </c>
      <c r="O1094" s="128">
        <v>29</v>
      </c>
      <c r="P1094" s="134">
        <v>43</v>
      </c>
    </row>
    <row r="1095" spans="1:16" x14ac:dyDescent="0.3">
      <c r="A1095" s="133">
        <v>68</v>
      </c>
      <c r="B1095" s="166" t="s">
        <v>900</v>
      </c>
      <c r="C1095" s="102">
        <v>68245</v>
      </c>
      <c r="D1095" s="167" t="s">
        <v>921</v>
      </c>
      <c r="E1095" s="126">
        <v>142</v>
      </c>
      <c r="F1095" s="128">
        <v>78</v>
      </c>
      <c r="G1095" s="128">
        <v>22</v>
      </c>
      <c r="H1095" s="128">
        <v>42</v>
      </c>
      <c r="I1095" s="126">
        <v>142</v>
      </c>
      <c r="J1095" s="128">
        <v>73</v>
      </c>
      <c r="K1095" s="128">
        <v>25</v>
      </c>
      <c r="L1095" s="128">
        <v>44</v>
      </c>
      <c r="M1095" s="126">
        <v>135</v>
      </c>
      <c r="N1095" s="128">
        <v>76</v>
      </c>
      <c r="O1095" s="128">
        <v>18</v>
      </c>
      <c r="P1095" s="134">
        <v>41</v>
      </c>
    </row>
    <row r="1096" spans="1:16" x14ac:dyDescent="0.3">
      <c r="A1096" s="133">
        <v>68</v>
      </c>
      <c r="B1096" s="166" t="s">
        <v>900</v>
      </c>
      <c r="C1096" s="102">
        <v>68264</v>
      </c>
      <c r="D1096" s="167" t="s">
        <v>923</v>
      </c>
      <c r="E1096" s="126">
        <v>132</v>
      </c>
      <c r="F1096" s="128">
        <v>80</v>
      </c>
      <c r="G1096" s="128">
        <v>12</v>
      </c>
      <c r="H1096" s="128">
        <v>40</v>
      </c>
      <c r="I1096" s="126">
        <v>127</v>
      </c>
      <c r="J1096" s="128">
        <v>75</v>
      </c>
      <c r="K1096" s="128">
        <v>12</v>
      </c>
      <c r="L1096" s="128">
        <v>40</v>
      </c>
      <c r="M1096" s="126">
        <v>135</v>
      </c>
      <c r="N1096" s="128">
        <v>82</v>
      </c>
      <c r="O1096" s="128">
        <v>10</v>
      </c>
      <c r="P1096" s="134">
        <v>43</v>
      </c>
    </row>
    <row r="1097" spans="1:16" x14ac:dyDescent="0.3">
      <c r="A1097" s="133">
        <v>15</v>
      </c>
      <c r="B1097" s="166" t="s">
        <v>286</v>
      </c>
      <c r="C1097" s="102">
        <v>15762</v>
      </c>
      <c r="D1097" s="167" t="s">
        <v>382</v>
      </c>
      <c r="E1097" s="126">
        <v>135</v>
      </c>
      <c r="F1097" s="128">
        <v>90</v>
      </c>
      <c r="G1097" s="128">
        <v>11</v>
      </c>
      <c r="H1097" s="128">
        <v>34</v>
      </c>
      <c r="I1097" s="126">
        <v>132</v>
      </c>
      <c r="J1097" s="128">
        <v>87</v>
      </c>
      <c r="K1097" s="128">
        <v>11</v>
      </c>
      <c r="L1097" s="128">
        <v>34</v>
      </c>
      <c r="M1097" s="126">
        <v>135</v>
      </c>
      <c r="N1097" s="128">
        <v>91</v>
      </c>
      <c r="O1097" s="128">
        <v>12</v>
      </c>
      <c r="P1097" s="134">
        <v>32</v>
      </c>
    </row>
    <row r="1098" spans="1:16" x14ac:dyDescent="0.3">
      <c r="A1098" s="133">
        <v>15</v>
      </c>
      <c r="B1098" s="166" t="s">
        <v>286</v>
      </c>
      <c r="C1098" s="102">
        <v>15090</v>
      </c>
      <c r="D1098" s="167" t="s">
        <v>292</v>
      </c>
      <c r="E1098" s="126">
        <v>164</v>
      </c>
      <c r="F1098" s="128">
        <v>64</v>
      </c>
      <c r="G1098" s="128">
        <v>58</v>
      </c>
      <c r="H1098" s="128">
        <v>42</v>
      </c>
      <c r="I1098" s="126">
        <v>131</v>
      </c>
      <c r="J1098" s="128">
        <v>61</v>
      </c>
      <c r="K1098" s="128">
        <v>27</v>
      </c>
      <c r="L1098" s="128">
        <v>43</v>
      </c>
      <c r="M1098" s="126">
        <v>133</v>
      </c>
      <c r="N1098" s="128">
        <v>64</v>
      </c>
      <c r="O1098" s="128">
        <v>26</v>
      </c>
      <c r="P1098" s="134">
        <v>43</v>
      </c>
    </row>
    <row r="1099" spans="1:16" x14ac:dyDescent="0.3">
      <c r="A1099" s="133">
        <v>15</v>
      </c>
      <c r="B1099" s="166" t="s">
        <v>286</v>
      </c>
      <c r="C1099" s="102">
        <v>15522</v>
      </c>
      <c r="D1099" s="167" t="s">
        <v>350</v>
      </c>
      <c r="E1099" s="126">
        <v>141</v>
      </c>
      <c r="F1099" s="128">
        <v>72</v>
      </c>
      <c r="G1099" s="128">
        <v>16</v>
      </c>
      <c r="H1099" s="128">
        <v>53</v>
      </c>
      <c r="I1099" s="126">
        <v>140</v>
      </c>
      <c r="J1099" s="128">
        <v>71</v>
      </c>
      <c r="K1099" s="128">
        <v>17</v>
      </c>
      <c r="L1099" s="128">
        <v>52</v>
      </c>
      <c r="M1099" s="126">
        <v>133</v>
      </c>
      <c r="N1099" s="128">
        <v>67</v>
      </c>
      <c r="O1099" s="128">
        <v>17</v>
      </c>
      <c r="P1099" s="134">
        <v>49</v>
      </c>
    </row>
    <row r="1100" spans="1:16" x14ac:dyDescent="0.3">
      <c r="A1100" s="133">
        <v>68</v>
      </c>
      <c r="B1100" s="166" t="s">
        <v>900</v>
      </c>
      <c r="C1100" s="102">
        <v>68160</v>
      </c>
      <c r="D1100" s="167" t="s">
        <v>909</v>
      </c>
      <c r="E1100" s="126">
        <v>146</v>
      </c>
      <c r="F1100" s="128">
        <v>62</v>
      </c>
      <c r="G1100" s="128">
        <v>31</v>
      </c>
      <c r="H1100" s="128">
        <v>53</v>
      </c>
      <c r="I1100" s="126">
        <v>129</v>
      </c>
      <c r="J1100" s="128">
        <v>52</v>
      </c>
      <c r="K1100" s="128">
        <v>28</v>
      </c>
      <c r="L1100" s="128">
        <v>49</v>
      </c>
      <c r="M1100" s="126">
        <v>131</v>
      </c>
      <c r="N1100" s="128">
        <v>62</v>
      </c>
      <c r="O1100" s="128">
        <v>23</v>
      </c>
      <c r="P1100" s="134">
        <v>46</v>
      </c>
    </row>
    <row r="1101" spans="1:16" x14ac:dyDescent="0.3">
      <c r="A1101" s="133">
        <v>15</v>
      </c>
      <c r="B1101" s="166" t="s">
        <v>286</v>
      </c>
      <c r="C1101" s="102">
        <v>15092</v>
      </c>
      <c r="D1101" s="167" t="s">
        <v>293</v>
      </c>
      <c r="E1101" s="126">
        <v>128</v>
      </c>
      <c r="F1101" s="128">
        <v>67</v>
      </c>
      <c r="G1101" s="128">
        <v>39</v>
      </c>
      <c r="H1101" s="128">
        <v>22</v>
      </c>
      <c r="I1101" s="126">
        <v>122</v>
      </c>
      <c r="J1101" s="128">
        <v>64</v>
      </c>
      <c r="K1101" s="128">
        <v>35</v>
      </c>
      <c r="L1101" s="128">
        <v>23</v>
      </c>
      <c r="M1101" s="126">
        <v>131</v>
      </c>
      <c r="N1101" s="128">
        <v>71</v>
      </c>
      <c r="O1101" s="128">
        <v>38</v>
      </c>
      <c r="P1101" s="134">
        <v>22</v>
      </c>
    </row>
    <row r="1102" spans="1:16" x14ac:dyDescent="0.3">
      <c r="A1102" s="133">
        <v>15</v>
      </c>
      <c r="B1102" s="166" t="s">
        <v>286</v>
      </c>
      <c r="C1102" s="102">
        <v>15226</v>
      </c>
      <c r="D1102" s="167" t="s">
        <v>312</v>
      </c>
      <c r="E1102" s="126">
        <v>130</v>
      </c>
      <c r="F1102" s="128">
        <v>55</v>
      </c>
      <c r="G1102" s="128">
        <v>33</v>
      </c>
      <c r="H1102" s="128">
        <v>42</v>
      </c>
      <c r="I1102" s="126">
        <v>128</v>
      </c>
      <c r="J1102" s="128">
        <v>50</v>
      </c>
      <c r="K1102" s="128">
        <v>35</v>
      </c>
      <c r="L1102" s="128">
        <v>43</v>
      </c>
      <c r="M1102" s="126">
        <v>129</v>
      </c>
      <c r="N1102" s="128">
        <v>53</v>
      </c>
      <c r="O1102" s="128">
        <v>35</v>
      </c>
      <c r="P1102" s="134">
        <v>41</v>
      </c>
    </row>
    <row r="1103" spans="1:16" x14ac:dyDescent="0.3">
      <c r="A1103" s="133">
        <v>68</v>
      </c>
      <c r="B1103" s="166" t="s">
        <v>900</v>
      </c>
      <c r="C1103" s="102">
        <v>68121</v>
      </c>
      <c r="D1103" s="167" t="s">
        <v>549</v>
      </c>
      <c r="E1103" s="126">
        <v>137</v>
      </c>
      <c r="F1103" s="128">
        <v>68</v>
      </c>
      <c r="G1103" s="128">
        <v>36</v>
      </c>
      <c r="H1103" s="128">
        <v>33</v>
      </c>
      <c r="I1103" s="126">
        <v>125</v>
      </c>
      <c r="J1103" s="128">
        <v>64</v>
      </c>
      <c r="K1103" s="128">
        <v>27</v>
      </c>
      <c r="L1103" s="128">
        <v>34</v>
      </c>
      <c r="M1103" s="126">
        <v>127</v>
      </c>
      <c r="N1103" s="128">
        <v>68</v>
      </c>
      <c r="O1103" s="128">
        <v>29</v>
      </c>
      <c r="P1103" s="134">
        <v>30</v>
      </c>
    </row>
    <row r="1104" spans="1:16" x14ac:dyDescent="0.3">
      <c r="A1104" s="133">
        <v>68</v>
      </c>
      <c r="B1104" s="166" t="s">
        <v>900</v>
      </c>
      <c r="C1104" s="102">
        <v>68425</v>
      </c>
      <c r="D1104" s="167" t="s">
        <v>941</v>
      </c>
      <c r="E1104" s="126">
        <v>137</v>
      </c>
      <c r="F1104" s="128">
        <v>89</v>
      </c>
      <c r="G1104" s="128">
        <v>11</v>
      </c>
      <c r="H1104" s="128">
        <v>37</v>
      </c>
      <c r="I1104" s="126">
        <v>121</v>
      </c>
      <c r="J1104" s="128">
        <v>72</v>
      </c>
      <c r="K1104" s="128">
        <v>12</v>
      </c>
      <c r="L1104" s="128">
        <v>37</v>
      </c>
      <c r="M1104" s="126">
        <v>124</v>
      </c>
      <c r="N1104" s="128">
        <v>74</v>
      </c>
      <c r="O1104" s="128">
        <v>12</v>
      </c>
      <c r="P1104" s="134">
        <v>38</v>
      </c>
    </row>
    <row r="1105" spans="1:16" x14ac:dyDescent="0.3">
      <c r="A1105" s="133">
        <v>50</v>
      </c>
      <c r="B1105" s="166" t="s">
        <v>759</v>
      </c>
      <c r="C1105" s="102">
        <v>50686</v>
      </c>
      <c r="D1105" s="167" t="s">
        <v>783</v>
      </c>
      <c r="E1105" s="126">
        <v>142</v>
      </c>
      <c r="F1105" s="128">
        <v>57</v>
      </c>
      <c r="G1105" s="128">
        <v>32</v>
      </c>
      <c r="H1105" s="128">
        <v>53</v>
      </c>
      <c r="I1105" s="126">
        <v>129</v>
      </c>
      <c r="J1105" s="128">
        <v>53</v>
      </c>
      <c r="K1105" s="128">
        <v>25</v>
      </c>
      <c r="L1105" s="128">
        <v>51</v>
      </c>
      <c r="M1105" s="126">
        <v>121</v>
      </c>
      <c r="N1105" s="128">
        <v>58</v>
      </c>
      <c r="O1105" s="128">
        <v>14</v>
      </c>
      <c r="P1105" s="134">
        <v>49</v>
      </c>
    </row>
    <row r="1106" spans="1:16" x14ac:dyDescent="0.3">
      <c r="A1106" s="133">
        <v>15</v>
      </c>
      <c r="B1106" s="166" t="s">
        <v>286</v>
      </c>
      <c r="C1106" s="102">
        <v>15879</v>
      </c>
      <c r="D1106" s="167" t="s">
        <v>404</v>
      </c>
      <c r="E1106" s="126">
        <v>110</v>
      </c>
      <c r="F1106" s="128">
        <v>65</v>
      </c>
      <c r="G1106" s="128">
        <v>19</v>
      </c>
      <c r="H1106" s="128">
        <v>26</v>
      </c>
      <c r="I1106" s="126">
        <v>112</v>
      </c>
      <c r="J1106" s="128">
        <v>62</v>
      </c>
      <c r="K1106" s="128">
        <v>25</v>
      </c>
      <c r="L1106" s="128">
        <v>25</v>
      </c>
      <c r="M1106" s="126">
        <v>118</v>
      </c>
      <c r="N1106" s="128">
        <v>67</v>
      </c>
      <c r="O1106" s="128">
        <v>26</v>
      </c>
      <c r="P1106" s="134">
        <v>25</v>
      </c>
    </row>
    <row r="1107" spans="1:16" x14ac:dyDescent="0.3">
      <c r="A1107" s="133">
        <v>15</v>
      </c>
      <c r="B1107" s="166" t="s">
        <v>286</v>
      </c>
      <c r="C1107" s="102">
        <v>15839</v>
      </c>
      <c r="D1107" s="167" t="s">
        <v>401</v>
      </c>
      <c r="E1107" s="126">
        <v>131</v>
      </c>
      <c r="F1107" s="128">
        <v>78</v>
      </c>
      <c r="G1107" s="128">
        <v>21</v>
      </c>
      <c r="H1107" s="128">
        <v>32</v>
      </c>
      <c r="I1107" s="126">
        <v>121</v>
      </c>
      <c r="J1107" s="128">
        <v>76</v>
      </c>
      <c r="K1107" s="128">
        <v>16</v>
      </c>
      <c r="L1107" s="128">
        <v>29</v>
      </c>
      <c r="M1107" s="126">
        <v>117</v>
      </c>
      <c r="N1107" s="128">
        <v>74</v>
      </c>
      <c r="O1107" s="128">
        <v>15</v>
      </c>
      <c r="P1107" s="134">
        <v>28</v>
      </c>
    </row>
    <row r="1108" spans="1:16" x14ac:dyDescent="0.3">
      <c r="A1108" s="133">
        <v>15</v>
      </c>
      <c r="B1108" s="166" t="s">
        <v>286</v>
      </c>
      <c r="C1108" s="102">
        <v>15511</v>
      </c>
      <c r="D1108" s="167" t="s">
        <v>346</v>
      </c>
      <c r="E1108" s="126">
        <v>147</v>
      </c>
      <c r="F1108" s="128">
        <v>69</v>
      </c>
      <c r="G1108" s="128">
        <v>37</v>
      </c>
      <c r="H1108" s="128">
        <v>41</v>
      </c>
      <c r="I1108" s="126">
        <v>114</v>
      </c>
      <c r="J1108" s="128">
        <v>65</v>
      </c>
      <c r="K1108" s="128">
        <v>11</v>
      </c>
      <c r="L1108" s="128">
        <v>38</v>
      </c>
      <c r="M1108" s="126">
        <v>115</v>
      </c>
      <c r="N1108" s="128">
        <v>70</v>
      </c>
      <c r="O1108" s="128">
        <v>10</v>
      </c>
      <c r="P1108" s="134">
        <v>35</v>
      </c>
    </row>
    <row r="1109" spans="1:16" x14ac:dyDescent="0.3">
      <c r="A1109" s="133">
        <v>15</v>
      </c>
      <c r="B1109" s="166" t="s">
        <v>286</v>
      </c>
      <c r="C1109" s="102">
        <v>15832</v>
      </c>
      <c r="D1109" s="167" t="s">
        <v>398</v>
      </c>
      <c r="E1109" s="126">
        <v>118</v>
      </c>
      <c r="F1109" s="128">
        <v>67</v>
      </c>
      <c r="G1109" s="128">
        <v>13</v>
      </c>
      <c r="H1109" s="128">
        <v>38</v>
      </c>
      <c r="I1109" s="126">
        <v>115</v>
      </c>
      <c r="J1109" s="128">
        <v>65</v>
      </c>
      <c r="K1109" s="128">
        <v>12</v>
      </c>
      <c r="L1109" s="128">
        <v>38</v>
      </c>
      <c r="M1109" s="126">
        <v>112</v>
      </c>
      <c r="N1109" s="128">
        <v>67</v>
      </c>
      <c r="O1109" s="128">
        <v>12</v>
      </c>
      <c r="P1109" s="134">
        <v>33</v>
      </c>
    </row>
    <row r="1110" spans="1:16" x14ac:dyDescent="0.3">
      <c r="A1110" s="133">
        <v>15</v>
      </c>
      <c r="B1110" s="166" t="s">
        <v>286</v>
      </c>
      <c r="C1110" s="102">
        <v>15621</v>
      </c>
      <c r="D1110" s="167" t="s">
        <v>360</v>
      </c>
      <c r="E1110" s="126">
        <v>112</v>
      </c>
      <c r="F1110" s="128">
        <v>74</v>
      </c>
      <c r="G1110" s="128">
        <v>13</v>
      </c>
      <c r="H1110" s="128">
        <v>25</v>
      </c>
      <c r="I1110" s="126">
        <v>111</v>
      </c>
      <c r="J1110" s="128">
        <v>69</v>
      </c>
      <c r="K1110" s="128">
        <v>17</v>
      </c>
      <c r="L1110" s="128">
        <v>25</v>
      </c>
      <c r="M1110" s="126">
        <v>112</v>
      </c>
      <c r="N1110" s="128">
        <v>74</v>
      </c>
      <c r="O1110" s="128">
        <v>14</v>
      </c>
      <c r="P1110" s="134">
        <v>24</v>
      </c>
    </row>
    <row r="1111" spans="1:16" x14ac:dyDescent="0.3">
      <c r="A1111" s="133">
        <v>50</v>
      </c>
      <c r="B1111" s="166" t="s">
        <v>759</v>
      </c>
      <c r="C1111" s="102">
        <v>50245</v>
      </c>
      <c r="D1111" s="167" t="s">
        <v>767</v>
      </c>
      <c r="E1111" s="126">
        <v>120</v>
      </c>
      <c r="F1111" s="128">
        <v>70</v>
      </c>
      <c r="G1111" s="128">
        <v>8</v>
      </c>
      <c r="H1111" s="128">
        <v>42</v>
      </c>
      <c r="I1111" s="126">
        <v>108</v>
      </c>
      <c r="J1111" s="128">
        <v>64</v>
      </c>
      <c r="K1111" s="128">
        <v>3</v>
      </c>
      <c r="L1111" s="128">
        <v>41</v>
      </c>
      <c r="M1111" s="126">
        <v>112</v>
      </c>
      <c r="N1111" s="128">
        <v>70</v>
      </c>
      <c r="O1111" s="128">
        <v>3</v>
      </c>
      <c r="P1111" s="134">
        <v>39</v>
      </c>
    </row>
    <row r="1112" spans="1:16" x14ac:dyDescent="0.3">
      <c r="A1112" s="136">
        <v>68</v>
      </c>
      <c r="B1112" s="166" t="s">
        <v>900</v>
      </c>
      <c r="C1112" s="102">
        <v>68370</v>
      </c>
      <c r="D1112" s="166" t="s">
        <v>936</v>
      </c>
      <c r="E1112" s="126">
        <v>107</v>
      </c>
      <c r="F1112" s="128">
        <v>46</v>
      </c>
      <c r="G1112" s="128">
        <v>4</v>
      </c>
      <c r="H1112" s="128">
        <v>57</v>
      </c>
      <c r="I1112" s="126">
        <v>104</v>
      </c>
      <c r="J1112" s="128">
        <v>41</v>
      </c>
      <c r="K1112" s="128">
        <v>6</v>
      </c>
      <c r="L1112" s="128">
        <v>57</v>
      </c>
      <c r="M1112" s="126">
        <v>105</v>
      </c>
      <c r="N1112" s="128">
        <v>45</v>
      </c>
      <c r="O1112" s="128">
        <v>6</v>
      </c>
      <c r="P1112" s="134">
        <v>54</v>
      </c>
    </row>
    <row r="1113" spans="1:16" x14ac:dyDescent="0.3">
      <c r="A1113" s="133">
        <v>94</v>
      </c>
      <c r="B1113" s="166" t="s">
        <v>1123</v>
      </c>
      <c r="C1113" s="102">
        <v>94888</v>
      </c>
      <c r="D1113" s="166" t="s">
        <v>1127</v>
      </c>
      <c r="E1113" s="126">
        <v>116</v>
      </c>
      <c r="F1113" s="128">
        <v>1</v>
      </c>
      <c r="G1113" s="128">
        <v>111</v>
      </c>
      <c r="H1113" s="128">
        <v>4</v>
      </c>
      <c r="I1113" s="126">
        <v>111</v>
      </c>
      <c r="J1113" s="128">
        <v>1</v>
      </c>
      <c r="K1113" s="128">
        <v>106</v>
      </c>
      <c r="L1113" s="128">
        <v>4</v>
      </c>
      <c r="M1113" s="126">
        <v>97</v>
      </c>
      <c r="N1113" s="128">
        <v>1</v>
      </c>
      <c r="O1113" s="128">
        <v>90</v>
      </c>
      <c r="P1113" s="134">
        <v>6</v>
      </c>
    </row>
    <row r="1114" spans="1:16" x14ac:dyDescent="0.3">
      <c r="A1114" s="133">
        <v>15</v>
      </c>
      <c r="B1114" s="166" t="s">
        <v>286</v>
      </c>
      <c r="C1114" s="102">
        <v>15660</v>
      </c>
      <c r="D1114" s="167" t="s">
        <v>364</v>
      </c>
      <c r="E1114" s="126">
        <v>98</v>
      </c>
      <c r="F1114" s="128">
        <v>58</v>
      </c>
      <c r="G1114" s="128">
        <v>16</v>
      </c>
      <c r="H1114" s="128">
        <v>24</v>
      </c>
      <c r="I1114" s="126">
        <v>98</v>
      </c>
      <c r="J1114" s="128">
        <v>55</v>
      </c>
      <c r="K1114" s="128">
        <v>17</v>
      </c>
      <c r="L1114" s="128">
        <v>26</v>
      </c>
      <c r="M1114" s="126">
        <v>97</v>
      </c>
      <c r="N1114" s="128">
        <v>58</v>
      </c>
      <c r="O1114" s="128">
        <v>15</v>
      </c>
      <c r="P1114" s="134">
        <v>24</v>
      </c>
    </row>
    <row r="1115" spans="1:16" x14ac:dyDescent="0.3">
      <c r="A1115" s="133">
        <v>91</v>
      </c>
      <c r="B1115" s="166" t="s">
        <v>1116</v>
      </c>
      <c r="C1115" s="102">
        <v>91669</v>
      </c>
      <c r="D1115" s="167" t="s">
        <v>866</v>
      </c>
      <c r="E1115" s="126">
        <v>79</v>
      </c>
      <c r="F1115" s="128">
        <v>14</v>
      </c>
      <c r="G1115" s="128">
        <v>50</v>
      </c>
      <c r="H1115" s="128">
        <v>15</v>
      </c>
      <c r="I1115" s="126">
        <v>87</v>
      </c>
      <c r="J1115" s="128">
        <v>15</v>
      </c>
      <c r="K1115" s="128">
        <v>58</v>
      </c>
      <c r="L1115" s="128">
        <v>14</v>
      </c>
      <c r="M1115" s="126">
        <v>97</v>
      </c>
      <c r="N1115" s="128">
        <v>15</v>
      </c>
      <c r="O1115" s="128">
        <v>69</v>
      </c>
      <c r="P1115" s="134">
        <v>13</v>
      </c>
    </row>
    <row r="1116" spans="1:16" x14ac:dyDescent="0.3">
      <c r="A1116" s="133">
        <v>15</v>
      </c>
      <c r="B1116" s="166" t="s">
        <v>286</v>
      </c>
      <c r="C1116" s="102">
        <v>15401</v>
      </c>
      <c r="D1116" s="167" t="s">
        <v>331</v>
      </c>
      <c r="E1116" s="126">
        <v>94</v>
      </c>
      <c r="F1116" s="128">
        <v>55</v>
      </c>
      <c r="G1116" s="128">
        <v>2</v>
      </c>
      <c r="H1116" s="128">
        <v>37</v>
      </c>
      <c r="I1116" s="126">
        <v>93</v>
      </c>
      <c r="J1116" s="128">
        <v>52</v>
      </c>
      <c r="K1116" s="128">
        <v>4</v>
      </c>
      <c r="L1116" s="128">
        <v>37</v>
      </c>
      <c r="M1116" s="126">
        <v>96</v>
      </c>
      <c r="N1116" s="128">
        <v>56</v>
      </c>
      <c r="O1116" s="128">
        <v>3</v>
      </c>
      <c r="P1116" s="134">
        <v>37</v>
      </c>
    </row>
    <row r="1117" spans="1:16" x14ac:dyDescent="0.3">
      <c r="A1117" s="133">
        <v>15</v>
      </c>
      <c r="B1117" s="166" t="s">
        <v>286</v>
      </c>
      <c r="C1117" s="102">
        <v>15114</v>
      </c>
      <c r="D1117" s="167" t="s">
        <v>296</v>
      </c>
      <c r="E1117" s="126">
        <v>85</v>
      </c>
      <c r="F1117" s="128">
        <v>34</v>
      </c>
      <c r="G1117" s="128">
        <v>27</v>
      </c>
      <c r="H1117" s="128">
        <v>24</v>
      </c>
      <c r="I1117" s="126">
        <v>82</v>
      </c>
      <c r="J1117" s="128">
        <v>30</v>
      </c>
      <c r="K1117" s="128">
        <v>28</v>
      </c>
      <c r="L1117" s="128">
        <v>24</v>
      </c>
      <c r="M1117" s="126">
        <v>96</v>
      </c>
      <c r="N1117" s="128">
        <v>44</v>
      </c>
      <c r="O1117" s="128">
        <v>30</v>
      </c>
      <c r="P1117" s="134">
        <v>22</v>
      </c>
    </row>
    <row r="1118" spans="1:16" x14ac:dyDescent="0.3">
      <c r="A1118" s="133">
        <v>94</v>
      </c>
      <c r="B1118" s="166" t="s">
        <v>1156</v>
      </c>
      <c r="C1118" s="102">
        <v>94885</v>
      </c>
      <c r="D1118" s="167" t="s">
        <v>1156</v>
      </c>
      <c r="E1118" s="126">
        <v>80</v>
      </c>
      <c r="F1118" s="128">
        <v>3</v>
      </c>
      <c r="G1118" s="128">
        <v>56</v>
      </c>
      <c r="H1118" s="128">
        <v>21</v>
      </c>
      <c r="I1118" s="126">
        <v>82</v>
      </c>
      <c r="J1118" s="128">
        <v>3</v>
      </c>
      <c r="K1118" s="128">
        <v>59</v>
      </c>
      <c r="L1118" s="128">
        <v>20</v>
      </c>
      <c r="M1118" s="126">
        <v>90</v>
      </c>
      <c r="N1118" s="128">
        <v>3</v>
      </c>
      <c r="O1118" s="128">
        <v>67</v>
      </c>
      <c r="P1118" s="134">
        <v>20</v>
      </c>
    </row>
    <row r="1119" spans="1:16" x14ac:dyDescent="0.3">
      <c r="A1119" s="133">
        <v>91</v>
      </c>
      <c r="B1119" s="166" t="s">
        <v>1116</v>
      </c>
      <c r="C1119" s="102">
        <v>91407</v>
      </c>
      <c r="D1119" s="167" t="s">
        <v>1120</v>
      </c>
      <c r="E1119" s="126">
        <v>74</v>
      </c>
      <c r="F1119" s="128">
        <v>20</v>
      </c>
      <c r="G1119" s="128">
        <v>19</v>
      </c>
      <c r="H1119" s="128">
        <v>35</v>
      </c>
      <c r="I1119" s="126">
        <v>102</v>
      </c>
      <c r="J1119" s="128">
        <v>21</v>
      </c>
      <c r="K1119" s="128">
        <v>49</v>
      </c>
      <c r="L1119" s="128">
        <v>32</v>
      </c>
      <c r="M1119" s="126">
        <v>78</v>
      </c>
      <c r="N1119" s="128">
        <v>21</v>
      </c>
      <c r="O1119" s="128">
        <v>30</v>
      </c>
      <c r="P1119" s="134">
        <v>27</v>
      </c>
    </row>
    <row r="1120" spans="1:16" x14ac:dyDescent="0.3">
      <c r="A1120" s="133">
        <v>94</v>
      </c>
      <c r="B1120" s="166" t="s">
        <v>1123</v>
      </c>
      <c r="C1120" s="102">
        <v>94884</v>
      </c>
      <c r="D1120" s="167" t="s">
        <v>229</v>
      </c>
      <c r="E1120" s="126">
        <v>73</v>
      </c>
      <c r="F1120" s="128">
        <v>11</v>
      </c>
      <c r="G1120" s="128">
        <v>54</v>
      </c>
      <c r="H1120" s="128">
        <v>8</v>
      </c>
      <c r="I1120" s="126">
        <v>79</v>
      </c>
      <c r="J1120" s="128">
        <v>12</v>
      </c>
      <c r="K1120" s="128">
        <v>59</v>
      </c>
      <c r="L1120" s="128">
        <v>8</v>
      </c>
      <c r="M1120" s="126">
        <v>75</v>
      </c>
      <c r="N1120" s="128">
        <v>11</v>
      </c>
      <c r="O1120" s="128">
        <v>55</v>
      </c>
      <c r="P1120" s="134">
        <v>9</v>
      </c>
    </row>
    <row r="1121" spans="1:16" x14ac:dyDescent="0.3">
      <c r="A1121" s="133">
        <v>94</v>
      </c>
      <c r="B1121" s="166" t="s">
        <v>1123</v>
      </c>
      <c r="C1121" s="102">
        <v>94883</v>
      </c>
      <c r="D1121" s="167" t="s">
        <v>1126</v>
      </c>
      <c r="E1121" s="126">
        <v>65</v>
      </c>
      <c r="F1121" s="128">
        <v>18</v>
      </c>
      <c r="G1121" s="128">
        <v>21</v>
      </c>
      <c r="H1121" s="128">
        <v>26</v>
      </c>
      <c r="I1121" s="126">
        <v>63</v>
      </c>
      <c r="J1121" s="128">
        <v>18</v>
      </c>
      <c r="K1121" s="128">
        <v>19</v>
      </c>
      <c r="L1121" s="128">
        <v>26</v>
      </c>
      <c r="M1121" s="126">
        <v>71</v>
      </c>
      <c r="N1121" s="128">
        <v>18</v>
      </c>
      <c r="O1121" s="128">
        <v>24</v>
      </c>
      <c r="P1121" s="134">
        <v>29</v>
      </c>
    </row>
    <row r="1122" spans="1:16" x14ac:dyDescent="0.3">
      <c r="A1122" s="137">
        <v>91</v>
      </c>
      <c r="B1122" s="168" t="s">
        <v>1116</v>
      </c>
      <c r="C1122" s="138">
        <v>91530</v>
      </c>
      <c r="D1122" s="169" t="s">
        <v>1159</v>
      </c>
      <c r="E1122" s="139">
        <v>35</v>
      </c>
      <c r="F1122" s="140">
        <v>18</v>
      </c>
      <c r="G1122" s="140">
        <v>7</v>
      </c>
      <c r="H1122" s="140">
        <v>10</v>
      </c>
      <c r="I1122" s="139">
        <v>45</v>
      </c>
      <c r="J1122" s="140">
        <v>19</v>
      </c>
      <c r="K1122" s="140">
        <v>17</v>
      </c>
      <c r="L1122" s="140">
        <v>9</v>
      </c>
      <c r="M1122" s="139">
        <v>36</v>
      </c>
      <c r="N1122" s="140">
        <v>19</v>
      </c>
      <c r="O1122" s="140">
        <v>9</v>
      </c>
      <c r="P1122" s="141">
        <v>8</v>
      </c>
    </row>
    <row r="1123" spans="1:16" x14ac:dyDescent="0.3">
      <c r="A1123" s="44">
        <v>94</v>
      </c>
    </row>
  </sheetData>
  <sortState xmlns:xlrd2="http://schemas.microsoft.com/office/spreadsheetml/2017/richdata2" ref="A8:P1122">
    <sortCondition descending="1" ref="M8:M1122"/>
  </sortState>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Resultados generales</vt:lpstr>
      <vt:lpstr>Dependientes sector privado</vt:lpstr>
      <vt:lpstr>Independientes</vt:lpstr>
      <vt:lpstr>Monto de cotización</vt:lpstr>
      <vt:lpstr>Resumen municipal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técnicos de mayo de 2026</dc:title>
  <dc:creator>ANDRYU ENRIQUE MENDOZA BELTRAN</dc:creator>
  <cp:lastModifiedBy>Mateo Grisales Hurtado</cp:lastModifiedBy>
  <cp:lastPrinted>2022-03-14T16:58:55Z</cp:lastPrinted>
  <dcterms:created xsi:type="dcterms:W3CDTF">2020-10-26T16:46:23Z</dcterms:created>
  <dcterms:modified xsi:type="dcterms:W3CDTF">2026-07-24T00:43:54Z</dcterms:modified>
</cp:coreProperties>
</file>