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1. CONTROL INTERNO\1. CONTROL INTERNO\20. Programa de Auditoría 2026\3. Informes de ley 2026\CONTRALORIA 2026\Suscripción PM Ocasional\"/>
    </mc:Choice>
  </mc:AlternateContent>
  <xr:revisionPtr revIDLastSave="0" documentId="8_{605EEB5D-D204-4627-BC61-CEFAAE453331}" xr6:coauthVersionLast="47" xr6:coauthVersionMax="47" xr10:uidLastSave="{00000000-0000-0000-0000-000000000000}"/>
  <bookViews>
    <workbookView xWindow="-120" yWindow="-120" windowWidth="29040" windowHeight="14895"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1" l="1"/>
  <c r="M17" i="1"/>
  <c r="M16" i="1"/>
</calcChain>
</file>

<file path=xl/sharedStrings.xml><?xml version="1.0" encoding="utf-8"?>
<sst xmlns="http://schemas.openxmlformats.org/spreadsheetml/2006/main" count="159" uniqueCount="111">
  <si>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</si>
  <si>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</si>
  <si>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</si>
  <si>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</si>
  <si>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</si>
  <si>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</si>
  <si>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</si>
  <si>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</si>
  <si>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</si>
  <si>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</si>
  <si>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</si>
  <si>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</si>
  <si>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</si>
  <si>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</si>
  <si>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</si>
  <si>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</si>
  <si>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</si>
  <si>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</si>
  <si>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</si>
  <si>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</si>
  <si>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</si>
  <si>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</si>
  <si>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</si>
  <si>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</si>
  <si>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</si>
  <si>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</si>
  <si>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</si>
  <si>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Registro y Actualización Información EKOGUI y Pasivos Contingentes</t>
  </si>
  <si>
    <t>Diferencias de saldos entre sistemas, procesos duplicados, falta de trazabilidad por área, desarticulación de fuentes, debilidades de actualización</t>
  </si>
  <si>
    <t>Realizar conciliaciones trimestrales entre eKOGUI y Contabilidad para fortalecer el control, trazabilidad, seguimiento de la información reportada y ampliación de revelaciones en los estados financieros</t>
  </si>
  <si>
    <t>Actas de conciliación, reportes para cruce, matrices de diferencias.</t>
  </si>
  <si>
    <t>Remitir a las áreas responsables las diferencias identificadas entre los reportes de eKOGUI y la información contable, solicitando su análisis, validación y explicación. Asi mismo, en el marco del cierre contable de la vigencia, requerir los soportes e insumos necesarios para la elaboración de las revelaciones correspondientes en las notas a los estados financieros.</t>
  </si>
  <si>
    <t>Memorando de seguimiento y de cierre contable con respuesta por parte de las áreas</t>
  </si>
  <si>
    <t>Provisiones en procesos terminados, falta de reclasificación, sentencias ejecutoriadas no reflejadas, lesividad no registrada, incertidumbre en pasivos, desalineación sentencia–contabilidad–eKOGUI</t>
  </si>
  <si>
    <t>Implementar depuración, conciliación y actualización gradual de la provisión por procesos judiciales desfavorable, para gestionar la reclasificación de los casos con sentencia ejecutoriada y liquidación en firme, disminuyendo la incertidumbre en pasivos judiciales y robusteciendo la consistencia de la información jurídica y financiera institucional.</t>
  </si>
  <si>
    <t>Identificar, clasificar, depurar y priorizar  el universo de los fallos ejecutoriados pendientes de liquidación</t>
  </si>
  <si>
    <t>Base consolidada de procesos con sentencia ejecutoriada y/o liquidación pendiente, clasificada por estado, cuantía, disponibilidad documental, prioridad.</t>
  </si>
  <si>
    <t>Efectuar los registros contables relacionados con los procesos liquidados</t>
  </si>
  <si>
    <t>Hallazgo No. 2 Revelación Información Cartera (A)</t>
  </si>
  <si>
    <t>Por falencias en la aplicación de los criterios de identificación y revelación contable de la cartera, así como en los controles establecidos para la segregación y trazabilidad de los saldos asociados a diferentes conceptos dentro de una misma cuenta.</t>
  </si>
  <si>
    <t>Fortalecer la disponibilidad, documentación y nivel de detalle de la información administrada por las áreas responsables de la gestión de cartera, de manera que se cuente oportunamente con los insumos requeridos para el reconocimiento, análisis y preparación de las revelaciones en los estados financieros.</t>
  </si>
  <si>
    <t>Elaborar y remitir al proceso contable la información desagregada de la cartera asociada a cada uno de los programas de gobierno, incluyendo los análisis y explicaciones requeridos para la preparación de las notas a los estados financieros dentro de los tiempos establecidos.</t>
  </si>
  <si>
    <t xml:space="preserve">Reporte información de Cartera detallado por cada uno de los programas de gobierno </t>
  </si>
  <si>
    <t>Suministrar al GIT de Contabilidad por parte de la Subdirección de Cobranzas el detalle y análisis  relacionados con la cartera asociada a cada uno de los programas de gobierno e  incorporarla en la  preparación de las notas a los estados financieros dentro de los tiempos establecidos.</t>
  </si>
  <si>
    <t>Respuesta al memorando cierre contable</t>
  </si>
  <si>
    <t xml:space="preserve">Hallazgo No. 3 Reporte Consolidador de Hacienda e Información Pública - 
CHIP (A) </t>
  </si>
  <si>
    <t xml:space="preserve">Por inconsistencias en la información reportada en los Estados Contables a los entes de control y a la Contaduría General de la Nación a través del CHIP, lo cual afecta la confiabilidad, comparabilidad y comprensibilidad de la información financiera de la Cartera. </t>
  </si>
  <si>
    <t>Fortalecer el método de validación y revisión de la información contable pública de la Entidad, previo a su trasmisión a tráves del sistema CHIP de la Contaduría General de la Nación-CGN.</t>
  </si>
  <si>
    <t>Verificar los reportes de información generados desde la herramienta de excel, el sistema SIIF Nación y el sistema consolidador CHIP Local, con el fin de validar y confirmar que la información reportada a la Contaduría General de la Nación-CGN no presente inconsistencias.</t>
  </si>
  <si>
    <t>Reporte CGN2015_001_SALDOS_Y_MOVIMIENTOS_CONVERGENCIA de SIIF Nación y de CHIP local.</t>
  </si>
  <si>
    <t>Hallazgo No. 4 Operaciones Reciprocas (A)</t>
  </si>
  <si>
    <t xml:space="preserve">Por debilidades en los mecanismos de control, seguimiento y 
gestión del proceso de conciliación de las Operaciones Recíprocas en la UGPP, lo 
que ha generado la existencia de saldos sin depuración ni conciliación efectiva con 
las entidades contraparte. </t>
  </si>
  <si>
    <t xml:space="preserve">Fortalecer los canales y formas de articulación de conciliación de la información recíproca entre la UGPP y las entidades contraparte con las que se tienen operaciones entre sí.  </t>
  </si>
  <si>
    <t>Acta de reunión</t>
  </si>
  <si>
    <t>Solicitar mesas de trabajo y acompañamiento de la Contaduría General de la Nación-CGN con aquellas partidas en conciliación de operaciones recíprocas que se presenten por diferencia en criterio o aplicación normativa, con el fin de definir el reconocimiento contable y si se debe o no reportar en el Formato CGN2015_002_OPERACIONES_RECIPROCAS_CONVERGENCIA.</t>
  </si>
  <si>
    <t>Registro Sistema de Rendición Electrónica de la Cuenta, Informes SIRECI vs eKOGUI</t>
  </si>
  <si>
    <t>Falta articulación y conciliación efectiva entre sistemas evaluados, con debilidades en validación, revisión y depuración de datos. Nota: Se requiere depurar totalmente las provisiones por fallos desfavorables de la cuenta 27, y reportar a GIT Contabilidad a 31 de diciembre los procesos "no provisionables" o con situaciones particulares excluidas del reporte mensual.</t>
  </si>
  <si>
    <t>Conciliación entre la información reportada en EKOGUI y la consolidada en SIRECI.</t>
  </si>
  <si>
    <t>Elaborar conciliación entre la información reportada en el aplicativo SIRECI formato F9 vs la información del aplicativo eKOGUI, identificando las áreas que reportan con base en el consolidado conciliado con GIT Contabilidad, suministrado por el administrador eKOGUI. (Relacionado con la FILA1 del Plan de Mejoramiento)</t>
  </si>
  <si>
    <t>Conciliación formato F9 SIRECI vs consolidado eKOGUI por área (incluye proceso activos y los terminados en el año de reporte)</t>
  </si>
  <si>
    <t>Seguimiento Plan de Mejoramiento</t>
  </si>
  <si>
    <t>Deficiencias en los controles de seguimiento, validación y evaluación de las acciones definidas en el Plan de Mejoramiento, limitando la verificación de su efectividad y la subsanación integral de las causas que originaron los hallazgos.</t>
  </si>
  <si>
    <t xml:space="preserve">Cargar las evidencias en el drive dispuesto para reportar la información con relación a la actividad asociada al hallazgo de Reservas Presupuestales </t>
  </si>
  <si>
    <t xml:space="preserve">Verificar que haya quedado cargada la evidencia en la carpeta correspondiente al hallazgo asociado a Reservas Presupuestales </t>
  </si>
  <si>
    <t>Evidencia cargada</t>
  </si>
  <si>
    <t>Debilidades en la oportunidad y eficiencia en la gestión del Proceso del Castigo de Cartera</t>
  </si>
  <si>
    <t>Debilidades en la oportunidad de elaboración, consolidación y formalización o firma del Acto Administrativo con el cual se da la aprobación a la cartera dada de baja.</t>
  </si>
  <si>
    <t>Actualizar los lineamientos internos del Comité de Cartera, estableciendo las reglas para el desarrollo de las sesiones, la revisión y aprobación de las actas  y la expedición oportuna del acto administrativo de castigo de cartera dentro de la misma vigencia.</t>
  </si>
  <si>
    <t>Revisar lineamientos vigentes del Comité de Cartera y hallazgos sobre oportunidad en actas y actos administrativos de castigo de cartera. Elaborar propuesta de actualización del Reglamento del Comité de Cartera. Gestionar la revisión y aprobación de la propuesta por parte de las dependencias e instancias competentes. Expedir y divulgar el Reglamento actualizado.</t>
  </si>
  <si>
    <t xml:space="preserve">Regalmento del Comité de Cartera actualizado </t>
  </si>
  <si>
    <t>Contrato Interadministrativo 3.529 de 2024</t>
  </si>
  <si>
    <t>Deficiencias en la etapa de planeación contractual, particularmente en la previsión, análisis y validación de los requisitos técnicos, presupuestales y administrativos requeridos para soportar la modalidad, estructuración y ejecución del proceso contractual.</t>
  </si>
  <si>
    <t xml:space="preserve">Fortalecer las capacidades de las áreas requirentes en la formulación de necesidades y estructuración de estudios previos, mediante actividades de capacitación y socialización de los instrumentos para la contratación </t>
  </si>
  <si>
    <t>Realizar mesa de trabajo de la Subdirección Administrativa - Grupo de Contratos, con el fin de analizar las principales dificultades identificadas en la definición de necesidades y elaboración de estudios previos por parte de las áras, así como unificar criterios contractuales  para la estructuración de los procesos.</t>
  </si>
  <si>
    <t>Acta de reunión suscrita por los participantes.</t>
  </si>
  <si>
    <t>Desarrollar una jornada de capacitación dirigida a directores y subdirectores de la entidad sobre la adecuada definición de necesidades contractuales, estructuración de estudios previos y determinación de requisitos técnicos, presupuestales y administrativos, de conformidad con la normativa vigente y los lineamientos institucionales aplicables.</t>
  </si>
  <si>
    <t xml:space="preserve">Presentación utilizada en la capacitación, listado de asistencia </t>
  </si>
  <si>
    <t>Intereses de Mora en Sentencias y Demandas en Reconocimiento de Reliquidación de Pensiones</t>
  </si>
  <si>
    <t>Debilidades en los mecanismos de seguimiento, priorización y articulación del proceso de pago de sentencias y obligaciones judiciales, sumadas a restricciones en la oportunidad del flujo presupuestal y financiero requerido para su atención, generando pagos extemporáneos e intereses de mora.</t>
  </si>
  <si>
    <t>Pago oportuno en los procesos de sentencias debidamente ejecutoriadas.</t>
  </si>
  <si>
    <t>Elaborar un diagnóstico de las sentencias ejecutoriadas pendientes de pago reportadas a la Subdirección Financiera con corte al 30 de mayo de 2026, así como un plan de priorización y programación para su atención, de acuerdo con la disponibilidad presupuestal y financiera de la Entidad.</t>
  </si>
  <si>
    <t>Revisar el esquema de delegaciones previsto en la Resolución 018 del 12 de enero de 2021, con el fin de evaluar la necesidad de actualizar las delegaciones relacionadas con el reconocimiento del gasto y la ordenación del pago de obligaciones judiciales para contribuir a la oportunidad del proceso.</t>
  </si>
  <si>
    <t>Informe de revisión y, en caso de proceder, acto administrativo de actualización de delegaciones</t>
  </si>
  <si>
    <t>Fortalecer la cultura preventiva de cumplimiento en la presentación completa y oportuna de los requisitos para el trámite de sentencias.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</si>
  <si>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</si>
  <si>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</si>
  <si>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</si>
  <si>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</si>
  <si>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</si>
  <si>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</si>
  <si>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</si>
  <si>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</si>
  <si>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</si>
  <si>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</si>
  <si>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</si>
  <si>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</si>
  <si>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</si>
  <si>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</si>
  <si>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</si>
  <si>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</si>
  <si>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</si>
  <si>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</si>
  <si>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Efectuar cruce trimestral eKOGUI vs Contabilidad identificando el área fuente, depuración de procesos duplicados, validación de procesos activos por área responsable, identificación de procesos sin soporte o sin asignación, reporte de diferencias con acta a las áreas responsables</t>
  </si>
  <si>
    <t xml:space="preserve">Liquidación gradual de casos viables </t>
  </si>
  <si>
    <t>Relación de procesos liquidados durante el período, acompañada de los soportes y/o reportes de avance de liquidación.</t>
  </si>
  <si>
    <t>Base de procesos desfavorables actualizada con la identificación de los procesos depurados. Conciliación contable cuenta 270105 - Provisiones</t>
  </si>
  <si>
    <t>Realizar mesas técnicas con las entidades contraparte, con el fin de verificar y conciliar la información reportada en las operaciones recíprocas, así como gestionar las diferencias identificadas.</t>
  </si>
  <si>
    <t>Realizar mesas de trabajo con las dependencias que intervienen en el trámite de sentencias, con el fin de revisar y actualizar el subproceso GF-SUB-017, definiendo responsabilidades y tiempos de gestión para cada una de las áreas participantes.</t>
  </si>
  <si>
    <t>Actualización del subproceso</t>
  </si>
  <si>
    <t xml:space="preserve">.- Base consolidada de sentencias ejecutoriadas pendientes de pago con corte al 30 de mayo de 2026
-Insumo con las fechas de ejecutoria de las sentencias pendientes de pago por parte de la Direccion de pensiones
- Plan de priorización y programación de pagos
- Soportes de las gestiones adelantadas para la consecución de recursos, cuando haya lugar.
</t>
  </si>
  <si>
    <t>Desarrollar una campaña institucional articulada con la DSIAC sobre los requisitos y procedimientos aplicables al trámite de reconocimiento del gasto y ordenación del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</si>
</sst>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wrapText="1"/>
    </xf>
    <xf numFmtId="164" fontId="2" fillId="3"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182923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workbookViewId="0">
      <selection activeCell="C5" sqref="C5"/>
    </sheetView>
  </sheetViews>
  <sheetFormatPr baseColWidth="10" defaultColWidth="8.8554687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ht="30" x14ac:dyDescent="0.25">
      <c r="B1" s="6" t="s">
        <v>0</v>
      </c>
      <c r="C1" s="6">
        <v>53</v>
      </c>
      <c r="D1" s="6" t="s">
        <v>1</v>
      </c>
    </row>
    <row r="2" spans="1:15" ht="45" x14ac:dyDescent="0.25">
      <c r="B2" s="6" t="s">
        <v>2</v>
      </c>
      <c r="C2" s="6">
        <v>400</v>
      </c>
      <c r="D2" s="6" t="s">
        <v>3</v>
      </c>
    </row>
    <row r="3" spans="1:15" x14ac:dyDescent="0.25">
      <c r="B3" s="6" t="s">
        <v>4</v>
      </c>
      <c r="C3" s="6">
        <v>1</v>
      </c>
      <c r="D3" s="7"/>
    </row>
    <row r="4" spans="1:15" x14ac:dyDescent="0.25">
      <c r="B4" s="6" t="s">
        <v>5</v>
      </c>
      <c r="C4" s="6">
        <v>11110</v>
      </c>
      <c r="D4" s="7"/>
    </row>
    <row r="5" spans="1:15" x14ac:dyDescent="0.25">
      <c r="B5" s="6" t="s">
        <v>6</v>
      </c>
      <c r="C5" s="8">
        <v>46169</v>
      </c>
      <c r="D5" s="7"/>
    </row>
    <row r="6" spans="1:15" x14ac:dyDescent="0.25">
      <c r="B6" s="6" t="s">
        <v>7</v>
      </c>
      <c r="C6" s="6">
        <v>0</v>
      </c>
      <c r="D6" s="6" t="s">
        <v>8</v>
      </c>
    </row>
    <row r="8" spans="1:15" x14ac:dyDescent="0.25">
      <c r="A8" s="1" t="s">
        <v>9</v>
      </c>
      <c r="B8" s="9" t="s">
        <v>10</v>
      </c>
      <c r="C8" s="10"/>
      <c r="D8" s="10"/>
      <c r="E8" s="10"/>
      <c r="F8" s="10"/>
      <c r="G8" s="10"/>
      <c r="H8" s="10"/>
      <c r="I8" s="10"/>
      <c r="J8" s="10"/>
      <c r="K8" s="10"/>
      <c r="L8" s="10"/>
      <c r="M8" s="10"/>
      <c r="N8" s="10"/>
      <c r="O8" s="10"/>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65.75" thickBot="1" x14ac:dyDescent="0.3">
      <c r="A11" s="1">
        <v>1</v>
      </c>
      <c r="B11" s="5" t="s">
        <v>24</v>
      </c>
      <c r="C11" s="4" t="s">
        <v>25</v>
      </c>
      <c r="D11" s="2">
        <v>1</v>
      </c>
      <c r="E11" s="4" t="s">
        <v>27</v>
      </c>
      <c r="F11" s="4" t="s">
        <v>28</v>
      </c>
      <c r="G11" s="4" t="s">
        <v>29</v>
      </c>
      <c r="H11" s="4" t="s">
        <v>102</v>
      </c>
      <c r="I11" s="4" t="s">
        <v>30</v>
      </c>
      <c r="J11" s="2">
        <v>4</v>
      </c>
      <c r="K11" s="3">
        <v>46204</v>
      </c>
      <c r="L11" s="3">
        <v>46568</v>
      </c>
      <c r="M11" s="2">
        <v>52</v>
      </c>
      <c r="N11" s="2">
        <v>0</v>
      </c>
      <c r="O11" s="2"/>
    </row>
    <row r="12" spans="1:15" ht="195.75" thickBot="1" x14ac:dyDescent="0.3">
      <c r="A12" s="1">
        <v>2</v>
      </c>
      <c r="B12" s="5" t="s">
        <v>84</v>
      </c>
      <c r="C12" s="4" t="s">
        <v>25</v>
      </c>
      <c r="D12" s="2">
        <v>1</v>
      </c>
      <c r="E12" s="4" t="s">
        <v>27</v>
      </c>
      <c r="F12" s="4" t="s">
        <v>28</v>
      </c>
      <c r="G12" s="4" t="s">
        <v>29</v>
      </c>
      <c r="H12" s="4" t="s">
        <v>31</v>
      </c>
      <c r="I12" s="4" t="s">
        <v>32</v>
      </c>
      <c r="J12" s="2">
        <v>4</v>
      </c>
      <c r="K12" s="3">
        <v>46204</v>
      </c>
      <c r="L12" s="3">
        <v>46568</v>
      </c>
      <c r="M12" s="2">
        <v>32</v>
      </c>
      <c r="N12" s="2">
        <v>0</v>
      </c>
      <c r="O12" s="2"/>
    </row>
    <row r="13" spans="1:15" ht="300.75" thickBot="1" x14ac:dyDescent="0.3">
      <c r="A13" s="1">
        <v>3</v>
      </c>
      <c r="B13" s="5" t="s">
        <v>85</v>
      </c>
      <c r="C13" s="4" t="s">
        <v>25</v>
      </c>
      <c r="D13" s="2">
        <v>1</v>
      </c>
      <c r="E13" s="4" t="s">
        <v>27</v>
      </c>
      <c r="F13" s="4" t="s">
        <v>33</v>
      </c>
      <c r="G13" s="4" t="s">
        <v>34</v>
      </c>
      <c r="H13" s="4" t="s">
        <v>35</v>
      </c>
      <c r="I13" s="4" t="s">
        <v>36</v>
      </c>
      <c r="J13" s="2">
        <v>6</v>
      </c>
      <c r="K13" s="3">
        <v>46204</v>
      </c>
      <c r="L13" s="3">
        <v>46752</v>
      </c>
      <c r="M13" s="2">
        <v>88</v>
      </c>
      <c r="N13" s="2">
        <v>0</v>
      </c>
      <c r="O13" s="2"/>
    </row>
    <row r="14" spans="1:15" ht="300.75" thickBot="1" x14ac:dyDescent="0.3">
      <c r="A14" s="1">
        <v>4</v>
      </c>
      <c r="B14" s="5" t="s">
        <v>86</v>
      </c>
      <c r="C14" s="4" t="s">
        <v>25</v>
      </c>
      <c r="D14" s="2">
        <v>1</v>
      </c>
      <c r="E14" s="4" t="s">
        <v>27</v>
      </c>
      <c r="F14" s="4" t="s">
        <v>33</v>
      </c>
      <c r="G14" s="4" t="s">
        <v>34</v>
      </c>
      <c r="H14" s="4" t="s">
        <v>103</v>
      </c>
      <c r="I14" s="4" t="s">
        <v>104</v>
      </c>
      <c r="J14" s="2">
        <v>6</v>
      </c>
      <c r="K14" s="3">
        <v>46204</v>
      </c>
      <c r="L14" s="3">
        <v>46752</v>
      </c>
      <c r="M14" s="2">
        <v>88</v>
      </c>
      <c r="N14" s="2">
        <v>0</v>
      </c>
      <c r="O14" s="2"/>
    </row>
    <row r="15" spans="1:15" ht="300.75" thickBot="1" x14ac:dyDescent="0.3">
      <c r="A15" s="1">
        <v>5</v>
      </c>
      <c r="B15" s="5" t="s">
        <v>87</v>
      </c>
      <c r="C15" s="4" t="s">
        <v>25</v>
      </c>
      <c r="D15" s="2">
        <v>1</v>
      </c>
      <c r="E15" s="4" t="s">
        <v>27</v>
      </c>
      <c r="F15" s="4" t="s">
        <v>33</v>
      </c>
      <c r="G15" s="4" t="s">
        <v>34</v>
      </c>
      <c r="H15" s="4" t="s">
        <v>37</v>
      </c>
      <c r="I15" s="4" t="s">
        <v>105</v>
      </c>
      <c r="J15" s="2">
        <v>6</v>
      </c>
      <c r="K15" s="3">
        <v>46204</v>
      </c>
      <c r="L15" s="3">
        <v>46752</v>
      </c>
      <c r="M15" s="2">
        <v>88</v>
      </c>
      <c r="N15" s="2">
        <v>0</v>
      </c>
      <c r="O15" s="2"/>
    </row>
    <row r="16" spans="1:15" ht="255.75" thickBot="1" x14ac:dyDescent="0.3">
      <c r="A16" s="1">
        <v>6</v>
      </c>
      <c r="B16" s="5" t="s">
        <v>88</v>
      </c>
      <c r="C16" s="4" t="s">
        <v>25</v>
      </c>
      <c r="D16" s="2">
        <v>2</v>
      </c>
      <c r="E16" s="4" t="s">
        <v>38</v>
      </c>
      <c r="F16" s="4" t="s">
        <v>39</v>
      </c>
      <c r="G16" s="4" t="s">
        <v>40</v>
      </c>
      <c r="H16" s="4" t="s">
        <v>41</v>
      </c>
      <c r="I16" s="4" t="s">
        <v>42</v>
      </c>
      <c r="J16" s="2">
        <v>1</v>
      </c>
      <c r="K16" s="3">
        <v>46204</v>
      </c>
      <c r="L16" s="3">
        <v>46446</v>
      </c>
      <c r="M16" s="2">
        <f t="shared" ref="M16:M18" si="0">WEEKNUM(L16/2,1)</f>
        <v>31</v>
      </c>
      <c r="N16" s="2">
        <v>0</v>
      </c>
      <c r="O16" s="2"/>
    </row>
    <row r="17" spans="1:15" ht="255.75" thickBot="1" x14ac:dyDescent="0.3">
      <c r="A17" s="1">
        <v>7</v>
      </c>
      <c r="B17" s="5" t="s">
        <v>89</v>
      </c>
      <c r="C17" s="4" t="s">
        <v>25</v>
      </c>
      <c r="D17" s="2">
        <v>2</v>
      </c>
      <c r="E17" s="4" t="s">
        <v>38</v>
      </c>
      <c r="F17" s="4" t="s">
        <v>39</v>
      </c>
      <c r="G17" s="4" t="s">
        <v>40</v>
      </c>
      <c r="H17" s="4" t="s">
        <v>43</v>
      </c>
      <c r="I17" s="4" t="s">
        <v>44</v>
      </c>
      <c r="J17" s="2">
        <v>1</v>
      </c>
      <c r="K17" s="3">
        <v>46204</v>
      </c>
      <c r="L17" s="3">
        <v>46446</v>
      </c>
      <c r="M17" s="2">
        <f t="shared" si="0"/>
        <v>31</v>
      </c>
      <c r="N17" s="2">
        <v>0</v>
      </c>
      <c r="O17" s="2"/>
    </row>
    <row r="18" spans="1:15" ht="180.75" thickBot="1" x14ac:dyDescent="0.3">
      <c r="A18" s="1">
        <v>8</v>
      </c>
      <c r="B18" s="5" t="s">
        <v>90</v>
      </c>
      <c r="C18" s="4" t="s">
        <v>25</v>
      </c>
      <c r="D18" s="2">
        <v>3</v>
      </c>
      <c r="E18" s="4" t="s">
        <v>45</v>
      </c>
      <c r="F18" s="4" t="s">
        <v>46</v>
      </c>
      <c r="G18" s="4" t="s">
        <v>47</v>
      </c>
      <c r="H18" s="4" t="s">
        <v>48</v>
      </c>
      <c r="I18" s="4" t="s">
        <v>49</v>
      </c>
      <c r="J18" s="2">
        <v>3</v>
      </c>
      <c r="K18" s="3">
        <v>46204</v>
      </c>
      <c r="L18" s="3">
        <v>46446</v>
      </c>
      <c r="M18" s="2">
        <f t="shared" si="0"/>
        <v>31</v>
      </c>
      <c r="N18" s="2">
        <v>0</v>
      </c>
      <c r="O18" s="2"/>
    </row>
    <row r="19" spans="1:15" ht="195.75" thickBot="1" x14ac:dyDescent="0.3">
      <c r="A19" s="1">
        <v>9</v>
      </c>
      <c r="B19" s="5" t="s">
        <v>91</v>
      </c>
      <c r="C19" s="4" t="s">
        <v>25</v>
      </c>
      <c r="D19" s="2">
        <v>4</v>
      </c>
      <c r="E19" s="4" t="s">
        <v>50</v>
      </c>
      <c r="F19" s="4" t="s">
        <v>51</v>
      </c>
      <c r="G19" s="4" t="s">
        <v>52</v>
      </c>
      <c r="H19" s="4" t="s">
        <v>106</v>
      </c>
      <c r="I19" s="4" t="s">
        <v>53</v>
      </c>
      <c r="J19" s="2">
        <v>3</v>
      </c>
      <c r="K19" s="3">
        <v>46204</v>
      </c>
      <c r="L19" s="3">
        <v>46446</v>
      </c>
      <c r="M19" s="2">
        <v>78</v>
      </c>
      <c r="N19" s="2">
        <v>0</v>
      </c>
      <c r="O19" s="2"/>
    </row>
    <row r="20" spans="1:15" ht="195.75" thickBot="1" x14ac:dyDescent="0.3">
      <c r="A20" s="1">
        <v>10</v>
      </c>
      <c r="B20" s="5" t="s">
        <v>92</v>
      </c>
      <c r="C20" s="4" t="s">
        <v>25</v>
      </c>
      <c r="D20" s="2">
        <v>4</v>
      </c>
      <c r="E20" s="4" t="s">
        <v>50</v>
      </c>
      <c r="F20" s="4" t="s">
        <v>51</v>
      </c>
      <c r="G20" s="4" t="s">
        <v>52</v>
      </c>
      <c r="H20" s="4" t="s">
        <v>54</v>
      </c>
      <c r="I20" s="4" t="s">
        <v>53</v>
      </c>
      <c r="J20" s="2">
        <v>3</v>
      </c>
      <c r="K20" s="3">
        <v>46204</v>
      </c>
      <c r="L20" s="3">
        <v>46446</v>
      </c>
      <c r="M20" s="2">
        <v>78</v>
      </c>
      <c r="N20" s="2">
        <v>0</v>
      </c>
      <c r="O20" s="2"/>
    </row>
    <row r="21" spans="1:15" ht="270.75" thickBot="1" x14ac:dyDescent="0.3">
      <c r="A21" s="1">
        <v>11</v>
      </c>
      <c r="B21" s="5" t="s">
        <v>93</v>
      </c>
      <c r="C21" s="4" t="s">
        <v>25</v>
      </c>
      <c r="D21" s="2">
        <v>5</v>
      </c>
      <c r="E21" s="4" t="s">
        <v>55</v>
      </c>
      <c r="F21" s="4" t="s">
        <v>56</v>
      </c>
      <c r="G21" s="4" t="s">
        <v>57</v>
      </c>
      <c r="H21" s="4" t="s">
        <v>58</v>
      </c>
      <c r="I21" s="4" t="s">
        <v>59</v>
      </c>
      <c r="J21" s="2">
        <v>2</v>
      </c>
      <c r="K21" s="3">
        <v>46388</v>
      </c>
      <c r="L21" s="3">
        <v>46477</v>
      </c>
      <c r="M21" s="2">
        <v>12</v>
      </c>
      <c r="N21" s="2">
        <v>0</v>
      </c>
      <c r="O21" s="2"/>
    </row>
    <row r="22" spans="1:15" ht="165.75" thickBot="1" x14ac:dyDescent="0.3">
      <c r="A22" s="1">
        <v>12</v>
      </c>
      <c r="B22" s="5" t="s">
        <v>94</v>
      </c>
      <c r="C22" s="4" t="s">
        <v>25</v>
      </c>
      <c r="D22" s="2">
        <v>6</v>
      </c>
      <c r="E22" s="4" t="s">
        <v>60</v>
      </c>
      <c r="F22" s="4" t="s">
        <v>61</v>
      </c>
      <c r="G22" s="4" t="s">
        <v>62</v>
      </c>
      <c r="H22" s="4" t="s">
        <v>63</v>
      </c>
      <c r="I22" s="4" t="s">
        <v>64</v>
      </c>
      <c r="J22" s="2">
        <v>1</v>
      </c>
      <c r="K22" s="3">
        <v>46204</v>
      </c>
      <c r="L22" s="3">
        <v>46234</v>
      </c>
      <c r="M22" s="2">
        <v>4</v>
      </c>
      <c r="N22" s="2">
        <v>0</v>
      </c>
      <c r="O22" s="2"/>
    </row>
    <row r="23" spans="1:15" ht="210.75" thickBot="1" x14ac:dyDescent="0.3">
      <c r="A23" s="1">
        <v>13</v>
      </c>
      <c r="B23" s="5" t="s">
        <v>95</v>
      </c>
      <c r="C23" s="4" t="s">
        <v>25</v>
      </c>
      <c r="D23" s="2">
        <v>7</v>
      </c>
      <c r="E23" s="4" t="s">
        <v>65</v>
      </c>
      <c r="F23" s="4" t="s">
        <v>66</v>
      </c>
      <c r="G23" s="4" t="s">
        <v>67</v>
      </c>
      <c r="H23" s="4" t="s">
        <v>68</v>
      </c>
      <c r="I23" s="4" t="s">
        <v>69</v>
      </c>
      <c r="J23" s="2">
        <v>1</v>
      </c>
      <c r="K23" s="3">
        <v>46204</v>
      </c>
      <c r="L23" s="3">
        <v>46368</v>
      </c>
      <c r="M23" s="2">
        <v>12</v>
      </c>
      <c r="N23" s="2">
        <v>0</v>
      </c>
      <c r="O23" s="2"/>
    </row>
    <row r="24" spans="1:15" ht="210.75" thickBot="1" x14ac:dyDescent="0.3">
      <c r="A24" s="1">
        <v>14</v>
      </c>
      <c r="B24" s="5" t="s">
        <v>96</v>
      </c>
      <c r="C24" s="4" t="s">
        <v>25</v>
      </c>
      <c r="D24" s="2">
        <v>8</v>
      </c>
      <c r="E24" s="4" t="s">
        <v>70</v>
      </c>
      <c r="F24" s="4" t="s">
        <v>71</v>
      </c>
      <c r="G24" s="4" t="s">
        <v>72</v>
      </c>
      <c r="H24" s="4" t="s">
        <v>73</v>
      </c>
      <c r="I24" s="4" t="s">
        <v>74</v>
      </c>
      <c r="J24" s="2">
        <v>1</v>
      </c>
      <c r="K24" s="3">
        <v>46204</v>
      </c>
      <c r="L24" s="3">
        <v>46387</v>
      </c>
      <c r="M24" s="2">
        <v>18</v>
      </c>
      <c r="N24" s="2">
        <v>0</v>
      </c>
      <c r="O24" s="2"/>
    </row>
    <row r="25" spans="1:15" ht="210.75" thickBot="1" x14ac:dyDescent="0.3">
      <c r="A25" s="1">
        <v>15</v>
      </c>
      <c r="B25" s="5" t="s">
        <v>97</v>
      </c>
      <c r="C25" s="4" t="s">
        <v>25</v>
      </c>
      <c r="D25" s="2">
        <v>8</v>
      </c>
      <c r="E25" s="4" t="s">
        <v>70</v>
      </c>
      <c r="F25" s="4" t="s">
        <v>71</v>
      </c>
      <c r="G25" s="4" t="s">
        <v>72</v>
      </c>
      <c r="H25" s="4" t="s">
        <v>75</v>
      </c>
      <c r="I25" s="4" t="s">
        <v>76</v>
      </c>
      <c r="J25" s="2">
        <v>1</v>
      </c>
      <c r="K25" s="3">
        <v>46204</v>
      </c>
      <c r="L25" s="3">
        <v>46387</v>
      </c>
      <c r="M25" s="2">
        <v>18</v>
      </c>
      <c r="N25" s="2">
        <v>0</v>
      </c>
      <c r="O25" s="2"/>
    </row>
    <row r="26" spans="1:15" ht="225.75" thickBot="1" x14ac:dyDescent="0.3">
      <c r="A26" s="1">
        <v>16</v>
      </c>
      <c r="B26" s="5" t="s">
        <v>98</v>
      </c>
      <c r="C26" s="4" t="s">
        <v>25</v>
      </c>
      <c r="D26" s="2">
        <v>9</v>
      </c>
      <c r="E26" s="4" t="s">
        <v>77</v>
      </c>
      <c r="F26" s="4" t="s">
        <v>78</v>
      </c>
      <c r="G26" s="4" t="s">
        <v>79</v>
      </c>
      <c r="H26" s="4" t="s">
        <v>107</v>
      </c>
      <c r="I26" s="4" t="s">
        <v>108</v>
      </c>
      <c r="J26" s="2">
        <v>1</v>
      </c>
      <c r="K26" s="3">
        <v>46204</v>
      </c>
      <c r="L26" s="3">
        <v>46477</v>
      </c>
      <c r="M26" s="2">
        <v>36</v>
      </c>
      <c r="N26" s="2">
        <v>0</v>
      </c>
      <c r="O26" s="2"/>
    </row>
    <row r="27" spans="1:15" ht="225.75" thickBot="1" x14ac:dyDescent="0.3">
      <c r="A27" s="1">
        <v>17</v>
      </c>
      <c r="B27" s="5" t="s">
        <v>99</v>
      </c>
      <c r="C27" s="4" t="s">
        <v>25</v>
      </c>
      <c r="D27" s="2">
        <v>9</v>
      </c>
      <c r="E27" s="4" t="s">
        <v>77</v>
      </c>
      <c r="F27" s="4" t="s">
        <v>78</v>
      </c>
      <c r="G27" s="4" t="s">
        <v>79</v>
      </c>
      <c r="H27" s="4" t="s">
        <v>80</v>
      </c>
      <c r="I27" s="4" t="s">
        <v>109</v>
      </c>
      <c r="J27" s="2">
        <v>4</v>
      </c>
      <c r="K27" s="3">
        <v>46204</v>
      </c>
      <c r="L27" s="3">
        <v>46387</v>
      </c>
      <c r="M27" s="2">
        <v>24</v>
      </c>
      <c r="N27" s="2">
        <v>0</v>
      </c>
      <c r="O27" s="2"/>
    </row>
    <row r="28" spans="1:15" ht="225.75" thickBot="1" x14ac:dyDescent="0.3">
      <c r="A28" s="1">
        <v>18</v>
      </c>
      <c r="B28" s="5" t="s">
        <v>100</v>
      </c>
      <c r="C28" s="4" t="s">
        <v>25</v>
      </c>
      <c r="D28" s="2">
        <v>9</v>
      </c>
      <c r="E28" s="4" t="s">
        <v>77</v>
      </c>
      <c r="F28" s="4" t="s">
        <v>78</v>
      </c>
      <c r="G28" s="4" t="s">
        <v>79</v>
      </c>
      <c r="H28" s="4" t="s">
        <v>81</v>
      </c>
      <c r="I28" s="4" t="s">
        <v>82</v>
      </c>
      <c r="J28" s="2">
        <v>1</v>
      </c>
      <c r="K28" s="3">
        <v>46204</v>
      </c>
      <c r="L28" s="3">
        <v>46477</v>
      </c>
      <c r="M28" s="2">
        <v>36</v>
      </c>
      <c r="N28" s="2">
        <v>0</v>
      </c>
      <c r="O28" s="2"/>
    </row>
    <row r="29" spans="1:15" ht="225.75" thickBot="1" x14ac:dyDescent="0.3">
      <c r="A29" s="1">
        <v>19</v>
      </c>
      <c r="B29" s="5" t="s">
        <v>101</v>
      </c>
      <c r="C29" s="4" t="s">
        <v>25</v>
      </c>
      <c r="D29" s="2">
        <v>9</v>
      </c>
      <c r="E29" s="4" t="s">
        <v>77</v>
      </c>
      <c r="F29" s="4" t="s">
        <v>78</v>
      </c>
      <c r="G29" s="4" t="s">
        <v>79</v>
      </c>
      <c r="H29" s="4" t="s">
        <v>83</v>
      </c>
      <c r="I29" s="4" t="s">
        <v>110</v>
      </c>
      <c r="J29" s="2">
        <v>1</v>
      </c>
      <c r="K29" s="3">
        <v>46204</v>
      </c>
      <c r="L29" s="3">
        <v>46387</v>
      </c>
      <c r="M29" s="2">
        <v>24</v>
      </c>
      <c r="N29" s="2">
        <v>0</v>
      </c>
      <c r="O29" s="2"/>
    </row>
    <row r="351002" spans="1:1" x14ac:dyDescent="0.25">
      <c r="A351002" t="s">
        <v>25</v>
      </c>
    </row>
    <row r="351003" spans="1:1" x14ac:dyDescent="0.25">
      <c r="A351003" t="s">
        <v>26</v>
      </c>
    </row>
  </sheetData>
  <mergeCells count="1">
    <mergeCell ref="B8:O8"/>
  </mergeCells>
  <phoneticPr fontId="3" type="noConversion"/>
  <dataValidations count="13">
    <dataValidation type="custom" allowBlank="1" showInputMessage="1" showErrorMessage="1" prompt="Cualquier contenido Maximo 390 Caracteres -  Registre CAUSA contenida en Inf de Auditoría(Suscripción), ó q se encuentra en Plan ya suscrito(Avance o Seguimiento) SI SUPERA 390 CARACTERES, RESÚMALA. Insterte tantas filas como ACTIVIDADES sean." sqref="F11:F20" xr:uid="{F9148ADB-712E-4D17-AFBE-BD9CE6EDA4CC}">
      <formula1>AND(GTE(LEN(F11),MIN((0),(390))),LTE(LEN(F11),MAX((0),(390))))</formula1>
    </dataValidation>
    <dataValidation type="custom" allowBlank="1" showInputMessage="1" showErrorMessage="1" prompt="Cualquier contenido Maximo 390 Caracteres -  Registre aspectos importantes a considerar. (MÁX. 390 CARACTERES)" sqref="O16:O20" xr:uid="{447D06A1-25F9-4050-9904-884644D71ADC}">
      <formula1>AND(GTE(LEN(O16),MIN((0),(390))),LTE(LEN(O16),MAX((0),(390))))</formula1>
    </dataValidation>
    <dataValidation type="custom" allowBlank="1" showInputMessage="1" showErrorMessage="1" prompt="Cualquier contenido Maximo 390 Caracteres -  Registre HALLAZGO contenido en Inf de Auditoría(Suscripción), ó q se encuentra en Plan ya suscrito(Avance o Seguim) SI SUPERA 390 CARACTERES, RESÚMALO. Insterte tantas filas como ACTIVIDADES sean." sqref="E11:E20" xr:uid="{5D258DDD-144E-4925-99F0-FFBE091C1F21}">
      <formula1>AND(GTE(LEN(E11),MIN((0),(390))),LTE(LEN(E11),MAX((0),(390))))</formula1>
    </dataValidation>
    <dataValidation type="decimal" allowBlank="1" showInputMessage="1" showErrorMessage="1" prompt="Escriba un número en esta casilla -  Registre el numero de semanas que existen entre las fecha de inicio y la fecha final de la actividad." sqref="M11 M13:M20" xr:uid="{5BD562EA-3644-4A99-A866-F715880D2B56}">
      <formula1>-9223372036854770000</formula1>
      <formula2>9223372036854770000</formula2>
    </dataValidation>
    <dataValidation type="custom" allowBlank="1" showInputMessage="1" showErrorMessage="1" prompt="Cualquier contenido Maximo 390 Caracteres -  Registre DE MANERA BREVE la Unidad de Medida de la actividad. (Ej.: Informes, jornadas de capacitación, etc.) (MÁX. 390 CARACTERES)" sqref="H11:I11 H13:I13 H14:H15 I16:I20" xr:uid="{946A7648-5709-4075-95A4-C90B843F5ED4}">
      <formula1>AND(GTE(LEN(H11),MIN((0),(390))),LTE(LEN(H11),MAX((0),(390))))</formula1>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H16:H20" xr:uid="{09235D71-AC7E-402E-99E6-A75D2A19289B}">
      <formula1>AND(GTE(LEN(H16),MIN((0),(390))),LTE(LEN(H16),MAX((0),(390))))</formula1>
    </dataValidation>
    <dataValidation type="date" allowBlank="1" showInputMessage="1" prompt="Ingrese una fecha (AAAA/MM/DD) -  Registre la FECHA PROGRAMADA para el inicio de la actividad. (FORMATO AAAA/MM/DD)" sqref="K11 K13:K20" xr:uid="{E3CC1FE1-DB81-46D9-A98A-BF84C6AE5A11}">
      <formula1>1900/1/1</formula1>
      <formula2>3000/1/1</formula2>
    </dataValidation>
    <dataValidation type="date" allowBlank="1" showInputMessage="1" prompt="Ingrese una fecha (AAAA/MM/DD) -  Registre la FECHA PROGRAMADA para la terminación de la actividad. (FORMATO AAAA/MM/DD)" sqref="L11 L13:L20" xr:uid="{58B8CC6E-1703-4FE9-B7E1-D93295543E76}">
      <formula1>1900/1/1</formula1>
      <formula2>3000/1/1</formula2>
    </dataValidation>
    <dataValidation type="decimal" allowBlank="1" showInputMessage="1" showErrorMessage="1" prompt="Escriba un número en esta casilla -  Registre EN NÚMERO el avance fisico a la fecha de corte del informe, respecto a las cantidades de las unidades de medida. (Únicamente para AVANCE ó SEGUIMIENTO del Plan de Mejoramiento)" sqref="N11 N13:N29" xr:uid="{E6256CB9-3A09-42DA-A33A-6348980EBC2D}">
      <formula1>-9223372036854770000</formula1>
      <formula2>9223372036854770000</formula2>
    </dataValidation>
    <dataValidation type="decimal" allowBlank="1" showInputMessage="1" showErrorMessage="1" prompt="Escriba un número en esta casilla -  Registre EN NÚMERO la cantidad, volumen o tamaño de la actividad (en unidades o porcentajes).  Ej.: Si en col. 28 registró INFORMES y son 5 informes, aquí se registra el número 5." sqref="J11 J13:J20" xr:uid="{85F0DFF3-3407-4C06-BD0E-883C491C0288}">
      <formula1>-9223372036854770000</formula1>
      <formula2>9223372036854770000</formula2>
    </dataValidation>
    <dataValidation type="custom" allowBlank="1" showInputMessage="1" showErrorMessage="1" prompt="Cualquier contenido Maximo 390 Caracteres -  Registre DE MANERA BREVE acción (correctiva y/o preventiva) q adopta la Entidad p/ subsanar o corregir causa que genera hallazgo. (MÁX. 390 CARACTERES) Inserte tantas filas como ACTIVIDADES tenga." sqref="G11:G20" xr:uid="{BCFDEC6F-8FA3-421F-A978-B24B678622AA}">
      <formula1>AND(GTE(LEN(G11),MIN((0),(390))),LTE(LEN(G11),MAX((0),(390))))</formula1>
    </dataValidation>
    <dataValidation type="custom" allowBlank="1" showInputMessage="1" showErrorMessage="1" prompt="Cualquier contenido Maximo 9 Caracteres -  Registre EL CÓDIGO contenido en Inf de Auditoría(Suscripción), ó que se encuentra en Plan ya suscrito(Avance o Seguimiento) Insterte tantas filas como ACTIVIDADES sean. Ej.: 11 01 001 (Con espacios)" sqref="D11:D20" xr:uid="{28EEF2A3-CA47-4F7D-A80B-8076C683673A}">
      <formula1>AND(GTE(LEN(D11),MIN((0),(9))),LTE(LEN(D11),MAX((0),(9))))</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9" xr:uid="{00000000-0002-0000-0000-000000000000}">
      <formula1>$A$351001:$A$351003</formula1>
    </dataValidation>
  </dataValidations>
  <pageMargins left="0.7" right="0.7" top="0.75" bottom="0.75" header="0.3" footer="0.3"/>
  <ignoredErrors>
    <ignoredError sqref="M16:M18"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LYNDA ROSA RAMOS VALENCIA</cp:lastModifiedBy>
  <dcterms:created xsi:type="dcterms:W3CDTF">2026-06-18T20:11:45Z</dcterms:created>
  <dcterms:modified xsi:type="dcterms:W3CDTF">2026-06-24T20:22:30Z</dcterms:modified>
</cp:coreProperties>
</file>